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Filesv1\200_財政\1410財政状況資料集（H22～）\R4→R5（R3決算_2021財政状況資料集）\02_令和5年9月末公表(R3_2021決算_R5長利担当)\04_確認後＝HP掲載 HP更新（1027）&amp;総務省にメール\00_財政状況資料公開用(リネーム後_検収後のファイル)\"/>
    </mc:Choice>
  </mc:AlternateContent>
  <xr:revisionPtr revIDLastSave="0" documentId="13_ncr:1_{D4167797-4C91-45ED-A483-BB37BA4C0147}" xr6:coauthVersionLast="47" xr6:coauthVersionMax="47" xr10:uidLastSave="{00000000-0000-0000-0000-000000000000}"/>
  <bookViews>
    <workbookView xWindow="-120" yWindow="-120" windowWidth="19800" windowHeight="11760" xr2:uid="{00000000-000D-0000-FFFF-FFFF00000000}"/>
  </bookViews>
  <sheets>
    <sheet name="総括表" sheetId="7" r:id="rId1"/>
    <sheet name="普通会計の状況" sheetId="8" r:id="rId2"/>
    <sheet name="各会計、関係団体の財政状況及び健全化判断比率" sheetId="9" r:id="rId3"/>
    <sheet name="財政比較分析表" sheetId="10" r:id="rId4"/>
    <sheet name="経常経費分析表（経常収支比率の分析）" sheetId="11" r:id="rId5"/>
    <sheet name="経常経費分析表（人件費・公債費・普通建設事業費の分析）" sheetId="12" r:id="rId6"/>
    <sheet name="性質別歳出決算分析表（住民一人当たりのコスト）" sheetId="13" r:id="rId7"/>
    <sheet name="目的別歳出決算分析表（住民一人当たりのコスト）" sheetId="14" r:id="rId8"/>
    <sheet name="実質収支比率等に係る経年分析" sheetId="15" r:id="rId9"/>
    <sheet name="連結実質赤字比率に係る赤字・黒字の構成分析" sheetId="16" r:id="rId10"/>
    <sheet name="実質公債費比率（分子）の構造" sheetId="17" r:id="rId11"/>
    <sheet name="将来負担比率（分子）の構造" sheetId="18" r:id="rId12"/>
    <sheet name="基金残高に係る経年分析" sheetId="19" r:id="rId13"/>
    <sheet name="公会計指標分析・財政指標組合せ分析表" sheetId="4" r:id="rId14"/>
    <sheet name="施設類型別ストック情報分析表①" sheetId="5" r:id="rId15"/>
    <sheet name="施設類型別ストック情報分析表②" sheetId="6" r:id="rId16"/>
  </sheets>
  <externalReferences>
    <externalReference r:id="rId17"/>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G43" i="7" l="1"/>
  <c r="CQ43" i="7"/>
  <c r="CO43" i="7" s="1"/>
  <c r="BY43" i="7"/>
  <c r="BW43" i="7" s="1"/>
  <c r="BE43" i="7"/>
  <c r="AM43" i="7"/>
  <c r="U43" i="7"/>
  <c r="E43" i="7"/>
  <c r="C43" i="7"/>
  <c r="DG42" i="7"/>
  <c r="CQ42" i="7"/>
  <c r="CO42" i="7"/>
  <c r="BY42" i="7"/>
  <c r="BW42" i="7" s="1"/>
  <c r="BE42" i="7"/>
  <c r="AM42" i="7"/>
  <c r="U42" i="7"/>
  <c r="E42" i="7"/>
  <c r="C42" i="7"/>
  <c r="DG41" i="7"/>
  <c r="CQ41" i="7"/>
  <c r="CO41" i="7"/>
  <c r="BY41" i="7"/>
  <c r="BE41" i="7"/>
  <c r="AM41" i="7"/>
  <c r="U41" i="7"/>
  <c r="E41" i="7"/>
  <c r="C41" i="7" s="1"/>
  <c r="DG40" i="7"/>
  <c r="CQ40" i="7"/>
  <c r="CO40" i="7"/>
  <c r="BY40" i="7"/>
  <c r="BE40" i="7"/>
  <c r="AM40" i="7"/>
  <c r="U40" i="7"/>
  <c r="E40" i="7"/>
  <c r="C40" i="7"/>
  <c r="DG39" i="7"/>
  <c r="CQ39" i="7"/>
  <c r="CO39" i="7" s="1"/>
  <c r="BY39" i="7"/>
  <c r="BE39" i="7"/>
  <c r="AM39" i="7"/>
  <c r="U39" i="7"/>
  <c r="E39" i="7"/>
  <c r="C39" i="7"/>
  <c r="DG38" i="7"/>
  <c r="CQ38" i="7"/>
  <c r="CO38" i="7"/>
  <c r="BY38" i="7"/>
  <c r="BE38" i="7"/>
  <c r="AM38" i="7"/>
  <c r="U38" i="7"/>
  <c r="E38" i="7"/>
  <c r="C38" i="7" s="1"/>
  <c r="DG37" i="7"/>
  <c r="CQ37" i="7"/>
  <c r="CO37" i="7" s="1"/>
  <c r="BY37" i="7"/>
  <c r="BE37" i="7"/>
  <c r="AM37" i="7"/>
  <c r="W37" i="7"/>
  <c r="E37" i="7"/>
  <c r="C37" i="7"/>
  <c r="DG36" i="7"/>
  <c r="CQ36" i="7"/>
  <c r="CO36" i="7"/>
  <c r="BY36" i="7"/>
  <c r="BE36" i="7"/>
  <c r="AM36" i="7"/>
  <c r="W36" i="7"/>
  <c r="E36" i="7"/>
  <c r="C36" i="7"/>
  <c r="DG35" i="7"/>
  <c r="CQ35" i="7"/>
  <c r="CO35" i="7" s="1"/>
  <c r="BY35" i="7"/>
  <c r="BG35" i="7"/>
  <c r="AM35" i="7"/>
  <c r="W35" i="7"/>
  <c r="E35" i="7"/>
  <c r="C35" i="7"/>
  <c r="DG34" i="7"/>
  <c r="CQ34" i="7"/>
  <c r="CO34" i="7" s="1"/>
  <c r="BY34" i="7"/>
  <c r="BG34" i="7"/>
  <c r="AM34" i="7"/>
  <c r="W34" i="7"/>
  <c r="E34" i="7"/>
  <c r="C34" i="7"/>
  <c r="U34" i="7" l="1"/>
  <c r="U35" i="7" s="1"/>
  <c r="U36" i="7" s="1"/>
  <c r="U37" i="7" s="1"/>
  <c r="BE34" i="7" l="1"/>
  <c r="BE35" i="7" s="1"/>
  <c r="BW34" i="7" l="1"/>
  <c r="BW35" i="7" s="1"/>
  <c r="BW36" i="7" s="1"/>
  <c r="BW37" i="7" s="1"/>
  <c r="BW38" i="7" s="1"/>
  <c r="BW39" i="7" s="1"/>
  <c r="BW40" i="7" s="1"/>
  <c r="BW41" i="7" s="1"/>
</calcChain>
</file>

<file path=xl/sharedStrings.xml><?xml version="1.0" encoding="utf-8"?>
<sst xmlns="http://schemas.openxmlformats.org/spreadsheetml/2006/main" count="1054" uniqueCount="555">
  <si>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</si>
  <si>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</si>
  <si>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</si>
  <si>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H29</t>
  </si>
  <si>
    <t>H30</t>
  </si>
  <si>
    <t>R01</t>
  </si>
  <si>
    <t>R02</t>
  </si>
  <si>
    <t>R03</t>
  </si>
  <si>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</si>
  <si>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</si>
  <si>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</si>
  <si>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</si>
  <si>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</si>
  <si>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</si>
  <si>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</si>
  <si>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</si>
  <si>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r>
      <t>　　</t>
    </r>
    <r>
      <rPr>
        <sz val="11"/>
        <color rgb="FF000000"/>
        <rFont val="ＭＳ ゴシック"/>
        <family val="3"/>
        <charset val="128"/>
      </rPr>
      <t>将来負担比率については、平成30年度については基金の取り崩しや普通会計から特別会計へ基金の移動を行ったことから充当可能基金が減となり将来負担比率が発生したが、令和３年度については、令和元年度、2年度及び平成29年度以前と同様に将来負担額を充当可能財源が上回ったため発生しなかった。
　しかし、有形固定資産減価償却率については類似団体より高い水準であり、今後は「六戸町公共施設等総合管理計画」に基づき、現況把握と将来見通しを立てながら財政運営改善を図りたい。</t>
    </r>
    <phoneticPr fontId="5"/>
  </si>
  <si>
    <r>
      <t>　　</t>
    </r>
    <r>
      <rPr>
        <sz val="11"/>
        <color rgb="FF000000"/>
        <rFont val="ＭＳ ゴシック"/>
        <family val="3"/>
        <charset val="128"/>
      </rPr>
      <t>将来負担比率については、平成30年度については基金の取り崩しや普通会計から特別会計へ基金の移動を行ったことから充当可能基金が減となり将来負担比率が発生したが、令和３年度については、令和元年度、2年度及び平成29年度以前と同様に将来負担額を充当可能財源が上回ったため発生しなかった。
　実質公債比率は、一部の地方債の償還が終了したことにより減少したものである。また、最近は新規借入の抑制を図っており、その効果も出ているものと思われる。
　今後も、新規借入の抑制や財政健全化の取り組みを徹底していきたい。</t>
    </r>
    <phoneticPr fontId="5"/>
  </si>
  <si>
    <t>令和3年度　財政状況資料集</t>
    <phoneticPr fontId="5"/>
  </si>
  <si>
    <t>総括表（市町村）</t>
    <rPh sb="0" eb="2">
      <t>ソウカツ</t>
    </rPh>
    <rPh sb="2" eb="3">
      <t>ヒョウ</t>
    </rPh>
    <rPh sb="4" eb="7">
      <t>シチョウソン</t>
    </rPh>
    <phoneticPr fontId="5"/>
  </si>
  <si>
    <t>都道府県名</t>
    <phoneticPr fontId="5"/>
  </si>
  <si>
    <t>青森県</t>
    <phoneticPr fontId="5"/>
  </si>
  <si>
    <t>市町村類型</t>
    <phoneticPr fontId="5"/>
  </si>
  <si>
    <t>Ⅲ－１</t>
    <phoneticPr fontId="5"/>
  </si>
  <si>
    <t>指定団体等の指定状況</t>
    <phoneticPr fontId="5"/>
  </si>
  <si>
    <t>区分</t>
    <rPh sb="0" eb="2">
      <t>クブン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</si>
  <si>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</si>
  <si>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</si>
  <si>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</si>
  <si>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</si>
  <si>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1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</si>
  <si>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</si>
  <si>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</si>
  <si>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</si>
  <si>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5"/>
  </si>
  <si>
    <t>経常収支比率</t>
    <rPh sb="0" eb="2">
      <t>ケイジョウ</t>
    </rPh>
    <rPh sb="2" eb="4">
      <t>シュウシ</t>
    </rPh>
    <rPh sb="4" eb="6">
      <t>ヒリツ</t>
    </rPh>
    <phoneticPr fontId="5"/>
  </si>
  <si>
    <t>市町村名</t>
    <rPh sb="0" eb="3">
      <t>シチョウソン</t>
    </rPh>
    <rPh sb="3" eb="4">
      <t>メイ</t>
    </rPh>
    <phoneticPr fontId="5"/>
  </si>
  <si>
    <t>六戸町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</si>
  <si>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</si>
  <si>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</si>
  <si>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</si>
  <si>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</si>
  <si>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</si>
  <si>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</si>
  <si>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</si>
  <si>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</si>
  <si>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</si>
  <si>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</si>
  <si>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</si>
  <si>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</si>
  <si>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</si>
  <si>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</si>
  <si>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</si>
  <si>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</si>
  <si>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</si>
  <si>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</si>
  <si>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</si>
  <si>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1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</si>
  <si>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</si>
  <si>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</si>
  <si>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0.2</t>
    <phoneticPr fontId="5"/>
  </si>
  <si>
    <t>山振</t>
    <rPh sb="0" eb="1">
      <t>ヤマ</t>
    </rPh>
    <rPh sb="1" eb="2">
      <t>フ</t>
    </rPh>
    <phoneticPr fontId="5"/>
  </si>
  <si>
    <t>繰上償還金</t>
    <phoneticPr fontId="1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</si>
  <si>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</si>
  <si>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</si>
  <si>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</si>
  <si>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</si>
  <si>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</si>
  <si>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</si>
  <si>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</si>
  <si>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1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</si>
  <si>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</si>
  <si>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</si>
  <si>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</si>
  <si>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</si>
  <si>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</si>
  <si>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</si>
  <si>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</si>
  <si>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</si>
  <si>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</si>
  <si>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</si>
  <si>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</si>
  <si>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</si>
  <si>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</si>
  <si>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</si>
  <si>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15"/>
  </si>
  <si>
    <t>うち日本人(％)</t>
    <phoneticPr fontId="5"/>
  </si>
  <si>
    <t>-0.6</t>
    <phoneticPr fontId="5"/>
  </si>
  <si>
    <t>第3次</t>
    <rPh sb="0" eb="1">
      <t>ダイ</t>
    </rPh>
    <rPh sb="2" eb="3">
      <t>ジ</t>
    </rPh>
    <phoneticPr fontId="5"/>
  </si>
  <si>
    <t>標準税収入額等</t>
    <phoneticPr fontId="1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</si>
  <si>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</si>
  <si>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5"/>
  </si>
  <si>
    <t>人口密度 (人/k㎡)</t>
    <rPh sb="0" eb="2">
      <t>ジンコウ</t>
    </rPh>
    <rPh sb="2" eb="4">
      <t>ミツド</t>
    </rPh>
    <phoneticPr fontId="5"/>
  </si>
  <si>
    <t>歳入一般財源等</t>
    <rPh sb="0" eb="2">
      <t>サイニュウ</t>
    </rPh>
    <rPh sb="2" eb="4">
      <t>イッパン</t>
    </rPh>
    <rPh sb="4" eb="6">
      <t>ザイゲン</t>
    </rPh>
    <rPh sb="6" eb="7">
      <t>トウ</t>
    </rPh>
    <phoneticPr fontId="1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</si>
  <si>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</si>
  <si>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</si>
  <si>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</si>
  <si>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</si>
  <si>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</si>
  <si>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</si>
  <si>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</si>
  <si>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</si>
  <si>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</si>
  <si>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</si>
  <si>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</si>
  <si>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</si>
  <si>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</si>
  <si>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</si>
  <si>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</si>
  <si>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</si>
  <si>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</si>
  <si>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</si>
  <si>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</si>
  <si>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</si>
  <si>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</si>
  <si>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</si>
  <si>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</si>
  <si>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</si>
  <si>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</si>
  <si>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5"/>
  </si>
  <si>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</si>
  <si>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</si>
  <si>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</si>
  <si>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</si>
  <si>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</si>
  <si>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</si>
  <si>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</si>
  <si>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</si>
  <si>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</si>
  <si>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</si>
  <si>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</si>
  <si>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</si>
  <si>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</si>
  <si>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</si>
  <si>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</si>
  <si>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</si>
  <si>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</si>
  <si>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</si>
  <si>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</si>
  <si>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</si>
  <si>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</si>
  <si>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1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</si>
  <si>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</si>
  <si>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</si>
  <si>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</si>
  <si>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</si>
  <si>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19"/>
  </si>
  <si>
    <t xml:space="preserve">※8：職員の状況については、令和3年地方公務員給与実態調査に基づいている。 </t>
    <phoneticPr fontId="2"/>
  </si>
  <si>
    <t>令和3年度</t>
    <phoneticPr fontId="15"/>
  </si>
  <si>
    <t>青森県六戸町</t>
    <phoneticPr fontId="1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</si>
  <si>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</si>
  <si>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</si>
  <si>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</si>
  <si>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</si>
  <si>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</si>
  <si>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</si>
  <si>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</si>
  <si>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</si>
  <si>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</si>
  <si>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</si>
  <si>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</si>
  <si>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</si>
  <si>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</si>
  <si>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</si>
  <si>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</si>
  <si>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</si>
  <si>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</si>
  <si>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</si>
  <si>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</si>
  <si>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</si>
  <si>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</si>
  <si>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</si>
  <si>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</si>
  <si>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</si>
  <si>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</si>
  <si>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4"/>
  </si>
  <si>
    <t>　　　所得割</t>
    <phoneticPr fontId="5"/>
  </si>
  <si>
    <t>衛生費</t>
  </si>
  <si>
    <t>分離課税所得割交付金</t>
    <phoneticPr fontId="1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</si>
  <si>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</si>
  <si>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</si>
  <si>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</si>
  <si>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</si>
  <si>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</si>
  <si>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</si>
  <si>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</si>
  <si>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</si>
  <si>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</si>
  <si>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</si>
  <si>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</si>
  <si>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</si>
  <si>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</si>
  <si>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</si>
  <si>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</si>
  <si>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</si>
  <si>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</si>
  <si>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</si>
  <si>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</si>
  <si>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</si>
  <si>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
  </si>
  <si>
    <t>　　特別土地保有税</t>
    <phoneticPr fontId="5"/>
  </si>
  <si>
    <t>公債費</t>
  </si>
  <si>
    <t>地方特例交付金等</t>
    <rPh sb="7" eb="8">
      <t>トウ</t>
    </rPh>
    <phoneticPr fontId="1"/>
  </si>
  <si>
    <t>　法定外普通税</t>
    <phoneticPr fontId="5"/>
  </si>
  <si>
    <t>諸支出金</t>
    <rPh sb="3" eb="4">
      <t>キン</t>
    </rPh>
    <phoneticPr fontId="15"/>
  </si>
  <si>
    <t>　個人住民税減収補塡特例交付金</t>
    <phoneticPr fontId="5"/>
  </si>
  <si>
    <t>目的税</t>
  </si>
  <si>
    <t>前年度繰上充用金</t>
    <phoneticPr fontId="5"/>
  </si>
  <si>
    <t>　自動車税減収補塡特例交付金</t>
    <rPh sb="7" eb="9">
      <t>ホテン</t>
    </rPh>
    <rPh sb="13" eb="14">
      <t>キン</t>
    </rPh>
    <phoneticPr fontId="19"/>
  </si>
  <si>
    <t>　法定目的税</t>
    <phoneticPr fontId="5"/>
  </si>
  <si>
    <t>歳出合計</t>
  </si>
  <si>
    <t>　軽自動車税減収補塡特例交付金</t>
    <rPh sb="8" eb="10">
      <t>ホテン</t>
    </rPh>
    <phoneticPr fontId="1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</si>
  <si>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</si>
  <si>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</si>
  <si>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</si>
  <si>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</si>
  <si>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</si>
  <si>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</si>
  <si>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</si>
  <si>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</si>
  <si>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</si>
  <si>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</si>
  <si>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</si>
  <si>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</si>
  <si>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</si>
  <si>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</si>
  <si>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</si>
  <si>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</si>
  <si>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</si>
  <si>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1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</si>
  <si>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</si>
  <si>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</si>
  <si>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</si>
  <si>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</si>
  <si>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</si>
  <si>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</si>
  <si>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</si>
  <si>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</si>
  <si>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</si>
  <si>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元利償還金</t>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</si>
  <si>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</si>
  <si>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</si>
  <si>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</si>
  <si>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15"/>
  </si>
  <si>
    <t>手数料</t>
  </si>
  <si>
    <t>徴収率
(％)</t>
    <rPh sb="0" eb="2">
      <t>チョウシュウ</t>
    </rPh>
    <rPh sb="2" eb="3">
      <t>リツ</t>
    </rPh>
    <phoneticPr fontId="5"/>
  </si>
  <si>
    <t>現年</t>
    <rPh sb="0" eb="1">
      <t>ゲン</t>
    </rPh>
    <rPh sb="1" eb="2">
      <t>ネン</t>
    </rPh>
    <phoneticPr fontId="5"/>
  </si>
  <si>
    <t>　うち利子</t>
    <phoneticPr fontId="1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</si>
  <si>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</si>
  <si>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</si>
  <si>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</si>
  <si>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</si>
  <si>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</si>
  <si>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</si>
  <si>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</si>
  <si>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</si>
  <si>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</si>
  <si>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</si>
  <si>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</si>
  <si>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</si>
  <si>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</si>
  <si>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</si>
  <si>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</si>
  <si>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</si>
  <si>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</si>
  <si>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</si>
  <si>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</si>
  <si>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</si>
  <si>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</si>
  <si>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</si>
  <si>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病院</t>
    <phoneticPr fontId="5"/>
  </si>
  <si>
    <t>加入世帯数(世帯)</t>
  </si>
  <si>
    <t>　繰出金</t>
    <phoneticPr fontId="5"/>
  </si>
  <si>
    <t>諸収入</t>
  </si>
  <si>
    <t>上水道</t>
    <phoneticPr fontId="5"/>
  </si>
  <si>
    <t>被保険者数(人)</t>
  </si>
  <si>
    <t>　積立金</t>
    <phoneticPr fontId="5"/>
  </si>
  <si>
    <t>地方債</t>
  </si>
  <si>
    <t>工業用水道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</si>
  <si>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</si>
  <si>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</si>
  <si>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</si>
  <si>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
  </si>
  <si>
    <t>国民健康保険</t>
    <phoneticPr fontId="5"/>
  </si>
  <si>
    <t>国庫支出金</t>
    <phoneticPr fontId="5"/>
  </si>
  <si>
    <t>　前年度繰上充用金</t>
    <phoneticPr fontId="5"/>
  </si>
  <si>
    <t>　うち猶予特例債</t>
    <phoneticPr fontId="1"/>
  </si>
  <si>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</si>
  <si>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</si>
  <si>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</si>
  <si>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</si>
  <si>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</si>
  <si>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</si>
  <si>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</si>
  <si>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</si>
  <si>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</si>
  <si>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</si>
  <si>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</si>
  <si>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</si>
  <si>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</si>
  <si>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</si>
  <si>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</si>
  <si>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</si>
  <si>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</si>
  <si>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青森県六戸町</t>
  </si>
  <si>
    <t>一般会計等の財政状況（単位：百万円）</t>
    <rPh sb="0" eb="2">
      <t>イッパン</t>
    </rPh>
    <rPh sb="2" eb="4">
      <t>カイケイ</t>
    </rPh>
    <rPh sb="4" eb="5">
      <t>トウ</t>
    </rPh>
    <rPh sb="6" eb="8">
      <t>ザイセイ</t>
    </rPh>
    <rPh sb="8" eb="10">
      <t>ジョウキョウ</t>
    </rPh>
    <phoneticPr fontId="2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</si>
  <si>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1"/>
  </si>
  <si>
    <t>会計名</t>
    <rPh sb="0" eb="2">
      <t>カイケイ</t>
    </rPh>
    <rPh sb="2" eb="3">
      <t>メイ</t>
    </rPh>
    <phoneticPr fontId="21"/>
  </si>
  <si>
    <t>歳入</t>
    <rPh sb="0" eb="2">
      <t>サイニュウ</t>
    </rPh>
    <phoneticPr fontId="21"/>
  </si>
  <si>
    <t>歳出</t>
    <phoneticPr fontId="21"/>
  </si>
  <si>
    <t>形式収支</t>
    <phoneticPr fontId="21"/>
  </si>
  <si>
    <t>実質収支</t>
    <phoneticPr fontId="21"/>
  </si>
  <si>
    <t>他会計等
からの
繰入金</t>
    <rPh sb="9" eb="11">
      <t>クリイレ</t>
    </rPh>
    <rPh sb="11" eb="12">
      <t>キン</t>
    </rPh>
    <phoneticPr fontId="2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</si>
  <si>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</si>
  <si>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</si>
  <si>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</si>
  <si>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</si>
  <si>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</si>
  <si>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</si>
  <si>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</si>
  <si>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</si>
  <si>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</si>
  <si>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</si>
  <si>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</si>
  <si>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</si>
  <si>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</si>
  <si>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</si>
  <si>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</si>
  <si>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</si>
  <si>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</si>
  <si>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</si>
  <si>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</si>
  <si>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</si>
  <si>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</si>
  <si>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</si>
  <si>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</si>
  <si>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</si>
  <si>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</si>
  <si>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</si>
  <si>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t>
    <phoneticPr fontId="2"/>
  </si>
  <si>
    <t>介護保険事業特別会計</t>
    <phoneticPr fontId="5"/>
  </si>
  <si>
    <t>後期高齢者医療特別会計</t>
    <phoneticPr fontId="5"/>
  </si>
  <si>
    <t>国民健康保険診療所事業特別会計</t>
    <phoneticPr fontId="5"/>
  </si>
  <si>
    <t>下水道事業特別会計</t>
    <phoneticPr fontId="5"/>
  </si>
  <si>
    <t>法非適用企業</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</si>
  <si>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</si>
  <si>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</si>
  <si>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</si>
  <si>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</si>
  <si>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1"/>
  </si>
  <si>
    <t>左のうち
一般会計等
負担見込額</t>
    <phoneticPr fontId="5"/>
  </si>
  <si>
    <t>上北地方教育・福祉事務組合</t>
    <rPh sb="0" eb="2">
      <t>カミキタ</t>
    </rPh>
    <rPh sb="2" eb="4">
      <t>チホウ</t>
    </rPh>
    <rPh sb="4" eb="6">
      <t>キョウイク</t>
    </rPh>
    <rPh sb="7" eb="9">
      <t>フクシ</t>
    </rPh>
    <rPh sb="9" eb="11">
      <t>ジム</t>
    </rPh>
    <rPh sb="11" eb="13">
      <t>クミアイ</t>
    </rPh>
    <phoneticPr fontId="2"/>
  </si>
  <si>
    <t>十和田地域広域事務組合</t>
    <rPh sb="0" eb="3">
      <t>トワダ</t>
    </rPh>
    <rPh sb="3" eb="5">
      <t>チイキ</t>
    </rPh>
    <rPh sb="5" eb="7">
      <t>コウイキ</t>
    </rPh>
    <rPh sb="7" eb="9">
      <t>ジム</t>
    </rPh>
    <rPh sb="9" eb="11">
      <t>クミアイ</t>
    </rPh>
    <phoneticPr fontId="2"/>
  </si>
  <si>
    <t>八戸圏域水道企業団</t>
    <rPh sb="0" eb="2">
      <t>ハチノヘ</t>
    </rPh>
    <rPh sb="2" eb="4">
      <t>ケンイキ</t>
    </rPh>
    <rPh sb="4" eb="6">
      <t>スイドウ</t>
    </rPh>
    <rPh sb="6" eb="8">
      <t>キギョウ</t>
    </rPh>
    <rPh sb="8" eb="9">
      <t>ダン</t>
    </rPh>
    <phoneticPr fontId="2"/>
  </si>
  <si>
    <t>青森県後期高齢者医療広域連合　一般会計</t>
    <rPh sb="0" eb="3">
      <t>アオモリケン</t>
    </rPh>
    <rPh sb="3" eb="5">
      <t>コウキ</t>
    </rPh>
    <rPh sb="5" eb="8">
      <t>コウレイシャ</t>
    </rPh>
    <rPh sb="8" eb="10">
      <t>イリョウ</t>
    </rPh>
    <rPh sb="10" eb="12">
      <t>コウイキ</t>
    </rPh>
    <rPh sb="12" eb="14">
      <t>レンゴウ</t>
    </rPh>
    <rPh sb="15" eb="17">
      <t>イッパン</t>
    </rPh>
    <rPh sb="17" eb="19">
      <t>カイケイ</t>
    </rPh>
    <phoneticPr fontId="2"/>
  </si>
  <si>
    <t>青森県後期高齢者医療広域連合　後期高齢者医療特別会計</t>
    <rPh sb="15" eb="17">
      <t>コウキ</t>
    </rPh>
    <rPh sb="17" eb="20">
      <t>コウレイシャ</t>
    </rPh>
    <rPh sb="20" eb="22">
      <t>イリョウ</t>
    </rPh>
    <rPh sb="22" eb="24">
      <t>トクベツ</t>
    </rPh>
    <rPh sb="24" eb="26">
      <t>カイケイ</t>
    </rPh>
    <phoneticPr fontId="2"/>
  </si>
  <si>
    <t>青森県市町村総合事務組合</t>
    <rPh sb="0" eb="3">
      <t>アオモリケン</t>
    </rPh>
    <rPh sb="3" eb="6">
      <t>シチョウソン</t>
    </rPh>
    <rPh sb="6" eb="8">
      <t>ソウゴウ</t>
    </rPh>
    <rPh sb="8" eb="10">
      <t>ジム</t>
    </rPh>
    <rPh sb="10" eb="12">
      <t>クミアイ</t>
    </rPh>
    <phoneticPr fontId="2"/>
  </si>
  <si>
    <t>青森県交通災害共済組合</t>
    <rPh sb="3" eb="5">
      <t>コウツウ</t>
    </rPh>
    <rPh sb="5" eb="7">
      <t>サイガイ</t>
    </rPh>
    <rPh sb="7" eb="9">
      <t>キョウサイ</t>
    </rPh>
    <rPh sb="9" eb="11">
      <t>クミアイ</t>
    </rPh>
    <phoneticPr fontId="2"/>
  </si>
  <si>
    <t>青森県市町村職員退職手当組合</t>
    <rPh sb="0" eb="3">
      <t>アオモリケン</t>
    </rPh>
    <rPh sb="3" eb="6">
      <t>シチョウソン</t>
    </rPh>
    <rPh sb="6" eb="8">
      <t>ショクイン</t>
    </rPh>
    <rPh sb="8" eb="10">
      <t>タイショク</t>
    </rPh>
    <rPh sb="10" eb="12">
      <t>テアテ</t>
    </rPh>
    <rPh sb="12" eb="14">
      <t>クミアイ</t>
    </rPh>
    <phoneticPr fontId="2"/>
  </si>
  <si>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</si>
  <si>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</si>
  <si>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</si>
  <si>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</si>
  <si>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</si>
  <si>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</si>
  <si>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</si>
  <si>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</si>
  <si>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</si>
  <si>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</si>
  <si>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</si>
  <si>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</si>
  <si>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21"/>
  </si>
  <si>
    <t>元利償還金</t>
    <rPh sb="0" eb="2">
      <t>ガンリ</t>
    </rPh>
    <rPh sb="2" eb="5">
      <t>ショウカンキン</t>
    </rPh>
    <phoneticPr fontId="21"/>
  </si>
  <si>
    <t>将来負担額</t>
    <rPh sb="0" eb="2">
      <t>ショウライ</t>
    </rPh>
    <rPh sb="2" eb="4">
      <t>フタン</t>
    </rPh>
    <rPh sb="4" eb="5">
      <t>ガク</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</si>
  <si>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21"/>
  </si>
  <si>
    <t>債務負担行為</t>
    <rPh sb="0" eb="2">
      <t>サイム</t>
    </rPh>
    <rPh sb="2" eb="4">
      <t>フタン</t>
    </rPh>
    <rPh sb="4" eb="6">
      <t>コウイ</t>
    </rPh>
    <phoneticPr fontId="5"/>
  </si>
  <si>
    <t>PFI事業に係るもの</t>
    <rPh sb="3" eb="5">
      <t>ジギョウ</t>
    </rPh>
    <rPh sb="6" eb="7">
      <t>カカ</t>
    </rPh>
    <phoneticPr fontId="2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</si>
  <si>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</si>
  <si>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1"/>
  </si>
  <si>
    <t>いわゆる五省協定等に係るもの</t>
    <rPh sb="4" eb="6">
      <t>ゴショウ</t>
    </rPh>
    <rPh sb="6" eb="9">
      <t>キョウテイトウ</t>
    </rPh>
    <rPh sb="10" eb="11">
      <t>カカ</t>
    </rPh>
    <phoneticPr fontId="21"/>
  </si>
  <si>
    <t>準元利償還金</t>
    <rPh sb="0" eb="1">
      <t>ジュン</t>
    </rPh>
    <rPh sb="1" eb="3">
      <t>ガンリ</t>
    </rPh>
    <rPh sb="3" eb="6">
      <t>ショウカンキン</t>
    </rPh>
    <phoneticPr fontId="2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</si>
  <si>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1"/>
  </si>
  <si>
    <t xml:space="preserve">公営企業債等繰入見込額 </t>
    <rPh sb="0" eb="2">
      <t>コウエイ</t>
    </rPh>
    <rPh sb="2" eb="5">
      <t>キギョウサイ</t>
    </rPh>
    <rPh sb="5" eb="6">
      <t>トウ</t>
    </rPh>
    <rPh sb="6" eb="8">
      <t>クリイ</t>
    </rPh>
    <rPh sb="8" eb="11">
      <t>ミコミガク</t>
    </rPh>
    <phoneticPr fontId="21"/>
  </si>
  <si>
    <t>国営土地改良事業に係るもの</t>
    <rPh sb="0" eb="2">
      <t>コクエイ</t>
    </rPh>
    <rPh sb="2" eb="4">
      <t>トチ</t>
    </rPh>
    <rPh sb="4" eb="6">
      <t>カイリョウ</t>
    </rPh>
    <rPh sb="6" eb="8">
      <t>ジギョウ</t>
    </rPh>
    <rPh sb="9" eb="10">
      <t>カカ</t>
    </rPh>
    <phoneticPr fontId="2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</si>
  <si>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1"/>
  </si>
  <si>
    <t xml:space="preserve">組合等負担等見込額 </t>
    <rPh sb="0" eb="2">
      <t>クミアイ</t>
    </rPh>
    <rPh sb="2" eb="3">
      <t>トウ</t>
    </rPh>
    <rPh sb="3" eb="5">
      <t>フタン</t>
    </rPh>
    <rPh sb="5" eb="6">
      <t>トウ</t>
    </rPh>
    <rPh sb="6" eb="9">
      <t>ミコミガク</t>
    </rPh>
    <phoneticPr fontId="2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</si>
  <si>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</si>
  <si>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1"/>
  </si>
  <si>
    <t xml:space="preserve">退職手当負担見込額 </t>
    <rPh sb="0" eb="2">
      <t>タイショク</t>
    </rPh>
    <rPh sb="2" eb="4">
      <t>テアテ</t>
    </rPh>
    <rPh sb="4" eb="6">
      <t>フタン</t>
    </rPh>
    <rPh sb="6" eb="9">
      <t>ミコミガク</t>
    </rPh>
    <phoneticPr fontId="2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</si>
  <si>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</si>
  <si>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</si>
  <si>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</si>
  <si>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</si>
  <si>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</si>
  <si>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</si>
  <si>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</si>
  <si>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</si>
  <si>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</si>
  <si>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</si>
  <si>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</si>
  <si>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</si>
  <si>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</si>
  <si>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</si>
  <si>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</si>
  <si>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</si>
  <si>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</si>
  <si>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1"/>
  </si>
  <si>
    <t xml:space="preserve">充当可能特定歳入 </t>
    <rPh sb="0" eb="2">
      <t>ジュウトウ</t>
    </rPh>
    <rPh sb="2" eb="4">
      <t>カノウ</t>
    </rPh>
    <rPh sb="4" eb="6">
      <t>トクテイ</t>
    </rPh>
    <rPh sb="6" eb="8">
      <t>サイニュウ</t>
    </rPh>
    <phoneticPr fontId="21"/>
  </si>
  <si>
    <t xml:space="preserve">基準財政需要額算入見込額 </t>
    <rPh sb="0" eb="2">
      <t>キジュン</t>
    </rPh>
    <rPh sb="2" eb="4">
      <t>ザイセイ</t>
    </rPh>
    <rPh sb="4" eb="7">
      <t>ジュヨウガク</t>
    </rPh>
    <rPh sb="7" eb="9">
      <t>サンニュウ</t>
    </rPh>
    <rPh sb="9" eb="12">
      <t>ミコミガク</t>
    </rPh>
    <phoneticPr fontId="2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</si>
  <si>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</si>
  <si>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</si>
  <si>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</si>
  <si>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</si>
  <si>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1"/>
  </si>
  <si>
    <t>土地開発公社に係る将来負担額</t>
    <rPh sb="0" eb="2">
      <t>トチ</t>
    </rPh>
    <rPh sb="2" eb="4">
      <t>カイハツ</t>
    </rPh>
    <rPh sb="4" eb="6">
      <t>コウシャ</t>
    </rPh>
    <rPh sb="7" eb="8">
      <t>カカ</t>
    </rPh>
    <rPh sb="9" eb="11">
      <t>ショウライ</t>
    </rPh>
    <rPh sb="11" eb="14">
      <t>フタンガク</t>
    </rPh>
    <phoneticPr fontId="21"/>
  </si>
  <si>
    <t>利子補給に係るもの</t>
  </si>
  <si>
    <t>健全化判断比率</t>
    <rPh sb="0" eb="3">
      <t>ケンゼンカ</t>
    </rPh>
    <rPh sb="3" eb="5">
      <t>ハンダン</t>
    </rPh>
    <rPh sb="5" eb="7">
      <t>ヒリツ</t>
    </rPh>
    <phoneticPr fontId="10"/>
  </si>
  <si>
    <t>令和3年度</t>
    <rPh sb="0" eb="2">
      <t>レイワ</t>
    </rPh>
    <rPh sb="3" eb="5">
      <t>ネンド</t>
    </rPh>
    <phoneticPr fontId="1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</si>
  <si>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</si>
  <si>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</si>
  <si>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</si>
  <si>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</si>
  <si>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</si>
  <si>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</si>
  <si>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1"/>
  </si>
  <si>
    <t>(Ｃ)</t>
    <phoneticPr fontId="5"/>
  </si>
  <si>
    <t>連結実質赤字比率</t>
    <rPh sb="0" eb="2">
      <t>レンケツ</t>
    </rPh>
    <rPh sb="2" eb="4">
      <t>ジッシツ</t>
    </rPh>
    <rPh sb="4" eb="6">
      <t>アカジ</t>
    </rPh>
    <rPh sb="6" eb="8">
      <t>ヒリツ</t>
    </rPh>
    <phoneticPr fontId="1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</si>
  <si>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</si>
  <si>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</si>
  <si>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0"/>
  </si>
  <si>
    <t>(Ｃ)－(Ｄ)</t>
    <phoneticPr fontId="5"/>
  </si>
  <si>
    <t>将来負担比率</t>
    <rPh sb="0" eb="2">
      <t>ショウライ</t>
    </rPh>
    <rPh sb="2" eb="4">
      <t>フタン</t>
    </rPh>
    <rPh sb="4" eb="6">
      <t>ヒリツ</t>
    </rPh>
    <phoneticPr fontId="1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</si>
  <si>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</si>
  <si>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</si>
  <si>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</si>
  <si>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</si>
  <si>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</si>
  <si>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</si>
  <si>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</si>
  <si>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</si>
  <si>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</si>
  <si>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</si>
  <si>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</si>
  <si>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</si>
  <si>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</si>
  <si>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</si>
  <si>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</si>
  <si>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</si>
  <si>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</si>
  <si>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</si>
  <si>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</si>
  <si>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</si>
  <si>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</si>
  <si>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</si>
  <si>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</si>
  <si>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22"/>
  </si>
  <si>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</si>
  <si>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</si>
  <si>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</si>
  <si>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</si>
  <si>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28"/>
  </si>
  <si>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</si>
  <si>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</si>
  <si>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</si>
  <si>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</si>
  <si>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</si>
  <si>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</si>
  <si>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</si>
  <si>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</si>
  <si>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</si>
  <si>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</si>
  <si>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</si>
  <si>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</si>
  <si>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</si>
  <si>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</si>
  <si>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</si>
  <si>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</si>
  <si>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</si>
  <si>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</si>
  <si>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</si>
  <si>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</si>
  <si>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</si>
  <si>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</si>
  <si>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</si>
  <si>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標準財政規模比（％）</t>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</si>
  <si>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</si>
  <si>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</si>
  <si>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</si>
  <si>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</si>
  <si>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 2.83</t>
  </si>
  <si>
    <t>▲ 2.50</t>
  </si>
  <si>
    <t>▲ 3.06</t>
  </si>
  <si>
    <t>▲ 2.07</t>
  </si>
  <si>
    <t>会計</t>
    <rPh sb="0" eb="2">
      <t>カイケイ</t>
    </rPh>
    <phoneticPr fontId="5"/>
  </si>
  <si>
    <t>一般会計</t>
  </si>
  <si>
    <t>介護保険事業特別会計</t>
  </si>
  <si>
    <t>国民健康保険事業特別会計</t>
  </si>
  <si>
    <t>後期高齢者医療特別会計</t>
  </si>
  <si>
    <t>国民健康保険診療所事業特別会計</t>
  </si>
  <si>
    <t>下水道事業特別会計</t>
  </si>
  <si>
    <t>農業集落排水事業特別会計</t>
  </si>
  <si>
    <t>その他会計（赤字）</t>
  </si>
  <si>
    <t>その他会計（黒字）</t>
  </si>
  <si>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</si>
  <si>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</si>
  <si>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</si>
  <si>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</si>
  <si>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</si>
  <si>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</si>
  <si>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</si>
  <si>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</si>
  <si>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</si>
  <si>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</si>
  <si>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</si>
  <si>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</si>
  <si>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</si>
  <si>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</si>
  <si>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</si>
  <si>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</si>
  <si>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</si>
  <si>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（百万円）</t>
    <phoneticPr fontId="5"/>
  </si>
  <si>
    <t>H28末</t>
    <phoneticPr fontId="5"/>
  </si>
  <si>
    <t>H29末</t>
    <phoneticPr fontId="5"/>
  </si>
  <si>
    <t>H30末</t>
    <phoneticPr fontId="5"/>
  </si>
  <si>
    <t>R01末</t>
    <phoneticPr fontId="5"/>
  </si>
  <si>
    <t>R02末</t>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</si>
  <si>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</si>
  <si>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3"/>
  </si>
  <si>
    <t>減債基金積立相当額</t>
    <rPh sb="0" eb="2">
      <t>ゲンサイ</t>
    </rPh>
    <rPh sb="2" eb="4">
      <t>キキン</t>
    </rPh>
    <rPh sb="4" eb="6">
      <t>ツミタテ</t>
    </rPh>
    <rPh sb="6" eb="9">
      <t>ソウトウガク</t>
    </rPh>
    <phoneticPr fontId="3"/>
  </si>
  <si>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</si>
  <si>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</si>
  <si>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</si>
  <si>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</si>
  <si>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</si>
  <si>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</si>
  <si>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</si>
  <si>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</si>
  <si>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</si>
  <si>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</si>
  <si>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</si>
  <si>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</si>
  <si>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</si>
  <si>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</si>
  <si>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</si>
  <si>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</si>
  <si>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</si>
  <si>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</si>
  <si>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</si>
  <si>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減債基金</t>
    <rPh sb="0" eb="2">
      <t>ゲンサイ</t>
    </rPh>
    <rPh sb="2" eb="4">
      <t>キキン</t>
    </rPh>
    <phoneticPr fontId="5"/>
  </si>
  <si>
    <t>学校建設基金</t>
    <rPh sb="0" eb="2">
      <t>ガッコウ</t>
    </rPh>
    <rPh sb="2" eb="4">
      <t>ケンセツ</t>
    </rPh>
    <rPh sb="4" eb="6">
      <t>キキン</t>
    </rPh>
    <phoneticPr fontId="5"/>
  </si>
  <si>
    <t>ふるさと基金</t>
    <rPh sb="4" eb="6">
      <t>キキン</t>
    </rPh>
    <phoneticPr fontId="5"/>
  </si>
  <si>
    <t>地域福祉基金</t>
    <rPh sb="0" eb="4">
      <t>チイキフクシ</t>
    </rPh>
    <rPh sb="4" eb="6">
      <t>キキン</t>
    </rPh>
    <phoneticPr fontId="5"/>
  </si>
  <si>
    <t>地域産業振興基金</t>
    <rPh sb="0" eb="4">
      <t>チイキサンギョウ</t>
    </rPh>
    <rPh sb="4" eb="6">
      <t>シンコウ</t>
    </rPh>
    <rPh sb="6" eb="8">
      <t>キキン</t>
    </rPh>
    <phoneticPr fontId="5"/>
  </si>
  <si>
    <t>水と土保全対策基金</t>
    <rPh sb="0" eb="1">
      <t>ミズ</t>
    </rPh>
    <rPh sb="2" eb="3">
      <t>ツチ</t>
    </rPh>
    <rPh sb="3" eb="5">
      <t>ホゼン</t>
    </rPh>
    <rPh sb="5" eb="7">
      <t>タイサク</t>
    </rPh>
    <rPh sb="7" eb="9">
      <t>キキン</t>
    </rPh>
    <phoneticPr fontId="5"/>
  </si>
  <si>
    <t>基金残高合計</t>
    <rPh sb="0" eb="2">
      <t>キキン</t>
    </rPh>
    <rPh sb="2" eb="4">
      <t>ザンダカ</t>
    </rPh>
    <rPh sb="4" eb="6">
      <t>ゴウケイ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</si>
</sst>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_ "/>
    <numFmt numFmtId="177" formatCode="#,##0_ "/>
    <numFmt numFmtId="178" formatCode="#,##0;&quot;△ &quot;#,##0"/>
    <numFmt numFmtId="179" formatCode="#,##0.0;&quot;▲ &quot;#,##0.0"/>
    <numFmt numFmtId="180" formatCode="#,##0.0_);[Red]\(#,##0.0\)"/>
    <numFmt numFmtId="181" formatCode="#,##0;&quot;▲ &quot;#,##0"/>
    <numFmt numFmtId="182" formatCode="0.0_ "/>
    <numFmt numFmtId="183" formatCode="&quot;( &quot;0.0&quot; )&quot;;&quot;( &quot;\-0.0&quot; )&quot;"/>
    <numFmt numFmtId="184" formatCode="0.00_ "/>
    <numFmt numFmtId="185" formatCode="0_ "/>
    <numFmt numFmtId="186" formatCode="@&quot; &quot;"/>
    <numFmt numFmtId="187" formatCode="&quot;(&quot;0&quot;)&quot;"/>
    <numFmt numFmtId="188" formatCode="0.00;&quot;▲ &quot;0.00"/>
    <numFmt numFmtId="189" formatCode="0.0;&quot;▲ &quot;0.0"/>
    <numFmt numFmtId="190" formatCode="#,##0.00;&quot;▲ &quot;#,##0.00"/>
  </numFmts>
  <fonts count="39" x14ac:knownFonts="1">
    <font>
      <sz val="11"/>
      <color theme="1"/>
      <name val="ＭＳ Ｐゴシック"/>
      <family val="2"/>
      <charset val="128"/>
    </font>
    <font>
      <sz val="11"/>
      <name val="ＭＳ Ｐゴシック"/>
      <family val="3"/>
      <charset val="128"/>
    </font>
    <font>
      <sz val="6"/>
      <name val="ＭＳ Ｐゴシック"/>
      <family val="2"/>
      <charset val="128"/>
    </font>
    <font>
      <sz val="11"/>
      <color indexed="8"/>
      <name val="ＭＳ Ｐゴシック"/>
      <family val="3"/>
      <charset val="128"/>
    </font>
    <font>
      <sz val="14"/>
      <color indexed="8"/>
      <name val="ＭＳ Ｐゴシック"/>
      <family val="3"/>
      <charset val="128"/>
    </font>
    <font>
      <sz val="6"/>
      <name val="ＭＳ Ｐゴシック"/>
      <family val="3"/>
      <charset val="128"/>
    </font>
    <font>
      <sz val="11"/>
      <color theme="1"/>
      <name val="ＭＳ Ｐゴシック"/>
      <family val="3"/>
      <charset val="128"/>
    </font>
    <font>
      <sz val="14"/>
      <color theme="1"/>
      <name val="ＭＳ Ｐゴシック"/>
      <family val="3"/>
      <charset val="128"/>
    </font>
    <font>
      <sz val="11"/>
      <color rgb="FF000000"/>
      <name val="ＭＳ ゴシック"/>
      <family val="3"/>
      <charset val="128"/>
    </font>
    <font>
      <sz val="11"/>
      <color theme="1"/>
      <name val="游ゴシック"/>
      <family val="3"/>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sz val="11"/>
      <color indexed="8"/>
      <name val="ＭＳ ゴシック"/>
      <family val="3"/>
      <charset val="128"/>
    </font>
    <font>
      <b/>
      <sz val="24"/>
      <color indexed="8"/>
      <name val="ＭＳ ゴシック"/>
      <family val="3"/>
      <charset val="128"/>
    </font>
    <font>
      <b/>
      <sz val="12"/>
      <color indexed="8"/>
      <name val="ＭＳ 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6"/>
      <name val="ＭＳ ゴシック"/>
      <family val="3"/>
      <charset val="128"/>
    </font>
  </fonts>
  <fills count="9">
    <fill>
      <patternFill patternType="none"/>
    </fill>
    <fill>
      <patternFill patternType="gray125"/>
    </fill>
    <fill>
      <patternFill patternType="solid">
        <fgColor indexed="9"/>
        <bgColor indexed="64"/>
      </patternFill>
    </fill>
    <fill>
      <patternFill patternType="solid">
        <fgColor indexed="55"/>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22">
    <xf numFmtId="0" fontId="0" fillId="0" borderId="0">
      <alignment vertical="center"/>
    </xf>
    <xf numFmtId="0" fontId="1" fillId="0" borderId="0"/>
    <xf numFmtId="0" fontId="1" fillId="0" borderId="0">
      <alignment vertical="center"/>
    </xf>
    <xf numFmtId="0" fontId="1" fillId="0" borderId="0">
      <alignment vertical="center"/>
    </xf>
    <xf numFmtId="0" fontId="1" fillId="0" borderId="0"/>
    <xf numFmtId="0" fontId="1" fillId="0" borderId="0"/>
    <xf numFmtId="0" fontId="6" fillId="0" borderId="0">
      <alignment vertical="center"/>
    </xf>
    <xf numFmtId="0" fontId="9" fillId="0" borderId="0">
      <alignment vertical="center"/>
    </xf>
    <xf numFmtId="0" fontId="1" fillId="0" borderId="0">
      <alignment vertical="center"/>
    </xf>
    <xf numFmtId="0" fontId="3" fillId="0" borderId="0">
      <alignment vertical="center"/>
    </xf>
    <xf numFmtId="0" fontId="10" fillId="0" borderId="0">
      <alignment vertical="center"/>
    </xf>
    <xf numFmtId="0" fontId="9"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9" fillId="0" borderId="0">
      <alignment vertical="center"/>
    </xf>
  </cellStyleXfs>
  <cellXfs count="1204">
    <xf numFmtId="0" fontId="0" fillId="0" borderId="0" xfId="0">
      <alignment vertical="center"/>
    </xf>
    <xf numFmtId="0" fontId="0" fillId="2" borderId="0" xfId="1" applyFont="1" applyFill="1" applyAlignment="1">
      <alignment vertical="center"/>
    </xf>
    <xf numFmtId="0" fontId="1" fillId="2" borderId="0" xfId="1" applyFill="1" applyAlignment="1" applyProtection="1">
      <alignment vertical="center"/>
      <protection hidden="1"/>
    </xf>
    <xf numFmtId="0" fontId="3" fillId="0" borderId="0" xfId="2" applyFont="1">
      <alignment vertical="center"/>
    </xf>
    <xf numFmtId="0" fontId="1" fillId="2" borderId="0" xfId="1" applyFill="1" applyAlignment="1">
      <alignment vertical="center"/>
    </xf>
    <xf numFmtId="0" fontId="1" fillId="2" borderId="0" xfId="1" applyFill="1" applyProtection="1">
      <protection hidden="1"/>
    </xf>
    <xf numFmtId="0" fontId="3" fillId="0" borderId="1" xfId="2" applyFont="1" applyBorder="1">
      <alignment vertical="center"/>
    </xf>
    <xf numFmtId="0" fontId="3" fillId="0" borderId="2" xfId="2" applyFont="1" applyBorder="1">
      <alignment vertical="center"/>
    </xf>
    <xf numFmtId="176" fontId="3" fillId="0" borderId="2" xfId="2" applyNumberFormat="1" applyFont="1" applyBorder="1">
      <alignment vertical="center"/>
    </xf>
    <xf numFmtId="0" fontId="3" fillId="0" borderId="3" xfId="2" applyFont="1" applyBorder="1">
      <alignment vertical="center"/>
    </xf>
    <xf numFmtId="0" fontId="3" fillId="0" borderId="4" xfId="2" applyFont="1" applyBorder="1">
      <alignment vertical="center"/>
    </xf>
    <xf numFmtId="0" fontId="3" fillId="0" borderId="5" xfId="2" applyFont="1" applyBorder="1">
      <alignment vertical="center"/>
    </xf>
    <xf numFmtId="0" fontId="3" fillId="0" borderId="6" xfId="2" applyFont="1" applyBorder="1">
      <alignment vertical="center"/>
    </xf>
    <xf numFmtId="0" fontId="3" fillId="0" borderId="7" xfId="2" applyFont="1" applyBorder="1">
      <alignment vertical="center"/>
    </xf>
    <xf numFmtId="0" fontId="3" fillId="0" borderId="8" xfId="2" applyFont="1" applyBorder="1">
      <alignment vertical="center"/>
    </xf>
    <xf numFmtId="0" fontId="3" fillId="0" borderId="9" xfId="2" applyFont="1" applyBorder="1">
      <alignment vertical="center"/>
    </xf>
    <xf numFmtId="0" fontId="4" fillId="0" borderId="1" xfId="2" applyFont="1" applyBorder="1">
      <alignment vertical="center"/>
    </xf>
    <xf numFmtId="177" fontId="6" fillId="0" borderId="0" xfId="2" applyNumberFormat="1" applyFont="1">
      <alignment vertical="center"/>
    </xf>
    <xf numFmtId="177" fontId="3" fillId="0" borderId="0" xfId="2" applyNumberFormat="1" applyFont="1">
      <alignment vertical="center"/>
    </xf>
    <xf numFmtId="178" fontId="3" fillId="2" borderId="0" xfId="3" applyNumberFormat="1" applyFont="1" applyFill="1" applyAlignment="1">
      <alignment vertical="center" wrapText="1"/>
    </xf>
    <xf numFmtId="49" fontId="3" fillId="2" borderId="0" xfId="3" applyNumberFormat="1" applyFont="1" applyFill="1" applyAlignment="1">
      <alignment horizontal="center" vertical="center" wrapText="1"/>
    </xf>
    <xf numFmtId="49" fontId="3" fillId="2" borderId="0" xfId="3" applyNumberFormat="1" applyFont="1" applyFill="1" applyAlignment="1">
      <alignment horizontal="center" vertical="center"/>
    </xf>
    <xf numFmtId="177" fontId="3" fillId="0" borderId="4" xfId="2" applyNumberFormat="1" applyFont="1" applyBorder="1">
      <alignment vertical="center"/>
    </xf>
    <xf numFmtId="177" fontId="3" fillId="0" borderId="5" xfId="2" applyNumberFormat="1" applyFont="1" applyBorder="1">
      <alignment vertical="center"/>
    </xf>
    <xf numFmtId="180" fontId="3" fillId="0" borderId="0" xfId="2" applyNumberFormat="1" applyFont="1">
      <alignment vertical="center"/>
    </xf>
    <xf numFmtId="177" fontId="3" fillId="0" borderId="6" xfId="2" applyNumberFormat="1" applyFont="1" applyBorder="1">
      <alignment vertical="center"/>
    </xf>
    <xf numFmtId="177" fontId="3" fillId="0" borderId="7" xfId="2" applyNumberFormat="1" applyFont="1" applyBorder="1">
      <alignment vertical="center"/>
    </xf>
    <xf numFmtId="176" fontId="3" fillId="0" borderId="7" xfId="2" applyNumberFormat="1" applyFont="1" applyBorder="1">
      <alignment vertical="center"/>
    </xf>
    <xf numFmtId="177" fontId="3" fillId="0" borderId="8" xfId="2" applyNumberFormat="1" applyFont="1" applyBorder="1">
      <alignment vertical="center"/>
    </xf>
    <xf numFmtId="0" fontId="4" fillId="0" borderId="4" xfId="2" applyFont="1" applyBorder="1">
      <alignment vertical="center"/>
    </xf>
    <xf numFmtId="0" fontId="3" fillId="0" borderId="0" xfId="3" applyFont="1">
      <alignment vertical="center"/>
    </xf>
    <xf numFmtId="176" fontId="3" fillId="0" borderId="0" xfId="3" applyNumberFormat="1" applyFont="1">
      <alignment vertical="center"/>
    </xf>
    <xf numFmtId="177" fontId="1" fillId="0" borderId="0" xfId="4" applyNumberFormat="1" applyAlignment="1">
      <alignment vertical="center"/>
    </xf>
    <xf numFmtId="181" fontId="1" fillId="0" borderId="0" xfId="5" applyNumberFormat="1" applyAlignment="1">
      <alignment horizontal="right" vertical="center"/>
    </xf>
    <xf numFmtId="179" fontId="1" fillId="0" borderId="0" xfId="5" applyNumberFormat="1" applyAlignment="1">
      <alignment horizontal="right" vertical="center"/>
    </xf>
    <xf numFmtId="177" fontId="3" fillId="2" borderId="0" xfId="2" applyNumberFormat="1" applyFont="1" applyFill="1" applyAlignment="1">
      <alignment vertical="center" wrapText="1"/>
    </xf>
    <xf numFmtId="177" fontId="1" fillId="0" borderId="0" xfId="4" applyNumberFormat="1" applyAlignment="1">
      <alignment horizontal="center" vertical="center"/>
    </xf>
    <xf numFmtId="0" fontId="7" fillId="0" borderId="0" xfId="6" applyFont="1">
      <alignment vertical="center"/>
    </xf>
    <xf numFmtId="0" fontId="1" fillId="2" borderId="0" xfId="1" applyFill="1"/>
    <xf numFmtId="0" fontId="3" fillId="0" borderId="0" xfId="2" applyFont="1" applyAlignment="1">
      <alignment horizontal="center" vertical="center"/>
    </xf>
    <xf numFmtId="179" fontId="3" fillId="2" borderId="0" xfId="3" applyNumberFormat="1" applyFont="1" applyFill="1" applyAlignment="1">
      <alignment horizontal="center" vertical="center" wrapText="1"/>
    </xf>
    <xf numFmtId="179" fontId="3" fillId="2" borderId="12" xfId="3" applyNumberFormat="1" applyFont="1" applyFill="1" applyBorder="1" applyAlignment="1">
      <alignment horizontal="center" vertical="center"/>
    </xf>
    <xf numFmtId="177" fontId="1" fillId="0" borderId="0" xfId="2" applyNumberFormat="1" applyAlignment="1">
      <alignment horizontal="center" vertical="center"/>
    </xf>
    <xf numFmtId="179" fontId="3" fillId="0" borderId="0" xfId="2" applyNumberFormat="1" applyFont="1" applyAlignment="1">
      <alignment horizontal="center" vertical="center"/>
    </xf>
    <xf numFmtId="178" fontId="3" fillId="2" borderId="12" xfId="3" applyNumberFormat="1" applyFont="1" applyFill="1" applyBorder="1" applyAlignment="1">
      <alignment horizontal="center" vertical="center" wrapText="1"/>
    </xf>
    <xf numFmtId="0" fontId="3" fillId="0" borderId="12" xfId="2" applyFont="1" applyBorder="1" applyAlignment="1">
      <alignment horizontal="center" vertical="center"/>
    </xf>
    <xf numFmtId="179" fontId="3" fillId="2" borderId="0" xfId="3" applyNumberFormat="1" applyFont="1" applyFill="1" applyAlignment="1">
      <alignment horizontal="center" vertical="center"/>
    </xf>
    <xf numFmtId="0" fontId="3" fillId="0" borderId="1" xfId="2" applyFont="1" applyBorder="1" applyAlignment="1" applyProtection="1">
      <alignment horizontal="left" vertical="top" wrapText="1"/>
      <protection locked="0"/>
    </xf>
    <xf numFmtId="0" fontId="3" fillId="0" borderId="2" xfId="2" applyFont="1" applyBorder="1" applyAlignment="1" applyProtection="1">
      <alignment horizontal="left" vertical="top" wrapText="1"/>
      <protection locked="0"/>
    </xf>
    <xf numFmtId="0" fontId="3" fillId="0" borderId="3" xfId="2" applyFont="1" applyBorder="1" applyAlignment="1" applyProtection="1">
      <alignment horizontal="left" vertical="top" wrapText="1"/>
      <protection locked="0"/>
    </xf>
    <xf numFmtId="0" fontId="3" fillId="0" borderId="4" xfId="2" applyFont="1" applyBorder="1" applyAlignment="1" applyProtection="1">
      <alignment horizontal="left" vertical="top" wrapText="1"/>
      <protection locked="0"/>
    </xf>
    <xf numFmtId="0" fontId="3" fillId="0" borderId="0" xfId="2" applyFont="1" applyAlignment="1" applyProtection="1">
      <alignment horizontal="left" vertical="top" wrapText="1"/>
      <protection locked="0"/>
    </xf>
    <xf numFmtId="0" fontId="3" fillId="0" borderId="5" xfId="2" applyFont="1" applyBorder="1" applyAlignment="1" applyProtection="1">
      <alignment horizontal="left" vertical="top" wrapText="1"/>
      <protection locked="0"/>
    </xf>
    <xf numFmtId="0" fontId="3" fillId="0" borderId="6" xfId="2" applyFont="1" applyBorder="1" applyAlignment="1" applyProtection="1">
      <alignment horizontal="left" vertical="top" wrapText="1"/>
      <protection locked="0"/>
    </xf>
    <xf numFmtId="0" fontId="3" fillId="0" borderId="7" xfId="2" applyFont="1" applyBorder="1" applyAlignment="1" applyProtection="1">
      <alignment horizontal="left" vertical="top" wrapText="1"/>
      <protection locked="0"/>
    </xf>
    <xf numFmtId="0" fontId="3" fillId="0" borderId="8" xfId="2" applyFont="1" applyBorder="1" applyAlignment="1" applyProtection="1">
      <alignment horizontal="left" vertical="top" wrapText="1"/>
      <protection locked="0"/>
    </xf>
    <xf numFmtId="178" fontId="3" fillId="2" borderId="0" xfId="3" applyNumberFormat="1" applyFont="1" applyFill="1" applyAlignment="1">
      <alignment horizontal="center" vertical="center" wrapText="1"/>
    </xf>
    <xf numFmtId="0" fontId="3" fillId="0" borderId="10" xfId="2" applyFont="1" applyBorder="1" applyAlignment="1">
      <alignment horizontal="center" vertical="center"/>
    </xf>
    <xf numFmtId="0" fontId="3" fillId="0" borderId="9" xfId="2" applyFont="1" applyBorder="1" applyAlignment="1">
      <alignment horizontal="center" vertical="center"/>
    </xf>
    <xf numFmtId="0" fontId="3" fillId="0" borderId="11" xfId="2" applyFont="1" applyBorder="1" applyAlignment="1">
      <alignment horizontal="center" vertical="center"/>
    </xf>
    <xf numFmtId="178" fontId="3" fillId="0" borderId="0" xfId="3" applyNumberFormat="1" applyFont="1" applyAlignment="1">
      <alignment horizontal="center" vertical="center" wrapText="1"/>
    </xf>
    <xf numFmtId="0" fontId="10" fillId="0" borderId="0" xfId="7" applyFont="1">
      <alignment vertical="center"/>
    </xf>
    <xf numFmtId="49" fontId="11" fillId="0" borderId="0" xfId="7" applyNumberFormat="1" applyFont="1" applyAlignment="1">
      <alignment horizontal="center" vertical="center"/>
    </xf>
    <xf numFmtId="49" fontId="10" fillId="0" borderId="0" xfId="7" applyNumberFormat="1" applyFont="1">
      <alignment vertical="center"/>
    </xf>
    <xf numFmtId="0" fontId="12" fillId="0" borderId="0" xfId="7" applyFont="1">
      <alignment vertical="center"/>
    </xf>
    <xf numFmtId="0" fontId="13" fillId="0" borderId="0" xfId="7" applyFont="1">
      <alignment vertical="center"/>
    </xf>
    <xf numFmtId="0" fontId="10" fillId="0" borderId="13" xfId="7" applyFont="1" applyBorder="1" applyAlignment="1">
      <alignment horizontal="center" vertical="center"/>
    </xf>
    <xf numFmtId="0" fontId="10" fillId="0" borderId="14" xfId="7" applyFont="1" applyBorder="1" applyAlignment="1">
      <alignment horizontal="center" vertical="center"/>
    </xf>
    <xf numFmtId="0" fontId="10" fillId="0" borderId="15" xfId="7" applyFont="1" applyBorder="1" applyAlignment="1">
      <alignment horizontal="center" vertical="center"/>
    </xf>
    <xf numFmtId="0" fontId="10" fillId="0" borderId="16" xfId="7" applyFont="1" applyBorder="1" applyAlignment="1">
      <alignment horizontal="center" vertical="center"/>
    </xf>
    <xf numFmtId="0" fontId="10" fillId="0" borderId="17" xfId="7" applyFont="1" applyBorder="1" applyAlignment="1">
      <alignment horizontal="center" vertical="center"/>
    </xf>
    <xf numFmtId="0" fontId="10" fillId="0" borderId="18" xfId="7" applyFont="1" applyBorder="1" applyAlignment="1">
      <alignment horizontal="center" vertical="center"/>
    </xf>
    <xf numFmtId="0" fontId="10" fillId="0" borderId="19" xfId="7" applyFont="1" applyBorder="1" applyAlignment="1">
      <alignment horizontal="center" vertical="center"/>
    </xf>
    <xf numFmtId="0" fontId="10" fillId="0" borderId="20" xfId="7" applyFont="1" applyBorder="1" applyAlignment="1">
      <alignment horizontal="center" vertical="center"/>
    </xf>
    <xf numFmtId="0" fontId="10" fillId="0" borderId="21" xfId="7" applyFont="1" applyBorder="1" applyAlignment="1">
      <alignment horizontal="center" vertical="center"/>
    </xf>
    <xf numFmtId="0" fontId="10" fillId="0" borderId="22" xfId="7" applyFont="1" applyBorder="1" applyAlignment="1">
      <alignment horizontal="center" vertical="center"/>
    </xf>
    <xf numFmtId="0" fontId="10" fillId="0" borderId="23" xfId="7" applyFont="1" applyBorder="1" applyAlignment="1">
      <alignment horizontal="center" vertical="center"/>
    </xf>
    <xf numFmtId="0" fontId="10" fillId="0" borderId="24" xfId="7" applyFont="1" applyBorder="1" applyAlignment="1">
      <alignment horizontal="center" vertical="center"/>
    </xf>
    <xf numFmtId="0" fontId="10" fillId="0" borderId="5" xfId="7" applyFont="1" applyBorder="1" applyAlignment="1">
      <alignment horizontal="center" vertical="center"/>
    </xf>
    <xf numFmtId="0" fontId="10" fillId="0" borderId="25" xfId="7" applyFont="1" applyBorder="1" applyAlignment="1">
      <alignment horizontal="center" vertical="center"/>
    </xf>
    <xf numFmtId="0" fontId="10" fillId="0" borderId="4" xfId="7" applyFont="1" applyBorder="1" applyAlignment="1">
      <alignment horizontal="center" vertical="center"/>
    </xf>
    <xf numFmtId="0" fontId="10" fillId="0" borderId="26" xfId="7" applyFont="1" applyBorder="1" applyAlignment="1">
      <alignment horizontal="center" vertical="center"/>
    </xf>
    <xf numFmtId="0" fontId="10" fillId="0" borderId="27" xfId="7" applyFont="1" applyBorder="1" applyAlignment="1">
      <alignment horizontal="center" vertical="center"/>
    </xf>
    <xf numFmtId="0" fontId="10" fillId="0" borderId="0" xfId="7" applyFont="1" applyAlignment="1">
      <alignment horizontal="center" vertical="center"/>
    </xf>
    <xf numFmtId="0" fontId="10" fillId="0" borderId="28" xfId="7" applyFont="1" applyBorder="1" applyAlignment="1">
      <alignment horizontal="center" vertical="center"/>
    </xf>
    <xf numFmtId="0" fontId="10" fillId="0" borderId="29" xfId="7" applyFont="1" applyBorder="1" applyAlignment="1">
      <alignment horizontal="center" vertical="center"/>
    </xf>
    <xf numFmtId="0" fontId="10" fillId="0" borderId="7" xfId="7" applyFont="1" applyBorder="1" applyAlignment="1">
      <alignment horizontal="center" vertical="center"/>
    </xf>
    <xf numFmtId="0" fontId="10" fillId="0" borderId="30" xfId="7" applyFont="1" applyBorder="1" applyAlignment="1">
      <alignment horizontal="center" vertical="center"/>
    </xf>
    <xf numFmtId="0" fontId="14" fillId="0" borderId="18" xfId="8" applyFont="1" applyBorder="1" applyAlignment="1">
      <alignment horizontal="left" vertical="center"/>
    </xf>
    <xf numFmtId="0" fontId="14" fillId="0" borderId="19" xfId="8" applyFont="1" applyBorder="1" applyAlignment="1">
      <alignment horizontal="left" vertical="center"/>
    </xf>
    <xf numFmtId="0" fontId="14" fillId="0" borderId="20" xfId="8" applyFont="1" applyBorder="1" applyAlignment="1">
      <alignment horizontal="left" vertical="center"/>
    </xf>
    <xf numFmtId="177" fontId="10" fillId="0" borderId="18" xfId="7" applyNumberFormat="1" applyFont="1" applyBorder="1" applyAlignment="1">
      <alignment horizontal="right" vertical="center" shrinkToFit="1"/>
    </xf>
    <xf numFmtId="177" fontId="10" fillId="0" borderId="19" xfId="7" applyNumberFormat="1" applyFont="1" applyBorder="1" applyAlignment="1">
      <alignment horizontal="right" vertical="center" shrinkToFit="1"/>
    </xf>
    <xf numFmtId="177" fontId="10" fillId="0" borderId="20" xfId="7" applyNumberFormat="1" applyFont="1" applyBorder="1" applyAlignment="1">
      <alignment horizontal="right" vertical="center" shrinkToFit="1"/>
    </xf>
    <xf numFmtId="0" fontId="10" fillId="0" borderId="18" xfId="7" applyFont="1" applyBorder="1" applyAlignment="1">
      <alignment horizontal="left" vertical="center"/>
    </xf>
    <xf numFmtId="0" fontId="10" fillId="0" borderId="19" xfId="7" applyFont="1" applyBorder="1" applyAlignment="1">
      <alignment horizontal="left" vertical="center"/>
    </xf>
    <xf numFmtId="0" fontId="10" fillId="0" borderId="20" xfId="7" applyFont="1" applyBorder="1" applyAlignment="1">
      <alignment horizontal="left" vertical="center"/>
    </xf>
    <xf numFmtId="182" fontId="10" fillId="0" borderId="18" xfId="7" applyNumberFormat="1" applyFont="1" applyBorder="1" applyAlignment="1">
      <alignment horizontal="right" vertical="center" shrinkToFit="1"/>
    </xf>
    <xf numFmtId="182" fontId="10" fillId="0" borderId="19" xfId="7" applyNumberFormat="1" applyFont="1" applyBorder="1" applyAlignment="1">
      <alignment horizontal="right" vertical="center" shrinkToFit="1"/>
    </xf>
    <xf numFmtId="182" fontId="10" fillId="0" borderId="20" xfId="7" applyNumberFormat="1" applyFont="1" applyBorder="1" applyAlignment="1">
      <alignment horizontal="right" vertical="center" shrinkToFit="1"/>
    </xf>
    <xf numFmtId="0" fontId="10" fillId="0" borderId="31" xfId="7" applyFont="1" applyBorder="1" applyAlignment="1">
      <alignment horizontal="center" vertical="center"/>
    </xf>
    <xf numFmtId="0" fontId="10" fillId="0" borderId="8" xfId="7" applyFont="1" applyBorder="1" applyAlignment="1">
      <alignment horizontal="center" vertical="center"/>
    </xf>
    <xf numFmtId="0" fontId="10" fillId="0" borderId="32" xfId="7" applyFont="1" applyBorder="1" applyAlignment="1">
      <alignment horizontal="center" vertical="center"/>
    </xf>
    <xf numFmtId="0" fontId="10" fillId="0" borderId="6" xfId="7" applyFont="1" applyBorder="1" applyAlignment="1">
      <alignment horizontal="center" vertical="center"/>
    </xf>
    <xf numFmtId="0" fontId="10" fillId="0" borderId="33" xfId="7" applyFont="1" applyBorder="1" applyAlignment="1">
      <alignment horizontal="center" vertical="center"/>
    </xf>
    <xf numFmtId="0" fontId="10" fillId="0" borderId="34" xfId="7" applyFont="1" applyBorder="1">
      <alignment vertical="center"/>
    </xf>
    <xf numFmtId="0" fontId="10" fillId="0" borderId="9" xfId="7" applyFont="1" applyBorder="1">
      <alignment vertical="center"/>
    </xf>
    <xf numFmtId="0" fontId="10" fillId="0" borderId="11" xfId="7" applyFont="1" applyBorder="1">
      <alignment vertical="center"/>
    </xf>
    <xf numFmtId="0" fontId="10" fillId="0" borderId="10" xfId="7" applyFont="1" applyBorder="1" applyAlignment="1">
      <alignment horizontal="center" vertical="center"/>
    </xf>
    <xf numFmtId="0" fontId="10" fillId="0" borderId="9" xfId="7" applyFont="1" applyBorder="1" applyAlignment="1">
      <alignment horizontal="center" vertical="center"/>
    </xf>
    <xf numFmtId="0" fontId="14" fillId="0" borderId="27" xfId="8" applyFont="1" applyBorder="1" applyAlignment="1">
      <alignment horizontal="left" vertical="center"/>
    </xf>
    <xf numFmtId="0" fontId="14" fillId="0" borderId="0" xfId="8" applyFont="1" applyAlignment="1">
      <alignment horizontal="left" vertical="center"/>
    </xf>
    <xf numFmtId="0" fontId="14" fillId="0" borderId="28" xfId="8" applyFont="1" applyBorder="1" applyAlignment="1">
      <alignment horizontal="left" vertical="center"/>
    </xf>
    <xf numFmtId="177" fontId="10" fillId="0" borderId="27" xfId="7" applyNumberFormat="1" applyFont="1" applyBorder="1" applyAlignment="1">
      <alignment horizontal="right" vertical="center" shrinkToFit="1"/>
    </xf>
    <xf numFmtId="177" fontId="10" fillId="0" borderId="0" xfId="7" applyNumberFormat="1" applyFont="1" applyAlignment="1">
      <alignment horizontal="right" vertical="center" shrinkToFit="1"/>
    </xf>
    <xf numFmtId="177" fontId="10" fillId="0" borderId="28" xfId="7" applyNumberFormat="1" applyFont="1" applyBorder="1" applyAlignment="1">
      <alignment horizontal="right" vertical="center" shrinkToFit="1"/>
    </xf>
    <xf numFmtId="0" fontId="10" fillId="0" borderId="27" xfId="7" applyFont="1" applyBorder="1" applyAlignment="1">
      <alignment horizontal="left" vertical="center"/>
    </xf>
    <xf numFmtId="0" fontId="10" fillId="0" borderId="0" xfId="7" applyFont="1" applyAlignment="1">
      <alignment horizontal="left" vertical="center"/>
    </xf>
    <xf numFmtId="0" fontId="10" fillId="0" borderId="28" xfId="7" applyFont="1" applyBorder="1" applyAlignment="1">
      <alignment horizontal="left" vertical="center"/>
    </xf>
    <xf numFmtId="182" fontId="10" fillId="0" borderId="27" xfId="7" applyNumberFormat="1" applyFont="1" applyBorder="1" applyAlignment="1">
      <alignment horizontal="right" vertical="center" shrinkToFit="1"/>
    </xf>
    <xf numFmtId="182" fontId="10" fillId="0" borderId="0" xfId="7" applyNumberFormat="1" applyFont="1" applyAlignment="1">
      <alignment horizontal="right" vertical="center" shrinkToFit="1"/>
    </xf>
    <xf numFmtId="182" fontId="10" fillId="0" borderId="28" xfId="7" applyNumberFormat="1" applyFont="1" applyBorder="1" applyAlignment="1">
      <alignment horizontal="right" vertical="center" shrinkToFit="1"/>
    </xf>
    <xf numFmtId="0" fontId="10" fillId="0" borderId="35" xfId="7" applyFont="1" applyBorder="1" applyAlignment="1">
      <alignment horizontal="center" vertical="center"/>
    </xf>
    <xf numFmtId="0" fontId="10" fillId="0" borderId="3" xfId="7" applyFont="1" applyBorder="1" applyAlignment="1">
      <alignment horizontal="center" vertical="center"/>
    </xf>
    <xf numFmtId="0" fontId="10" fillId="0" borderId="36" xfId="7" applyFont="1" applyBorder="1" applyAlignment="1">
      <alignment horizontal="center" vertical="center"/>
    </xf>
    <xf numFmtId="0" fontId="10" fillId="0" borderId="1" xfId="7" applyFont="1" applyBorder="1" applyAlignment="1">
      <alignment horizontal="center" vertical="center"/>
    </xf>
    <xf numFmtId="0" fontId="10" fillId="0" borderId="37" xfId="7" applyFont="1" applyBorder="1" applyAlignment="1">
      <alignment horizontal="center" vertical="center"/>
    </xf>
    <xf numFmtId="0" fontId="10" fillId="0" borderId="38" xfId="7" applyFont="1" applyBorder="1" applyAlignment="1">
      <alignment horizontal="center" vertical="center"/>
    </xf>
    <xf numFmtId="0" fontId="10" fillId="0" borderId="2" xfId="7" applyFont="1" applyBorder="1" applyAlignment="1">
      <alignment horizontal="center" vertical="center"/>
    </xf>
    <xf numFmtId="49" fontId="10" fillId="0" borderId="1" xfId="7" applyNumberFormat="1" applyFont="1" applyBorder="1" applyAlignment="1">
      <alignment horizontal="center" vertical="center"/>
    </xf>
    <xf numFmtId="49" fontId="10" fillId="0" borderId="2" xfId="7" applyNumberFormat="1" applyFont="1" applyBorder="1" applyAlignment="1">
      <alignment horizontal="center" vertical="center"/>
    </xf>
    <xf numFmtId="49" fontId="10" fillId="0" borderId="39" xfId="7" applyNumberFormat="1" applyFont="1" applyBorder="1" applyAlignment="1">
      <alignment horizontal="center" vertical="center"/>
    </xf>
    <xf numFmtId="183" fontId="10" fillId="0" borderId="27" xfId="7" applyNumberFormat="1" applyFont="1" applyBorder="1" applyAlignment="1">
      <alignment horizontal="right" vertical="center" shrinkToFit="1"/>
    </xf>
    <xf numFmtId="183" fontId="10" fillId="0" borderId="0" xfId="7" applyNumberFormat="1" applyFont="1" applyAlignment="1">
      <alignment horizontal="right" vertical="center" shrinkToFit="1"/>
    </xf>
    <xf numFmtId="183" fontId="10" fillId="0" borderId="28" xfId="7" applyNumberFormat="1" applyFont="1" applyBorder="1" applyAlignment="1">
      <alignment horizontal="right" vertical="center" shrinkToFit="1"/>
    </xf>
    <xf numFmtId="49" fontId="10" fillId="0" borderId="4" xfId="7" applyNumberFormat="1" applyFont="1" applyBorder="1" applyAlignment="1">
      <alignment horizontal="center" vertical="center"/>
    </xf>
    <xf numFmtId="49" fontId="10" fillId="0" borderId="0" xfId="7" applyNumberFormat="1" applyFont="1" applyAlignment="1">
      <alignment horizontal="center" vertical="center"/>
    </xf>
    <xf numFmtId="49" fontId="10" fillId="0" borderId="28" xfId="7" applyNumberFormat="1" applyFont="1" applyBorder="1" applyAlignment="1">
      <alignment horizontal="center" vertical="center"/>
    </xf>
    <xf numFmtId="0" fontId="10" fillId="0" borderId="40" xfId="7" applyFont="1" applyBorder="1" applyAlignment="1">
      <alignment horizontal="center" vertical="center"/>
    </xf>
    <xf numFmtId="0" fontId="10" fillId="0" borderId="41" xfId="7" applyFont="1" applyBorder="1" applyAlignment="1">
      <alignment horizontal="center" vertical="center"/>
    </xf>
    <xf numFmtId="0" fontId="10" fillId="0" borderId="42" xfId="7" applyFont="1" applyBorder="1" applyAlignment="1">
      <alignment horizontal="center" vertical="center"/>
    </xf>
    <xf numFmtId="0" fontId="10" fillId="0" borderId="43" xfId="7" applyFont="1" applyBorder="1" applyAlignment="1">
      <alignment horizontal="center" vertical="center"/>
    </xf>
    <xf numFmtId="0" fontId="10" fillId="0" borderId="44" xfId="7" applyFont="1" applyBorder="1" applyAlignment="1">
      <alignment horizontal="center" vertical="center"/>
    </xf>
    <xf numFmtId="0" fontId="10" fillId="0" borderId="45" xfId="7" applyFont="1" applyBorder="1" applyAlignment="1">
      <alignment horizontal="center" vertical="center"/>
    </xf>
    <xf numFmtId="0" fontId="10" fillId="0" borderId="46" xfId="7" applyFont="1" applyBorder="1" applyAlignment="1">
      <alignment horizontal="center" vertical="center"/>
    </xf>
    <xf numFmtId="49" fontId="10" fillId="0" borderId="43" xfId="7" applyNumberFormat="1" applyFont="1" applyBorder="1" applyAlignment="1">
      <alignment horizontal="center" vertical="center"/>
    </xf>
    <xf numFmtId="49" fontId="10" fillId="0" borderId="46" xfId="7" applyNumberFormat="1" applyFont="1" applyBorder="1" applyAlignment="1">
      <alignment horizontal="center" vertical="center"/>
    </xf>
    <xf numFmtId="49" fontId="10" fillId="0" borderId="47" xfId="7" applyNumberFormat="1" applyFont="1" applyBorder="1" applyAlignment="1">
      <alignment horizontal="center" vertical="center"/>
    </xf>
    <xf numFmtId="184" fontId="10" fillId="0" borderId="27" xfId="7" applyNumberFormat="1" applyFont="1" applyBorder="1" applyAlignment="1">
      <alignment horizontal="right" vertical="center" shrinkToFit="1"/>
    </xf>
    <xf numFmtId="184" fontId="10" fillId="0" borderId="0" xfId="7" applyNumberFormat="1" applyFont="1" applyAlignment="1">
      <alignment horizontal="right" vertical="center" shrinkToFit="1"/>
    </xf>
    <xf numFmtId="184" fontId="10" fillId="0" borderId="28" xfId="7" applyNumberFormat="1" applyFont="1" applyBorder="1" applyAlignment="1">
      <alignment horizontal="right" vertical="center" shrinkToFit="1"/>
    </xf>
    <xf numFmtId="0" fontId="10" fillId="0" borderId="48" xfId="7" applyFont="1" applyBorder="1" applyAlignment="1">
      <alignment horizontal="center" vertical="center"/>
    </xf>
    <xf numFmtId="0" fontId="10" fillId="0" borderId="49" xfId="7" applyFont="1" applyBorder="1">
      <alignment vertical="center"/>
    </xf>
    <xf numFmtId="0" fontId="10" fillId="0" borderId="50" xfId="7" applyFont="1" applyBorder="1">
      <alignment vertical="center"/>
    </xf>
    <xf numFmtId="0" fontId="10" fillId="0" borderId="51" xfId="7" applyFont="1" applyBorder="1">
      <alignment vertical="center"/>
    </xf>
    <xf numFmtId="177" fontId="10" fillId="0" borderId="49" xfId="7" applyNumberFormat="1" applyFont="1" applyBorder="1" applyAlignment="1">
      <alignment horizontal="right" vertical="center" shrinkToFit="1"/>
    </xf>
    <xf numFmtId="177" fontId="10" fillId="0" borderId="50" xfId="7" applyNumberFormat="1" applyFont="1" applyBorder="1" applyAlignment="1">
      <alignment horizontal="right" vertical="center" shrinkToFit="1"/>
    </xf>
    <xf numFmtId="177" fontId="10" fillId="0" borderId="52" xfId="7" applyNumberFormat="1" applyFont="1" applyBorder="1" applyAlignment="1">
      <alignment horizontal="right" vertical="center" shrinkToFit="1"/>
    </xf>
    <xf numFmtId="0" fontId="10" fillId="0" borderId="10" xfId="7" applyFont="1" applyBorder="1">
      <alignment vertical="center"/>
    </xf>
    <xf numFmtId="177" fontId="10" fillId="0" borderId="10" xfId="7" applyNumberFormat="1" applyFont="1" applyBorder="1" applyAlignment="1">
      <alignment horizontal="right" vertical="center" shrinkToFit="1"/>
    </xf>
    <xf numFmtId="177" fontId="10" fillId="0" borderId="9" xfId="7" applyNumberFormat="1" applyFont="1" applyBorder="1" applyAlignment="1">
      <alignment horizontal="right" vertical="center" shrinkToFit="1"/>
    </xf>
    <xf numFmtId="177" fontId="10" fillId="0" borderId="53" xfId="7" applyNumberFormat="1" applyFont="1" applyBorder="1" applyAlignment="1">
      <alignment horizontal="right" vertical="center" shrinkToFit="1"/>
    </xf>
    <xf numFmtId="0" fontId="10" fillId="0" borderId="18" xfId="7" applyFont="1" applyBorder="1" applyAlignment="1">
      <alignment horizontal="left" vertical="center"/>
    </xf>
    <xf numFmtId="0" fontId="10" fillId="0" borderId="19" xfId="7" applyFont="1" applyBorder="1" applyAlignment="1">
      <alignment horizontal="left" vertical="center"/>
    </xf>
    <xf numFmtId="0" fontId="10" fillId="0" borderId="20" xfId="7" applyFont="1" applyBorder="1" applyAlignment="1">
      <alignment horizontal="left" vertical="center"/>
    </xf>
    <xf numFmtId="185" fontId="10" fillId="0" borderId="18" xfId="7" applyNumberFormat="1" applyFont="1" applyBorder="1" applyAlignment="1">
      <alignment horizontal="right" vertical="center" shrinkToFit="1"/>
    </xf>
    <xf numFmtId="185" fontId="10" fillId="0" borderId="19" xfId="7" applyNumberFormat="1" applyFont="1" applyBorder="1" applyAlignment="1">
      <alignment horizontal="right" vertical="center" shrinkToFit="1"/>
    </xf>
    <xf numFmtId="185" fontId="10" fillId="0" borderId="20" xfId="7" applyNumberFormat="1" applyFont="1" applyBorder="1" applyAlignment="1">
      <alignment horizontal="right" vertical="center" shrinkToFit="1"/>
    </xf>
    <xf numFmtId="0" fontId="10" fillId="0" borderId="54" xfId="7" applyFont="1" applyBorder="1">
      <alignment vertical="center"/>
    </xf>
    <xf numFmtId="0" fontId="10" fillId="0" borderId="55" xfId="7" applyFont="1" applyBorder="1">
      <alignment vertical="center"/>
    </xf>
    <xf numFmtId="0" fontId="10" fillId="0" borderId="56" xfId="7" applyFont="1" applyBorder="1">
      <alignment vertical="center"/>
    </xf>
    <xf numFmtId="186" fontId="10" fillId="0" borderId="54" xfId="7" applyNumberFormat="1" applyFont="1" applyBorder="1" applyAlignment="1">
      <alignment horizontal="right" vertical="center" shrinkToFit="1"/>
    </xf>
    <xf numFmtId="186" fontId="10" fillId="0" borderId="55" xfId="7" applyNumberFormat="1" applyFont="1" applyBorder="1" applyAlignment="1">
      <alignment horizontal="right" vertical="center" shrinkToFit="1"/>
    </xf>
    <xf numFmtId="186" fontId="10" fillId="0" borderId="57" xfId="7" applyNumberFormat="1" applyFont="1" applyBorder="1" applyAlignment="1">
      <alignment horizontal="right" vertical="center" shrinkToFit="1"/>
    </xf>
    <xf numFmtId="0" fontId="10" fillId="0" borderId="18" xfId="7" applyFont="1" applyBorder="1" applyAlignment="1">
      <alignment horizontal="center" vertical="center" wrapText="1"/>
    </xf>
    <xf numFmtId="0" fontId="10" fillId="0" borderId="19" xfId="7" applyFont="1" applyBorder="1" applyAlignment="1">
      <alignment horizontal="center" vertical="center" wrapText="1"/>
    </xf>
    <xf numFmtId="0" fontId="10" fillId="0" borderId="14" xfId="7" applyFont="1" applyBorder="1" applyAlignment="1">
      <alignment horizontal="center" vertical="center" wrapText="1"/>
    </xf>
    <xf numFmtId="0" fontId="14" fillId="0" borderId="16" xfId="7" applyFont="1" applyBorder="1">
      <alignment vertical="center"/>
    </xf>
    <xf numFmtId="0" fontId="14" fillId="0" borderId="50" xfId="7" applyFont="1" applyBorder="1">
      <alignment vertical="center"/>
    </xf>
    <xf numFmtId="0" fontId="14" fillId="0" borderId="51" xfId="7" applyFont="1" applyBorder="1">
      <alignment vertical="center"/>
    </xf>
    <xf numFmtId="177" fontId="14" fillId="0" borderId="16" xfId="7" applyNumberFormat="1" applyFont="1" applyBorder="1" applyAlignment="1">
      <alignment horizontal="right" vertical="center" shrinkToFit="1"/>
    </xf>
    <xf numFmtId="177" fontId="14" fillId="0" borderId="19" xfId="7" applyNumberFormat="1" applyFont="1" applyBorder="1" applyAlignment="1">
      <alignment horizontal="right" vertical="center" shrinkToFit="1"/>
    </xf>
    <xf numFmtId="177" fontId="14" fillId="0" borderId="20" xfId="7" applyNumberFormat="1" applyFont="1" applyBorder="1" applyAlignment="1">
      <alignment horizontal="right" vertical="center" shrinkToFit="1"/>
    </xf>
    <xf numFmtId="0" fontId="10" fillId="0" borderId="34" xfId="7" applyFont="1" applyBorder="1" applyAlignment="1">
      <alignment horizontal="center" vertical="center"/>
    </xf>
    <xf numFmtId="0" fontId="10" fillId="0" borderId="11" xfId="7" applyFont="1" applyBorder="1" applyAlignment="1">
      <alignment horizontal="center" vertical="center"/>
    </xf>
    <xf numFmtId="0" fontId="10" fillId="0" borderId="10" xfId="7" applyFont="1" applyBorder="1" applyAlignment="1">
      <alignment horizontal="center" vertical="center" shrinkToFit="1"/>
    </xf>
    <xf numFmtId="0" fontId="10" fillId="0" borderId="9" xfId="7" applyFont="1" applyBorder="1" applyAlignment="1">
      <alignment horizontal="center" vertical="center" shrinkToFit="1"/>
    </xf>
    <xf numFmtId="0" fontId="10" fillId="0" borderId="11" xfId="7" applyFont="1" applyBorder="1" applyAlignment="1">
      <alignment horizontal="center" vertical="center" shrinkToFit="1"/>
    </xf>
    <xf numFmtId="0" fontId="10" fillId="0" borderId="53" xfId="7" applyFont="1" applyBorder="1" applyAlignment="1">
      <alignment horizontal="center" vertical="center" shrinkToFit="1"/>
    </xf>
    <xf numFmtId="0" fontId="10" fillId="0" borderId="27" xfId="7" applyFont="1" applyBorder="1" applyAlignment="1">
      <alignment horizontal="center" vertical="center" wrapText="1"/>
    </xf>
    <xf numFmtId="0" fontId="10" fillId="0" borderId="0" xfId="7" applyFont="1" applyAlignment="1">
      <alignment horizontal="center" vertical="center" wrapText="1"/>
    </xf>
    <xf numFmtId="0" fontId="10" fillId="0" borderId="5" xfId="7" applyFont="1" applyBorder="1" applyAlignment="1">
      <alignment horizontal="center" vertical="center" wrapText="1"/>
    </xf>
    <xf numFmtId="0" fontId="14" fillId="0" borderId="32" xfId="9" applyFont="1" applyBorder="1">
      <alignment vertical="center"/>
    </xf>
    <xf numFmtId="0" fontId="14" fillId="0" borderId="1" xfId="9" applyFont="1" applyBorder="1" applyAlignment="1">
      <alignment horizontal="center" vertical="center" shrinkToFit="1"/>
    </xf>
    <xf numFmtId="0" fontId="14" fillId="0" borderId="2" xfId="9" applyFont="1" applyBorder="1" applyAlignment="1">
      <alignment horizontal="center" vertical="center" shrinkToFit="1"/>
    </xf>
    <xf numFmtId="0" fontId="14" fillId="0" borderId="3" xfId="9" applyFont="1" applyBorder="1" applyAlignment="1">
      <alignment horizontal="center" vertical="center" shrinkToFit="1"/>
    </xf>
    <xf numFmtId="177" fontId="14" fillId="0" borderId="10" xfId="7" applyNumberFormat="1" applyFont="1" applyBorder="1" applyAlignment="1">
      <alignment horizontal="right" vertical="center" shrinkToFit="1"/>
    </xf>
    <xf numFmtId="177" fontId="14" fillId="0" borderId="9" xfId="7" applyNumberFormat="1" applyFont="1" applyBorder="1" applyAlignment="1">
      <alignment horizontal="right" vertical="center" shrinkToFit="1"/>
    </xf>
    <xf numFmtId="177" fontId="14" fillId="0" borderId="53" xfId="7" applyNumberFormat="1" applyFont="1" applyBorder="1" applyAlignment="1">
      <alignment horizontal="right" vertical="center" shrinkToFit="1"/>
    </xf>
    <xf numFmtId="177" fontId="10" fillId="0" borderId="11" xfId="7" applyNumberFormat="1" applyFont="1" applyBorder="1" applyAlignment="1">
      <alignment horizontal="right" vertical="center" shrinkToFit="1"/>
    </xf>
    <xf numFmtId="0" fontId="14" fillId="0" borderId="1" xfId="7" applyFont="1" applyBorder="1">
      <alignment vertical="center"/>
    </xf>
    <xf numFmtId="0" fontId="14" fillId="0" borderId="9" xfId="7" applyFont="1" applyBorder="1">
      <alignment vertical="center"/>
    </xf>
    <xf numFmtId="0" fontId="14" fillId="0" borderId="11" xfId="7" applyFont="1" applyBorder="1">
      <alignment vertical="center"/>
    </xf>
    <xf numFmtId="182" fontId="10" fillId="0" borderId="10" xfId="7" applyNumberFormat="1" applyFont="1" applyBorder="1" applyAlignment="1">
      <alignment horizontal="right" vertical="center" shrinkToFit="1"/>
    </xf>
    <xf numFmtId="182" fontId="10" fillId="0" borderId="9" xfId="7" applyNumberFormat="1" applyFont="1" applyBorder="1" applyAlignment="1">
      <alignment horizontal="right" vertical="center" shrinkToFit="1"/>
    </xf>
    <xf numFmtId="182" fontId="10" fillId="0" borderId="11" xfId="7" applyNumberFormat="1" applyFont="1" applyBorder="1" applyAlignment="1">
      <alignment horizontal="right" vertical="center" shrinkToFit="1"/>
    </xf>
    <xf numFmtId="182" fontId="10" fillId="0" borderId="53" xfId="7" applyNumberFormat="1" applyFont="1" applyBorder="1" applyAlignment="1">
      <alignment horizontal="right" vertical="center" shrinkToFit="1"/>
    </xf>
    <xf numFmtId="0" fontId="10" fillId="0" borderId="45" xfId="7" applyFont="1" applyBorder="1" applyAlignment="1">
      <alignment horizontal="left" vertical="center"/>
    </xf>
    <xf numFmtId="0" fontId="10" fillId="0" borderId="46" xfId="7" applyFont="1" applyBorder="1" applyAlignment="1">
      <alignment horizontal="left" vertical="center"/>
    </xf>
    <xf numFmtId="0" fontId="10" fillId="0" borderId="47" xfId="7" applyFont="1" applyBorder="1" applyAlignment="1">
      <alignment horizontal="left" vertical="center"/>
    </xf>
    <xf numFmtId="182" fontId="10" fillId="0" borderId="45" xfId="7" applyNumberFormat="1" applyFont="1" applyBorder="1" applyAlignment="1">
      <alignment horizontal="right" vertical="center" shrinkToFit="1"/>
    </xf>
    <xf numFmtId="182" fontId="10" fillId="0" borderId="46" xfId="7" applyNumberFormat="1" applyFont="1" applyBorder="1" applyAlignment="1">
      <alignment horizontal="right" vertical="center" shrinkToFit="1"/>
    </xf>
    <xf numFmtId="182" fontId="10" fillId="0" borderId="47" xfId="7" applyNumberFormat="1" applyFont="1" applyBorder="1" applyAlignment="1">
      <alignment horizontal="right" vertical="center" shrinkToFit="1"/>
    </xf>
    <xf numFmtId="0" fontId="10" fillId="0" borderId="18" xfId="10" applyBorder="1" applyAlignment="1">
      <alignment horizontal="left" vertical="center"/>
    </xf>
    <xf numFmtId="0" fontId="10" fillId="0" borderId="19" xfId="10" applyBorder="1" applyAlignment="1">
      <alignment horizontal="left" vertical="center"/>
    </xf>
    <xf numFmtId="0" fontId="10" fillId="0" borderId="20" xfId="10" applyBorder="1" applyAlignment="1">
      <alignment horizontal="left" vertical="center"/>
    </xf>
    <xf numFmtId="185" fontId="10" fillId="0" borderId="18" xfId="7" applyNumberFormat="1" applyFont="1" applyBorder="1" applyAlignment="1">
      <alignment vertical="center" shrinkToFit="1"/>
    </xf>
    <xf numFmtId="185" fontId="10" fillId="0" borderId="19" xfId="7" applyNumberFormat="1" applyFont="1" applyBorder="1" applyAlignment="1">
      <alignment vertical="center" shrinkToFit="1"/>
    </xf>
    <xf numFmtId="185" fontId="10" fillId="0" borderId="20" xfId="7" applyNumberFormat="1" applyFont="1" applyBorder="1" applyAlignment="1">
      <alignment vertical="center" shrinkToFit="1"/>
    </xf>
    <xf numFmtId="0" fontId="14" fillId="0" borderId="2" xfId="7" applyFont="1" applyBorder="1">
      <alignment vertical="center"/>
    </xf>
    <xf numFmtId="0" fontId="14" fillId="0" borderId="3" xfId="7" applyFont="1" applyBorder="1">
      <alignment vertical="center"/>
    </xf>
    <xf numFmtId="186" fontId="14" fillId="0" borderId="1" xfId="7" applyNumberFormat="1" applyFont="1" applyBorder="1" applyAlignment="1">
      <alignment horizontal="right" vertical="center" shrinkToFit="1"/>
    </xf>
    <xf numFmtId="186" fontId="14" fillId="0" borderId="2" xfId="7" applyNumberFormat="1" applyFont="1" applyBorder="1" applyAlignment="1">
      <alignment horizontal="right" vertical="center" shrinkToFit="1"/>
    </xf>
    <xf numFmtId="186" fontId="14" fillId="0" borderId="39" xfId="7" applyNumberFormat="1" applyFont="1" applyBorder="1" applyAlignment="1">
      <alignment horizontal="right" vertical="center" shrinkToFit="1"/>
    </xf>
    <xf numFmtId="0" fontId="10" fillId="0" borderId="27" xfId="7" applyFont="1" applyBorder="1" applyAlignment="1">
      <alignment horizontal="left" vertical="center"/>
    </xf>
    <xf numFmtId="0" fontId="16" fillId="0" borderId="0" xfId="7" applyFont="1" applyAlignment="1">
      <alignment horizontal="left" vertical="center" wrapText="1"/>
    </xf>
    <xf numFmtId="0" fontId="16" fillId="0" borderId="28" xfId="7" applyFont="1" applyBorder="1" applyAlignment="1">
      <alignment horizontal="left" vertical="center" wrapText="1"/>
    </xf>
    <xf numFmtId="0" fontId="10" fillId="0" borderId="45" xfId="7" applyFont="1" applyBorder="1" applyAlignment="1">
      <alignment horizontal="center" vertical="center" wrapText="1"/>
    </xf>
    <xf numFmtId="0" fontId="10" fillId="0" borderId="46" xfId="7" applyFont="1" applyBorder="1" applyAlignment="1">
      <alignment horizontal="center" vertical="center" wrapText="1"/>
    </xf>
    <xf numFmtId="0" fontId="10" fillId="0" borderId="41" xfId="7" applyFont="1" applyBorder="1" applyAlignment="1">
      <alignment horizontal="center" vertical="center" wrapText="1"/>
    </xf>
    <xf numFmtId="0" fontId="14" fillId="0" borderId="42" xfId="9" applyFont="1" applyBorder="1" applyAlignment="1">
      <alignment horizontal="center" vertical="center"/>
    </xf>
    <xf numFmtId="0" fontId="14" fillId="0" borderId="54" xfId="9" applyFont="1" applyBorder="1" applyAlignment="1">
      <alignment horizontal="center" vertical="center" shrinkToFit="1"/>
    </xf>
    <xf numFmtId="0" fontId="14" fillId="0" borderId="55" xfId="9" applyFont="1" applyBorder="1" applyAlignment="1">
      <alignment horizontal="center" vertical="center" shrinkToFit="1"/>
    </xf>
    <xf numFmtId="0" fontId="14" fillId="0" borderId="56" xfId="9" applyFont="1" applyBorder="1" applyAlignment="1">
      <alignment horizontal="center" vertical="center" shrinkToFit="1"/>
    </xf>
    <xf numFmtId="0" fontId="10" fillId="0" borderId="58" xfId="7" applyFont="1" applyBorder="1" applyAlignment="1">
      <alignment horizontal="center" vertical="center"/>
    </xf>
    <xf numFmtId="0" fontId="10" fillId="0" borderId="59" xfId="7" applyFont="1" applyBorder="1" applyAlignment="1">
      <alignment horizontal="center" vertical="center"/>
    </xf>
    <xf numFmtId="184" fontId="10" fillId="0" borderId="59" xfId="7" applyNumberFormat="1" applyFont="1" applyBorder="1" applyAlignment="1">
      <alignment horizontal="right" vertical="center" shrinkToFit="1"/>
    </xf>
    <xf numFmtId="184" fontId="10" fillId="0" borderId="60" xfId="7" applyNumberFormat="1" applyFont="1" applyBorder="1" applyAlignment="1">
      <alignment horizontal="right" vertical="center" shrinkToFit="1"/>
    </xf>
    <xf numFmtId="184" fontId="10" fillId="0" borderId="61" xfId="7" applyNumberFormat="1" applyFont="1" applyBorder="1" applyAlignment="1">
      <alignment horizontal="right" vertical="center" shrinkToFit="1"/>
    </xf>
    <xf numFmtId="182" fontId="10" fillId="0" borderId="54" xfId="7" applyNumberFormat="1" applyFont="1" applyBorder="1" applyAlignment="1">
      <alignment horizontal="right" vertical="center" shrinkToFit="1"/>
    </xf>
    <xf numFmtId="182" fontId="10" fillId="0" borderId="55" xfId="7" applyNumberFormat="1" applyFont="1" applyBorder="1" applyAlignment="1">
      <alignment horizontal="right" vertical="center" shrinkToFit="1"/>
    </xf>
    <xf numFmtId="182" fontId="10" fillId="0" borderId="56" xfId="7" applyNumberFormat="1" applyFont="1" applyBorder="1" applyAlignment="1">
      <alignment horizontal="right" vertical="center" shrinkToFit="1"/>
    </xf>
    <xf numFmtId="182" fontId="10" fillId="0" borderId="57" xfId="7" applyNumberFormat="1" applyFont="1" applyBorder="1" applyAlignment="1">
      <alignment horizontal="right" vertical="center" shrinkToFit="1"/>
    </xf>
    <xf numFmtId="177" fontId="10" fillId="0" borderId="59" xfId="7" applyNumberFormat="1" applyFont="1" applyBorder="1" applyAlignment="1">
      <alignment horizontal="right" vertical="center" shrinkToFit="1"/>
    </xf>
    <xf numFmtId="177" fontId="10" fillId="0" borderId="60" xfId="7" applyNumberFormat="1" applyFont="1" applyBorder="1" applyAlignment="1">
      <alignment horizontal="right" vertical="center" shrinkToFit="1"/>
    </xf>
    <xf numFmtId="177" fontId="10" fillId="0" borderId="61" xfId="7" applyNumberFormat="1" applyFont="1" applyBorder="1" applyAlignment="1">
      <alignment horizontal="right" vertical="center" shrinkToFit="1"/>
    </xf>
    <xf numFmtId="177" fontId="10" fillId="0" borderId="19" xfId="7" applyNumberFormat="1" applyFont="1" applyBorder="1" applyAlignment="1">
      <alignment horizontal="right" vertical="center"/>
    </xf>
    <xf numFmtId="177" fontId="10" fillId="0" borderId="20" xfId="7" applyNumberFormat="1" applyFont="1" applyBorder="1" applyAlignment="1">
      <alignment horizontal="right" vertical="center"/>
    </xf>
    <xf numFmtId="182" fontId="10" fillId="0" borderId="46" xfId="7" applyNumberFormat="1" applyFont="1" applyBorder="1" applyAlignment="1">
      <alignment horizontal="right" vertical="center"/>
    </xf>
    <xf numFmtId="182" fontId="10" fillId="0" borderId="47" xfId="7" applyNumberFormat="1" applyFont="1" applyBorder="1" applyAlignment="1">
      <alignment horizontal="right" vertical="center"/>
    </xf>
    <xf numFmtId="0" fontId="10" fillId="0" borderId="62" xfId="7" applyFont="1" applyBorder="1">
      <alignment vertical="center"/>
    </xf>
    <xf numFmtId="0" fontId="10" fillId="0" borderId="63" xfId="7" applyFont="1" applyBorder="1" applyAlignment="1">
      <alignment horizontal="center" vertical="center"/>
    </xf>
    <xf numFmtId="0" fontId="10" fillId="0" borderId="57" xfId="7" applyFont="1" applyBorder="1" applyAlignment="1">
      <alignment horizontal="center" vertical="center"/>
    </xf>
    <xf numFmtId="0" fontId="10" fillId="0" borderId="64" xfId="7" applyFont="1" applyBorder="1" applyAlignment="1">
      <alignment horizontal="center" vertical="center"/>
    </xf>
    <xf numFmtId="0" fontId="10" fillId="0" borderId="65" xfId="7" applyFont="1" applyBorder="1" applyAlignment="1">
      <alignment horizontal="center" vertical="center"/>
    </xf>
    <xf numFmtId="0" fontId="10" fillId="0" borderId="50" xfId="7" applyFont="1" applyBorder="1" applyAlignment="1">
      <alignment horizontal="center" vertical="center"/>
    </xf>
    <xf numFmtId="0" fontId="10" fillId="0" borderId="52" xfId="7" applyFont="1" applyBorder="1" applyAlignment="1">
      <alignment horizontal="center" vertical="center"/>
    </xf>
    <xf numFmtId="0" fontId="14" fillId="0" borderId="45" xfId="8" applyFont="1" applyBorder="1" applyAlignment="1">
      <alignment horizontal="left" vertical="center"/>
    </xf>
    <xf numFmtId="0" fontId="14" fillId="0" borderId="46" xfId="8" applyFont="1" applyBorder="1" applyAlignment="1">
      <alignment horizontal="left" vertical="center"/>
    </xf>
    <xf numFmtId="0" fontId="14" fillId="0" borderId="47" xfId="8" applyFont="1" applyBorder="1" applyAlignment="1">
      <alignment horizontal="left" vertical="center"/>
    </xf>
    <xf numFmtId="177" fontId="10" fillId="0" borderId="45" xfId="7" applyNumberFormat="1" applyFont="1" applyBorder="1" applyAlignment="1">
      <alignment horizontal="right" vertical="center" shrinkToFit="1"/>
    </xf>
    <xf numFmtId="177" fontId="10" fillId="0" borderId="46" xfId="7" applyNumberFormat="1" applyFont="1" applyBorder="1" applyAlignment="1">
      <alignment horizontal="right" vertical="center" shrinkToFit="1"/>
    </xf>
    <xf numFmtId="177" fontId="10" fillId="0" borderId="47" xfId="7" applyNumberFormat="1" applyFont="1" applyBorder="1" applyAlignment="1">
      <alignment horizontal="right" vertical="center" shrinkToFit="1"/>
    </xf>
    <xf numFmtId="0" fontId="10" fillId="0" borderId="38" xfId="7" applyFont="1" applyBorder="1" applyAlignment="1">
      <alignment horizontal="center" vertical="center" textRotation="255"/>
    </xf>
    <xf numFmtId="0" fontId="10" fillId="0" borderId="2" xfId="7" applyFont="1" applyBorder="1" applyAlignment="1">
      <alignment horizontal="center" vertical="center" textRotation="255"/>
    </xf>
    <xf numFmtId="0" fontId="10" fillId="0" borderId="3" xfId="7" applyFont="1" applyBorder="1" applyAlignment="1">
      <alignment horizontal="center" vertical="center" textRotation="255"/>
    </xf>
    <xf numFmtId="0" fontId="16" fillId="0" borderId="1" xfId="7" applyFont="1" applyBorder="1" applyAlignment="1">
      <alignment horizontal="center" vertical="center" wrapText="1"/>
    </xf>
    <xf numFmtId="0" fontId="16" fillId="0" borderId="2" xfId="7" applyFont="1" applyBorder="1" applyAlignment="1">
      <alignment horizontal="center" vertical="center" wrapText="1"/>
    </xf>
    <xf numFmtId="0" fontId="16" fillId="0" borderId="3" xfId="7" applyFont="1" applyBorder="1" applyAlignment="1">
      <alignment horizontal="center" vertical="center" wrapText="1"/>
    </xf>
    <xf numFmtId="0" fontId="10" fillId="0" borderId="1" xfId="7" applyFont="1" applyBorder="1" applyAlignment="1">
      <alignment horizontal="center" vertical="center" textRotation="255"/>
    </xf>
    <xf numFmtId="0" fontId="10" fillId="0" borderId="1" xfId="7" applyFont="1" applyBorder="1" applyAlignment="1">
      <alignment horizontal="center" vertical="center" wrapText="1"/>
    </xf>
    <xf numFmtId="0" fontId="10" fillId="0" borderId="2" xfId="7" applyFont="1" applyBorder="1" applyAlignment="1">
      <alignment horizontal="center" vertical="center" wrapText="1"/>
    </xf>
    <xf numFmtId="0" fontId="10" fillId="0" borderId="3" xfId="7" applyFont="1" applyBorder="1" applyAlignment="1">
      <alignment horizontal="center" vertical="center" wrapText="1"/>
    </xf>
    <xf numFmtId="0" fontId="16" fillId="0" borderId="39" xfId="7" applyFont="1" applyBorder="1" applyAlignment="1">
      <alignment horizontal="center" vertical="center" wrapText="1"/>
    </xf>
    <xf numFmtId="0" fontId="10" fillId="0" borderId="27" xfId="7" applyFont="1" applyBorder="1" applyAlignment="1">
      <alignment horizontal="center" vertical="center" textRotation="255"/>
    </xf>
    <xf numFmtId="0" fontId="10" fillId="0" borderId="0" xfId="7" applyFont="1" applyAlignment="1">
      <alignment horizontal="center" vertical="center" textRotation="255"/>
    </xf>
    <xf numFmtId="0" fontId="10" fillId="0" borderId="5" xfId="7" applyFont="1" applyBorder="1" applyAlignment="1">
      <alignment horizontal="center" vertical="center" textRotation="255"/>
    </xf>
    <xf numFmtId="0" fontId="16" fillId="0" borderId="6" xfId="7" applyFont="1" applyBorder="1" applyAlignment="1">
      <alignment horizontal="center" vertical="center" wrapText="1"/>
    </xf>
    <xf numFmtId="0" fontId="16" fillId="0" borderId="7" xfId="7" applyFont="1" applyBorder="1" applyAlignment="1">
      <alignment horizontal="center" vertical="center" wrapText="1"/>
    </xf>
    <xf numFmtId="0" fontId="16" fillId="0" borderId="8" xfId="7" applyFont="1" applyBorder="1" applyAlignment="1">
      <alignment horizontal="center" vertical="center" wrapText="1"/>
    </xf>
    <xf numFmtId="0" fontId="10" fillId="0" borderId="4" xfId="7" applyFont="1" applyBorder="1" applyAlignment="1">
      <alignment horizontal="center" vertical="center" textRotation="255"/>
    </xf>
    <xf numFmtId="0" fontId="10" fillId="0" borderId="6" xfId="7" applyFont="1" applyBorder="1" applyAlignment="1">
      <alignment horizontal="center" vertical="center" wrapText="1"/>
    </xf>
    <xf numFmtId="0" fontId="10" fillId="0" borderId="7" xfId="7" applyFont="1" applyBorder="1" applyAlignment="1">
      <alignment horizontal="center" vertical="center" wrapText="1"/>
    </xf>
    <xf numFmtId="0" fontId="10" fillId="0" borderId="8" xfId="7" applyFont="1" applyBorder="1" applyAlignment="1">
      <alignment horizontal="center" vertical="center" wrapText="1"/>
    </xf>
    <xf numFmtId="0" fontId="16" fillId="0" borderId="30" xfId="7" applyFont="1" applyBorder="1" applyAlignment="1">
      <alignment horizontal="center" vertical="center" wrapText="1"/>
    </xf>
    <xf numFmtId="0" fontId="17" fillId="0" borderId="9" xfId="7" applyFont="1" applyBorder="1">
      <alignment vertical="center"/>
    </xf>
    <xf numFmtId="0" fontId="17" fillId="0" borderId="11" xfId="7" applyFont="1" applyBorder="1">
      <alignment vertical="center"/>
    </xf>
    <xf numFmtId="0" fontId="10" fillId="0" borderId="27" xfId="7" applyFont="1" applyBorder="1" applyAlignment="1">
      <alignment horizontal="center" vertical="center"/>
    </xf>
    <xf numFmtId="0" fontId="14" fillId="0" borderId="18" xfId="8" applyFont="1" applyBorder="1" applyAlignment="1">
      <alignment horizontal="center" vertical="center" wrapText="1"/>
    </xf>
    <xf numFmtId="0" fontId="14" fillId="0" borderId="19" xfId="8" applyFont="1" applyBorder="1" applyAlignment="1">
      <alignment horizontal="center" vertical="center" wrapText="1"/>
    </xf>
    <xf numFmtId="0" fontId="14" fillId="0" borderId="20" xfId="8" applyFont="1" applyBorder="1" applyAlignment="1">
      <alignment horizontal="center" vertical="center" wrapText="1"/>
    </xf>
    <xf numFmtId="0" fontId="10" fillId="0" borderId="6" xfId="7" applyFont="1" applyBorder="1" applyAlignment="1">
      <alignment horizontal="center" vertical="center" textRotation="255"/>
    </xf>
    <xf numFmtId="0" fontId="10" fillId="0" borderId="7" xfId="7" applyFont="1" applyBorder="1" applyAlignment="1">
      <alignment horizontal="center" vertical="center" textRotation="255"/>
    </xf>
    <xf numFmtId="0" fontId="10" fillId="0" borderId="8" xfId="7" applyFont="1" applyBorder="1" applyAlignment="1">
      <alignment horizontal="center" vertical="center" textRotation="255"/>
    </xf>
    <xf numFmtId="0" fontId="14" fillId="0" borderId="27" xfId="8" applyFont="1" applyBorder="1" applyAlignment="1">
      <alignment horizontal="center" vertical="center" wrapText="1"/>
    </xf>
    <xf numFmtId="0" fontId="14" fillId="0" borderId="0" xfId="8" applyFont="1" applyAlignment="1">
      <alignment horizontal="center" vertical="center" wrapText="1"/>
    </xf>
    <xf numFmtId="0" fontId="14" fillId="0" borderId="28" xfId="8" applyFont="1" applyBorder="1" applyAlignment="1">
      <alignment horizontal="center" vertical="center" wrapText="1"/>
    </xf>
    <xf numFmtId="0" fontId="10" fillId="0" borderId="45" xfId="7" applyFont="1" applyBorder="1" applyAlignment="1">
      <alignment horizontal="center" vertical="center" textRotation="255"/>
    </xf>
    <xf numFmtId="0" fontId="10" fillId="0" borderId="46" xfId="7" applyFont="1" applyBorder="1" applyAlignment="1">
      <alignment horizontal="center" vertical="center" textRotation="255"/>
    </xf>
    <xf numFmtId="0" fontId="10" fillId="0" borderId="41" xfId="7" applyFont="1" applyBorder="1" applyAlignment="1">
      <alignment horizontal="center" vertical="center" textRotation="255"/>
    </xf>
    <xf numFmtId="177" fontId="10" fillId="0" borderId="54" xfId="7" applyNumberFormat="1" applyFont="1" applyBorder="1" applyAlignment="1">
      <alignment horizontal="right" vertical="center"/>
    </xf>
    <xf numFmtId="177" fontId="10" fillId="0" borderId="55" xfId="7" applyNumberFormat="1" applyFont="1" applyBorder="1" applyAlignment="1">
      <alignment horizontal="right" vertical="center"/>
    </xf>
    <xf numFmtId="177" fontId="10" fillId="0" borderId="56" xfId="7" applyNumberFormat="1" applyFont="1" applyBorder="1" applyAlignment="1">
      <alignment horizontal="right" vertical="center"/>
    </xf>
    <xf numFmtId="0" fontId="10" fillId="0" borderId="43" xfId="7" applyFont="1" applyBorder="1" applyAlignment="1">
      <alignment horizontal="center" vertical="center" shrinkToFit="1"/>
    </xf>
    <xf numFmtId="0" fontId="10" fillId="0" borderId="46" xfId="7" applyFont="1" applyBorder="1" applyAlignment="1">
      <alignment horizontal="center" vertical="center" shrinkToFit="1"/>
    </xf>
    <xf numFmtId="0" fontId="10" fillId="0" borderId="41" xfId="7" applyFont="1" applyBorder="1" applyAlignment="1">
      <alignment horizontal="center" vertical="center" shrinkToFit="1"/>
    </xf>
    <xf numFmtId="0" fontId="14" fillId="0" borderId="45" xfId="8" applyFont="1" applyBorder="1" applyAlignment="1">
      <alignment horizontal="center" vertical="center" wrapText="1"/>
    </xf>
    <xf numFmtId="0" fontId="14" fillId="0" borderId="46" xfId="8" applyFont="1" applyBorder="1" applyAlignment="1">
      <alignment horizontal="center" vertical="center" wrapText="1"/>
    </xf>
    <xf numFmtId="0" fontId="14" fillId="0" borderId="47" xfId="8" applyFont="1" applyBorder="1" applyAlignment="1">
      <alignment horizontal="center" vertical="center" wrapText="1"/>
    </xf>
    <xf numFmtId="0" fontId="10" fillId="0" borderId="45" xfId="7" applyFont="1" applyBorder="1" applyAlignment="1">
      <alignment horizontal="center" vertical="center"/>
    </xf>
    <xf numFmtId="0" fontId="16" fillId="0" borderId="46" xfId="7" applyFont="1" applyBorder="1" applyAlignment="1">
      <alignment vertical="center" wrapText="1"/>
    </xf>
    <xf numFmtId="0" fontId="16" fillId="0" borderId="47" xfId="7" applyFont="1" applyBorder="1" applyAlignment="1">
      <alignment vertical="center" wrapText="1"/>
    </xf>
    <xf numFmtId="182" fontId="10" fillId="0" borderId="45" xfId="7" applyNumberFormat="1" applyFont="1" applyBorder="1">
      <alignment vertical="center"/>
    </xf>
    <xf numFmtId="182" fontId="10" fillId="0" borderId="46" xfId="7" applyNumberFormat="1" applyFont="1" applyBorder="1">
      <alignment vertical="center"/>
    </xf>
    <xf numFmtId="182" fontId="10" fillId="0" borderId="47" xfId="7" applyNumberFormat="1" applyFont="1" applyBorder="1">
      <alignment vertical="center"/>
    </xf>
    <xf numFmtId="0" fontId="10" fillId="0" borderId="27" xfId="7" applyFont="1" applyBorder="1">
      <alignment vertical="center"/>
    </xf>
    <xf numFmtId="0" fontId="10" fillId="0" borderId="28" xfId="7" applyFont="1" applyBorder="1">
      <alignment vertical="center"/>
    </xf>
    <xf numFmtId="49" fontId="10" fillId="0" borderId="27" xfId="7" applyNumberFormat="1" applyFont="1" applyBorder="1">
      <alignment vertical="center"/>
    </xf>
    <xf numFmtId="49" fontId="10" fillId="0" borderId="0" xfId="7" applyNumberFormat="1" applyFont="1" applyAlignment="1">
      <alignment horizontal="left" vertical="center"/>
    </xf>
    <xf numFmtId="0" fontId="10" fillId="0" borderId="0" xfId="7" applyFont="1" applyAlignment="1">
      <alignment horizontal="center" vertical="center"/>
    </xf>
    <xf numFmtId="49" fontId="10" fillId="0" borderId="0" xfId="7" applyNumberFormat="1" applyFont="1" applyAlignment="1">
      <alignment horizontal="center" vertical="center"/>
    </xf>
    <xf numFmtId="0" fontId="10" fillId="0" borderId="0" xfId="7" applyFont="1" applyAlignment="1">
      <alignment horizontal="center" vertical="center" shrinkToFit="1"/>
    </xf>
    <xf numFmtId="0" fontId="10" fillId="0" borderId="28" xfId="7" applyFont="1" applyBorder="1" applyAlignment="1">
      <alignment horizontal="center" vertical="center"/>
    </xf>
    <xf numFmtId="187" fontId="10" fillId="0" borderId="0" xfId="7" applyNumberFormat="1" applyFont="1" applyAlignment="1" applyProtection="1">
      <alignment horizontal="center" vertical="center" shrinkToFit="1"/>
      <protection hidden="1"/>
    </xf>
    <xf numFmtId="0" fontId="16" fillId="0" borderId="0" xfId="7" applyFont="1" applyAlignment="1" applyProtection="1">
      <alignment horizontal="left" vertical="center" wrapText="1"/>
      <protection hidden="1"/>
    </xf>
    <xf numFmtId="0" fontId="10" fillId="0" borderId="0" xfId="7" applyFont="1" applyAlignment="1" applyProtection="1">
      <alignment horizontal="center" vertical="center" shrinkToFit="1"/>
      <protection hidden="1"/>
    </xf>
    <xf numFmtId="0" fontId="10" fillId="0" borderId="45" xfId="7" applyFont="1" applyBorder="1">
      <alignment vertical="center"/>
    </xf>
    <xf numFmtId="0" fontId="10" fillId="0" borderId="46" xfId="7" applyFont="1" applyBorder="1">
      <alignment vertical="center"/>
    </xf>
    <xf numFmtId="0" fontId="10" fillId="0" borderId="47" xfId="7" applyFont="1" applyBorder="1">
      <alignment vertical="center"/>
    </xf>
    <xf numFmtId="0" fontId="10" fillId="0" borderId="0" xfId="7" applyFont="1">
      <alignment vertical="center"/>
    </xf>
    <xf numFmtId="0" fontId="10" fillId="0" borderId="0" xfId="10">
      <alignment vertical="center"/>
    </xf>
    <xf numFmtId="0" fontId="14" fillId="0" borderId="0" xfId="11" applyFont="1">
      <alignment vertical="center"/>
    </xf>
    <xf numFmtId="49" fontId="20" fillId="0" borderId="0" xfId="12" applyNumberFormat="1" applyFont="1">
      <alignment vertical="center"/>
    </xf>
    <xf numFmtId="49" fontId="10" fillId="0" borderId="0" xfId="12" applyNumberFormat="1" applyFont="1">
      <alignment vertical="center"/>
    </xf>
    <xf numFmtId="49" fontId="13" fillId="0" borderId="21" xfId="12" applyNumberFormat="1" applyFont="1" applyBorder="1" applyAlignment="1">
      <alignment horizontal="center" vertical="center"/>
    </xf>
    <xf numFmtId="49" fontId="13" fillId="0" borderId="22" xfId="12" applyNumberFormat="1" applyFont="1" applyBorder="1" applyAlignment="1">
      <alignment horizontal="center" vertical="center"/>
    </xf>
    <xf numFmtId="49" fontId="13" fillId="0" borderId="23" xfId="12" applyNumberFormat="1" applyFont="1" applyBorder="1" applyAlignment="1">
      <alignment horizontal="center" vertical="center"/>
    </xf>
    <xf numFmtId="0" fontId="10" fillId="0" borderId="0" xfId="12" applyFont="1">
      <alignment vertical="center"/>
    </xf>
    <xf numFmtId="0" fontId="21" fillId="0" borderId="0" xfId="12" applyFont="1">
      <alignment vertical="center"/>
    </xf>
    <xf numFmtId="0" fontId="22" fillId="0" borderId="7" xfId="12" applyFont="1" applyBorder="1" applyAlignment="1">
      <alignment horizontal="center" vertical="center"/>
    </xf>
    <xf numFmtId="0" fontId="22" fillId="0" borderId="7" xfId="12" applyFont="1" applyBorder="1">
      <alignment vertical="center"/>
    </xf>
    <xf numFmtId="0" fontId="10" fillId="0" borderId="10" xfId="12" applyFont="1" applyBorder="1" applyAlignment="1">
      <alignment horizontal="center" vertical="center"/>
    </xf>
    <xf numFmtId="0" fontId="10" fillId="0" borderId="9" xfId="12" applyFont="1" applyBorder="1" applyAlignment="1">
      <alignment horizontal="center" vertical="center"/>
    </xf>
    <xf numFmtId="0" fontId="10" fillId="0" borderId="11" xfId="12" applyFont="1" applyBorder="1" applyAlignment="1">
      <alignment horizontal="center" vertical="center"/>
    </xf>
    <xf numFmtId="0" fontId="10" fillId="0" borderId="12" xfId="12" applyFont="1" applyBorder="1" applyAlignment="1">
      <alignment horizontal="center" vertical="center"/>
    </xf>
    <xf numFmtId="0" fontId="10" fillId="0" borderId="1" xfId="12" applyFont="1" applyBorder="1">
      <alignment vertical="center"/>
    </xf>
    <xf numFmtId="0" fontId="10" fillId="0" borderId="2" xfId="12" applyFont="1" applyBorder="1">
      <alignment vertical="center"/>
    </xf>
    <xf numFmtId="0" fontId="10" fillId="0" borderId="3" xfId="12" applyFont="1" applyBorder="1">
      <alignment vertical="center"/>
    </xf>
    <xf numFmtId="177" fontId="10" fillId="0" borderId="1" xfId="12" applyNumberFormat="1" applyFont="1" applyBorder="1" applyAlignment="1">
      <alignment horizontal="right" vertical="center" shrinkToFit="1"/>
    </xf>
    <xf numFmtId="177" fontId="10" fillId="0" borderId="2" xfId="12" applyNumberFormat="1" applyFont="1" applyBorder="1" applyAlignment="1">
      <alignment horizontal="right" vertical="center" shrinkToFit="1"/>
    </xf>
    <xf numFmtId="177" fontId="10" fillId="0" borderId="66" xfId="12" applyNumberFormat="1" applyFont="1" applyBorder="1" applyAlignment="1">
      <alignment horizontal="right" vertical="center" shrinkToFit="1"/>
    </xf>
    <xf numFmtId="182" fontId="10" fillId="0" borderId="67" xfId="12" applyNumberFormat="1" applyFont="1" applyBorder="1" applyAlignment="1">
      <alignment horizontal="right" vertical="center" shrinkToFit="1"/>
    </xf>
    <xf numFmtId="177" fontId="10" fillId="0" borderId="67" xfId="12" applyNumberFormat="1" applyFont="1" applyBorder="1" applyAlignment="1">
      <alignment horizontal="right" vertical="center" shrinkToFit="1"/>
    </xf>
    <xf numFmtId="182" fontId="10" fillId="0" borderId="68" xfId="12" applyNumberFormat="1" applyFont="1" applyBorder="1" applyAlignment="1">
      <alignment horizontal="right" vertical="center" shrinkToFit="1"/>
    </xf>
    <xf numFmtId="182" fontId="10" fillId="0" borderId="2" xfId="12" applyNumberFormat="1" applyFont="1" applyBorder="1" applyAlignment="1">
      <alignment horizontal="right" vertical="center" shrinkToFit="1"/>
    </xf>
    <xf numFmtId="182" fontId="10" fillId="0" borderId="3" xfId="12" applyNumberFormat="1" applyFont="1" applyBorder="1" applyAlignment="1">
      <alignment horizontal="right" vertical="center" shrinkToFit="1"/>
    </xf>
    <xf numFmtId="177" fontId="10" fillId="0" borderId="4" xfId="12" applyNumberFormat="1" applyFont="1" applyBorder="1" applyAlignment="1">
      <alignment horizontal="right" vertical="center" shrinkToFit="1"/>
    </xf>
    <xf numFmtId="177" fontId="10" fillId="0" borderId="0" xfId="12" applyNumberFormat="1" applyFont="1" applyAlignment="1">
      <alignment horizontal="right" vertical="center" shrinkToFit="1"/>
    </xf>
    <xf numFmtId="177" fontId="10" fillId="0" borderId="69" xfId="12" applyNumberFormat="1" applyFont="1" applyBorder="1" applyAlignment="1">
      <alignment horizontal="right" vertical="center" shrinkToFit="1"/>
    </xf>
    <xf numFmtId="182" fontId="10" fillId="0" borderId="70" xfId="12" applyNumberFormat="1" applyFont="1" applyBorder="1" applyAlignment="1">
      <alignment horizontal="right" vertical="center" shrinkToFit="1"/>
    </xf>
    <xf numFmtId="177" fontId="10" fillId="0" borderId="70" xfId="12" applyNumberFormat="1" applyFont="1" applyBorder="1" applyAlignment="1">
      <alignment horizontal="right" vertical="center" shrinkToFit="1"/>
    </xf>
    <xf numFmtId="177" fontId="10" fillId="0" borderId="71" xfId="12" applyNumberFormat="1" applyFont="1" applyBorder="1" applyAlignment="1">
      <alignment horizontal="right" vertical="center" shrinkToFit="1"/>
    </xf>
    <xf numFmtId="0" fontId="10" fillId="0" borderId="4" xfId="12" applyFont="1" applyBorder="1">
      <alignment vertical="center"/>
    </xf>
    <xf numFmtId="0" fontId="10" fillId="0" borderId="0" xfId="12" applyFont="1">
      <alignment vertical="center"/>
    </xf>
    <xf numFmtId="0" fontId="10" fillId="0" borderId="5" xfId="12" applyFont="1" applyBorder="1">
      <alignment vertical="center"/>
    </xf>
    <xf numFmtId="182" fontId="10" fillId="0" borderId="72" xfId="12" applyNumberFormat="1" applyFont="1" applyBorder="1" applyAlignment="1">
      <alignment horizontal="right" vertical="center" shrinkToFit="1"/>
    </xf>
    <xf numFmtId="182" fontId="10" fillId="0" borderId="0" xfId="12" applyNumberFormat="1" applyFont="1" applyAlignment="1">
      <alignment horizontal="right" vertical="center" shrinkToFit="1"/>
    </xf>
    <xf numFmtId="182" fontId="10" fillId="0" borderId="5" xfId="12" applyNumberFormat="1" applyFont="1" applyBorder="1" applyAlignment="1">
      <alignment horizontal="right" vertical="center" shrinkToFit="1"/>
    </xf>
    <xf numFmtId="182" fontId="10" fillId="0" borderId="66" xfId="12" applyNumberFormat="1" applyFont="1" applyBorder="1" applyAlignment="1">
      <alignment horizontal="right" vertical="center" shrinkToFit="1"/>
    </xf>
    <xf numFmtId="177" fontId="10" fillId="0" borderId="72" xfId="12" applyNumberFormat="1" applyFont="1" applyBorder="1" applyAlignment="1">
      <alignment horizontal="right" vertical="center" shrinkToFit="1"/>
    </xf>
    <xf numFmtId="177" fontId="10" fillId="0" borderId="5" xfId="12" applyNumberFormat="1" applyFont="1" applyBorder="1" applyAlignment="1">
      <alignment horizontal="right" vertical="center" shrinkToFit="1"/>
    </xf>
    <xf numFmtId="182" fontId="10" fillId="0" borderId="69" xfId="12" applyNumberFormat="1" applyFont="1" applyBorder="1" applyAlignment="1">
      <alignment horizontal="right" vertical="center" shrinkToFit="1"/>
    </xf>
    <xf numFmtId="0" fontId="1" fillId="0" borderId="0" xfId="1" applyAlignment="1">
      <alignment vertical="center"/>
    </xf>
    <xf numFmtId="0" fontId="1" fillId="0" borderId="5" xfId="1" applyBorder="1" applyAlignment="1">
      <alignment vertical="center"/>
    </xf>
    <xf numFmtId="0" fontId="10" fillId="0" borderId="6" xfId="12" applyFont="1" applyBorder="1">
      <alignment vertical="center"/>
    </xf>
    <xf numFmtId="0" fontId="10" fillId="0" borderId="7" xfId="12" applyFont="1" applyBorder="1">
      <alignment vertical="center"/>
    </xf>
    <xf numFmtId="0" fontId="10" fillId="0" borderId="8" xfId="12" applyFont="1" applyBorder="1">
      <alignment vertical="center"/>
    </xf>
    <xf numFmtId="177" fontId="10" fillId="0" borderId="4" xfId="12" applyNumberFormat="1" applyFont="1" applyBorder="1" applyAlignment="1">
      <alignment horizontal="right" vertical="center"/>
    </xf>
    <xf numFmtId="177" fontId="10" fillId="0" borderId="0" xfId="12" applyNumberFormat="1" applyFont="1" applyAlignment="1">
      <alignment horizontal="right" vertical="center"/>
    </xf>
    <xf numFmtId="177" fontId="10" fillId="0" borderId="69" xfId="12" applyNumberFormat="1" applyFont="1" applyBorder="1" applyAlignment="1">
      <alignment horizontal="right" vertical="center"/>
    </xf>
    <xf numFmtId="182" fontId="10" fillId="0" borderId="70" xfId="12" applyNumberFormat="1" applyFont="1" applyBorder="1" applyAlignment="1">
      <alignment horizontal="right" vertical="center"/>
    </xf>
    <xf numFmtId="177" fontId="10" fillId="0" borderId="72" xfId="12" applyNumberFormat="1" applyFont="1" applyBorder="1" applyAlignment="1">
      <alignment horizontal="right" vertical="center"/>
    </xf>
    <xf numFmtId="177" fontId="10" fillId="0" borderId="5" xfId="12" applyNumberFormat="1" applyFont="1" applyBorder="1" applyAlignment="1">
      <alignment horizontal="right" vertical="center"/>
    </xf>
    <xf numFmtId="0" fontId="16" fillId="0" borderId="4" xfId="12" applyFont="1" applyBorder="1">
      <alignment vertical="center"/>
    </xf>
    <xf numFmtId="0" fontId="16" fillId="0" borderId="0" xfId="12" applyFont="1">
      <alignment vertical="center"/>
    </xf>
    <xf numFmtId="0" fontId="16" fillId="0" borderId="5" xfId="12" applyFont="1" applyBorder="1">
      <alignment vertical="center"/>
    </xf>
    <xf numFmtId="0" fontId="16" fillId="0" borderId="10" xfId="12" applyFont="1" applyBorder="1" applyAlignment="1">
      <alignment horizontal="center" vertical="center"/>
    </xf>
    <xf numFmtId="0" fontId="16" fillId="0" borderId="9" xfId="12" applyFont="1" applyBorder="1" applyAlignment="1">
      <alignment horizontal="center" vertical="center"/>
    </xf>
    <xf numFmtId="0" fontId="16" fillId="0" borderId="11" xfId="12" applyFont="1" applyBorder="1" applyAlignment="1">
      <alignment horizontal="center" vertical="center"/>
    </xf>
    <xf numFmtId="177" fontId="10" fillId="0" borderId="68" xfId="12" applyNumberFormat="1" applyFont="1" applyBorder="1" applyAlignment="1">
      <alignment horizontal="right" vertical="center" shrinkToFit="1"/>
    </xf>
    <xf numFmtId="0" fontId="3" fillId="0" borderId="0" xfId="12" applyAlignment="1">
      <alignment horizontal="right" vertical="center" shrinkToFit="1"/>
    </xf>
    <xf numFmtId="0" fontId="3" fillId="0" borderId="69" xfId="12" applyBorder="1" applyAlignment="1">
      <alignment horizontal="right" vertical="center" shrinkToFit="1"/>
    </xf>
    <xf numFmtId="182" fontId="3" fillId="0" borderId="0" xfId="12" applyNumberFormat="1" applyAlignment="1">
      <alignment horizontal="right" vertical="center" shrinkToFit="1"/>
    </xf>
    <xf numFmtId="182" fontId="3" fillId="0" borderId="69" xfId="12" applyNumberFormat="1" applyBorder="1" applyAlignment="1">
      <alignment horizontal="right" vertical="center" shrinkToFit="1"/>
    </xf>
    <xf numFmtId="182" fontId="3" fillId="0" borderId="5" xfId="12" applyNumberFormat="1" applyBorder="1" applyAlignment="1">
      <alignment horizontal="right" vertical="center" shrinkToFit="1"/>
    </xf>
    <xf numFmtId="0" fontId="10" fillId="0" borderId="1" xfId="12" applyFont="1" applyBorder="1" applyAlignment="1">
      <alignment horizontal="center" vertical="center" textRotation="255"/>
    </xf>
    <xf numFmtId="0" fontId="10" fillId="0" borderId="3" xfId="12" applyFont="1" applyBorder="1" applyAlignment="1">
      <alignment horizontal="center" vertical="center" textRotation="255"/>
    </xf>
    <xf numFmtId="0" fontId="3" fillId="0" borderId="9" xfId="12" applyBorder="1" applyAlignment="1">
      <alignment horizontal="center" vertical="center"/>
    </xf>
    <xf numFmtId="0" fontId="3" fillId="0" borderId="11" xfId="12" applyBorder="1" applyAlignment="1">
      <alignment horizontal="center" vertical="center"/>
    </xf>
    <xf numFmtId="0" fontId="10" fillId="0" borderId="4" xfId="12" applyFont="1" applyBorder="1" applyAlignment="1">
      <alignment horizontal="center" vertical="center" textRotation="255"/>
    </xf>
    <xf numFmtId="0" fontId="10" fillId="0" borderId="5" xfId="12" applyFont="1" applyBorder="1" applyAlignment="1">
      <alignment horizontal="center" vertical="center" textRotation="255"/>
    </xf>
    <xf numFmtId="0" fontId="10" fillId="0" borderId="1" xfId="12" applyFont="1" applyBorder="1" applyAlignment="1">
      <alignment horizontal="center" vertical="center" wrapText="1"/>
    </xf>
    <xf numFmtId="0" fontId="10" fillId="0" borderId="2" xfId="12" applyFont="1" applyBorder="1" applyAlignment="1">
      <alignment horizontal="center" vertical="center" wrapText="1"/>
    </xf>
    <xf numFmtId="0" fontId="10" fillId="0" borderId="2" xfId="12" applyFont="1" applyBorder="1" applyAlignment="1">
      <alignment vertical="center" textRotation="255"/>
    </xf>
    <xf numFmtId="0" fontId="10" fillId="0" borderId="2" xfId="12" applyFont="1" applyBorder="1">
      <alignment vertical="center"/>
    </xf>
    <xf numFmtId="182" fontId="10" fillId="0" borderId="1" xfId="12" applyNumberFormat="1" applyFont="1" applyBorder="1" applyAlignment="1">
      <alignment horizontal="right" vertical="center" shrinkToFit="1"/>
    </xf>
    <xf numFmtId="0" fontId="3" fillId="0" borderId="2" xfId="12" applyBorder="1" applyAlignment="1">
      <alignment horizontal="right" vertical="center" shrinkToFit="1"/>
    </xf>
    <xf numFmtId="0" fontId="3" fillId="0" borderId="3" xfId="12" applyBorder="1" applyAlignment="1">
      <alignment horizontal="right" vertical="center" shrinkToFit="1"/>
    </xf>
    <xf numFmtId="0" fontId="10" fillId="0" borderId="4" xfId="12" applyFont="1" applyBorder="1" applyAlignment="1">
      <alignment horizontal="center" vertical="center" wrapText="1"/>
    </xf>
    <xf numFmtId="0" fontId="10" fillId="0" borderId="0" xfId="12" applyFont="1" applyAlignment="1">
      <alignment horizontal="center" vertical="center" wrapText="1"/>
    </xf>
    <xf numFmtId="0" fontId="10" fillId="0" borderId="0" xfId="12" applyFont="1" applyAlignment="1">
      <alignment vertical="center" textRotation="255"/>
    </xf>
    <xf numFmtId="182" fontId="10" fillId="0" borderId="4" xfId="12" applyNumberFormat="1" applyFont="1" applyBorder="1" applyAlignment="1">
      <alignment horizontal="right" vertical="center" shrinkToFit="1"/>
    </xf>
    <xf numFmtId="0" fontId="3" fillId="0" borderId="5" xfId="12" applyBorder="1" applyAlignment="1">
      <alignment horizontal="right" vertical="center" shrinkToFit="1"/>
    </xf>
    <xf numFmtId="0" fontId="10" fillId="0" borderId="6" xfId="12" applyFont="1" applyBorder="1" applyAlignment="1">
      <alignment horizontal="center" vertical="center" textRotation="255"/>
    </xf>
    <xf numFmtId="0" fontId="10" fillId="0" borderId="8" xfId="12" applyFont="1" applyBorder="1" applyAlignment="1">
      <alignment horizontal="center" vertical="center" textRotation="255"/>
    </xf>
    <xf numFmtId="0" fontId="10" fillId="0" borderId="6" xfId="12" applyFont="1" applyBorder="1" applyAlignment="1">
      <alignment horizontal="center" vertical="center" wrapText="1"/>
    </xf>
    <xf numFmtId="0" fontId="10" fillId="0" borderId="7" xfId="12" applyFont="1" applyBorder="1" applyAlignment="1">
      <alignment horizontal="center" vertical="center" wrapText="1"/>
    </xf>
    <xf numFmtId="0" fontId="10" fillId="0" borderId="7" xfId="12" applyFont="1" applyBorder="1" applyAlignment="1">
      <alignment vertical="center" textRotation="255"/>
    </xf>
    <xf numFmtId="0" fontId="10" fillId="0" borderId="7" xfId="12" applyFont="1" applyBorder="1">
      <alignment vertical="center"/>
    </xf>
    <xf numFmtId="182" fontId="10" fillId="0" borderId="6" xfId="12" applyNumberFormat="1" applyFont="1" applyBorder="1" applyAlignment="1">
      <alignment horizontal="right" vertical="center" shrinkToFit="1"/>
    </xf>
    <xf numFmtId="0" fontId="3" fillId="0" borderId="7" xfId="12" applyBorder="1" applyAlignment="1">
      <alignment horizontal="right" vertical="center" shrinkToFit="1"/>
    </xf>
    <xf numFmtId="182" fontId="10" fillId="0" borderId="7" xfId="12" applyNumberFormat="1" applyFont="1" applyBorder="1" applyAlignment="1">
      <alignment horizontal="right" vertical="center" shrinkToFit="1"/>
    </xf>
    <xf numFmtId="0" fontId="3" fillId="0" borderId="8" xfId="12" applyBorder="1" applyAlignment="1">
      <alignment horizontal="right" vertical="center" shrinkToFit="1"/>
    </xf>
    <xf numFmtId="0" fontId="10" fillId="0" borderId="1" xfId="12" applyFont="1" applyBorder="1" applyAlignment="1">
      <alignment horizontal="center" vertical="center"/>
    </xf>
    <xf numFmtId="0" fontId="10" fillId="0" borderId="2" xfId="12" applyFont="1" applyBorder="1" applyAlignment="1">
      <alignment horizontal="center" vertical="center"/>
    </xf>
    <xf numFmtId="0" fontId="10" fillId="0" borderId="4" xfId="12" applyFont="1" applyBorder="1" applyAlignment="1">
      <alignment horizontal="center" vertical="center"/>
    </xf>
    <xf numFmtId="0" fontId="10" fillId="0" borderId="1" xfId="12" applyFont="1" applyBorder="1" applyAlignment="1">
      <alignment horizontal="left" vertical="center"/>
    </xf>
    <xf numFmtId="0" fontId="10" fillId="0" borderId="2" xfId="12" applyFont="1" applyBorder="1" applyAlignment="1">
      <alignment horizontal="left" vertical="center"/>
    </xf>
    <xf numFmtId="0" fontId="10" fillId="0" borderId="3" xfId="12" applyFont="1" applyBorder="1" applyAlignment="1">
      <alignment horizontal="left" vertical="center"/>
    </xf>
    <xf numFmtId="177" fontId="10" fillId="0" borderId="3" xfId="12" applyNumberFormat="1" applyFont="1" applyBorder="1" applyAlignment="1">
      <alignment horizontal="right" vertical="center" shrinkToFit="1"/>
    </xf>
    <xf numFmtId="0" fontId="10" fillId="0" borderId="4" xfId="12" applyFont="1" applyBorder="1" applyAlignment="1">
      <alignment horizontal="left" vertical="center"/>
    </xf>
    <xf numFmtId="0" fontId="10" fillId="0" borderId="0" xfId="12" applyFont="1" applyAlignment="1">
      <alignment horizontal="left" vertical="center"/>
    </xf>
    <xf numFmtId="0" fontId="10" fillId="0" borderId="5" xfId="12" applyFont="1" applyBorder="1" applyAlignment="1">
      <alignment horizontal="left" vertical="center"/>
    </xf>
    <xf numFmtId="0" fontId="10" fillId="0" borderId="0" xfId="12" applyFont="1" applyAlignment="1">
      <alignment horizontal="center" vertical="center" wrapText="1"/>
    </xf>
    <xf numFmtId="177" fontId="10" fillId="3" borderId="72" xfId="12" applyNumberFormat="1" applyFont="1" applyFill="1" applyBorder="1" applyAlignment="1">
      <alignment horizontal="right" vertical="center" shrinkToFit="1"/>
    </xf>
    <xf numFmtId="177" fontId="10" fillId="3" borderId="0" xfId="12" applyNumberFormat="1" applyFont="1" applyFill="1" applyAlignment="1">
      <alignment horizontal="right" vertical="center" shrinkToFit="1"/>
    </xf>
    <xf numFmtId="177" fontId="10" fillId="3" borderId="69" xfId="12" applyNumberFormat="1" applyFont="1" applyFill="1" applyBorder="1" applyAlignment="1">
      <alignment horizontal="right" vertical="center" shrinkToFit="1"/>
    </xf>
    <xf numFmtId="0" fontId="10" fillId="3" borderId="72" xfId="12" applyFont="1" applyFill="1" applyBorder="1" applyAlignment="1">
      <alignment horizontal="right" vertical="center" shrinkToFit="1"/>
    </xf>
    <xf numFmtId="0" fontId="10" fillId="3" borderId="0" xfId="12" applyFont="1" applyFill="1" applyAlignment="1">
      <alignment horizontal="right" vertical="center" shrinkToFit="1"/>
    </xf>
    <xf numFmtId="0" fontId="10" fillId="3" borderId="5" xfId="12" applyFont="1" applyFill="1" applyBorder="1" applyAlignment="1">
      <alignment horizontal="right" vertical="center" shrinkToFit="1"/>
    </xf>
    <xf numFmtId="0" fontId="10" fillId="0" borderId="6" xfId="12" applyFont="1" applyBorder="1" applyAlignment="1">
      <alignment horizontal="left" vertical="center"/>
    </xf>
    <xf numFmtId="0" fontId="10" fillId="0" borderId="7" xfId="12" applyFont="1" applyBorder="1" applyAlignment="1">
      <alignment horizontal="left" vertical="center"/>
    </xf>
    <xf numFmtId="0" fontId="10" fillId="0" borderId="8" xfId="12" applyFont="1" applyBorder="1" applyAlignment="1">
      <alignment horizontal="left" vertical="center"/>
    </xf>
    <xf numFmtId="177" fontId="10" fillId="0" borderId="6" xfId="12" applyNumberFormat="1" applyFont="1" applyBorder="1" applyAlignment="1">
      <alignment horizontal="right" vertical="center" shrinkToFit="1"/>
    </xf>
    <xf numFmtId="177" fontId="10" fillId="0" borderId="7" xfId="12" applyNumberFormat="1" applyFont="1" applyBorder="1" applyAlignment="1">
      <alignment horizontal="right" vertical="center" shrinkToFit="1"/>
    </xf>
    <xf numFmtId="0" fontId="10" fillId="0" borderId="7" xfId="12" applyFont="1" applyBorder="1" applyAlignment="1">
      <alignment horizontal="center" vertical="center" wrapText="1"/>
    </xf>
    <xf numFmtId="177" fontId="10" fillId="0" borderId="8" xfId="12" applyNumberFormat="1" applyFont="1" applyBorder="1" applyAlignment="1">
      <alignment horizontal="right" vertical="center" shrinkToFit="1"/>
    </xf>
    <xf numFmtId="177" fontId="10" fillId="0" borderId="73" xfId="12" applyNumberFormat="1" applyFont="1" applyBorder="1" applyAlignment="1">
      <alignment horizontal="right" vertical="center" shrinkToFit="1"/>
    </xf>
    <xf numFmtId="182" fontId="10" fillId="0" borderId="74" xfId="12" applyNumberFormat="1" applyFont="1" applyBorder="1" applyAlignment="1">
      <alignment horizontal="right" vertical="center" shrinkToFit="1"/>
    </xf>
    <xf numFmtId="177" fontId="10" fillId="0" borderId="74" xfId="12" applyNumberFormat="1" applyFont="1" applyBorder="1" applyAlignment="1">
      <alignment horizontal="right" vertical="center" shrinkToFit="1"/>
    </xf>
    <xf numFmtId="182" fontId="10" fillId="0" borderId="75" xfId="12" applyNumberFormat="1" applyFont="1" applyBorder="1" applyAlignment="1">
      <alignment horizontal="right" vertical="center" shrinkToFit="1"/>
    </xf>
    <xf numFmtId="182" fontId="10" fillId="0" borderId="8" xfId="12" applyNumberFormat="1" applyFont="1" applyBorder="1" applyAlignment="1">
      <alignment horizontal="right" vertical="center" shrinkToFit="1"/>
    </xf>
    <xf numFmtId="0" fontId="14" fillId="0" borderId="0" xfId="12" applyFont="1">
      <alignment vertical="center"/>
    </xf>
    <xf numFmtId="0" fontId="14" fillId="0" borderId="0" xfId="12" applyFont="1">
      <alignment vertical="center"/>
    </xf>
    <xf numFmtId="0" fontId="3" fillId="0" borderId="73" xfId="12" applyBorder="1" applyAlignment="1">
      <alignment horizontal="right" vertical="center" shrinkToFit="1"/>
    </xf>
    <xf numFmtId="182" fontId="3" fillId="0" borderId="7" xfId="12" applyNumberFormat="1" applyBorder="1" applyAlignment="1">
      <alignment horizontal="right" vertical="center" shrinkToFit="1"/>
    </xf>
    <xf numFmtId="182" fontId="3" fillId="0" borderId="73" xfId="12" applyNumberFormat="1" applyBorder="1" applyAlignment="1">
      <alignment horizontal="right" vertical="center" shrinkToFit="1"/>
    </xf>
    <xf numFmtId="177" fontId="10" fillId="0" borderId="75" xfId="12" applyNumberFormat="1" applyFont="1" applyBorder="1" applyAlignment="1">
      <alignment horizontal="right" vertical="center" shrinkToFit="1"/>
    </xf>
    <xf numFmtId="177" fontId="10" fillId="3" borderId="75" xfId="12" applyNumberFormat="1" applyFont="1" applyFill="1" applyBorder="1" applyAlignment="1">
      <alignment horizontal="right" vertical="center" shrinkToFit="1"/>
    </xf>
    <xf numFmtId="177" fontId="10" fillId="3" borderId="7" xfId="12" applyNumberFormat="1" applyFont="1" applyFill="1" applyBorder="1" applyAlignment="1">
      <alignment horizontal="right" vertical="center" shrinkToFit="1"/>
    </xf>
    <xf numFmtId="177" fontId="10" fillId="3" borderId="73" xfId="12" applyNumberFormat="1" applyFont="1" applyFill="1" applyBorder="1" applyAlignment="1">
      <alignment horizontal="right" vertical="center" shrinkToFit="1"/>
    </xf>
    <xf numFmtId="0" fontId="10" fillId="3" borderId="75" xfId="12" applyFont="1" applyFill="1" applyBorder="1" applyAlignment="1">
      <alignment horizontal="right" vertical="center" shrinkToFit="1"/>
    </xf>
    <xf numFmtId="0" fontId="10" fillId="3" borderId="7" xfId="12" applyFont="1" applyFill="1" applyBorder="1" applyAlignment="1">
      <alignment horizontal="right" vertical="center" shrinkToFit="1"/>
    </xf>
    <xf numFmtId="0" fontId="10" fillId="3" borderId="8" xfId="12" applyFont="1" applyFill="1" applyBorder="1" applyAlignment="1">
      <alignment horizontal="right" vertical="center" shrinkToFit="1"/>
    </xf>
    <xf numFmtId="0" fontId="10" fillId="0" borderId="0" xfId="12" applyFont="1" applyAlignment="1">
      <alignment vertical="center" shrinkToFit="1"/>
    </xf>
    <xf numFmtId="49" fontId="10" fillId="2" borderId="0" xfId="13" applyNumberFormat="1" applyFont="1" applyFill="1">
      <alignment vertical="center"/>
    </xf>
    <xf numFmtId="0" fontId="10" fillId="2" borderId="0" xfId="13" applyFont="1" applyFill="1">
      <alignment vertical="center"/>
    </xf>
    <xf numFmtId="0" fontId="10" fillId="2" borderId="46" xfId="13" applyFont="1" applyFill="1" applyBorder="1">
      <alignment vertical="center"/>
    </xf>
    <xf numFmtId="0" fontId="3" fillId="2" borderId="0" xfId="14" applyFill="1">
      <alignment vertical="center"/>
    </xf>
    <xf numFmtId="0" fontId="3" fillId="0" borderId="0" xfId="14">
      <alignment vertical="center"/>
    </xf>
    <xf numFmtId="0" fontId="23" fillId="2" borderId="0" xfId="13" applyFont="1" applyFill="1">
      <alignment vertical="center"/>
    </xf>
    <xf numFmtId="0" fontId="24" fillId="2" borderId="21" xfId="13" applyFont="1" applyFill="1" applyBorder="1" applyAlignment="1">
      <alignment horizontal="center" vertical="center"/>
    </xf>
    <xf numFmtId="0" fontId="24" fillId="2" borderId="22" xfId="13" applyFont="1" applyFill="1" applyBorder="1" applyAlignment="1">
      <alignment horizontal="center" vertical="center"/>
    </xf>
    <xf numFmtId="0" fontId="24" fillId="2" borderId="23" xfId="13" applyFont="1" applyFill="1" applyBorder="1" applyAlignment="1">
      <alignment horizontal="center" vertical="center"/>
    </xf>
    <xf numFmtId="0" fontId="4" fillId="2" borderId="46" xfId="13" applyFont="1" applyFill="1" applyBorder="1" applyAlignment="1">
      <alignment horizontal="left" vertical="center"/>
    </xf>
    <xf numFmtId="0" fontId="4" fillId="2" borderId="0" xfId="13" applyFont="1" applyFill="1">
      <alignment vertical="center"/>
    </xf>
    <xf numFmtId="0" fontId="25" fillId="2" borderId="0" xfId="13" applyFont="1" applyFill="1">
      <alignment vertical="center"/>
    </xf>
    <xf numFmtId="0" fontId="4" fillId="2" borderId="46" xfId="13" applyFont="1" applyFill="1" applyBorder="1">
      <alignment vertical="center"/>
    </xf>
    <xf numFmtId="0" fontId="25" fillId="2" borderId="0" xfId="14" applyFont="1" applyFill="1">
      <alignment vertical="center"/>
    </xf>
    <xf numFmtId="0" fontId="25" fillId="0" borderId="0" xfId="14" applyFont="1">
      <alignment vertical="center"/>
    </xf>
    <xf numFmtId="0" fontId="4" fillId="4" borderId="18" xfId="13" applyFont="1" applyFill="1" applyBorder="1" applyAlignment="1" applyProtection="1">
      <alignment horizontal="center" vertical="center"/>
      <protection locked="0"/>
    </xf>
    <xf numFmtId="0" fontId="4" fillId="4" borderId="19" xfId="13" applyFont="1" applyFill="1" applyBorder="1" applyAlignment="1" applyProtection="1">
      <alignment horizontal="center" vertical="center"/>
      <protection locked="0"/>
    </xf>
    <xf numFmtId="0" fontId="4" fillId="4" borderId="14" xfId="13" applyFont="1" applyFill="1" applyBorder="1" applyAlignment="1" applyProtection="1">
      <alignment horizontal="center" vertical="center"/>
      <protection locked="0"/>
    </xf>
    <xf numFmtId="0" fontId="4" fillId="4" borderId="16" xfId="13" applyFont="1" applyFill="1" applyBorder="1" applyAlignment="1" applyProtection="1">
      <alignment horizontal="center" vertical="center" wrapText="1"/>
      <protection locked="0"/>
    </xf>
    <xf numFmtId="0" fontId="4" fillId="4" borderId="19" xfId="13" applyFont="1" applyFill="1" applyBorder="1" applyAlignment="1" applyProtection="1">
      <alignment horizontal="center" vertical="center" wrapText="1"/>
      <protection locked="0"/>
    </xf>
    <xf numFmtId="0" fontId="4" fillId="4" borderId="14" xfId="13" applyFont="1" applyFill="1" applyBorder="1" applyAlignment="1" applyProtection="1">
      <alignment horizontal="center" vertical="center" wrapText="1"/>
      <protection locked="0"/>
    </xf>
    <xf numFmtId="0" fontId="4" fillId="4" borderId="18" xfId="13" applyFont="1" applyFill="1" applyBorder="1" applyAlignment="1" applyProtection="1">
      <alignment horizontal="center" vertical="center" wrapText="1"/>
      <protection locked="0"/>
    </xf>
    <xf numFmtId="0" fontId="4" fillId="4" borderId="20" xfId="13" applyFont="1" applyFill="1" applyBorder="1" applyAlignment="1" applyProtection="1">
      <alignment horizontal="center" vertical="center" wrapText="1"/>
      <protection locked="0"/>
    </xf>
    <xf numFmtId="0" fontId="3" fillId="4" borderId="16" xfId="13" applyFill="1" applyBorder="1" applyAlignment="1" applyProtection="1">
      <alignment horizontal="center" vertical="center" wrapText="1"/>
      <protection locked="0"/>
    </xf>
    <xf numFmtId="0" fontId="3" fillId="4" borderId="19" xfId="13" applyFill="1" applyBorder="1" applyAlignment="1" applyProtection="1">
      <alignment horizontal="center" vertical="center" wrapText="1"/>
      <protection locked="0"/>
    </xf>
    <xf numFmtId="0" fontId="3" fillId="4" borderId="14" xfId="13" applyFill="1" applyBorder="1" applyAlignment="1" applyProtection="1">
      <alignment horizontal="center" vertical="center" wrapText="1"/>
      <protection locked="0"/>
    </xf>
    <xf numFmtId="0" fontId="4" fillId="4" borderId="76" xfId="13" applyFont="1" applyFill="1" applyBorder="1" applyAlignment="1" applyProtection="1">
      <alignment horizontal="center" vertical="center"/>
      <protection locked="0"/>
    </xf>
    <xf numFmtId="0" fontId="4" fillId="4" borderId="77" xfId="13" applyFont="1" applyFill="1" applyBorder="1" applyAlignment="1" applyProtection="1">
      <alignment horizontal="center" vertical="center"/>
      <protection locked="0"/>
    </xf>
    <xf numFmtId="0" fontId="4" fillId="4" borderId="78" xfId="13" applyFont="1" applyFill="1" applyBorder="1" applyAlignment="1" applyProtection="1">
      <alignment horizontal="center" vertical="center"/>
      <protection locked="0"/>
    </xf>
    <xf numFmtId="0" fontId="4" fillId="4" borderId="79" xfId="13" applyFont="1" applyFill="1" applyBorder="1" applyAlignment="1" applyProtection="1">
      <alignment horizontal="center" vertical="center" wrapText="1"/>
      <protection locked="0"/>
    </xf>
    <xf numFmtId="0" fontId="4" fillId="4" borderId="77" xfId="13" applyFont="1" applyFill="1" applyBorder="1" applyAlignment="1" applyProtection="1">
      <alignment horizontal="center" vertical="center" wrapText="1"/>
      <protection locked="0"/>
    </xf>
    <xf numFmtId="0" fontId="4" fillId="4" borderId="78" xfId="13" applyFont="1" applyFill="1" applyBorder="1" applyAlignment="1" applyProtection="1">
      <alignment horizontal="center" vertical="center" wrapText="1"/>
      <protection locked="0"/>
    </xf>
    <xf numFmtId="0" fontId="4" fillId="4" borderId="76" xfId="13" applyFont="1" applyFill="1" applyBorder="1" applyAlignment="1" applyProtection="1">
      <alignment horizontal="center" vertical="center" wrapText="1"/>
      <protection locked="0"/>
    </xf>
    <xf numFmtId="0" fontId="4" fillId="4" borderId="80" xfId="13" applyFont="1" applyFill="1" applyBorder="1" applyAlignment="1" applyProtection="1">
      <alignment horizontal="center" vertical="center" wrapText="1"/>
      <protection locked="0"/>
    </xf>
    <xf numFmtId="0" fontId="3" fillId="4" borderId="79" xfId="13" applyFill="1" applyBorder="1" applyAlignment="1" applyProtection="1">
      <alignment horizontal="center" vertical="center" wrapText="1"/>
      <protection locked="0"/>
    </xf>
    <xf numFmtId="0" fontId="3" fillId="4" borderId="77" xfId="13" applyFill="1" applyBorder="1" applyAlignment="1" applyProtection="1">
      <alignment horizontal="center" vertical="center" wrapText="1"/>
      <protection locked="0"/>
    </xf>
    <xf numFmtId="0" fontId="3" fillId="4" borderId="78" xfId="13" applyFill="1" applyBorder="1" applyAlignment="1" applyProtection="1">
      <alignment horizontal="center" vertical="center" wrapText="1"/>
      <protection locked="0"/>
    </xf>
    <xf numFmtId="0" fontId="4" fillId="0" borderId="81" xfId="13" applyFont="1" applyBorder="1" applyAlignment="1" applyProtection="1">
      <alignment horizontal="center" vertical="center" shrinkToFit="1"/>
      <protection locked="0"/>
    </xf>
    <xf numFmtId="0" fontId="4" fillId="0" borderId="82" xfId="15" applyFont="1" applyBorder="1" applyAlignment="1" applyProtection="1">
      <alignment horizontal="left" vertical="center" shrinkToFit="1"/>
      <protection locked="0"/>
    </xf>
    <xf numFmtId="0" fontId="4" fillId="0" borderId="83" xfId="15" applyFont="1" applyBorder="1" applyAlignment="1" applyProtection="1">
      <alignment horizontal="left" vertical="center" shrinkToFit="1"/>
      <protection locked="0"/>
    </xf>
    <xf numFmtId="0" fontId="4" fillId="0" borderId="84" xfId="15" applyFont="1" applyBorder="1" applyAlignment="1" applyProtection="1">
      <alignment horizontal="left" vertical="center" shrinkToFit="1"/>
      <protection locked="0"/>
    </xf>
    <xf numFmtId="181" fontId="4" fillId="0" borderId="85" xfId="15" applyNumberFormat="1" applyFont="1" applyBorder="1" applyAlignment="1" applyProtection="1">
      <alignment horizontal="right" vertical="center" shrinkToFit="1"/>
      <protection locked="0"/>
    </xf>
    <xf numFmtId="181" fontId="4" fillId="0" borderId="86" xfId="15" applyNumberFormat="1" applyFont="1" applyBorder="1" applyAlignment="1" applyProtection="1">
      <alignment horizontal="right" vertical="center" shrinkToFit="1"/>
      <protection locked="0"/>
    </xf>
    <xf numFmtId="181" fontId="4" fillId="0" borderId="87" xfId="15" applyNumberFormat="1" applyFont="1" applyBorder="1" applyAlignment="1" applyProtection="1">
      <alignment horizontal="right" vertical="center" shrinkToFit="1"/>
      <protection locked="0"/>
    </xf>
    <xf numFmtId="181" fontId="4" fillId="0" borderId="88" xfId="15" applyNumberFormat="1" applyFont="1" applyBorder="1" applyAlignment="1" applyProtection="1">
      <alignment horizontal="right" vertical="center" shrinkToFit="1"/>
      <protection locked="0"/>
    </xf>
    <xf numFmtId="181" fontId="4" fillId="0" borderId="89" xfId="15" applyNumberFormat="1" applyFont="1" applyBorder="1" applyAlignment="1" applyProtection="1">
      <alignment horizontal="right" vertical="center" shrinkToFit="1"/>
      <protection locked="0"/>
    </xf>
    <xf numFmtId="181" fontId="4" fillId="0" borderId="90" xfId="15" applyNumberFormat="1" applyFont="1" applyBorder="1" applyAlignment="1" applyProtection="1">
      <alignment horizontal="right" vertical="center" shrinkToFit="1"/>
      <protection locked="0"/>
    </xf>
    <xf numFmtId="181" fontId="4" fillId="0" borderId="91" xfId="16" applyNumberFormat="1" applyFont="1" applyBorder="1" applyAlignment="1" applyProtection="1">
      <alignment horizontal="right" vertical="center" shrinkToFit="1"/>
      <protection locked="0"/>
    </xf>
    <xf numFmtId="181" fontId="4" fillId="0" borderId="86" xfId="16" applyNumberFormat="1" applyFont="1" applyBorder="1" applyAlignment="1" applyProtection="1">
      <alignment horizontal="right" vertical="center" shrinkToFit="1"/>
      <protection locked="0"/>
    </xf>
    <xf numFmtId="0" fontId="4" fillId="0" borderId="86" xfId="16" applyFont="1" applyBorder="1" applyAlignment="1" applyProtection="1">
      <alignment horizontal="left" vertical="center" shrinkToFit="1"/>
      <protection locked="0"/>
    </xf>
    <xf numFmtId="0" fontId="4" fillId="0" borderId="92" xfId="16" applyFont="1" applyBorder="1" applyAlignment="1" applyProtection="1">
      <alignment horizontal="left" vertical="center" shrinkToFit="1"/>
      <protection locked="0"/>
    </xf>
    <xf numFmtId="0" fontId="4" fillId="0" borderId="93" xfId="16" applyFont="1" applyBorder="1" applyAlignment="1" applyProtection="1">
      <alignment horizontal="center" vertical="center" shrinkToFit="1"/>
      <protection locked="0"/>
    </xf>
    <xf numFmtId="0" fontId="4" fillId="0" borderId="82" xfId="16" applyFont="1" applyBorder="1" applyAlignment="1" applyProtection="1">
      <alignment horizontal="left" vertical="center" shrinkToFit="1"/>
      <protection locked="0"/>
    </xf>
    <xf numFmtId="0" fontId="4" fillId="0" borderId="83" xfId="16" applyFont="1" applyBorder="1" applyAlignment="1" applyProtection="1">
      <alignment horizontal="left" vertical="center" shrinkToFit="1"/>
      <protection locked="0"/>
    </xf>
    <xf numFmtId="0" fontId="4" fillId="0" borderId="84" xfId="16" applyFont="1" applyBorder="1" applyAlignment="1" applyProtection="1">
      <alignment horizontal="left" vertical="center" shrinkToFit="1"/>
      <protection locked="0"/>
    </xf>
    <xf numFmtId="181" fontId="4" fillId="0" borderId="82" xfId="16" applyNumberFormat="1" applyFont="1" applyBorder="1" applyAlignment="1" applyProtection="1">
      <alignment horizontal="right" vertical="center" shrinkToFit="1"/>
      <protection locked="0"/>
    </xf>
    <xf numFmtId="181" fontId="4" fillId="0" borderId="83" xfId="16" applyNumberFormat="1" applyFont="1" applyBorder="1" applyAlignment="1" applyProtection="1">
      <alignment horizontal="right" vertical="center" shrinkToFit="1"/>
      <protection locked="0"/>
    </xf>
    <xf numFmtId="181" fontId="4" fillId="0" borderId="84" xfId="16" applyNumberFormat="1" applyFont="1" applyBorder="1" applyAlignment="1" applyProtection="1">
      <alignment horizontal="right" vertical="center" shrinkToFit="1"/>
      <protection locked="0"/>
    </xf>
    <xf numFmtId="0" fontId="4" fillId="0" borderId="94" xfId="16" applyFont="1" applyBorder="1" applyAlignment="1" applyProtection="1">
      <alignment horizontal="left" vertical="center" shrinkToFit="1"/>
      <protection locked="0"/>
    </xf>
    <xf numFmtId="0" fontId="4" fillId="0" borderId="95" xfId="13" applyFont="1" applyBorder="1" applyAlignment="1" applyProtection="1">
      <alignment horizontal="center" vertical="center" shrinkToFit="1"/>
      <protection locked="0"/>
    </xf>
    <xf numFmtId="0" fontId="4" fillId="0" borderId="96" xfId="15" applyFont="1" applyBorder="1" applyAlignment="1" applyProtection="1">
      <alignment horizontal="left" vertical="center" shrinkToFit="1"/>
      <protection locked="0"/>
    </xf>
    <xf numFmtId="0" fontId="4" fillId="0" borderId="97" xfId="15" applyFont="1" applyBorder="1" applyAlignment="1" applyProtection="1">
      <alignment horizontal="left" vertical="center" shrinkToFit="1"/>
      <protection locked="0"/>
    </xf>
    <xf numFmtId="0" fontId="4" fillId="0" borderId="98" xfId="15" applyFont="1" applyBorder="1" applyAlignment="1" applyProtection="1">
      <alignment horizontal="left" vertical="center" shrinkToFit="1"/>
      <protection locked="0"/>
    </xf>
    <xf numFmtId="181" fontId="4" fillId="0" borderId="99" xfId="15" applyNumberFormat="1" applyFont="1" applyBorder="1" applyAlignment="1" applyProtection="1">
      <alignment horizontal="right" vertical="center" shrinkToFit="1"/>
      <protection locked="0"/>
    </xf>
    <xf numFmtId="181" fontId="4" fillId="0" borderId="100" xfId="15" applyNumberFormat="1" applyFont="1" applyBorder="1" applyAlignment="1" applyProtection="1">
      <alignment horizontal="right" vertical="center" shrinkToFit="1"/>
      <protection locked="0"/>
    </xf>
    <xf numFmtId="181" fontId="4" fillId="0" borderId="101" xfId="15" applyNumberFormat="1" applyFont="1" applyBorder="1" applyAlignment="1" applyProtection="1">
      <alignment horizontal="right" vertical="center" shrinkToFit="1"/>
      <protection locked="0"/>
    </xf>
    <xf numFmtId="181" fontId="4" fillId="0" borderId="102" xfId="15" applyNumberFormat="1" applyFont="1" applyBorder="1" applyAlignment="1" applyProtection="1">
      <alignment horizontal="right" vertical="center" shrinkToFit="1"/>
      <protection locked="0"/>
    </xf>
    <xf numFmtId="181" fontId="4" fillId="0" borderId="97" xfId="15" applyNumberFormat="1" applyFont="1" applyBorder="1" applyAlignment="1" applyProtection="1">
      <alignment horizontal="right" vertical="center" shrinkToFit="1"/>
      <protection locked="0"/>
    </xf>
    <xf numFmtId="181" fontId="4" fillId="0" borderId="103" xfId="15" applyNumberFormat="1" applyFont="1" applyBorder="1" applyAlignment="1" applyProtection="1">
      <alignment horizontal="right" vertical="center" shrinkToFit="1"/>
      <protection locked="0"/>
    </xf>
    <xf numFmtId="181" fontId="4" fillId="0" borderId="104" xfId="16" applyNumberFormat="1" applyFont="1" applyBorder="1" applyAlignment="1" applyProtection="1">
      <alignment horizontal="right" vertical="center" shrinkToFit="1"/>
      <protection locked="0"/>
    </xf>
    <xf numFmtId="181" fontId="4" fillId="0" borderId="100" xfId="16" applyNumberFormat="1" applyFont="1" applyBorder="1" applyAlignment="1" applyProtection="1">
      <alignment horizontal="right" vertical="center" shrinkToFit="1"/>
      <protection locked="0"/>
    </xf>
    <xf numFmtId="0" fontId="4" fillId="0" borderId="100" xfId="16" applyFont="1" applyBorder="1" applyAlignment="1" applyProtection="1">
      <alignment horizontal="left" vertical="center" shrinkToFit="1"/>
      <protection locked="0"/>
    </xf>
    <xf numFmtId="0" fontId="4" fillId="0" borderId="105" xfId="16" applyFont="1" applyBorder="1" applyAlignment="1" applyProtection="1">
      <alignment horizontal="left" vertical="center" shrinkToFit="1"/>
      <protection locked="0"/>
    </xf>
    <xf numFmtId="0" fontId="4" fillId="0" borderId="106" xfId="16" applyFont="1" applyBorder="1" applyAlignment="1" applyProtection="1">
      <alignment horizontal="center" vertical="center" shrinkToFit="1"/>
      <protection locked="0"/>
    </xf>
    <xf numFmtId="0" fontId="4" fillId="0" borderId="96" xfId="16" applyFont="1" applyBorder="1" applyAlignment="1" applyProtection="1">
      <alignment horizontal="left" vertical="center" shrinkToFit="1"/>
      <protection locked="0"/>
    </xf>
    <xf numFmtId="0" fontId="4" fillId="0" borderId="97" xfId="16" applyFont="1" applyBorder="1" applyAlignment="1" applyProtection="1">
      <alignment horizontal="left" vertical="center" shrinkToFit="1"/>
      <protection locked="0"/>
    </xf>
    <xf numFmtId="0" fontId="4" fillId="0" borderId="98" xfId="16" applyFont="1" applyBorder="1" applyAlignment="1" applyProtection="1">
      <alignment horizontal="left" vertical="center" shrinkToFit="1"/>
      <protection locked="0"/>
    </xf>
    <xf numFmtId="181" fontId="4" fillId="0" borderId="96" xfId="16" applyNumberFormat="1" applyFont="1" applyBorder="1" applyAlignment="1" applyProtection="1">
      <alignment horizontal="right" vertical="center" shrinkToFit="1"/>
      <protection locked="0"/>
    </xf>
    <xf numFmtId="181" fontId="4" fillId="0" borderId="97" xfId="16" applyNumberFormat="1" applyFont="1" applyBorder="1" applyAlignment="1" applyProtection="1">
      <alignment horizontal="right" vertical="center" shrinkToFit="1"/>
      <protection locked="0"/>
    </xf>
    <xf numFmtId="181" fontId="4" fillId="0" borderId="98" xfId="16" applyNumberFormat="1" applyFont="1" applyBorder="1" applyAlignment="1" applyProtection="1">
      <alignment horizontal="right" vertical="center" shrinkToFit="1"/>
      <protection locked="0"/>
    </xf>
    <xf numFmtId="0" fontId="4" fillId="0" borderId="103" xfId="16" applyFont="1" applyBorder="1" applyAlignment="1" applyProtection="1">
      <alignment horizontal="left" vertical="center" shrinkToFit="1"/>
      <protection locked="0"/>
    </xf>
    <xf numFmtId="181" fontId="4" fillId="0" borderId="107" xfId="15" applyNumberFormat="1" applyFont="1" applyBorder="1" applyAlignment="1" applyProtection="1">
      <alignment horizontal="right" vertical="center" shrinkToFit="1"/>
      <protection locked="0"/>
    </xf>
    <xf numFmtId="181" fontId="4" fillId="0" borderId="108" xfId="15" applyNumberFormat="1" applyFont="1" applyBorder="1" applyAlignment="1" applyProtection="1">
      <alignment horizontal="right" vertical="center" shrinkToFit="1"/>
      <protection locked="0"/>
    </xf>
    <xf numFmtId="181" fontId="4" fillId="0" borderId="109" xfId="15" applyNumberFormat="1" applyFont="1" applyBorder="1" applyAlignment="1" applyProtection="1">
      <alignment horizontal="right" vertical="center" shrinkToFit="1"/>
      <protection locked="0"/>
    </xf>
    <xf numFmtId="181" fontId="4" fillId="0" borderId="110" xfId="16" applyNumberFormat="1" applyFont="1" applyBorder="1" applyAlignment="1" applyProtection="1">
      <alignment horizontal="right" vertical="center" shrinkToFit="1"/>
      <protection locked="0"/>
    </xf>
    <xf numFmtId="181" fontId="4" fillId="0" borderId="108" xfId="16" applyNumberFormat="1" applyFont="1" applyBorder="1" applyAlignment="1" applyProtection="1">
      <alignment horizontal="right" vertical="center" shrinkToFit="1"/>
      <protection locked="0"/>
    </xf>
    <xf numFmtId="0" fontId="4" fillId="0" borderId="108" xfId="16" applyFont="1" applyBorder="1" applyAlignment="1" applyProtection="1">
      <alignment horizontal="left" vertical="center" shrinkToFit="1"/>
      <protection locked="0"/>
    </xf>
    <xf numFmtId="0" fontId="4" fillId="0" borderId="111" xfId="16" applyFont="1" applyBorder="1" applyAlignment="1" applyProtection="1">
      <alignment horizontal="left" vertical="center" shrinkToFit="1"/>
      <protection locked="0"/>
    </xf>
    <xf numFmtId="0" fontId="4" fillId="0" borderId="50" xfId="13" applyFont="1" applyBorder="1" applyAlignment="1" applyProtection="1">
      <alignment horizontal="center" vertical="center"/>
      <protection locked="0"/>
    </xf>
    <xf numFmtId="0" fontId="4" fillId="0" borderId="52" xfId="13" applyFont="1" applyBorder="1" applyAlignment="1" applyProtection="1">
      <alignment horizontal="center" vertical="center"/>
      <protection locked="0"/>
    </xf>
    <xf numFmtId="0" fontId="4" fillId="5" borderId="112" xfId="13" applyFont="1" applyFill="1" applyBorder="1" applyAlignment="1" applyProtection="1">
      <alignment horizontal="center" vertical="center" shrinkToFit="1"/>
      <protection locked="0"/>
    </xf>
    <xf numFmtId="0" fontId="4" fillId="5" borderId="54" xfId="13" applyFont="1" applyFill="1" applyBorder="1" applyAlignment="1" applyProtection="1">
      <alignment horizontal="left" vertical="center" shrinkToFit="1"/>
      <protection locked="0"/>
    </xf>
    <xf numFmtId="0" fontId="4" fillId="5" borderId="55" xfId="13" applyFont="1" applyFill="1" applyBorder="1" applyAlignment="1" applyProtection="1">
      <alignment horizontal="left" vertical="center" shrinkToFit="1"/>
      <protection locked="0"/>
    </xf>
    <xf numFmtId="0" fontId="4" fillId="5" borderId="56" xfId="13" applyFont="1" applyFill="1" applyBorder="1" applyAlignment="1" applyProtection="1">
      <alignment horizontal="left" vertical="center" shrinkToFit="1"/>
      <protection locked="0"/>
    </xf>
    <xf numFmtId="181" fontId="4" fillId="5" borderId="113" xfId="16" applyNumberFormat="1" applyFont="1" applyFill="1" applyBorder="1" applyAlignment="1" applyProtection="1">
      <alignment horizontal="right" vertical="center" shrinkToFit="1"/>
      <protection locked="0"/>
    </xf>
    <xf numFmtId="181" fontId="4" fillId="5" borderId="114" xfId="16" applyNumberFormat="1" applyFont="1" applyFill="1" applyBorder="1" applyAlignment="1" applyProtection="1">
      <alignment horizontal="right" vertical="center" shrinkToFit="1"/>
      <protection locked="0"/>
    </xf>
    <xf numFmtId="181" fontId="4" fillId="5" borderId="115" xfId="16" applyNumberFormat="1" applyFont="1" applyFill="1" applyBorder="1" applyAlignment="1" applyProtection="1">
      <alignment horizontal="right" vertical="center" shrinkToFit="1"/>
      <protection locked="0"/>
    </xf>
    <xf numFmtId="181" fontId="4" fillId="5" borderId="116" xfId="16" applyNumberFormat="1" applyFont="1" applyFill="1" applyBorder="1" applyAlignment="1" applyProtection="1">
      <alignment horizontal="right" vertical="center" shrinkToFit="1"/>
      <protection locked="0"/>
    </xf>
    <xf numFmtId="181" fontId="4" fillId="5" borderId="117" xfId="16" applyNumberFormat="1" applyFont="1" applyFill="1" applyBorder="1" applyAlignment="1" applyProtection="1">
      <alignment horizontal="right" vertical="center" shrinkToFit="1"/>
      <protection locked="0"/>
    </xf>
    <xf numFmtId="181" fontId="4" fillId="5" borderId="118" xfId="16" applyNumberFormat="1" applyFont="1" applyFill="1" applyBorder="1" applyAlignment="1" applyProtection="1">
      <alignment horizontal="right" vertical="center" shrinkToFit="1"/>
      <protection locked="0"/>
    </xf>
    <xf numFmtId="181" fontId="4" fillId="5" borderId="119" xfId="16" applyNumberFormat="1" applyFont="1" applyFill="1" applyBorder="1" applyAlignment="1" applyProtection="1">
      <alignment horizontal="right" vertical="center" shrinkToFit="1"/>
      <protection locked="0"/>
    </xf>
    <xf numFmtId="0" fontId="4" fillId="5" borderId="114" xfId="16" applyFont="1" applyFill="1" applyBorder="1" applyAlignment="1" applyProtection="1">
      <alignment horizontal="left" vertical="center" shrinkToFit="1"/>
      <protection locked="0"/>
    </xf>
    <xf numFmtId="0" fontId="4" fillId="5" borderId="117" xfId="16" applyFont="1" applyFill="1" applyBorder="1" applyAlignment="1" applyProtection="1">
      <alignment horizontal="left" vertical="center" shrinkToFit="1"/>
      <protection locked="0"/>
    </xf>
    <xf numFmtId="181" fontId="4" fillId="5" borderId="62" xfId="16" applyNumberFormat="1" applyFont="1" applyFill="1" applyBorder="1" applyAlignment="1" applyProtection="1">
      <alignment horizontal="right" vertical="center" shrinkToFit="1"/>
      <protection locked="0"/>
    </xf>
    <xf numFmtId="181" fontId="4" fillId="5" borderId="55" xfId="16" applyNumberFormat="1" applyFont="1" applyFill="1" applyBorder="1" applyAlignment="1" applyProtection="1">
      <alignment horizontal="right" vertical="center" shrinkToFit="1"/>
      <protection locked="0"/>
    </xf>
    <xf numFmtId="181" fontId="4" fillId="5" borderId="57" xfId="16" applyNumberFormat="1" applyFont="1" applyFill="1" applyBorder="1" applyAlignment="1" applyProtection="1">
      <alignment horizontal="right" vertical="center" shrinkToFit="1"/>
      <protection locked="0"/>
    </xf>
    <xf numFmtId="0" fontId="4" fillId="2" borderId="19" xfId="13" applyFont="1" applyFill="1" applyBorder="1" applyAlignment="1">
      <alignment horizontal="left" vertical="center"/>
    </xf>
    <xf numFmtId="0" fontId="17" fillId="2" borderId="0" xfId="13" applyFont="1" applyFill="1">
      <alignment vertical="center"/>
    </xf>
    <xf numFmtId="0" fontId="4" fillId="4" borderId="18" xfId="13" applyFont="1" applyFill="1" applyBorder="1" applyAlignment="1" applyProtection="1">
      <alignment horizontal="center" vertical="center" wrapText="1" shrinkToFit="1"/>
      <protection locked="0"/>
    </xf>
    <xf numFmtId="0" fontId="4" fillId="4" borderId="19" xfId="13" applyFont="1" applyFill="1" applyBorder="1" applyAlignment="1" applyProtection="1">
      <alignment horizontal="center" vertical="center" shrinkToFit="1"/>
      <protection locked="0"/>
    </xf>
    <xf numFmtId="0" fontId="4" fillId="4" borderId="20" xfId="13" applyFont="1" applyFill="1" applyBorder="1" applyAlignment="1" applyProtection="1">
      <alignment horizontal="center" vertical="center" shrinkToFit="1"/>
      <protection locked="0"/>
    </xf>
    <xf numFmtId="0" fontId="4" fillId="4" borderId="76" xfId="13" applyFont="1" applyFill="1" applyBorder="1" applyAlignment="1" applyProtection="1">
      <alignment horizontal="center" vertical="center" shrinkToFit="1"/>
      <protection locked="0"/>
    </xf>
    <xf numFmtId="0" fontId="4" fillId="4" borderId="77" xfId="13" applyFont="1" applyFill="1" applyBorder="1" applyAlignment="1" applyProtection="1">
      <alignment horizontal="center" vertical="center" shrinkToFit="1"/>
      <protection locked="0"/>
    </xf>
    <xf numFmtId="0" fontId="4" fillId="4" borderId="80" xfId="13" applyFont="1" applyFill="1" applyBorder="1" applyAlignment="1" applyProtection="1">
      <alignment horizontal="center" vertical="center" shrinkToFit="1"/>
      <protection locked="0"/>
    </xf>
    <xf numFmtId="0" fontId="4" fillId="0" borderId="120" xfId="13" applyFont="1" applyBorder="1" applyAlignment="1" applyProtection="1">
      <alignment horizontal="center" vertical="center" shrinkToFit="1"/>
      <protection locked="0"/>
    </xf>
    <xf numFmtId="181" fontId="4" fillId="0" borderId="121" xfId="15" applyNumberFormat="1" applyFont="1" applyBorder="1" applyAlignment="1" applyProtection="1">
      <alignment horizontal="right" vertical="center" shrinkToFit="1"/>
      <protection locked="0"/>
    </xf>
    <xf numFmtId="181" fontId="4" fillId="0" borderId="122" xfId="15" applyNumberFormat="1" applyFont="1" applyBorder="1" applyAlignment="1" applyProtection="1">
      <alignment horizontal="right" vertical="center" shrinkToFit="1"/>
      <protection locked="0"/>
    </xf>
    <xf numFmtId="181" fontId="4" fillId="0" borderId="123" xfId="15" applyNumberFormat="1" applyFont="1" applyBorder="1" applyAlignment="1" applyProtection="1">
      <alignment horizontal="right" vertical="center" shrinkToFit="1"/>
      <protection locked="0"/>
    </xf>
    <xf numFmtId="181" fontId="4" fillId="0" borderId="124" xfId="15" applyNumberFormat="1" applyFont="1" applyBorder="1" applyAlignment="1" applyProtection="1">
      <alignment horizontal="right" vertical="center" shrinkToFit="1"/>
      <protection locked="0"/>
    </xf>
    <xf numFmtId="181" fontId="4" fillId="0" borderId="125" xfId="15" applyNumberFormat="1" applyFont="1" applyBorder="1" applyAlignment="1" applyProtection="1">
      <alignment horizontal="right" vertical="center" shrinkToFit="1"/>
      <protection locked="0"/>
    </xf>
    <xf numFmtId="181" fontId="4" fillId="0" borderId="126" xfId="13" applyNumberFormat="1" applyFont="1" applyBorder="1" applyAlignment="1" applyProtection="1">
      <alignment horizontal="right" vertical="center" shrinkToFit="1"/>
      <protection locked="0"/>
    </xf>
    <xf numFmtId="181" fontId="4" fillId="0" borderId="122" xfId="13" applyNumberFormat="1" applyFont="1" applyBorder="1" applyAlignment="1" applyProtection="1">
      <alignment horizontal="right" vertical="center" shrinkToFit="1"/>
      <protection locked="0"/>
    </xf>
    <xf numFmtId="179" fontId="4" fillId="0" borderId="122" xfId="13" applyNumberFormat="1" applyFont="1" applyBorder="1" applyAlignment="1" applyProtection="1">
      <alignment horizontal="right" vertical="center" shrinkToFit="1"/>
      <protection locked="0"/>
    </xf>
    <xf numFmtId="0" fontId="4" fillId="0" borderId="122" xfId="13" applyFont="1" applyBorder="1" applyAlignment="1" applyProtection="1">
      <alignment horizontal="left" vertical="center" shrinkToFit="1"/>
      <protection locked="0"/>
    </xf>
    <xf numFmtId="0" fontId="4" fillId="0" borderId="125" xfId="13" applyFont="1" applyBorder="1" applyAlignment="1" applyProtection="1">
      <alignment horizontal="left" vertical="center" shrinkToFit="1"/>
      <protection locked="0"/>
    </xf>
    <xf numFmtId="181" fontId="4" fillId="0" borderId="104" xfId="13" applyNumberFormat="1" applyFont="1" applyBorder="1" applyAlignment="1" applyProtection="1">
      <alignment horizontal="right" vertical="center" shrinkToFit="1"/>
      <protection locked="0"/>
    </xf>
    <xf numFmtId="181" fontId="4" fillId="0" borderId="100" xfId="13" applyNumberFormat="1" applyFont="1" applyBorder="1" applyAlignment="1" applyProtection="1">
      <alignment horizontal="right" vertical="center" shrinkToFit="1"/>
      <protection locked="0"/>
    </xf>
    <xf numFmtId="179" fontId="4" fillId="0" borderId="100" xfId="13" applyNumberFormat="1" applyFont="1" applyBorder="1" applyAlignment="1" applyProtection="1">
      <alignment horizontal="right" vertical="center" shrinkToFit="1"/>
      <protection locked="0"/>
    </xf>
    <xf numFmtId="0" fontId="4" fillId="0" borderId="100" xfId="13" applyFont="1" applyBorder="1" applyAlignment="1" applyProtection="1">
      <alignment horizontal="left" vertical="center" shrinkToFit="1"/>
      <protection locked="0"/>
    </xf>
    <xf numFmtId="0" fontId="4" fillId="0" borderId="105" xfId="13" applyFont="1" applyBorder="1" applyAlignment="1" applyProtection="1">
      <alignment horizontal="left" vertical="center" shrinkToFit="1"/>
      <protection locked="0"/>
    </xf>
    <xf numFmtId="181" fontId="4" fillId="2" borderId="99" xfId="14" applyNumberFormat="1" applyFont="1" applyFill="1" applyBorder="1" applyAlignment="1" applyProtection="1">
      <alignment horizontal="right" vertical="center" shrinkToFit="1"/>
      <protection locked="0"/>
    </xf>
    <xf numFmtId="181" fontId="4" fillId="2" borderId="100" xfId="14" applyNumberFormat="1" applyFont="1" applyFill="1" applyBorder="1" applyAlignment="1" applyProtection="1">
      <alignment horizontal="right" vertical="center" shrinkToFit="1"/>
      <protection locked="0"/>
    </xf>
    <xf numFmtId="181" fontId="4" fillId="2" borderId="101" xfId="14" applyNumberFormat="1" applyFont="1" applyFill="1" applyBorder="1" applyAlignment="1" applyProtection="1">
      <alignment horizontal="right" vertical="center" shrinkToFit="1"/>
      <protection locked="0"/>
    </xf>
    <xf numFmtId="181" fontId="4" fillId="2" borderId="104" xfId="14" applyNumberFormat="1" applyFont="1" applyFill="1" applyBorder="1" applyAlignment="1" applyProtection="1">
      <alignment horizontal="right" vertical="center" shrinkToFit="1"/>
      <protection locked="0"/>
    </xf>
    <xf numFmtId="179" fontId="4" fillId="2" borderId="100" xfId="14" applyNumberFormat="1" applyFont="1" applyFill="1" applyBorder="1" applyAlignment="1" applyProtection="1">
      <alignment horizontal="right" vertical="center" shrinkToFit="1"/>
      <protection locked="0"/>
    </xf>
    <xf numFmtId="0" fontId="4" fillId="0" borderId="65" xfId="13" applyFont="1" applyBorder="1" applyAlignment="1" applyProtection="1">
      <alignment horizontal="center" vertical="center" shrinkToFit="1"/>
      <protection locked="0"/>
    </xf>
    <xf numFmtId="181" fontId="4" fillId="5" borderId="127" xfId="13" applyNumberFormat="1" applyFont="1" applyFill="1" applyBorder="1" applyAlignment="1" applyProtection="1">
      <alignment horizontal="right" vertical="center" shrinkToFit="1"/>
      <protection locked="0"/>
    </xf>
    <xf numFmtId="181" fontId="4" fillId="5" borderId="119" xfId="13" applyNumberFormat="1" applyFont="1" applyFill="1" applyBorder="1" applyAlignment="1" applyProtection="1">
      <alignment horizontal="right" vertical="center" shrinkToFit="1"/>
      <protection locked="0"/>
    </xf>
    <xf numFmtId="181" fontId="4" fillId="5" borderId="128" xfId="13" applyNumberFormat="1" applyFont="1" applyFill="1" applyBorder="1" applyAlignment="1" applyProtection="1">
      <alignment horizontal="right" vertical="center" shrinkToFit="1"/>
      <protection locked="0"/>
    </xf>
    <xf numFmtId="181" fontId="4" fillId="5" borderId="116" xfId="13" applyNumberFormat="1" applyFont="1" applyFill="1" applyBorder="1" applyAlignment="1" applyProtection="1">
      <alignment horizontal="right" vertical="center" shrinkToFit="1"/>
      <protection locked="0"/>
    </xf>
    <xf numFmtId="181" fontId="4" fillId="5" borderId="114" xfId="13" applyNumberFormat="1" applyFont="1" applyFill="1" applyBorder="1" applyAlignment="1" applyProtection="1">
      <alignment horizontal="right" vertical="center" shrinkToFit="1"/>
      <protection locked="0"/>
    </xf>
    <xf numFmtId="181" fontId="4" fillId="5" borderId="117" xfId="13" applyNumberFormat="1" applyFont="1" applyFill="1" applyBorder="1" applyAlignment="1" applyProtection="1">
      <alignment horizontal="right" vertical="center" shrinkToFit="1"/>
      <protection locked="0"/>
    </xf>
    <xf numFmtId="181" fontId="4" fillId="5" borderId="118" xfId="13" applyNumberFormat="1" applyFont="1" applyFill="1" applyBorder="1" applyAlignment="1" applyProtection="1">
      <alignment horizontal="right" vertical="center" shrinkToFit="1"/>
      <protection locked="0"/>
    </xf>
    <xf numFmtId="179" fontId="4" fillId="5" borderId="119" xfId="13" applyNumberFormat="1" applyFont="1" applyFill="1" applyBorder="1" applyAlignment="1" applyProtection="1">
      <alignment horizontal="right" vertical="center" shrinkToFit="1"/>
      <protection locked="0"/>
    </xf>
    <xf numFmtId="0" fontId="4" fillId="5" borderId="114" xfId="13" applyFont="1" applyFill="1" applyBorder="1" applyAlignment="1" applyProtection="1">
      <alignment horizontal="left" vertical="center" shrinkToFit="1"/>
      <protection locked="0"/>
    </xf>
    <xf numFmtId="0" fontId="4" fillId="5" borderId="117" xfId="13" applyFont="1" applyFill="1" applyBorder="1" applyAlignment="1" applyProtection="1">
      <alignment horizontal="left" vertical="center" shrinkToFit="1"/>
      <protection locked="0"/>
    </xf>
    <xf numFmtId="181" fontId="4" fillId="5" borderId="62" xfId="13" applyNumberFormat="1" applyFont="1" applyFill="1" applyBorder="1" applyAlignment="1" applyProtection="1">
      <alignment horizontal="right" vertical="center" shrinkToFit="1"/>
      <protection locked="0"/>
    </xf>
    <xf numFmtId="181" fontId="4" fillId="5" borderId="55" xfId="13" applyNumberFormat="1" applyFont="1" applyFill="1" applyBorder="1" applyAlignment="1" applyProtection="1">
      <alignment horizontal="right" vertical="center" shrinkToFit="1"/>
      <protection locked="0"/>
    </xf>
    <xf numFmtId="181" fontId="4" fillId="5" borderId="57" xfId="13" applyNumberFormat="1" applyFont="1" applyFill="1" applyBorder="1" applyAlignment="1" applyProtection="1">
      <alignment horizontal="right" vertical="center" shrinkToFit="1"/>
      <protection locked="0"/>
    </xf>
    <xf numFmtId="0" fontId="4" fillId="4" borderId="16" xfId="13" applyFont="1" applyFill="1" applyBorder="1" applyAlignment="1" applyProtection="1">
      <alignment horizontal="center" vertical="center" wrapText="1" shrinkToFit="1"/>
      <protection locked="0"/>
    </xf>
    <xf numFmtId="0" fontId="4" fillId="4" borderId="14" xfId="13" applyFont="1" applyFill="1" applyBorder="1" applyAlignment="1" applyProtection="1">
      <alignment horizontal="center" vertical="center" shrinkToFit="1"/>
      <protection locked="0"/>
    </xf>
    <xf numFmtId="0" fontId="4" fillId="2" borderId="106" xfId="13" applyFont="1" applyFill="1" applyBorder="1" applyAlignment="1" applyProtection="1">
      <alignment horizontal="center" vertical="center" shrinkToFit="1"/>
      <protection locked="0"/>
    </xf>
    <xf numFmtId="0" fontId="4" fillId="2" borderId="96" xfId="13" applyFont="1" applyFill="1" applyBorder="1" applyAlignment="1" applyProtection="1">
      <alignment horizontal="left" vertical="center" shrinkToFit="1"/>
      <protection locked="0"/>
    </xf>
    <xf numFmtId="0" fontId="4" fillId="2" borderId="97" xfId="13" applyFont="1" applyFill="1" applyBorder="1" applyAlignment="1" applyProtection="1">
      <alignment horizontal="left" vertical="center" shrinkToFit="1"/>
      <protection locked="0"/>
    </xf>
    <xf numFmtId="0" fontId="4" fillId="2" borderId="98" xfId="13" applyFont="1" applyFill="1" applyBorder="1" applyAlignment="1" applyProtection="1">
      <alignment horizontal="left" vertical="center" shrinkToFit="1"/>
      <protection locked="0"/>
    </xf>
    <xf numFmtId="181" fontId="4" fillId="2" borderId="96" xfId="13" applyNumberFormat="1" applyFont="1" applyFill="1" applyBorder="1" applyAlignment="1" applyProtection="1">
      <alignment horizontal="right" vertical="center" shrinkToFit="1"/>
      <protection locked="0"/>
    </xf>
    <xf numFmtId="181" fontId="4" fillId="2" borderId="97" xfId="13" applyNumberFormat="1" applyFont="1" applyFill="1" applyBorder="1" applyAlignment="1" applyProtection="1">
      <alignment horizontal="right" vertical="center" shrinkToFit="1"/>
      <protection locked="0"/>
    </xf>
    <xf numFmtId="181" fontId="4" fillId="2" borderId="98" xfId="13" applyNumberFormat="1" applyFont="1" applyFill="1" applyBorder="1" applyAlignment="1" applyProtection="1">
      <alignment horizontal="right" vertical="center" shrinkToFit="1"/>
      <protection locked="0"/>
    </xf>
    <xf numFmtId="0" fontId="4" fillId="2" borderId="103" xfId="13" applyFont="1" applyFill="1" applyBorder="1" applyAlignment="1" applyProtection="1">
      <alignment horizontal="left" vertical="center" shrinkToFit="1"/>
      <protection locked="0"/>
    </xf>
    <xf numFmtId="0" fontId="4" fillId="4" borderId="79" xfId="13" applyFont="1" applyFill="1" applyBorder="1" applyAlignment="1" applyProtection="1">
      <alignment horizontal="center" vertical="center" shrinkToFit="1"/>
      <protection locked="0"/>
    </xf>
    <xf numFmtId="0" fontId="4" fillId="4" borderId="78" xfId="13" applyFont="1" applyFill="1" applyBorder="1" applyAlignment="1" applyProtection="1">
      <alignment horizontal="center" vertical="center" shrinkToFit="1"/>
      <protection locked="0"/>
    </xf>
    <xf numFmtId="0" fontId="4" fillId="4" borderId="79" xfId="13" applyFont="1" applyFill="1" applyBorder="1" applyAlignment="1" applyProtection="1">
      <alignment horizontal="center" vertical="center"/>
      <protection locked="0"/>
    </xf>
    <xf numFmtId="0" fontId="4" fillId="0" borderId="82" xfId="13" applyFont="1" applyBorder="1" applyAlignment="1" applyProtection="1">
      <alignment horizontal="left" vertical="center" shrinkToFit="1"/>
      <protection locked="0"/>
    </xf>
    <xf numFmtId="0" fontId="4" fillId="0" borderId="83" xfId="13" applyFont="1" applyBorder="1" applyAlignment="1" applyProtection="1">
      <alignment horizontal="left" vertical="center" shrinkToFit="1"/>
      <protection locked="0"/>
    </xf>
    <xf numFmtId="0" fontId="4" fillId="0" borderId="84" xfId="13" applyFont="1" applyBorder="1" applyAlignment="1" applyProtection="1">
      <alignment horizontal="left" vertical="center" shrinkToFit="1"/>
      <protection locked="0"/>
    </xf>
    <xf numFmtId="181" fontId="4" fillId="0" borderId="85" xfId="13" applyNumberFormat="1" applyFont="1" applyBorder="1" applyAlignment="1" applyProtection="1">
      <alignment horizontal="right" vertical="center" shrinkToFit="1"/>
      <protection locked="0"/>
    </xf>
    <xf numFmtId="181" fontId="4" fillId="0" borderId="86" xfId="13" applyNumberFormat="1" applyFont="1" applyBorder="1" applyAlignment="1" applyProtection="1">
      <alignment horizontal="right" vertical="center" shrinkToFit="1"/>
      <protection locked="0"/>
    </xf>
    <xf numFmtId="0" fontId="4" fillId="0" borderId="86" xfId="13" applyFont="1" applyBorder="1" applyAlignment="1" applyProtection="1">
      <alignment horizontal="left" vertical="center" shrinkToFit="1"/>
      <protection locked="0"/>
    </xf>
    <xf numFmtId="0" fontId="4" fillId="0" borderId="92" xfId="13" applyFont="1" applyBorder="1" applyAlignment="1" applyProtection="1">
      <alignment horizontal="left" vertical="center" shrinkToFit="1"/>
      <protection locked="0"/>
    </xf>
    <xf numFmtId="0" fontId="4" fillId="0" borderId="96" xfId="13" applyFont="1" applyBorder="1" applyAlignment="1" applyProtection="1">
      <alignment horizontal="left" vertical="center" shrinkToFit="1"/>
      <protection locked="0"/>
    </xf>
    <xf numFmtId="0" fontId="4" fillId="0" borderId="97" xfId="13" applyFont="1" applyBorder="1" applyAlignment="1" applyProtection="1">
      <alignment horizontal="left" vertical="center" shrinkToFit="1"/>
      <protection locked="0"/>
    </xf>
    <xf numFmtId="0" fontId="4" fillId="0" borderId="98" xfId="13" applyFont="1" applyBorder="1" applyAlignment="1" applyProtection="1">
      <alignment horizontal="left" vertical="center" shrinkToFit="1"/>
      <protection locked="0"/>
    </xf>
    <xf numFmtId="181" fontId="4" fillId="0" borderId="99" xfId="13" applyNumberFormat="1" applyFont="1" applyBorder="1" applyAlignment="1" applyProtection="1">
      <alignment horizontal="right" vertical="center" shrinkToFit="1"/>
      <protection locked="0"/>
    </xf>
    <xf numFmtId="181" fontId="4" fillId="0" borderId="96" xfId="13" applyNumberFormat="1" applyFont="1" applyBorder="1" applyAlignment="1" applyProtection="1">
      <alignment horizontal="right" vertical="center" shrinkToFit="1"/>
      <protection locked="0"/>
    </xf>
    <xf numFmtId="181" fontId="4" fillId="0" borderId="97" xfId="13" applyNumberFormat="1" applyFont="1" applyBorder="1" applyAlignment="1" applyProtection="1">
      <alignment horizontal="right" vertical="center" shrinkToFit="1"/>
      <protection locked="0"/>
    </xf>
    <xf numFmtId="181" fontId="4" fillId="0" borderId="101" xfId="13" applyNumberFormat="1" applyFont="1" applyBorder="1" applyAlignment="1" applyProtection="1">
      <alignment horizontal="right" vertical="center" shrinkToFit="1"/>
      <protection locked="0"/>
    </xf>
    <xf numFmtId="0" fontId="4" fillId="0" borderId="129" xfId="13" applyFont="1" applyBorder="1" applyAlignment="1" applyProtection="1">
      <alignment horizontal="center" vertical="center" shrinkToFit="1"/>
      <protection locked="0"/>
    </xf>
    <xf numFmtId="0" fontId="4" fillId="2" borderId="130" xfId="13" applyFont="1" applyFill="1" applyBorder="1" applyAlignment="1" applyProtection="1">
      <alignment horizontal="left" vertical="center" shrinkToFit="1"/>
      <protection locked="0"/>
    </xf>
    <xf numFmtId="0" fontId="4" fillId="2" borderId="131" xfId="13" applyFont="1" applyFill="1" applyBorder="1" applyAlignment="1" applyProtection="1">
      <alignment horizontal="left" vertical="center" shrinkToFit="1"/>
      <protection locked="0"/>
    </xf>
    <xf numFmtId="0" fontId="4" fillId="2" borderId="132" xfId="13" applyFont="1" applyFill="1" applyBorder="1" applyAlignment="1" applyProtection="1">
      <alignment horizontal="left" vertical="center" shrinkToFit="1"/>
      <protection locked="0"/>
    </xf>
    <xf numFmtId="181" fontId="4" fillId="2" borderId="107" xfId="13" applyNumberFormat="1" applyFont="1" applyFill="1" applyBorder="1" applyAlignment="1" applyProtection="1">
      <alignment horizontal="right" vertical="center" shrinkToFit="1"/>
      <protection locked="0"/>
    </xf>
    <xf numFmtId="181" fontId="4" fillId="2" borderId="108" xfId="13" applyNumberFormat="1" applyFont="1" applyFill="1" applyBorder="1" applyAlignment="1" applyProtection="1">
      <alignment horizontal="right" vertical="center" shrinkToFit="1"/>
      <protection locked="0"/>
    </xf>
    <xf numFmtId="0" fontId="4" fillId="2" borderId="108" xfId="13" applyFont="1" applyFill="1" applyBorder="1" applyAlignment="1" applyProtection="1">
      <alignment horizontal="left" vertical="center" shrinkToFit="1"/>
      <protection locked="0"/>
    </xf>
    <xf numFmtId="0" fontId="4" fillId="2" borderId="111" xfId="13" applyFont="1" applyFill="1" applyBorder="1" applyAlignment="1" applyProtection="1">
      <alignment horizontal="left" vertical="center" shrinkToFit="1"/>
      <protection locked="0"/>
    </xf>
    <xf numFmtId="0" fontId="4" fillId="2" borderId="0" xfId="13" applyFont="1" applyFill="1" applyAlignment="1">
      <alignment horizontal="center" vertical="center" shrinkToFit="1"/>
    </xf>
    <xf numFmtId="0" fontId="4" fillId="2" borderId="0" xfId="13" applyFont="1" applyFill="1" applyAlignment="1">
      <alignment horizontal="left" vertical="center" shrinkToFit="1"/>
    </xf>
    <xf numFmtId="181" fontId="4" fillId="2" borderId="0" xfId="13" applyNumberFormat="1" applyFont="1" applyFill="1" applyAlignment="1">
      <alignment horizontal="right" vertical="center" shrinkToFit="1"/>
    </xf>
    <xf numFmtId="181" fontId="4" fillId="2" borderId="0" xfId="13" applyNumberFormat="1" applyFont="1" applyFill="1" applyAlignment="1">
      <alignment horizontal="left" vertical="center" shrinkToFit="1"/>
    </xf>
    <xf numFmtId="181" fontId="4" fillId="5" borderId="133" xfId="13" applyNumberFormat="1" applyFont="1" applyFill="1" applyBorder="1" applyAlignment="1" applyProtection="1">
      <alignment horizontal="right" vertical="center" shrinkToFit="1"/>
      <protection locked="0"/>
    </xf>
    <xf numFmtId="181" fontId="4" fillId="5" borderId="134" xfId="13" applyNumberFormat="1" applyFont="1" applyFill="1" applyBorder="1" applyAlignment="1" applyProtection="1">
      <alignment horizontal="right" vertical="center" shrinkToFit="1"/>
      <protection locked="0"/>
    </xf>
    <xf numFmtId="181" fontId="4" fillId="5" borderId="135" xfId="13" applyNumberFormat="1" applyFont="1" applyFill="1" applyBorder="1" applyAlignment="1" applyProtection="1">
      <alignment horizontal="right" vertical="center" shrinkToFit="1"/>
      <protection locked="0"/>
    </xf>
    <xf numFmtId="181" fontId="4" fillId="5" borderId="54" xfId="13" applyNumberFormat="1" applyFont="1" applyFill="1" applyBorder="1" applyAlignment="1" applyProtection="1">
      <alignment horizontal="right" vertical="center" shrinkToFit="1"/>
      <protection locked="0"/>
    </xf>
    <xf numFmtId="181" fontId="4" fillId="5" borderId="56" xfId="13" applyNumberFormat="1" applyFont="1" applyFill="1" applyBorder="1" applyAlignment="1" applyProtection="1">
      <alignment horizontal="right" vertical="center" shrinkToFit="1"/>
      <protection locked="0"/>
    </xf>
    <xf numFmtId="0" fontId="4" fillId="5" borderId="57" xfId="13" applyFont="1" applyFill="1" applyBorder="1" applyAlignment="1" applyProtection="1">
      <alignment horizontal="left" vertical="center" shrinkToFit="1"/>
      <protection locked="0"/>
    </xf>
    <xf numFmtId="0" fontId="4" fillId="2" borderId="19" xfId="13" applyFont="1" applyFill="1" applyBorder="1" applyAlignment="1">
      <alignment horizontal="left" vertical="center" wrapText="1"/>
    </xf>
    <xf numFmtId="0" fontId="4" fillId="2" borderId="0" xfId="14" applyFont="1" applyFill="1" applyAlignment="1">
      <alignment horizontal="left" vertical="center"/>
    </xf>
    <xf numFmtId="0" fontId="4" fillId="2" borderId="46" xfId="13" applyFont="1" applyFill="1" applyBorder="1">
      <alignment vertical="center"/>
    </xf>
    <xf numFmtId="0" fontId="4" fillId="2" borderId="46" xfId="13" applyFont="1" applyFill="1" applyBorder="1" applyAlignment="1">
      <alignment horizontal="center" vertical="center"/>
    </xf>
    <xf numFmtId="0" fontId="4" fillId="2" borderId="29" xfId="13" applyFont="1" applyFill="1" applyBorder="1" applyAlignment="1">
      <alignment horizontal="center" vertical="center"/>
    </xf>
    <xf numFmtId="0" fontId="4" fillId="2" borderId="7" xfId="13" applyFont="1" applyFill="1" applyBorder="1" applyAlignment="1">
      <alignment horizontal="center" vertical="center"/>
    </xf>
    <xf numFmtId="0" fontId="4" fillId="2" borderId="30" xfId="13" applyFont="1" applyFill="1" applyBorder="1" applyAlignment="1">
      <alignment horizontal="center" vertical="center"/>
    </xf>
    <xf numFmtId="0" fontId="4" fillId="2" borderId="34" xfId="13" applyFont="1" applyFill="1" applyBorder="1" applyAlignment="1">
      <alignment horizontal="center" vertical="center"/>
    </xf>
    <xf numFmtId="0" fontId="4" fillId="2" borderId="9" xfId="13" applyFont="1" applyFill="1" applyBorder="1" applyAlignment="1">
      <alignment horizontal="center" vertical="center"/>
    </xf>
    <xf numFmtId="0" fontId="4" fillId="2" borderId="11" xfId="13" applyFont="1" applyFill="1" applyBorder="1" applyAlignment="1">
      <alignment horizontal="center" vertical="center"/>
    </xf>
    <xf numFmtId="0" fontId="4" fillId="2" borderId="10" xfId="13" applyFont="1" applyFill="1" applyBorder="1" applyAlignment="1">
      <alignment horizontal="center" vertical="center"/>
    </xf>
    <xf numFmtId="0" fontId="4" fillId="2" borderId="53" xfId="13" applyFont="1" applyFill="1" applyBorder="1" applyAlignment="1">
      <alignment horizontal="center" vertical="center"/>
    </xf>
    <xf numFmtId="0" fontId="4" fillId="2" borderId="12" xfId="13" applyFont="1" applyFill="1" applyBorder="1" applyAlignment="1">
      <alignment horizontal="center" vertical="center"/>
    </xf>
    <xf numFmtId="0" fontId="4" fillId="2" borderId="38" xfId="13" applyFont="1" applyFill="1" applyBorder="1">
      <alignment vertical="center"/>
    </xf>
    <xf numFmtId="0" fontId="4" fillId="2" borderId="2" xfId="13" applyFont="1" applyFill="1" applyBorder="1">
      <alignment vertical="center"/>
    </xf>
    <xf numFmtId="0" fontId="4" fillId="2" borderId="3" xfId="13" applyFont="1" applyFill="1" applyBorder="1">
      <alignment vertical="center"/>
    </xf>
    <xf numFmtId="181" fontId="4" fillId="2" borderId="1" xfId="15" applyNumberFormat="1" applyFont="1" applyFill="1" applyBorder="1" applyAlignment="1">
      <alignment horizontal="right" vertical="center" shrinkToFit="1"/>
    </xf>
    <xf numFmtId="181" fontId="4" fillId="2" borderId="2" xfId="15" applyNumberFormat="1" applyFont="1" applyFill="1" applyBorder="1" applyAlignment="1">
      <alignment horizontal="right" vertical="center" shrinkToFit="1"/>
    </xf>
    <xf numFmtId="181" fontId="4" fillId="2" borderId="66" xfId="15" applyNumberFormat="1" applyFont="1" applyFill="1" applyBorder="1" applyAlignment="1">
      <alignment horizontal="right" vertical="center" shrinkToFit="1"/>
    </xf>
    <xf numFmtId="181" fontId="4" fillId="2" borderId="68" xfId="15" applyNumberFormat="1" applyFont="1" applyFill="1" applyBorder="1" applyAlignment="1">
      <alignment horizontal="right" vertical="center" shrinkToFit="1"/>
    </xf>
    <xf numFmtId="179" fontId="4" fillId="2" borderId="68" xfId="15" applyNumberFormat="1" applyFont="1" applyFill="1" applyBorder="1" applyAlignment="1">
      <alignment horizontal="right" vertical="center" shrinkToFit="1"/>
    </xf>
    <xf numFmtId="179" fontId="4" fillId="2" borderId="2" xfId="15" applyNumberFormat="1" applyFont="1" applyFill="1" applyBorder="1" applyAlignment="1">
      <alignment horizontal="right" vertical="center" shrinkToFit="1"/>
    </xf>
    <xf numFmtId="179" fontId="4" fillId="2" borderId="39" xfId="15" applyNumberFormat="1" applyFont="1" applyFill="1" applyBorder="1" applyAlignment="1">
      <alignment horizontal="right" vertical="center" shrinkToFit="1"/>
    </xf>
    <xf numFmtId="0" fontId="4" fillId="2" borderId="38" xfId="13" applyFont="1" applyFill="1" applyBorder="1" applyAlignment="1">
      <alignment horizontal="center" vertical="top"/>
    </xf>
    <xf numFmtId="0" fontId="4" fillId="2" borderId="2" xfId="13" applyFont="1" applyFill="1" applyBorder="1" applyAlignment="1">
      <alignment horizontal="center" vertical="top"/>
    </xf>
    <xf numFmtId="0" fontId="4" fillId="2" borderId="1" xfId="13" applyFont="1" applyFill="1" applyBorder="1">
      <alignment vertical="center"/>
    </xf>
    <xf numFmtId="181" fontId="4" fillId="2" borderId="136" xfId="15" applyNumberFormat="1" applyFont="1" applyFill="1" applyBorder="1" applyAlignment="1">
      <alignment horizontal="right" vertical="center" shrinkToFit="1"/>
    </xf>
    <xf numFmtId="181" fontId="4" fillId="2" borderId="67" xfId="15" applyNumberFormat="1" applyFont="1" applyFill="1" applyBorder="1" applyAlignment="1">
      <alignment horizontal="right" vertical="center" shrinkToFit="1"/>
    </xf>
    <xf numFmtId="179" fontId="4" fillId="2" borderId="137" xfId="15" applyNumberFormat="1" applyFont="1" applyFill="1" applyBorder="1" applyAlignment="1">
      <alignment horizontal="right" vertical="center" shrinkToFit="1"/>
    </xf>
    <xf numFmtId="179" fontId="4" fillId="2" borderId="36" xfId="15" applyNumberFormat="1" applyFont="1" applyFill="1" applyBorder="1" applyAlignment="1">
      <alignment horizontal="right" vertical="center" shrinkToFit="1"/>
    </xf>
    <xf numFmtId="0" fontId="4" fillId="2" borderId="1" xfId="13" applyFont="1" applyFill="1" applyBorder="1" applyAlignment="1">
      <alignment horizontal="center" vertical="center" textRotation="255" wrapText="1"/>
    </xf>
    <xf numFmtId="0" fontId="4" fillId="2" borderId="3" xfId="13" applyFont="1" applyFill="1" applyBorder="1" applyAlignment="1">
      <alignment horizontal="center" vertical="center" textRotation="255" wrapText="1"/>
    </xf>
    <xf numFmtId="179" fontId="4" fillId="2" borderId="67" xfId="15" applyNumberFormat="1" applyFont="1" applyFill="1" applyBorder="1" applyAlignment="1">
      <alignment horizontal="right" vertical="center" shrinkToFit="1"/>
    </xf>
    <xf numFmtId="179" fontId="4" fillId="2" borderId="138" xfId="15" applyNumberFormat="1" applyFont="1" applyFill="1" applyBorder="1" applyAlignment="1">
      <alignment horizontal="right" vertical="center" shrinkToFit="1"/>
    </xf>
    <xf numFmtId="0" fontId="4" fillId="2" borderId="27" xfId="13" applyFont="1" applyFill="1" applyBorder="1" applyAlignment="1">
      <alignment horizontal="left" vertical="center"/>
    </xf>
    <xf numFmtId="0" fontId="4" fillId="2" borderId="0" xfId="13" applyFont="1" applyFill="1" applyAlignment="1">
      <alignment horizontal="left" vertical="center"/>
    </xf>
    <xf numFmtId="0" fontId="4" fillId="2" borderId="5" xfId="13" applyFont="1" applyFill="1" applyBorder="1" applyAlignment="1">
      <alignment horizontal="left" vertical="center"/>
    </xf>
    <xf numFmtId="181" fontId="4" fillId="2" borderId="4" xfId="14" applyNumberFormat="1" applyFont="1" applyFill="1" applyBorder="1" applyAlignment="1">
      <alignment horizontal="right" vertical="center" shrinkToFit="1"/>
    </xf>
    <xf numFmtId="181" fontId="4" fillId="2" borderId="0" xfId="14" applyNumberFormat="1" applyFont="1" applyFill="1" applyAlignment="1">
      <alignment horizontal="right" vertical="center" shrinkToFit="1"/>
    </xf>
    <xf numFmtId="181" fontId="4" fillId="2" borderId="69" xfId="14" applyNumberFormat="1" applyFont="1" applyFill="1" applyBorder="1" applyAlignment="1">
      <alignment horizontal="right" vertical="center" shrinkToFit="1"/>
    </xf>
    <xf numFmtId="181" fontId="4" fillId="2" borderId="72" xfId="14" applyNumberFormat="1" applyFont="1" applyFill="1" applyBorder="1" applyAlignment="1">
      <alignment horizontal="right" vertical="center" shrinkToFit="1"/>
    </xf>
    <xf numFmtId="179" fontId="4" fillId="2" borderId="72" xfId="14" applyNumberFormat="1" applyFont="1" applyFill="1" applyBorder="1" applyAlignment="1">
      <alignment horizontal="right" vertical="center" shrinkToFit="1"/>
    </xf>
    <xf numFmtId="179" fontId="4" fillId="2" borderId="0" xfId="14" applyNumberFormat="1" applyFont="1" applyFill="1" applyAlignment="1">
      <alignment horizontal="right" vertical="center" shrinkToFit="1"/>
    </xf>
    <xf numFmtId="179" fontId="4" fillId="2" borderId="28" xfId="14" applyNumberFormat="1" applyFont="1" applyFill="1" applyBorder="1" applyAlignment="1">
      <alignment horizontal="right" vertical="center" shrinkToFit="1"/>
    </xf>
    <xf numFmtId="0" fontId="4" fillId="2" borderId="27" xfId="13" applyFont="1" applyFill="1" applyBorder="1" applyAlignment="1">
      <alignment horizontal="center" vertical="top"/>
    </xf>
    <xf numFmtId="0" fontId="4" fillId="2" borderId="0" xfId="13" applyFont="1" applyFill="1" applyAlignment="1">
      <alignment horizontal="center" vertical="top"/>
    </xf>
    <xf numFmtId="0" fontId="4" fillId="2" borderId="4" xfId="13" applyFont="1" applyFill="1" applyBorder="1">
      <alignment vertical="center"/>
    </xf>
    <xf numFmtId="0" fontId="4" fillId="2" borderId="0" xfId="13" applyFont="1" applyFill="1">
      <alignment vertical="center"/>
    </xf>
    <xf numFmtId="0" fontId="4" fillId="2" borderId="5" xfId="13" applyFont="1" applyFill="1" applyBorder="1">
      <alignment vertical="center"/>
    </xf>
    <xf numFmtId="181" fontId="4" fillId="2" borderId="139" xfId="15" applyNumberFormat="1" applyFont="1" applyFill="1" applyBorder="1" applyAlignment="1">
      <alignment horizontal="right" vertical="center" shrinkToFit="1"/>
    </xf>
    <xf numFmtId="181" fontId="4" fillId="2" borderId="70" xfId="15" applyNumberFormat="1" applyFont="1" applyFill="1" applyBorder="1" applyAlignment="1">
      <alignment horizontal="right" vertical="center" shrinkToFit="1"/>
    </xf>
    <xf numFmtId="179" fontId="4" fillId="2" borderId="71" xfId="15" applyNumberFormat="1" applyFont="1" applyFill="1" applyBorder="1" applyAlignment="1">
      <alignment horizontal="right" vertical="center" shrinkToFit="1"/>
    </xf>
    <xf numFmtId="179" fontId="4" fillId="2" borderId="25" xfId="15" applyNumberFormat="1" applyFont="1" applyFill="1" applyBorder="1" applyAlignment="1">
      <alignment horizontal="right" vertical="center" shrinkToFit="1"/>
    </xf>
    <xf numFmtId="0" fontId="4" fillId="2" borderId="4" xfId="13" applyFont="1" applyFill="1" applyBorder="1" applyAlignment="1">
      <alignment horizontal="center" vertical="center" textRotation="255" wrapText="1"/>
    </xf>
    <xf numFmtId="0" fontId="4" fillId="2" borderId="5" xfId="13" applyFont="1" applyFill="1" applyBorder="1" applyAlignment="1">
      <alignment horizontal="center" vertical="center" textRotation="255" wrapText="1"/>
    </xf>
    <xf numFmtId="179" fontId="4" fillId="2" borderId="70" xfId="15" applyNumberFormat="1" applyFont="1" applyFill="1" applyBorder="1" applyAlignment="1">
      <alignment horizontal="right" vertical="center" shrinkToFit="1"/>
    </xf>
    <xf numFmtId="179" fontId="4" fillId="2" borderId="140" xfId="15" applyNumberFormat="1" applyFont="1" applyFill="1" applyBorder="1" applyAlignment="1">
      <alignment horizontal="right" vertical="center" shrinkToFit="1"/>
    </xf>
    <xf numFmtId="0" fontId="4" fillId="2" borderId="38" xfId="13" applyFont="1" applyFill="1" applyBorder="1" applyAlignment="1">
      <alignment horizontal="center" vertical="center" textRotation="255" shrinkToFit="1"/>
    </xf>
    <xf numFmtId="0" fontId="4" fillId="2" borderId="3" xfId="13" applyFont="1" applyFill="1" applyBorder="1" applyAlignment="1">
      <alignment horizontal="center" vertical="center" textRotation="255" shrinkToFit="1"/>
    </xf>
    <xf numFmtId="181" fontId="4" fillId="2" borderId="4" xfId="15" applyNumberFormat="1" applyFont="1" applyFill="1" applyBorder="1" applyAlignment="1">
      <alignment horizontal="right" vertical="center" shrinkToFit="1"/>
    </xf>
    <xf numFmtId="181" fontId="4" fillId="2" borderId="0" xfId="15" applyNumberFormat="1" applyFont="1" applyFill="1" applyAlignment="1">
      <alignment horizontal="right" vertical="center" shrinkToFit="1"/>
    </xf>
    <xf numFmtId="181" fontId="4" fillId="2" borderId="69" xfId="15" applyNumberFormat="1" applyFont="1" applyFill="1" applyBorder="1" applyAlignment="1">
      <alignment horizontal="right" vertical="center" shrinkToFit="1"/>
    </xf>
    <xf numFmtId="181" fontId="4" fillId="2" borderId="72" xfId="15" applyNumberFormat="1" applyFont="1" applyFill="1" applyBorder="1" applyAlignment="1">
      <alignment horizontal="right" vertical="center" shrinkToFit="1"/>
    </xf>
    <xf numFmtId="179" fontId="4" fillId="2" borderId="72" xfId="15" applyNumberFormat="1" applyFont="1" applyFill="1" applyBorder="1" applyAlignment="1">
      <alignment horizontal="right" vertical="center" shrinkToFit="1"/>
    </xf>
    <xf numFmtId="179" fontId="4" fillId="2" borderId="0" xfId="15" applyNumberFormat="1" applyFont="1" applyFill="1" applyAlignment="1">
      <alignment horizontal="right" vertical="center" shrinkToFit="1"/>
    </xf>
    <xf numFmtId="179" fontId="4" fillId="2" borderId="28" xfId="15" applyNumberFormat="1" applyFont="1" applyFill="1" applyBorder="1" applyAlignment="1">
      <alignment horizontal="right" vertical="center" shrinkToFit="1"/>
    </xf>
    <xf numFmtId="0" fontId="4" fillId="2" borderId="27" xfId="13" applyFont="1" applyFill="1" applyBorder="1" applyAlignment="1">
      <alignment horizontal="center" vertical="center" textRotation="255" shrinkToFit="1"/>
    </xf>
    <xf numFmtId="0" fontId="4" fillId="2" borderId="5" xfId="13" applyFont="1" applyFill="1" applyBorder="1" applyAlignment="1">
      <alignment horizontal="center" vertical="center" textRotation="255" shrinkToFit="1"/>
    </xf>
    <xf numFmtId="0" fontId="4" fillId="2" borderId="29" xfId="13" applyFont="1" applyFill="1" applyBorder="1" applyAlignment="1">
      <alignment horizontal="center" vertical="center" textRotation="255" shrinkToFit="1"/>
    </xf>
    <xf numFmtId="0" fontId="4" fillId="2" borderId="8" xfId="13" applyFont="1" applyFill="1" applyBorder="1" applyAlignment="1">
      <alignment horizontal="center" vertical="center" textRotation="255" shrinkToFit="1"/>
    </xf>
    <xf numFmtId="0" fontId="4" fillId="2" borderId="7" xfId="13" applyFont="1" applyFill="1" applyBorder="1">
      <alignment vertical="center"/>
    </xf>
    <xf numFmtId="0" fontId="4" fillId="2" borderId="8" xfId="13" applyFont="1" applyFill="1" applyBorder="1">
      <alignment vertical="center"/>
    </xf>
    <xf numFmtId="0" fontId="3" fillId="2" borderId="4" xfId="13" applyFill="1" applyBorder="1" applyAlignment="1">
      <alignment vertical="center" shrinkToFit="1"/>
    </xf>
    <xf numFmtId="0" fontId="3" fillId="2" borderId="0" xfId="13" applyFill="1" applyAlignment="1">
      <alignment vertical="center" shrinkToFit="1"/>
    </xf>
    <xf numFmtId="0" fontId="3" fillId="2" borderId="5" xfId="13" applyFill="1" applyBorder="1" applyAlignment="1">
      <alignment vertical="center" shrinkToFit="1"/>
    </xf>
    <xf numFmtId="0" fontId="4" fillId="2" borderId="9" xfId="13" applyFont="1" applyFill="1" applyBorder="1" applyAlignment="1">
      <alignment horizontal="center" vertical="center" wrapText="1"/>
    </xf>
    <xf numFmtId="181" fontId="4" fillId="2" borderId="10" xfId="15" applyNumberFormat="1" applyFont="1" applyFill="1" applyBorder="1" applyAlignment="1">
      <alignment horizontal="right" vertical="center" shrinkToFit="1"/>
    </xf>
    <xf numFmtId="181" fontId="4" fillId="2" borderId="9" xfId="15" applyNumberFormat="1" applyFont="1" applyFill="1" applyBorder="1" applyAlignment="1">
      <alignment horizontal="right" vertical="center" shrinkToFit="1"/>
    </xf>
    <xf numFmtId="181" fontId="4" fillId="2" borderId="141" xfId="15" applyNumberFormat="1" applyFont="1" applyFill="1" applyBorder="1" applyAlignment="1">
      <alignment horizontal="right" vertical="center" shrinkToFit="1"/>
    </xf>
    <xf numFmtId="181" fontId="4" fillId="2" borderId="142" xfId="15" applyNumberFormat="1" applyFont="1" applyFill="1" applyBorder="1" applyAlignment="1">
      <alignment horizontal="right" vertical="center" shrinkToFit="1"/>
    </xf>
    <xf numFmtId="181" fontId="4" fillId="2" borderId="143" xfId="15" applyNumberFormat="1" applyFont="1" applyFill="1" applyBorder="1" applyAlignment="1">
      <alignment horizontal="right" vertical="center" shrinkToFit="1"/>
    </xf>
    <xf numFmtId="181" fontId="4" fillId="2" borderId="144" xfId="15" applyNumberFormat="1" applyFont="1" applyFill="1" applyBorder="1" applyAlignment="1">
      <alignment horizontal="right" vertical="center" shrinkToFit="1"/>
    </xf>
    <xf numFmtId="181" fontId="4" fillId="2" borderId="145" xfId="15" applyNumberFormat="1" applyFont="1" applyFill="1" applyBorder="1" applyAlignment="1">
      <alignment horizontal="right" vertical="center" shrinkToFit="1"/>
    </xf>
    <xf numFmtId="0" fontId="4" fillId="2" borderId="4" xfId="13" applyFont="1" applyFill="1" applyBorder="1" applyAlignment="1">
      <alignment vertical="center" shrinkToFit="1"/>
    </xf>
    <xf numFmtId="0" fontId="4" fillId="2" borderId="0" xfId="13" applyFont="1" applyFill="1" applyAlignment="1">
      <alignment vertical="center" shrinkToFit="1"/>
    </xf>
    <xf numFmtId="0" fontId="4" fillId="2" borderId="5" xfId="13" applyFont="1" applyFill="1" applyBorder="1" applyAlignment="1">
      <alignment vertical="center" shrinkToFit="1"/>
    </xf>
    <xf numFmtId="0" fontId="4" fillId="2" borderId="10" xfId="15" applyFont="1" applyFill="1" applyBorder="1" applyAlignment="1">
      <alignment horizontal="center" vertical="center"/>
    </xf>
    <xf numFmtId="0" fontId="4" fillId="2" borderId="9" xfId="15" applyFont="1" applyFill="1" applyBorder="1" applyAlignment="1">
      <alignment horizontal="center" vertical="center"/>
    </xf>
    <xf numFmtId="0" fontId="4" fillId="2" borderId="53" xfId="15" applyFont="1" applyFill="1" applyBorder="1" applyAlignment="1">
      <alignment horizontal="center" vertical="center"/>
    </xf>
    <xf numFmtId="0" fontId="4" fillId="2" borderId="6" xfId="13" applyFont="1" applyFill="1" applyBorder="1">
      <alignment vertical="center"/>
    </xf>
    <xf numFmtId="181" fontId="4" fillId="2" borderId="146" xfId="15" applyNumberFormat="1" applyFont="1" applyFill="1" applyBorder="1" applyAlignment="1">
      <alignment horizontal="right" vertical="center" shrinkToFit="1"/>
    </xf>
    <xf numFmtId="181" fontId="4" fillId="2" borderId="74" xfId="15" applyNumberFormat="1" applyFont="1" applyFill="1" applyBorder="1" applyAlignment="1">
      <alignment horizontal="right" vertical="center" shrinkToFit="1"/>
    </xf>
    <xf numFmtId="0" fontId="4" fillId="2" borderId="38" xfId="13" applyFont="1" applyFill="1" applyBorder="1" applyAlignment="1">
      <alignment horizontal="center" vertical="center" textRotation="255" wrapText="1"/>
    </xf>
    <xf numFmtId="0" fontId="4" fillId="2" borderId="29" xfId="13" applyFont="1" applyFill="1" applyBorder="1" applyAlignment="1">
      <alignment horizontal="center" vertical="top"/>
    </xf>
    <xf numFmtId="0" fontId="4" fillId="2" borderId="7" xfId="13" applyFont="1" applyFill="1" applyBorder="1" applyAlignment="1">
      <alignment horizontal="center" vertical="top"/>
    </xf>
    <xf numFmtId="0" fontId="4" fillId="2" borderId="9" xfId="13" applyFont="1" applyFill="1" applyBorder="1">
      <alignment vertical="center"/>
    </xf>
    <xf numFmtId="0" fontId="26" fillId="2" borderId="11" xfId="13" applyFont="1" applyFill="1" applyBorder="1" applyAlignment="1">
      <alignment horizontal="center" vertical="center"/>
    </xf>
    <xf numFmtId="179" fontId="4" fillId="2" borderId="143" xfId="15" applyNumberFormat="1" applyFont="1" applyFill="1" applyBorder="1" applyAlignment="1">
      <alignment horizontal="right" vertical="center" shrinkToFit="1"/>
    </xf>
    <xf numFmtId="179" fontId="4" fillId="2" borderId="144" xfId="15" applyNumberFormat="1" applyFont="1" applyFill="1" applyBorder="1" applyAlignment="1">
      <alignment horizontal="right" vertical="center" shrinkToFit="1"/>
    </xf>
    <xf numFmtId="179" fontId="4" fillId="2" borderId="147" xfId="15" applyNumberFormat="1" applyFont="1" applyFill="1" applyBorder="1" applyAlignment="1">
      <alignment horizontal="right" vertical="center" shrinkToFit="1"/>
    </xf>
    <xf numFmtId="0" fontId="4" fillId="2" borderId="6" xfId="13" applyFont="1" applyFill="1" applyBorder="1" applyAlignment="1">
      <alignment horizontal="center" vertical="center" textRotation="255" wrapText="1"/>
    </xf>
    <xf numFmtId="0" fontId="4" fillId="2" borderId="8" xfId="13" applyFont="1" applyFill="1" applyBorder="1" applyAlignment="1">
      <alignment horizontal="center" vertical="center" textRotation="255" wrapText="1"/>
    </xf>
    <xf numFmtId="181" fontId="4" fillId="2" borderId="6" xfId="15" applyNumberFormat="1" applyFont="1" applyFill="1" applyBorder="1" applyAlignment="1">
      <alignment horizontal="right" vertical="center" shrinkToFit="1"/>
    </xf>
    <xf numFmtId="181" fontId="4" fillId="2" borderId="7" xfId="15" applyNumberFormat="1" applyFont="1" applyFill="1" applyBorder="1" applyAlignment="1">
      <alignment horizontal="right" vertical="center" shrinkToFit="1"/>
    </xf>
    <xf numFmtId="181" fontId="4" fillId="2" borderId="73" xfId="15" applyNumberFormat="1" applyFont="1" applyFill="1" applyBorder="1" applyAlignment="1">
      <alignment horizontal="right" vertical="center" shrinkToFit="1"/>
    </xf>
    <xf numFmtId="181" fontId="4" fillId="2" borderId="75" xfId="15" applyNumberFormat="1" applyFont="1" applyFill="1" applyBorder="1" applyAlignment="1">
      <alignment horizontal="right" vertical="center" shrinkToFit="1"/>
    </xf>
    <xf numFmtId="179" fontId="4" fillId="2" borderId="75" xfId="15" applyNumberFormat="1" applyFont="1" applyFill="1" applyBorder="1" applyAlignment="1">
      <alignment horizontal="right" vertical="center" shrinkToFit="1"/>
    </xf>
    <xf numFmtId="179" fontId="4" fillId="2" borderId="7" xfId="15" applyNumberFormat="1" applyFont="1" applyFill="1" applyBorder="1" applyAlignment="1">
      <alignment horizontal="right" vertical="center" shrinkToFit="1"/>
    </xf>
    <xf numFmtId="179" fontId="4" fillId="2" borderId="30" xfId="15" applyNumberFormat="1" applyFont="1" applyFill="1" applyBorder="1" applyAlignment="1">
      <alignment horizontal="right" vertical="center" shrinkToFit="1"/>
    </xf>
    <xf numFmtId="0" fontId="4" fillId="2" borderId="27" xfId="13" applyFont="1" applyFill="1" applyBorder="1" applyAlignment="1">
      <alignment horizontal="center" vertical="center" textRotation="255" wrapText="1"/>
    </xf>
    <xf numFmtId="0" fontId="4" fillId="2" borderId="38" xfId="13" applyFont="1" applyFill="1" applyBorder="1" applyAlignment="1">
      <alignment horizontal="center" vertical="top" wrapText="1"/>
    </xf>
    <xf numFmtId="0" fontId="4" fillId="2" borderId="2" xfId="13" applyFont="1" applyFill="1" applyBorder="1" applyAlignment="1">
      <alignment horizontal="center" vertical="top" wrapText="1"/>
    </xf>
    <xf numFmtId="0" fontId="4" fillId="2" borderId="3" xfId="13" applyFont="1" applyFill="1" applyBorder="1" applyAlignment="1">
      <alignment horizontal="center" vertical="top" wrapText="1"/>
    </xf>
    <xf numFmtId="0" fontId="4" fillId="2" borderId="1" xfId="13" applyFont="1" applyFill="1" applyBorder="1" applyAlignment="1">
      <alignment horizontal="center" vertical="center" wrapText="1"/>
    </xf>
    <xf numFmtId="0" fontId="4" fillId="2" borderId="2" xfId="13" applyFont="1" applyFill="1" applyBorder="1" applyAlignment="1">
      <alignment horizontal="center" vertical="center" wrapText="1"/>
    </xf>
    <xf numFmtId="0" fontId="4" fillId="2" borderId="3" xfId="13" applyFont="1" applyFill="1" applyBorder="1" applyAlignment="1">
      <alignment horizontal="center" vertical="center" wrapText="1"/>
    </xf>
    <xf numFmtId="0" fontId="4" fillId="2" borderId="1" xfId="15" applyFont="1" applyFill="1" applyBorder="1" applyAlignment="1">
      <alignment horizontal="left" vertical="center" shrinkToFit="1"/>
    </xf>
    <xf numFmtId="0" fontId="4" fillId="2" borderId="2" xfId="15" applyFont="1" applyFill="1" applyBorder="1" applyAlignment="1">
      <alignment horizontal="left" vertical="center" shrinkToFit="1"/>
    </xf>
    <xf numFmtId="0" fontId="4" fillId="2" borderId="3" xfId="15" applyFont="1" applyFill="1" applyBorder="1" applyAlignment="1">
      <alignment horizontal="left" vertical="center" shrinkToFit="1"/>
    </xf>
    <xf numFmtId="0" fontId="4" fillId="2" borderId="27" xfId="13" applyFont="1" applyFill="1" applyBorder="1" applyAlignment="1">
      <alignment horizontal="center" vertical="top" wrapText="1"/>
    </xf>
    <xf numFmtId="0" fontId="4" fillId="2" borderId="0" xfId="13" applyFont="1" applyFill="1" applyAlignment="1">
      <alignment horizontal="center" vertical="top" wrapText="1"/>
    </xf>
    <xf numFmtId="0" fontId="4" fillId="2" borderId="5" xfId="13" applyFont="1" applyFill="1" applyBorder="1" applyAlignment="1">
      <alignment horizontal="center" vertical="top" wrapText="1"/>
    </xf>
    <xf numFmtId="0" fontId="4" fillId="2" borderId="4" xfId="13" applyFont="1" applyFill="1" applyBorder="1" applyAlignment="1">
      <alignment horizontal="center" vertical="center" wrapText="1"/>
    </xf>
    <xf numFmtId="0" fontId="4" fillId="2" borderId="0" xfId="13" applyFont="1" applyFill="1" applyAlignment="1">
      <alignment horizontal="center" vertical="center" wrapText="1"/>
    </xf>
    <xf numFmtId="0" fontId="4" fillId="2" borderId="5" xfId="13" applyFont="1" applyFill="1" applyBorder="1" applyAlignment="1">
      <alignment horizontal="center" vertical="center" wrapText="1"/>
    </xf>
    <xf numFmtId="0" fontId="4" fillId="2" borderId="4" xfId="15" applyFont="1" applyFill="1" applyBorder="1" applyAlignment="1">
      <alignment horizontal="left" vertical="center" shrinkToFit="1"/>
    </xf>
    <xf numFmtId="0" fontId="4" fillId="2" borderId="0" xfId="15" applyFont="1" applyFill="1" applyAlignment="1">
      <alignment horizontal="left" vertical="center" shrinkToFit="1"/>
    </xf>
    <xf numFmtId="0" fontId="4" fillId="2" borderId="5" xfId="15" applyFont="1" applyFill="1" applyBorder="1" applyAlignment="1">
      <alignment horizontal="left" vertical="center" shrinkToFit="1"/>
    </xf>
    <xf numFmtId="179" fontId="4" fillId="2" borderId="148" xfId="15" applyNumberFormat="1" applyFont="1" applyFill="1" applyBorder="1" applyAlignment="1">
      <alignment horizontal="right" vertical="center" shrinkToFit="1"/>
    </xf>
    <xf numFmtId="179" fontId="4" fillId="2" borderId="32" xfId="15" applyNumberFormat="1" applyFont="1" applyFill="1" applyBorder="1" applyAlignment="1">
      <alignment horizontal="right" vertical="center" shrinkToFit="1"/>
    </xf>
    <xf numFmtId="0" fontId="4" fillId="2" borderId="29" xfId="13" applyFont="1" applyFill="1" applyBorder="1" applyAlignment="1">
      <alignment horizontal="center" vertical="top" wrapText="1"/>
    </xf>
    <xf numFmtId="0" fontId="4" fillId="2" borderId="7" xfId="13" applyFont="1" applyFill="1" applyBorder="1" applyAlignment="1">
      <alignment horizontal="center" vertical="top" wrapText="1"/>
    </xf>
    <xf numFmtId="181" fontId="4" fillId="2" borderId="149" xfId="15" applyNumberFormat="1" applyFont="1" applyFill="1" applyBorder="1" applyAlignment="1">
      <alignment horizontal="right" vertical="center" shrinkToFit="1"/>
    </xf>
    <xf numFmtId="181" fontId="4" fillId="2" borderId="150" xfId="15" applyNumberFormat="1" applyFont="1" applyFill="1" applyBorder="1" applyAlignment="1">
      <alignment horizontal="right" vertical="center" shrinkToFit="1"/>
    </xf>
    <xf numFmtId="0" fontId="4" fillId="2" borderId="62" xfId="13" applyFont="1" applyFill="1" applyBorder="1" applyAlignment="1">
      <alignment horizontal="left" vertical="center" wrapText="1"/>
    </xf>
    <xf numFmtId="0" fontId="4" fillId="2" borderId="55" xfId="13" applyFont="1" applyFill="1" applyBorder="1" applyAlignment="1">
      <alignment horizontal="left" vertical="center"/>
    </xf>
    <xf numFmtId="0" fontId="4" fillId="2" borderId="56" xfId="13" applyFont="1" applyFill="1" applyBorder="1" applyAlignment="1">
      <alignment horizontal="left" vertical="center"/>
    </xf>
    <xf numFmtId="179" fontId="4" fillId="2" borderId="113" xfId="15" applyNumberFormat="1" applyFont="1" applyFill="1" applyBorder="1" applyAlignment="1">
      <alignment horizontal="right" vertical="center" shrinkToFit="1"/>
    </xf>
    <xf numFmtId="179" fontId="4" fillId="2" borderId="114" xfId="15" applyNumberFormat="1" applyFont="1" applyFill="1" applyBorder="1" applyAlignment="1">
      <alignment horizontal="right" vertical="center" shrinkToFit="1"/>
    </xf>
    <xf numFmtId="179" fontId="4" fillId="2" borderId="151" xfId="15" applyNumberFormat="1" applyFont="1" applyFill="1" applyBorder="1" applyAlignment="1">
      <alignment horizontal="right" vertical="center" shrinkToFit="1"/>
    </xf>
    <xf numFmtId="179" fontId="4" fillId="2" borderId="152" xfId="15" applyNumberFormat="1" applyFont="1" applyFill="1" applyBorder="1" applyAlignment="1">
      <alignment horizontal="right" vertical="center" shrinkToFit="1"/>
    </xf>
    <xf numFmtId="179" fontId="4" fillId="2" borderId="153" xfId="15" applyNumberFormat="1" applyFont="1" applyFill="1" applyBorder="1" applyAlignment="1">
      <alignment horizontal="right" vertical="center" shrinkToFit="1"/>
    </xf>
    <xf numFmtId="0" fontId="4" fillId="2" borderId="7" xfId="13" applyFont="1" applyFill="1" applyBorder="1" applyAlignment="1">
      <alignment horizontal="center" vertical="center" wrapText="1"/>
    </xf>
    <xf numFmtId="0" fontId="4" fillId="2" borderId="8" xfId="13" applyFont="1" applyFill="1" applyBorder="1" applyAlignment="1">
      <alignment horizontal="center" vertical="center" wrapText="1"/>
    </xf>
    <xf numFmtId="0" fontId="4" fillId="2" borderId="38" xfId="13" applyFont="1" applyFill="1" applyBorder="1">
      <alignment vertical="center"/>
    </xf>
    <xf numFmtId="0" fontId="4" fillId="2" borderId="2" xfId="13" applyFont="1" applyFill="1" applyBorder="1">
      <alignment vertical="center"/>
    </xf>
    <xf numFmtId="0" fontId="4" fillId="2" borderId="28" xfId="13" applyFont="1" applyFill="1" applyBorder="1">
      <alignment vertical="center"/>
    </xf>
    <xf numFmtId="0" fontId="4" fillId="2" borderId="38" xfId="13" applyFont="1" applyFill="1" applyBorder="1" applyAlignment="1">
      <alignment horizontal="center" vertical="center" wrapText="1"/>
    </xf>
    <xf numFmtId="0" fontId="4" fillId="2" borderId="0" xfId="13" applyFont="1" applyFill="1" applyAlignment="1">
      <alignment horizontal="center" vertical="center"/>
    </xf>
    <xf numFmtId="0" fontId="4" fillId="2" borderId="27" xfId="13" applyFont="1" applyFill="1" applyBorder="1" applyAlignment="1">
      <alignment horizontal="center" vertical="center" wrapText="1"/>
    </xf>
    <xf numFmtId="0" fontId="4" fillId="2" borderId="29" xfId="13" applyFont="1" applyFill="1" applyBorder="1" applyAlignment="1">
      <alignment horizontal="center" vertical="center" textRotation="255" wrapText="1"/>
    </xf>
    <xf numFmtId="0" fontId="4" fillId="2" borderId="65" xfId="13" applyFont="1" applyFill="1" applyBorder="1" applyAlignment="1">
      <alignment horizontal="center" vertical="center"/>
    </xf>
    <xf numFmtId="0" fontId="4" fillId="2" borderId="50" xfId="13" applyFont="1" applyFill="1" applyBorder="1" applyAlignment="1">
      <alignment horizontal="center" vertical="center"/>
    </xf>
    <xf numFmtId="0" fontId="4" fillId="2" borderId="51" xfId="13" applyFont="1" applyFill="1" applyBorder="1" applyAlignment="1">
      <alignment horizontal="center" vertical="center"/>
    </xf>
    <xf numFmtId="0" fontId="4" fillId="2" borderId="49" xfId="13" applyFont="1" applyFill="1" applyBorder="1" applyAlignment="1">
      <alignment horizontal="center" vertical="center"/>
    </xf>
    <xf numFmtId="0" fontId="4" fillId="2" borderId="52" xfId="13" applyFont="1" applyFill="1" applyBorder="1" applyAlignment="1">
      <alignment horizontal="center" vertical="center"/>
    </xf>
    <xf numFmtId="0" fontId="4" fillId="2" borderId="38" xfId="13" applyFont="1" applyFill="1" applyBorder="1" applyAlignment="1">
      <alignment horizontal="left" vertical="center"/>
    </xf>
    <xf numFmtId="0" fontId="4" fillId="2" borderId="2" xfId="13" applyFont="1" applyFill="1" applyBorder="1" applyAlignment="1">
      <alignment horizontal="left" vertical="center"/>
    </xf>
    <xf numFmtId="0" fontId="4" fillId="2" borderId="2" xfId="13" applyFont="1" applyFill="1" applyBorder="1" applyAlignment="1">
      <alignment horizontal="right" vertical="center"/>
    </xf>
    <xf numFmtId="0" fontId="4" fillId="2" borderId="3" xfId="13" applyFont="1" applyFill="1" applyBorder="1" applyAlignment="1">
      <alignment horizontal="right" vertical="center"/>
    </xf>
    <xf numFmtId="181" fontId="4" fillId="2" borderId="1" xfId="14" applyNumberFormat="1" applyFont="1" applyFill="1" applyBorder="1" applyAlignment="1">
      <alignment horizontal="right" vertical="center" shrinkToFit="1"/>
    </xf>
    <xf numFmtId="181" fontId="4" fillId="2" borderId="2" xfId="14" applyNumberFormat="1" applyFont="1" applyFill="1" applyBorder="1" applyAlignment="1">
      <alignment horizontal="right" vertical="center" shrinkToFit="1"/>
    </xf>
    <xf numFmtId="181" fontId="4" fillId="2" borderId="66" xfId="14" applyNumberFormat="1" applyFont="1" applyFill="1" applyBorder="1" applyAlignment="1">
      <alignment horizontal="right" vertical="center" shrinkToFit="1"/>
    </xf>
    <xf numFmtId="181" fontId="4" fillId="2" borderId="68" xfId="14" applyNumberFormat="1" applyFont="1" applyFill="1" applyBorder="1" applyAlignment="1">
      <alignment horizontal="right" vertical="center" shrinkToFit="1"/>
    </xf>
    <xf numFmtId="179" fontId="4" fillId="2" borderId="154" xfId="15" applyNumberFormat="1" applyFont="1" applyFill="1" applyBorder="1" applyAlignment="1">
      <alignment horizontal="right" vertical="center" shrinkToFit="1"/>
    </xf>
    <xf numFmtId="179" fontId="4" fillId="2" borderId="155" xfId="15" applyNumberFormat="1" applyFont="1" applyFill="1" applyBorder="1" applyAlignment="1">
      <alignment horizontal="right" vertical="center" shrinkToFit="1"/>
    </xf>
    <xf numFmtId="179" fontId="4" fillId="2" borderId="156" xfId="15" applyNumberFormat="1" applyFont="1" applyFill="1" applyBorder="1" applyAlignment="1">
      <alignment horizontal="right" vertical="center" shrinkToFit="1"/>
    </xf>
    <xf numFmtId="188" fontId="4" fillId="2" borderId="1" xfId="15" applyNumberFormat="1" applyFont="1" applyFill="1" applyBorder="1" applyAlignment="1">
      <alignment horizontal="right" vertical="center" shrinkToFit="1"/>
    </xf>
    <xf numFmtId="188" fontId="4" fillId="2" borderId="2" xfId="15" applyNumberFormat="1" applyFont="1" applyFill="1" applyBorder="1" applyAlignment="1">
      <alignment horizontal="right" vertical="center" shrinkToFit="1"/>
    </xf>
    <xf numFmtId="188" fontId="4" fillId="2" borderId="3" xfId="15" applyNumberFormat="1" applyFont="1" applyFill="1" applyBorder="1" applyAlignment="1">
      <alignment horizontal="right" vertical="center" shrinkToFit="1"/>
    </xf>
    <xf numFmtId="188" fontId="4" fillId="2" borderId="39" xfId="15" applyNumberFormat="1" applyFont="1" applyFill="1" applyBorder="1" applyAlignment="1">
      <alignment horizontal="right" vertical="center" shrinkToFit="1"/>
    </xf>
    <xf numFmtId="0" fontId="4" fillId="2" borderId="45" xfId="13" applyFont="1" applyFill="1" applyBorder="1" applyAlignment="1">
      <alignment horizontal="center" vertical="center" wrapText="1"/>
    </xf>
    <xf numFmtId="0" fontId="4" fillId="2" borderId="46" xfId="13" applyFont="1" applyFill="1" applyBorder="1" applyAlignment="1">
      <alignment horizontal="center" vertical="center" wrapText="1"/>
    </xf>
    <xf numFmtId="0" fontId="4" fillId="2" borderId="41" xfId="13" applyFont="1" applyFill="1" applyBorder="1" applyAlignment="1">
      <alignment horizontal="center" vertical="center" wrapText="1"/>
    </xf>
    <xf numFmtId="0" fontId="4" fillId="2" borderId="43" xfId="13" applyFont="1" applyFill="1" applyBorder="1">
      <alignment vertical="center"/>
    </xf>
    <xf numFmtId="0" fontId="4" fillId="2" borderId="41" xfId="13" applyFont="1" applyFill="1" applyBorder="1">
      <alignment vertical="center"/>
    </xf>
    <xf numFmtId="181" fontId="4" fillId="2" borderId="157" xfId="15" applyNumberFormat="1" applyFont="1" applyFill="1" applyBorder="1" applyAlignment="1">
      <alignment horizontal="right" vertical="center" shrinkToFit="1"/>
    </xf>
    <xf numFmtId="181" fontId="4" fillId="2" borderId="158" xfId="15" applyNumberFormat="1" applyFont="1" applyFill="1" applyBorder="1" applyAlignment="1">
      <alignment horizontal="right" vertical="center" shrinkToFit="1"/>
    </xf>
    <xf numFmtId="179" fontId="4" fillId="2" borderId="158" xfId="15" applyNumberFormat="1" applyFont="1" applyFill="1" applyBorder="1" applyAlignment="1">
      <alignment horizontal="right" vertical="center" shrinkToFit="1"/>
    </xf>
    <xf numFmtId="179" fontId="4" fillId="2" borderId="159" xfId="15" applyNumberFormat="1" applyFont="1" applyFill="1" applyBorder="1" applyAlignment="1">
      <alignment horizontal="right" vertical="center" shrinkToFit="1"/>
    </xf>
    <xf numFmtId="0" fontId="4" fillId="2" borderId="0" xfId="13" applyFont="1" applyFill="1" applyAlignment="1">
      <alignment horizontal="right" vertical="center" wrapText="1"/>
    </xf>
    <xf numFmtId="0" fontId="4" fillId="2" borderId="0" xfId="13" applyFont="1" applyFill="1" applyAlignment="1">
      <alignment horizontal="right" vertical="center"/>
    </xf>
    <xf numFmtId="0" fontId="4" fillId="2" borderId="5" xfId="13" applyFont="1" applyFill="1" applyBorder="1" applyAlignment="1">
      <alignment horizontal="right" vertical="center"/>
    </xf>
    <xf numFmtId="179" fontId="4" fillId="2" borderId="160" xfId="15" applyNumberFormat="1" applyFont="1" applyFill="1" applyBorder="1" applyAlignment="1">
      <alignment horizontal="right" vertical="center" shrinkToFit="1"/>
    </xf>
    <xf numFmtId="179" fontId="4" fillId="2" borderId="161" xfId="15" applyNumberFormat="1" applyFont="1" applyFill="1" applyBorder="1" applyAlignment="1">
      <alignment horizontal="right" vertical="center" shrinkToFit="1"/>
    </xf>
    <xf numFmtId="179" fontId="4" fillId="2" borderId="162" xfId="15" applyNumberFormat="1" applyFont="1" applyFill="1" applyBorder="1" applyAlignment="1">
      <alignment horizontal="right" vertical="center" shrinkToFit="1"/>
    </xf>
    <xf numFmtId="0" fontId="4" fillId="2" borderId="27" xfId="13" applyFont="1" applyFill="1" applyBorder="1">
      <alignment vertical="center"/>
    </xf>
    <xf numFmtId="188" fontId="4" fillId="2" borderId="4" xfId="15" applyNumberFormat="1" applyFont="1" applyFill="1" applyBorder="1" applyAlignment="1">
      <alignment horizontal="right" vertical="center" shrinkToFit="1"/>
    </xf>
    <xf numFmtId="188" fontId="4" fillId="2" borderId="0" xfId="15" applyNumberFormat="1" applyFont="1" applyFill="1" applyAlignment="1">
      <alignment horizontal="right" vertical="center" shrinkToFit="1"/>
    </xf>
    <xf numFmtId="188" fontId="4" fillId="2" borderId="5" xfId="15" applyNumberFormat="1" applyFont="1" applyFill="1" applyBorder="1" applyAlignment="1">
      <alignment horizontal="right" vertical="center" shrinkToFit="1"/>
    </xf>
    <xf numFmtId="188" fontId="4" fillId="2" borderId="28" xfId="15" applyNumberFormat="1" applyFont="1" applyFill="1" applyBorder="1" applyAlignment="1">
      <alignment horizontal="right" vertical="center" shrinkToFit="1"/>
    </xf>
    <xf numFmtId="0" fontId="25" fillId="2" borderId="0" xfId="13" applyFont="1" applyFill="1" applyAlignment="1">
      <alignment horizontal="center" vertical="center"/>
    </xf>
    <xf numFmtId="189" fontId="4" fillId="2" borderId="4" xfId="15" applyNumberFormat="1" applyFont="1" applyFill="1" applyBorder="1" applyAlignment="1">
      <alignment horizontal="right" vertical="center" shrinkToFit="1"/>
    </xf>
    <xf numFmtId="189" fontId="4" fillId="2" borderId="0" xfId="15" applyNumberFormat="1" applyFont="1" applyFill="1" applyAlignment="1">
      <alignment horizontal="right" vertical="center" shrinkToFit="1"/>
    </xf>
    <xf numFmtId="189" fontId="4" fillId="2" borderId="5" xfId="15" applyNumberFormat="1" applyFont="1" applyFill="1" applyBorder="1" applyAlignment="1">
      <alignment horizontal="right" vertical="center" shrinkToFit="1"/>
    </xf>
    <xf numFmtId="189" fontId="4" fillId="2" borderId="28" xfId="15" applyNumberFormat="1" applyFont="1" applyFill="1" applyBorder="1" applyAlignment="1">
      <alignment horizontal="right" vertical="center" shrinkToFit="1"/>
    </xf>
    <xf numFmtId="0" fontId="26" fillId="2" borderId="29" xfId="13" applyFont="1" applyFill="1" applyBorder="1" applyAlignment="1">
      <alignment horizontal="left" vertical="center"/>
    </xf>
    <xf numFmtId="0" fontId="4" fillId="2" borderId="7" xfId="13" applyFont="1" applyFill="1" applyBorder="1" applyAlignment="1">
      <alignment horizontal="left" vertical="center"/>
    </xf>
    <xf numFmtId="0" fontId="4" fillId="2" borderId="7" xfId="13" applyFont="1" applyFill="1" applyBorder="1" applyAlignment="1">
      <alignment horizontal="right" vertical="center" wrapText="1"/>
    </xf>
    <xf numFmtId="0" fontId="4" fillId="2" borderId="7" xfId="13" applyFont="1" applyFill="1" applyBorder="1" applyAlignment="1">
      <alignment horizontal="right" vertical="center"/>
    </xf>
    <xf numFmtId="0" fontId="4" fillId="2" borderId="8" xfId="13" applyFont="1" applyFill="1" applyBorder="1" applyAlignment="1">
      <alignment horizontal="right" vertical="center"/>
    </xf>
    <xf numFmtId="179" fontId="4" fillId="2" borderId="163" xfId="15" applyNumberFormat="1" applyFont="1" applyFill="1" applyBorder="1" applyAlignment="1">
      <alignment horizontal="right" vertical="center" shrinkToFit="1"/>
    </xf>
    <xf numFmtId="179" fontId="4" fillId="2" borderId="164" xfId="15" applyNumberFormat="1" applyFont="1" applyFill="1" applyBorder="1" applyAlignment="1">
      <alignment horizontal="right" vertical="center" shrinkToFit="1"/>
    </xf>
    <xf numFmtId="179" fontId="4" fillId="2" borderId="165" xfId="15" applyNumberFormat="1" applyFont="1" applyFill="1" applyBorder="1" applyAlignment="1">
      <alignment horizontal="right" vertical="center" shrinkToFit="1"/>
    </xf>
    <xf numFmtId="0" fontId="4" fillId="2" borderId="45" xfId="13" applyFont="1" applyFill="1" applyBorder="1">
      <alignment vertical="center"/>
    </xf>
    <xf numFmtId="189" fontId="4" fillId="2" borderId="43" xfId="15" applyNumberFormat="1" applyFont="1" applyFill="1" applyBorder="1" applyAlignment="1">
      <alignment horizontal="right" vertical="center" shrinkToFit="1"/>
    </xf>
    <xf numFmtId="189" fontId="4" fillId="2" borderId="46" xfId="15" applyNumberFormat="1" applyFont="1" applyFill="1" applyBorder="1" applyAlignment="1">
      <alignment horizontal="right" vertical="center" shrinkToFit="1"/>
    </xf>
    <xf numFmtId="189" fontId="4" fillId="2" borderId="41" xfId="15" applyNumberFormat="1" applyFont="1" applyFill="1" applyBorder="1" applyAlignment="1">
      <alignment horizontal="right" vertical="center" shrinkToFit="1"/>
    </xf>
    <xf numFmtId="189" fontId="4" fillId="2" borderId="166" xfId="15" applyNumberFormat="1" applyFont="1" applyFill="1" applyBorder="1" applyAlignment="1">
      <alignment horizontal="right" vertical="center" shrinkToFit="1"/>
    </xf>
    <xf numFmtId="189" fontId="4" fillId="2" borderId="167" xfId="15" applyNumberFormat="1" applyFont="1" applyFill="1" applyBorder="1" applyAlignment="1">
      <alignment horizontal="right" vertical="center" shrinkToFit="1"/>
    </xf>
    <xf numFmtId="189" fontId="4" fillId="2" borderId="168" xfId="15" applyNumberFormat="1" applyFont="1" applyFill="1" applyBorder="1" applyAlignment="1">
      <alignment horizontal="right" vertical="center" shrinkToFit="1"/>
    </xf>
    <xf numFmtId="0" fontId="4" fillId="2" borderId="38" xfId="13" applyFont="1" applyFill="1" applyBorder="1" applyAlignment="1">
      <alignment horizontal="left" vertical="center" wrapText="1"/>
    </xf>
    <xf numFmtId="0" fontId="4" fillId="2" borderId="2" xfId="13" applyFont="1" applyFill="1" applyBorder="1" applyAlignment="1">
      <alignment horizontal="left" vertical="center" wrapText="1"/>
    </xf>
    <xf numFmtId="0" fontId="4" fillId="2" borderId="2" xfId="13" applyFont="1" applyFill="1" applyBorder="1" applyAlignment="1">
      <alignment horizontal="center" vertical="center"/>
    </xf>
    <xf numFmtId="0" fontId="4" fillId="2" borderId="3" xfId="13" applyFont="1" applyFill="1" applyBorder="1" applyAlignment="1">
      <alignment horizontal="center" vertical="center"/>
    </xf>
    <xf numFmtId="179" fontId="4" fillId="2" borderId="10" xfId="15" applyNumberFormat="1" applyFont="1" applyFill="1" applyBorder="1" applyAlignment="1">
      <alignment horizontal="right" vertical="center" shrinkToFit="1"/>
    </xf>
    <xf numFmtId="179" fontId="4" fillId="2" borderId="9" xfId="15" applyNumberFormat="1" applyFont="1" applyFill="1" applyBorder="1" applyAlignment="1">
      <alignment horizontal="right" vertical="center" shrinkToFit="1"/>
    </xf>
    <xf numFmtId="179" fontId="4" fillId="2" borderId="141" xfId="15" applyNumberFormat="1" applyFont="1" applyFill="1" applyBorder="1" applyAlignment="1">
      <alignment horizontal="right" vertical="center" shrinkToFit="1"/>
    </xf>
    <xf numFmtId="179" fontId="4" fillId="2" borderId="142" xfId="15" applyNumberFormat="1" applyFont="1" applyFill="1" applyBorder="1" applyAlignment="1">
      <alignment horizontal="right" vertical="center" shrinkToFit="1"/>
    </xf>
    <xf numFmtId="179" fontId="4" fillId="2" borderId="145" xfId="15" applyNumberFormat="1" applyFont="1" applyFill="1" applyBorder="1" applyAlignment="1">
      <alignment horizontal="right" vertical="center" shrinkToFit="1"/>
    </xf>
    <xf numFmtId="0" fontId="25" fillId="2" borderId="27" xfId="13" applyFont="1" applyFill="1" applyBorder="1">
      <alignment vertical="center"/>
    </xf>
    <xf numFmtId="0" fontId="4" fillId="2" borderId="45" xfId="13" applyFont="1" applyFill="1" applyBorder="1" applyAlignment="1">
      <alignment horizontal="left" vertical="center" wrapText="1"/>
    </xf>
    <xf numFmtId="0" fontId="4" fillId="2" borderId="46" xfId="13" applyFont="1" applyFill="1" applyBorder="1" applyAlignment="1">
      <alignment horizontal="left" vertical="center" wrapText="1"/>
    </xf>
    <xf numFmtId="0" fontId="4" fillId="2" borderId="46" xfId="13" applyFont="1" applyFill="1" applyBorder="1" applyAlignment="1">
      <alignment horizontal="center" vertical="center"/>
    </xf>
    <xf numFmtId="0" fontId="4" fillId="2" borderId="41" xfId="13" applyFont="1" applyFill="1" applyBorder="1" applyAlignment="1">
      <alignment horizontal="center" vertical="center"/>
    </xf>
    <xf numFmtId="179" fontId="4" fillId="2" borderId="115" xfId="15" applyNumberFormat="1" applyFont="1" applyFill="1" applyBorder="1" applyAlignment="1">
      <alignment horizontal="right" vertical="center" shrinkToFit="1"/>
    </xf>
    <xf numFmtId="179" fontId="4" fillId="2" borderId="55" xfId="15" applyNumberFormat="1" applyFont="1" applyFill="1" applyBorder="1" applyAlignment="1">
      <alignment horizontal="right" vertical="center" shrinkToFit="1"/>
    </xf>
    <xf numFmtId="179" fontId="4" fillId="2" borderId="169" xfId="15" applyNumberFormat="1" applyFont="1" applyFill="1" applyBorder="1" applyAlignment="1">
      <alignment horizontal="right" vertical="center" shrinkToFit="1"/>
    </xf>
    <xf numFmtId="179" fontId="4" fillId="2" borderId="170" xfId="15" applyNumberFormat="1" applyFont="1" applyFill="1" applyBorder="1" applyAlignment="1">
      <alignment horizontal="right" vertical="center" shrinkToFit="1"/>
    </xf>
    <xf numFmtId="0" fontId="27" fillId="2" borderId="0" xfId="14" applyFont="1" applyFill="1">
      <alignment vertical="center"/>
    </xf>
    <xf numFmtId="177" fontId="22" fillId="0" borderId="0" xfId="2" applyNumberFormat="1" applyFont="1">
      <alignment vertical="center"/>
    </xf>
    <xf numFmtId="0" fontId="3" fillId="2" borderId="1" xfId="2" applyFont="1" applyFill="1" applyBorder="1">
      <alignment vertical="center"/>
    </xf>
    <xf numFmtId="0" fontId="3" fillId="2" borderId="2" xfId="2" applyFont="1" applyFill="1" applyBorder="1">
      <alignment vertical="center"/>
    </xf>
    <xf numFmtId="0" fontId="3" fillId="2" borderId="3" xfId="2" applyFont="1" applyFill="1" applyBorder="1">
      <alignment vertical="center"/>
    </xf>
    <xf numFmtId="0" fontId="3" fillId="2" borderId="12" xfId="2" applyFont="1" applyFill="1" applyBorder="1" applyAlignment="1">
      <alignment horizontal="center" vertical="center" wrapText="1"/>
    </xf>
    <xf numFmtId="0" fontId="3" fillId="2" borderId="10" xfId="2" applyFont="1" applyFill="1" applyBorder="1">
      <alignment vertical="center"/>
    </xf>
    <xf numFmtId="0" fontId="3" fillId="2" borderId="9" xfId="2" applyFont="1" applyFill="1" applyBorder="1">
      <alignment vertical="center"/>
    </xf>
    <xf numFmtId="0" fontId="3" fillId="2" borderId="11" xfId="2" applyFont="1" applyFill="1" applyBorder="1">
      <alignment vertical="center"/>
    </xf>
    <xf numFmtId="177" fontId="22" fillId="2" borderId="6" xfId="2" applyNumberFormat="1" applyFont="1" applyFill="1" applyBorder="1">
      <alignment vertical="center"/>
    </xf>
    <xf numFmtId="177" fontId="22" fillId="2" borderId="7" xfId="2" applyNumberFormat="1" applyFont="1" applyFill="1" applyBorder="1">
      <alignment vertical="center"/>
    </xf>
    <xf numFmtId="177" fontId="22" fillId="2" borderId="8" xfId="2" applyNumberFormat="1" applyFont="1" applyFill="1" applyBorder="1">
      <alignment vertical="center"/>
    </xf>
    <xf numFmtId="0" fontId="3" fillId="2" borderId="12" xfId="2" applyFont="1" applyFill="1" applyBorder="1" applyAlignment="1">
      <alignment horizontal="center" vertical="center"/>
    </xf>
    <xf numFmtId="177" fontId="22" fillId="2" borderId="12" xfId="2" applyNumberFormat="1" applyFont="1" applyFill="1" applyBorder="1" applyAlignment="1">
      <alignment horizontal="center" vertical="center"/>
    </xf>
    <xf numFmtId="177" fontId="10" fillId="2" borderId="171" xfId="2" applyNumberFormat="1" applyFont="1" applyFill="1" applyBorder="1" applyAlignment="1">
      <alignment horizontal="center" vertical="center"/>
    </xf>
    <xf numFmtId="177" fontId="22" fillId="2" borderId="172" xfId="2" applyNumberFormat="1" applyFont="1" applyFill="1" applyBorder="1" applyAlignment="1">
      <alignment horizontal="center" vertical="center"/>
    </xf>
    <xf numFmtId="178" fontId="22" fillId="2" borderId="10" xfId="3" applyNumberFormat="1" applyFont="1" applyFill="1" applyBorder="1" applyAlignment="1">
      <alignment horizontal="left" vertical="center" wrapText="1"/>
    </xf>
    <xf numFmtId="178" fontId="22" fillId="2" borderId="9" xfId="3" applyNumberFormat="1" applyFont="1" applyFill="1" applyBorder="1" applyAlignment="1">
      <alignment horizontal="left" vertical="center" wrapText="1"/>
    </xf>
    <xf numFmtId="178" fontId="22" fillId="2" borderId="11" xfId="3" applyNumberFormat="1" applyFont="1" applyFill="1" applyBorder="1" applyAlignment="1">
      <alignment horizontal="left" vertical="center" wrapText="1"/>
    </xf>
    <xf numFmtId="181" fontId="22" fillId="2" borderId="32" xfId="3" applyNumberFormat="1" applyFont="1" applyFill="1" applyBorder="1" applyAlignment="1">
      <alignment horizontal="right" vertical="center" shrinkToFit="1"/>
    </xf>
    <xf numFmtId="181" fontId="22" fillId="2" borderId="6" xfId="3" applyNumberFormat="1" applyFont="1" applyFill="1" applyBorder="1" applyAlignment="1">
      <alignment horizontal="right" vertical="center" shrinkToFit="1"/>
    </xf>
    <xf numFmtId="179" fontId="22" fillId="2" borderId="173" xfId="3" applyNumberFormat="1" applyFont="1" applyFill="1" applyBorder="1" applyAlignment="1">
      <alignment horizontal="right" vertical="center" shrinkToFit="1"/>
    </xf>
    <xf numFmtId="181" fontId="22" fillId="2" borderId="12" xfId="3" applyNumberFormat="1" applyFont="1" applyFill="1" applyBorder="1" applyAlignment="1">
      <alignment horizontal="right" vertical="center" shrinkToFit="1"/>
    </xf>
    <xf numFmtId="181" fontId="22" fillId="2" borderId="10" xfId="3" applyNumberFormat="1" applyFont="1" applyFill="1" applyBorder="1" applyAlignment="1">
      <alignment horizontal="right" vertical="center" shrinkToFit="1"/>
    </xf>
    <xf numFmtId="179" fontId="22" fillId="2" borderId="172" xfId="3" applyNumberFormat="1" applyFont="1" applyFill="1" applyBorder="1" applyAlignment="1">
      <alignment horizontal="right" vertical="center" shrinkToFit="1"/>
    </xf>
    <xf numFmtId="0" fontId="22" fillId="2" borderId="10" xfId="3" applyFont="1" applyFill="1" applyBorder="1" applyAlignment="1">
      <alignment horizontal="left" vertical="center"/>
    </xf>
    <xf numFmtId="0" fontId="22" fillId="2" borderId="9" xfId="3" applyFont="1" applyFill="1" applyBorder="1" applyAlignment="1">
      <alignment horizontal="left" vertical="center"/>
    </xf>
    <xf numFmtId="0" fontId="22" fillId="2" borderId="11" xfId="3" applyFont="1" applyFill="1" applyBorder="1" applyAlignment="1">
      <alignment horizontal="left" vertical="center"/>
    </xf>
    <xf numFmtId="176" fontId="22" fillId="0" borderId="0" xfId="2" applyNumberFormat="1" applyFont="1">
      <alignment vertical="center"/>
    </xf>
    <xf numFmtId="177" fontId="22" fillId="0" borderId="10" xfId="2" applyNumberFormat="1" applyFont="1" applyBorder="1">
      <alignment vertical="center"/>
    </xf>
    <xf numFmtId="177" fontId="22" fillId="0" borderId="9" xfId="2" applyNumberFormat="1" applyFont="1" applyBorder="1">
      <alignment vertical="center"/>
    </xf>
    <xf numFmtId="177" fontId="22" fillId="0" borderId="11" xfId="2" applyNumberFormat="1" applyFont="1" applyBorder="1">
      <alignment vertical="center"/>
    </xf>
    <xf numFmtId="177" fontId="22" fillId="0" borderId="12" xfId="2" applyNumberFormat="1" applyFont="1" applyBorder="1" applyAlignment="1">
      <alignment horizontal="center" vertical="center"/>
    </xf>
    <xf numFmtId="177" fontId="22" fillId="0" borderId="171" xfId="2" applyNumberFormat="1" applyFont="1" applyBorder="1" applyAlignment="1">
      <alignment horizontal="center" vertical="center"/>
    </xf>
    <xf numFmtId="177" fontId="22" fillId="0" borderId="172" xfId="2" applyNumberFormat="1" applyFont="1" applyBorder="1" applyAlignment="1">
      <alignment horizontal="center" vertical="center"/>
    </xf>
    <xf numFmtId="177" fontId="22" fillId="0" borderId="0" xfId="2" applyNumberFormat="1" applyFont="1" applyAlignment="1">
      <alignment horizontal="center" vertical="center"/>
    </xf>
    <xf numFmtId="177" fontId="22" fillId="0" borderId="4" xfId="2" applyNumberFormat="1" applyFont="1" applyBorder="1">
      <alignment vertical="center"/>
    </xf>
    <xf numFmtId="177" fontId="28" fillId="0" borderId="10" xfId="2" applyNumberFormat="1" applyFont="1" applyBorder="1">
      <alignment vertical="center"/>
    </xf>
    <xf numFmtId="177" fontId="28" fillId="0" borderId="9" xfId="2" applyNumberFormat="1" applyFont="1" applyBorder="1">
      <alignment vertical="center"/>
    </xf>
    <xf numFmtId="177" fontId="28" fillId="0" borderId="11" xfId="2" applyNumberFormat="1" applyFont="1" applyBorder="1">
      <alignment vertical="center"/>
    </xf>
    <xf numFmtId="190" fontId="28" fillId="0" borderId="12" xfId="2" applyNumberFormat="1" applyFont="1" applyBorder="1" applyAlignment="1">
      <alignment horizontal="right" vertical="center" shrinkToFit="1"/>
    </xf>
    <xf numFmtId="190" fontId="28" fillId="0" borderId="171" xfId="2" applyNumberFormat="1" applyFont="1" applyBorder="1" applyAlignment="1">
      <alignment horizontal="right" vertical="center" shrinkToFit="1"/>
    </xf>
    <xf numFmtId="190" fontId="22" fillId="0" borderId="172" xfId="2" applyNumberFormat="1" applyFont="1" applyBorder="1" applyAlignment="1">
      <alignment horizontal="right" vertical="center" shrinkToFit="1"/>
    </xf>
    <xf numFmtId="177" fontId="22" fillId="0" borderId="5" xfId="2" applyNumberFormat="1" applyFont="1" applyBorder="1">
      <alignment vertical="center"/>
    </xf>
    <xf numFmtId="179" fontId="28" fillId="0" borderId="12" xfId="2" applyNumberFormat="1" applyFont="1" applyBorder="1" applyAlignment="1">
      <alignment horizontal="right" vertical="center" shrinkToFit="1"/>
    </xf>
    <xf numFmtId="179" fontId="28" fillId="0" borderId="171" xfId="2" applyNumberFormat="1" applyFont="1" applyBorder="1" applyAlignment="1">
      <alignment horizontal="right" vertical="center" shrinkToFit="1"/>
    </xf>
    <xf numFmtId="179" fontId="22" fillId="0" borderId="172" xfId="2" applyNumberFormat="1" applyFont="1" applyBorder="1" applyAlignment="1">
      <alignment horizontal="right" vertical="center" shrinkToFit="1"/>
    </xf>
    <xf numFmtId="177" fontId="22" fillId="0" borderId="6" xfId="2" applyNumberFormat="1" applyFont="1" applyBorder="1">
      <alignment vertical="center"/>
    </xf>
    <xf numFmtId="177" fontId="22" fillId="0" borderId="7" xfId="2" applyNumberFormat="1" applyFont="1" applyBorder="1">
      <alignment vertical="center"/>
    </xf>
    <xf numFmtId="176" fontId="22" fillId="0" borderId="7" xfId="2" applyNumberFormat="1" applyFont="1" applyBorder="1">
      <alignment vertical="center"/>
    </xf>
    <xf numFmtId="177" fontId="22" fillId="0" borderId="8" xfId="2" applyNumberFormat="1" applyFont="1" applyBorder="1">
      <alignment vertical="center"/>
    </xf>
    <xf numFmtId="177" fontId="22" fillId="0" borderId="2" xfId="2" applyNumberFormat="1" applyFont="1" applyBorder="1">
      <alignment vertical="center"/>
    </xf>
    <xf numFmtId="0" fontId="22" fillId="0" borderId="0" xfId="2" applyFont="1">
      <alignment vertical="center"/>
    </xf>
    <xf numFmtId="0" fontId="3" fillId="0" borderId="3" xfId="2" applyFont="1" applyBorder="1" applyAlignment="1"/>
    <xf numFmtId="0" fontId="3" fillId="0" borderId="5" xfId="2" applyFont="1" applyBorder="1" applyAlignment="1"/>
    <xf numFmtId="177" fontId="22" fillId="2" borderId="10" xfId="2" applyNumberFormat="1" applyFont="1" applyFill="1" applyBorder="1" applyAlignment="1">
      <alignment vertical="center" wrapText="1"/>
    </xf>
    <xf numFmtId="177" fontId="22" fillId="2" borderId="9" xfId="2" applyNumberFormat="1" applyFont="1" applyFill="1" applyBorder="1" applyAlignment="1">
      <alignment vertical="center" wrapText="1"/>
    </xf>
    <xf numFmtId="177" fontId="22" fillId="2" borderId="11" xfId="2" applyNumberFormat="1" applyFont="1" applyFill="1" applyBorder="1" applyAlignment="1">
      <alignment vertical="center" wrapText="1"/>
    </xf>
    <xf numFmtId="181" fontId="22" fillId="2" borderId="12" xfId="2" applyNumberFormat="1" applyFont="1" applyFill="1" applyBorder="1" applyAlignment="1">
      <alignment horizontal="right" vertical="center" shrinkToFit="1"/>
    </xf>
    <xf numFmtId="181" fontId="22" fillId="2" borderId="171" xfId="2" applyNumberFormat="1" applyFont="1" applyFill="1" applyBorder="1" applyAlignment="1">
      <alignment horizontal="right" vertical="center" shrinkToFit="1"/>
    </xf>
    <xf numFmtId="179" fontId="22" fillId="2" borderId="172" xfId="2" applyNumberFormat="1" applyFont="1" applyFill="1" applyBorder="1" applyAlignment="1">
      <alignment horizontal="right" vertical="center" shrinkToFit="1"/>
    </xf>
    <xf numFmtId="177" fontId="22" fillId="0" borderId="10" xfId="2" applyNumberFormat="1" applyFont="1" applyBorder="1" applyAlignment="1">
      <alignment vertical="center" wrapText="1"/>
    </xf>
    <xf numFmtId="177" fontId="22" fillId="0" borderId="9" xfId="2" applyNumberFormat="1" applyFont="1" applyBorder="1" applyAlignment="1">
      <alignment vertical="center" wrapText="1"/>
    </xf>
    <xf numFmtId="177" fontId="22" fillId="0" borderId="11" xfId="2" applyNumberFormat="1" applyFont="1" applyBorder="1" applyAlignment="1">
      <alignment vertical="center" wrapText="1"/>
    </xf>
    <xf numFmtId="181" fontId="22" fillId="0" borderId="12" xfId="2" applyNumberFormat="1" applyFont="1" applyBorder="1" applyAlignment="1">
      <alignment horizontal="right" vertical="center" shrinkToFit="1"/>
    </xf>
    <xf numFmtId="181" fontId="22" fillId="0" borderId="171" xfId="2" applyNumberFormat="1" applyFont="1" applyBorder="1" applyAlignment="1">
      <alignment horizontal="right" vertical="center" shrinkToFit="1"/>
    </xf>
    <xf numFmtId="0" fontId="22" fillId="2" borderId="10" xfId="2" applyFont="1" applyFill="1" applyBorder="1">
      <alignment vertical="center"/>
    </xf>
    <xf numFmtId="0" fontId="22" fillId="2" borderId="9" xfId="2" applyFont="1" applyFill="1" applyBorder="1">
      <alignment vertical="center"/>
    </xf>
    <xf numFmtId="0" fontId="22" fillId="2" borderId="11" xfId="2" applyFont="1" applyFill="1" applyBorder="1">
      <alignment vertical="center"/>
    </xf>
    <xf numFmtId="0" fontId="22" fillId="0" borderId="0" xfId="2" applyFont="1" applyAlignment="1"/>
    <xf numFmtId="0" fontId="3" fillId="0" borderId="0" xfId="2" applyFont="1" applyAlignment="1"/>
    <xf numFmtId="176" fontId="22" fillId="0" borderId="2" xfId="2" applyNumberFormat="1" applyFont="1" applyBorder="1">
      <alignment vertical="center"/>
    </xf>
    <xf numFmtId="0" fontId="3" fillId="0" borderId="7" xfId="3" applyFont="1" applyBorder="1">
      <alignment vertical="center"/>
    </xf>
    <xf numFmtId="176" fontId="22" fillId="0" borderId="7" xfId="3" applyNumberFormat="1" applyFont="1" applyBorder="1">
      <alignment vertical="center"/>
    </xf>
    <xf numFmtId="177" fontId="28" fillId="0" borderId="1" xfId="4" applyNumberFormat="1" applyFont="1" applyBorder="1" applyAlignment="1">
      <alignment vertical="center"/>
    </xf>
    <xf numFmtId="177" fontId="28" fillId="0" borderId="3" xfId="4" applyNumberFormat="1" applyFont="1" applyBorder="1" applyAlignment="1">
      <alignment vertical="center"/>
    </xf>
    <xf numFmtId="177" fontId="28" fillId="0" borderId="36" xfId="4" applyNumberFormat="1" applyFont="1" applyBorder="1" applyAlignment="1">
      <alignment horizontal="center" vertical="center" wrapText="1"/>
    </xf>
    <xf numFmtId="177" fontId="28" fillId="0" borderId="10" xfId="4" applyNumberFormat="1" applyFont="1" applyBorder="1" applyAlignment="1">
      <alignment horizontal="center" vertical="center"/>
    </xf>
    <xf numFmtId="177" fontId="28" fillId="0" borderId="9" xfId="4" applyNumberFormat="1" applyFont="1" applyBorder="1" applyAlignment="1">
      <alignment horizontal="center" vertical="center"/>
    </xf>
    <xf numFmtId="177" fontId="28" fillId="0" borderId="11" xfId="4" applyNumberFormat="1" applyFont="1" applyBorder="1" applyAlignment="1">
      <alignment horizontal="center" vertical="center"/>
    </xf>
    <xf numFmtId="177" fontId="28" fillId="0" borderId="6" xfId="4" applyNumberFormat="1" applyFont="1" applyBorder="1" applyAlignment="1">
      <alignment vertical="center"/>
    </xf>
    <xf numFmtId="177" fontId="28" fillId="0" borderId="8" xfId="4" applyNumberFormat="1" applyFont="1" applyBorder="1" applyAlignment="1">
      <alignment vertical="center"/>
    </xf>
    <xf numFmtId="177" fontId="28" fillId="0" borderId="32" xfId="4" applyNumberFormat="1" applyFont="1" applyBorder="1" applyAlignment="1">
      <alignment horizontal="center" vertical="center" wrapText="1"/>
    </xf>
    <xf numFmtId="177" fontId="28" fillId="0" borderId="1" xfId="4" applyNumberFormat="1" applyFont="1" applyBorder="1" applyAlignment="1">
      <alignment horizontal="center" vertical="center"/>
    </xf>
    <xf numFmtId="177" fontId="28" fillId="0" borderId="172" xfId="4" applyNumberFormat="1" applyFont="1" applyBorder="1" applyAlignment="1">
      <alignment horizontal="center" vertical="center" wrapText="1"/>
    </xf>
    <xf numFmtId="177" fontId="14" fillId="0" borderId="174" xfId="4" applyNumberFormat="1" applyFont="1" applyBorder="1" applyAlignment="1">
      <alignment horizontal="center" vertical="center"/>
    </xf>
    <xf numFmtId="177" fontId="28" fillId="0" borderId="7" xfId="4" applyNumberFormat="1" applyFont="1" applyBorder="1" applyAlignment="1">
      <alignment horizontal="center" vertical="center" wrapText="1"/>
    </xf>
    <xf numFmtId="177" fontId="28" fillId="0" borderId="12" xfId="4" applyNumberFormat="1" applyFont="1" applyBorder="1" applyAlignment="1">
      <alignment horizontal="center" vertical="center"/>
    </xf>
    <xf numFmtId="181" fontId="28" fillId="0" borderId="36" xfId="5" applyNumberFormat="1" applyFont="1" applyBorder="1" applyAlignment="1">
      <alignment horizontal="right" vertical="center" shrinkToFit="1"/>
    </xf>
    <xf numFmtId="181" fontId="28" fillId="0" borderId="1" xfId="5" applyNumberFormat="1" applyFont="1" applyBorder="1" applyAlignment="1">
      <alignment horizontal="right" vertical="center" shrinkToFit="1"/>
    </xf>
    <xf numFmtId="179" fontId="28" fillId="0" borderId="175" xfId="5" applyNumberFormat="1" applyFont="1" applyBorder="1" applyAlignment="1">
      <alignment horizontal="right" vertical="center" shrinkToFit="1"/>
    </xf>
    <xf numFmtId="181" fontId="28" fillId="0" borderId="174" xfId="5" applyNumberFormat="1" applyFont="1" applyBorder="1" applyAlignment="1">
      <alignment horizontal="right" vertical="center" shrinkToFit="1"/>
    </xf>
    <xf numFmtId="179" fontId="28" fillId="0" borderId="176" xfId="5" applyNumberFormat="1" applyFont="1" applyBorder="1" applyAlignment="1">
      <alignment horizontal="right" vertical="center" shrinkToFit="1"/>
    </xf>
    <xf numFmtId="179" fontId="28" fillId="0" borderId="36" xfId="5" applyNumberFormat="1" applyFont="1" applyBorder="1" applyAlignment="1">
      <alignment horizontal="right" vertical="center" shrinkToFit="1"/>
    </xf>
    <xf numFmtId="177" fontId="28" fillId="0" borderId="6" xfId="4" applyNumberFormat="1" applyFont="1" applyBorder="1" applyAlignment="1">
      <alignment horizontal="center" vertical="center"/>
    </xf>
    <xf numFmtId="177" fontId="28" fillId="0" borderId="177" xfId="4" applyNumberFormat="1" applyFont="1" applyBorder="1" applyAlignment="1">
      <alignment horizontal="center" vertical="center"/>
    </xf>
    <xf numFmtId="181" fontId="28" fillId="0" borderId="178" xfId="5" applyNumberFormat="1" applyFont="1" applyBorder="1" applyAlignment="1">
      <alignment horizontal="right" vertical="center" shrinkToFit="1"/>
    </xf>
    <xf numFmtId="181" fontId="28" fillId="0" borderId="179" xfId="5" applyNumberFormat="1" applyFont="1" applyBorder="1" applyAlignment="1">
      <alignment horizontal="right" vertical="center" shrinkToFit="1"/>
    </xf>
    <xf numFmtId="179" fontId="28" fillId="0" borderId="177" xfId="5" applyNumberFormat="1" applyFont="1" applyBorder="1" applyAlignment="1">
      <alignment horizontal="right" vertical="center" shrinkToFit="1"/>
    </xf>
    <xf numFmtId="181" fontId="28" fillId="0" borderId="180" xfId="5" applyNumberFormat="1" applyFont="1" applyBorder="1" applyAlignment="1">
      <alignment horizontal="right" vertical="center" shrinkToFit="1"/>
    </xf>
    <xf numFmtId="179" fontId="28" fillId="0" borderId="181" xfId="5" applyNumberFormat="1" applyFont="1" applyBorder="1" applyAlignment="1">
      <alignment horizontal="right" vertical="center" shrinkToFit="1"/>
    </xf>
    <xf numFmtId="179" fontId="28" fillId="0" borderId="178" xfId="5" applyNumberFormat="1" applyFont="1" applyBorder="1" applyAlignment="1">
      <alignment horizontal="right" vertical="center" shrinkToFit="1"/>
    </xf>
    <xf numFmtId="177" fontId="28" fillId="0" borderId="3" xfId="4" applyNumberFormat="1" applyFont="1" applyBorder="1" applyAlignment="1">
      <alignment horizontal="center" vertical="center"/>
    </xf>
    <xf numFmtId="179" fontId="28" fillId="0" borderId="2" xfId="5" applyNumberFormat="1" applyFont="1" applyBorder="1" applyAlignment="1">
      <alignment horizontal="right" vertical="center" shrinkToFit="1"/>
    </xf>
    <xf numFmtId="0" fontId="3" fillId="0" borderId="0" xfId="17">
      <alignment vertical="center"/>
    </xf>
    <xf numFmtId="0" fontId="22" fillId="0" borderId="0" xfId="17" applyFont="1">
      <alignment vertical="center"/>
    </xf>
    <xf numFmtId="0" fontId="29" fillId="0" borderId="0" xfId="17" applyFont="1" applyAlignment="1">
      <alignment horizontal="right" vertical="center"/>
    </xf>
    <xf numFmtId="0" fontId="30" fillId="6" borderId="21" xfId="17" applyFont="1" applyFill="1" applyBorder="1" applyAlignment="1"/>
    <xf numFmtId="0" fontId="30" fillId="6" borderId="22" xfId="17" applyFont="1" applyFill="1" applyBorder="1" applyAlignment="1">
      <alignment horizontal="right" vertical="top"/>
    </xf>
    <xf numFmtId="0" fontId="30" fillId="6" borderId="23" xfId="17" applyFont="1" applyFill="1" applyBorder="1" applyAlignment="1">
      <alignment horizontal="right" vertical="top"/>
    </xf>
    <xf numFmtId="0" fontId="30" fillId="6" borderId="13" xfId="17" applyFont="1" applyFill="1" applyBorder="1" applyAlignment="1">
      <alignment horizontal="center" vertical="center"/>
    </xf>
    <xf numFmtId="0" fontId="30" fillId="6" borderId="15" xfId="17" applyFont="1" applyFill="1" applyBorder="1" applyAlignment="1">
      <alignment horizontal="center" vertical="center"/>
    </xf>
    <xf numFmtId="0" fontId="30" fillId="6" borderId="61" xfId="17" applyFont="1" applyFill="1" applyBorder="1" applyAlignment="1">
      <alignment horizontal="center" vertical="center"/>
    </xf>
    <xf numFmtId="0" fontId="30" fillId="0" borderId="27" xfId="17" applyFont="1" applyBorder="1" applyAlignment="1">
      <alignment horizontal="center" vertical="center" wrapText="1"/>
    </xf>
    <xf numFmtId="0" fontId="30" fillId="0" borderId="19" xfId="17" applyFont="1" applyBorder="1" applyAlignment="1">
      <alignment horizontal="left" vertical="center" wrapText="1"/>
    </xf>
    <xf numFmtId="0" fontId="30" fillId="0" borderId="20" xfId="17" applyFont="1" applyBorder="1" applyAlignment="1">
      <alignment horizontal="left" vertical="center" wrapText="1"/>
    </xf>
    <xf numFmtId="188" fontId="30" fillId="0" borderId="13" xfId="17" applyNumberFormat="1" applyFont="1" applyBorder="1" applyAlignment="1">
      <alignment horizontal="right" vertical="center" shrinkToFit="1"/>
    </xf>
    <xf numFmtId="188" fontId="30" fillId="0" borderId="15" xfId="17" applyNumberFormat="1" applyFont="1" applyBorder="1" applyAlignment="1">
      <alignment horizontal="right" vertical="center" shrinkToFit="1"/>
    </xf>
    <xf numFmtId="188" fontId="30" fillId="0" borderId="17" xfId="17" applyNumberFormat="1" applyFont="1" applyBorder="1" applyAlignment="1">
      <alignment horizontal="right" vertical="center" shrinkToFit="1"/>
    </xf>
    <xf numFmtId="0" fontId="30" fillId="0" borderId="38" xfId="17" applyFont="1" applyBorder="1" applyAlignment="1">
      <alignment horizontal="center" vertical="center" wrapText="1"/>
    </xf>
    <xf numFmtId="0" fontId="30" fillId="0" borderId="2" xfId="17" applyFont="1" applyBorder="1" applyAlignment="1">
      <alignment horizontal="left" vertical="center"/>
    </xf>
    <xf numFmtId="0" fontId="30" fillId="0" borderId="39" xfId="17" applyFont="1" applyBorder="1" applyAlignment="1">
      <alignment horizontal="left" vertical="center"/>
    </xf>
    <xf numFmtId="188" fontId="30" fillId="0" borderId="35" xfId="17" applyNumberFormat="1" applyFont="1" applyBorder="1" applyAlignment="1">
      <alignment horizontal="right" vertical="center" shrinkToFit="1"/>
    </xf>
    <xf numFmtId="188" fontId="30" fillId="0" borderId="36" xfId="17" applyNumberFormat="1" applyFont="1" applyBorder="1" applyAlignment="1">
      <alignment horizontal="right" vertical="center" shrinkToFit="1"/>
    </xf>
    <xf numFmtId="188" fontId="30" fillId="0" borderId="37" xfId="17" applyNumberFormat="1" applyFont="1" applyBorder="1" applyAlignment="1">
      <alignment horizontal="right" vertical="center" shrinkToFit="1"/>
    </xf>
    <xf numFmtId="0" fontId="30" fillId="0" borderId="62" xfId="17" applyFont="1" applyBorder="1" applyAlignment="1">
      <alignment horizontal="center" vertical="center"/>
    </xf>
    <xf numFmtId="0" fontId="30" fillId="0" borderId="55" xfId="17" applyFont="1" applyBorder="1" applyAlignment="1">
      <alignment horizontal="left" vertical="center"/>
    </xf>
    <xf numFmtId="0" fontId="30" fillId="0" borderId="57" xfId="17" applyFont="1" applyBorder="1" applyAlignment="1">
      <alignment horizontal="left" vertical="center"/>
    </xf>
    <xf numFmtId="188" fontId="30" fillId="0" borderId="112" xfId="17" applyNumberFormat="1" applyFont="1" applyBorder="1" applyAlignment="1">
      <alignment horizontal="right" vertical="center" shrinkToFit="1"/>
    </xf>
    <xf numFmtId="188" fontId="30" fillId="0" borderId="182" xfId="17" applyNumberFormat="1" applyFont="1" applyBorder="1" applyAlignment="1">
      <alignment horizontal="right" vertical="center" shrinkToFit="1"/>
    </xf>
    <xf numFmtId="188" fontId="30" fillId="0" borderId="63" xfId="17" applyNumberFormat="1" applyFont="1" applyBorder="1" applyAlignment="1">
      <alignment horizontal="right" vertical="center" shrinkToFit="1"/>
    </xf>
    <xf numFmtId="0" fontId="30" fillId="0" borderId="0" xfId="18" applyFont="1">
      <alignment vertical="center"/>
    </xf>
    <xf numFmtId="0" fontId="3" fillId="0" borderId="0" xfId="18">
      <alignment vertical="center"/>
    </xf>
    <xf numFmtId="0" fontId="29" fillId="0" borderId="0" xfId="18" applyFont="1" applyAlignment="1">
      <alignment horizontal="right" vertical="center"/>
    </xf>
    <xf numFmtId="0" fontId="30" fillId="7" borderId="21" xfId="18" applyFont="1" applyFill="1" applyBorder="1" applyAlignment="1"/>
    <xf numFmtId="0" fontId="30" fillId="7" borderId="22" xfId="18" applyFont="1" applyFill="1" applyBorder="1" applyAlignment="1">
      <alignment horizontal="right" vertical="top"/>
    </xf>
    <xf numFmtId="0" fontId="30" fillId="7" borderId="23" xfId="18" applyFont="1" applyFill="1" applyBorder="1" applyAlignment="1">
      <alignment horizontal="right" vertical="top"/>
    </xf>
    <xf numFmtId="0" fontId="30" fillId="7" borderId="14" xfId="18" applyFont="1" applyFill="1" applyBorder="1" applyAlignment="1">
      <alignment horizontal="center" vertical="center"/>
    </xf>
    <xf numFmtId="0" fontId="30" fillId="7" borderId="15" xfId="18" applyFont="1" applyFill="1" applyBorder="1" applyAlignment="1">
      <alignment horizontal="center" vertical="center"/>
    </xf>
    <xf numFmtId="0" fontId="30" fillId="7" borderId="17" xfId="18" applyFont="1" applyFill="1" applyBorder="1" applyAlignment="1">
      <alignment horizontal="center" vertical="center"/>
    </xf>
    <xf numFmtId="0" fontId="30" fillId="0" borderId="29" xfId="18" applyFont="1" applyBorder="1" applyAlignment="1">
      <alignment vertical="center" wrapText="1"/>
    </xf>
    <xf numFmtId="0" fontId="31" fillId="0" borderId="50" xfId="18" applyFont="1" applyBorder="1" applyAlignment="1">
      <alignment horizontal="left" vertical="center" wrapText="1"/>
    </xf>
    <xf numFmtId="0" fontId="31" fillId="0" borderId="52" xfId="18" applyFont="1" applyBorder="1" applyAlignment="1">
      <alignment horizontal="left" vertical="center" wrapText="1"/>
    </xf>
    <xf numFmtId="188" fontId="30" fillId="0" borderId="183" xfId="18" applyNumberFormat="1" applyFont="1" applyBorder="1" applyAlignment="1">
      <alignment horizontal="right" vertical="center" shrinkToFit="1"/>
    </xf>
    <xf numFmtId="188" fontId="30" fillId="0" borderId="184" xfId="18" applyNumberFormat="1" applyFont="1" applyBorder="1" applyAlignment="1">
      <alignment horizontal="right" vertical="center" shrinkToFit="1"/>
    </xf>
    <xf numFmtId="188" fontId="30" fillId="0" borderId="185" xfId="18" applyNumberFormat="1" applyFont="1" applyBorder="1" applyAlignment="1">
      <alignment horizontal="right" vertical="center" shrinkToFit="1"/>
    </xf>
    <xf numFmtId="0" fontId="30" fillId="0" borderId="34" xfId="18" applyFont="1" applyBorder="1">
      <alignment vertical="center"/>
    </xf>
    <xf numFmtId="0" fontId="31" fillId="0" borderId="9" xfId="18" applyFont="1" applyBorder="1" applyAlignment="1">
      <alignment horizontal="left" vertical="center" wrapText="1"/>
    </xf>
    <xf numFmtId="0" fontId="31" fillId="0" borderId="53" xfId="18" applyFont="1" applyBorder="1" applyAlignment="1">
      <alignment horizontal="left" vertical="center" wrapText="1"/>
    </xf>
    <xf numFmtId="188" fontId="30" fillId="0" borderId="186" xfId="18" applyNumberFormat="1" applyFont="1" applyBorder="1" applyAlignment="1">
      <alignment horizontal="right" vertical="center" shrinkToFit="1"/>
    </xf>
    <xf numFmtId="188" fontId="30" fillId="0" borderId="12" xfId="18" applyNumberFormat="1" applyFont="1" applyBorder="1" applyAlignment="1">
      <alignment horizontal="right" vertical="center" shrinkToFit="1"/>
    </xf>
    <xf numFmtId="188" fontId="30" fillId="0" borderId="187" xfId="18" applyNumberFormat="1" applyFont="1" applyBorder="1" applyAlignment="1">
      <alignment horizontal="right" vertical="center" shrinkToFit="1"/>
    </xf>
    <xf numFmtId="0" fontId="30" fillId="0" borderId="38" xfId="18" applyFont="1" applyBorder="1">
      <alignment vertical="center"/>
    </xf>
    <xf numFmtId="0" fontId="30" fillId="0" borderId="62" xfId="18" applyFont="1" applyBorder="1">
      <alignment vertical="center"/>
    </xf>
    <xf numFmtId="0" fontId="31" fillId="0" borderId="55" xfId="18" applyFont="1" applyBorder="1" applyAlignment="1">
      <alignment horizontal="left" vertical="center" wrapText="1"/>
    </xf>
    <xf numFmtId="0" fontId="31" fillId="0" borderId="57" xfId="18" applyFont="1" applyBorder="1" applyAlignment="1">
      <alignment horizontal="left" vertical="center" wrapText="1"/>
    </xf>
    <xf numFmtId="188" fontId="30" fillId="0" borderId="112" xfId="18" applyNumberFormat="1" applyFont="1" applyBorder="1" applyAlignment="1">
      <alignment horizontal="right" vertical="center" shrinkToFit="1"/>
    </xf>
    <xf numFmtId="188" fontId="30" fillId="0" borderId="182" xfId="18" applyNumberFormat="1" applyFont="1" applyBorder="1" applyAlignment="1">
      <alignment horizontal="right" vertical="center" shrinkToFit="1"/>
    </xf>
    <xf numFmtId="188" fontId="30" fillId="0" borderId="63" xfId="18" applyNumberFormat="1" applyFont="1" applyBorder="1" applyAlignment="1">
      <alignment horizontal="right" vertical="center" shrinkToFit="1"/>
    </xf>
    <xf numFmtId="0" fontId="31" fillId="0" borderId="0" xfId="18" applyFont="1">
      <alignment vertical="center"/>
    </xf>
    <xf numFmtId="0" fontId="31" fillId="0" borderId="0" xfId="18" applyFont="1" applyAlignment="1">
      <alignment vertical="center" wrapText="1"/>
    </xf>
    <xf numFmtId="0" fontId="22" fillId="0" borderId="0" xfId="19" applyFont="1">
      <alignment vertical="center"/>
    </xf>
    <xf numFmtId="0" fontId="3" fillId="0" borderId="0" xfId="19">
      <alignment vertical="center"/>
    </xf>
    <xf numFmtId="0" fontId="29" fillId="0" borderId="0" xfId="19" applyFont="1" applyAlignment="1">
      <alignment horizontal="center" vertical="center"/>
    </xf>
    <xf numFmtId="0" fontId="31" fillId="6" borderId="21" xfId="19" applyFont="1" applyFill="1" applyBorder="1" applyAlignment="1"/>
    <xf numFmtId="0" fontId="31" fillId="6" borderId="22" xfId="19" applyFont="1" applyFill="1" applyBorder="1" applyAlignment="1"/>
    <xf numFmtId="0" fontId="31" fillId="6" borderId="22" xfId="19" applyFont="1" applyFill="1" applyBorder="1" applyAlignment="1">
      <alignment horizontal="right" vertical="center"/>
    </xf>
    <xf numFmtId="0" fontId="31" fillId="6" borderId="23" xfId="19" applyFont="1" applyFill="1" applyBorder="1" applyAlignment="1">
      <alignment horizontal="right" vertical="top"/>
    </xf>
    <xf numFmtId="0" fontId="31" fillId="6" borderId="14" xfId="19" applyFont="1" applyFill="1" applyBorder="1" applyAlignment="1">
      <alignment horizontal="center" vertical="center"/>
    </xf>
    <xf numFmtId="0" fontId="31" fillId="6" borderId="15" xfId="19" applyFont="1" applyFill="1" applyBorder="1" applyAlignment="1">
      <alignment horizontal="center" vertical="center"/>
    </xf>
    <xf numFmtId="0" fontId="31" fillId="6" borderId="61" xfId="19" applyFont="1" applyFill="1" applyBorder="1" applyAlignment="1">
      <alignment horizontal="center" vertical="center"/>
    </xf>
    <xf numFmtId="0" fontId="31" fillId="0" borderId="18" xfId="19" applyFont="1" applyBorder="1" applyAlignment="1">
      <alignment vertical="center" wrapText="1"/>
    </xf>
    <xf numFmtId="0" fontId="31" fillId="0" borderId="14" xfId="19" applyFont="1" applyBorder="1" applyAlignment="1">
      <alignment vertical="center" wrapText="1"/>
    </xf>
    <xf numFmtId="0" fontId="31" fillId="0" borderId="6" xfId="19" applyFont="1" applyBorder="1" applyAlignment="1">
      <alignment vertical="center" wrapText="1"/>
    </xf>
    <xf numFmtId="0" fontId="31" fillId="0" borderId="50" xfId="19" applyFont="1" applyBorder="1">
      <alignment vertical="center"/>
    </xf>
    <xf numFmtId="0" fontId="31" fillId="0" borderId="52" xfId="19" applyFont="1" applyBorder="1">
      <alignment vertical="center"/>
    </xf>
    <xf numFmtId="181" fontId="31" fillId="0" borderId="183" xfId="19" applyNumberFormat="1" applyFont="1" applyBorder="1" applyAlignment="1">
      <alignment horizontal="right" vertical="center" shrinkToFit="1"/>
    </xf>
    <xf numFmtId="181" fontId="31" fillId="0" borderId="184" xfId="19" applyNumberFormat="1" applyFont="1" applyBorder="1" applyAlignment="1">
      <alignment horizontal="right" vertical="center" shrinkToFit="1"/>
    </xf>
    <xf numFmtId="181" fontId="31" fillId="0" borderId="185" xfId="19" applyNumberFormat="1" applyFont="1" applyBorder="1" applyAlignment="1">
      <alignment horizontal="right" vertical="center" shrinkToFit="1"/>
    </xf>
    <xf numFmtId="0" fontId="31" fillId="0" borderId="27" xfId="19" applyFont="1" applyBorder="1" applyAlignment="1">
      <alignment vertical="center" wrapText="1"/>
    </xf>
    <xf numFmtId="0" fontId="31" fillId="0" borderId="5" xfId="19" applyFont="1" applyBorder="1" applyAlignment="1">
      <alignment vertical="center" wrapText="1"/>
    </xf>
    <xf numFmtId="0" fontId="31" fillId="0" borderId="10" xfId="19" applyFont="1" applyBorder="1">
      <alignment vertical="center"/>
    </xf>
    <xf numFmtId="0" fontId="31" fillId="0" borderId="9" xfId="19" applyFont="1" applyBorder="1">
      <alignment vertical="center"/>
    </xf>
    <xf numFmtId="0" fontId="31" fillId="0" borderId="53" xfId="19" applyFont="1" applyBorder="1">
      <alignment vertical="center"/>
    </xf>
    <xf numFmtId="181" fontId="31" fillId="0" borderId="186" xfId="19" applyNumberFormat="1" applyFont="1" applyBorder="1" applyAlignment="1">
      <alignment horizontal="right" vertical="center" shrinkToFit="1"/>
    </xf>
    <xf numFmtId="181" fontId="31" fillId="0" borderId="12" xfId="19" applyNumberFormat="1" applyFont="1" applyBorder="1" applyAlignment="1">
      <alignment horizontal="right" vertical="center" shrinkToFit="1"/>
    </xf>
    <xf numFmtId="181" fontId="31" fillId="0" borderId="187" xfId="19" applyNumberFormat="1" applyFont="1" applyBorder="1" applyAlignment="1">
      <alignment horizontal="right" vertical="center" shrinkToFit="1"/>
    </xf>
    <xf numFmtId="0" fontId="31" fillId="0" borderId="29" xfId="19" applyFont="1" applyBorder="1" applyAlignment="1">
      <alignment vertical="center" wrapText="1"/>
    </xf>
    <xf numFmtId="0" fontId="31" fillId="0" borderId="8" xfId="19" applyFont="1" applyBorder="1" applyAlignment="1">
      <alignment vertical="center" wrapText="1"/>
    </xf>
    <xf numFmtId="0" fontId="31" fillId="0" borderId="1" xfId="19" applyFont="1" applyBorder="1">
      <alignment vertical="center"/>
    </xf>
    <xf numFmtId="0" fontId="31" fillId="0" borderId="34" xfId="19" applyFont="1" applyBorder="1" applyAlignment="1">
      <alignment vertical="center" wrapText="1"/>
    </xf>
    <xf numFmtId="0" fontId="31" fillId="0" borderId="11" xfId="19" applyFont="1" applyBorder="1" applyAlignment="1">
      <alignment vertical="center" wrapText="1"/>
    </xf>
    <xf numFmtId="0" fontId="31" fillId="0" borderId="62" xfId="19" applyFont="1" applyBorder="1">
      <alignment vertical="center"/>
    </xf>
    <xf numFmtId="0" fontId="31" fillId="0" borderId="56" xfId="19" applyFont="1" applyBorder="1">
      <alignment vertical="center"/>
    </xf>
    <xf numFmtId="0" fontId="31" fillId="0" borderId="54" xfId="19" applyFont="1" applyBorder="1">
      <alignment vertical="center"/>
    </xf>
    <xf numFmtId="0" fontId="31" fillId="0" borderId="55" xfId="19" applyFont="1" applyBorder="1">
      <alignment vertical="center"/>
    </xf>
    <xf numFmtId="0" fontId="31" fillId="0" borderId="57" xfId="19" applyFont="1" applyBorder="1">
      <alignment vertical="center"/>
    </xf>
    <xf numFmtId="181" fontId="31" fillId="0" borderId="112" xfId="19" applyNumberFormat="1" applyFont="1" applyBorder="1" applyAlignment="1">
      <alignment horizontal="right" vertical="center" shrinkToFit="1"/>
    </xf>
    <xf numFmtId="181" fontId="31" fillId="0" borderId="182" xfId="19" applyNumberFormat="1" applyFont="1" applyBorder="1" applyAlignment="1">
      <alignment horizontal="right" vertical="center" shrinkToFit="1"/>
    </xf>
    <xf numFmtId="181" fontId="31" fillId="0" borderId="63" xfId="19" applyNumberFormat="1" applyFont="1" applyBorder="1" applyAlignment="1">
      <alignment horizontal="right" vertical="center" shrinkToFit="1"/>
    </xf>
    <xf numFmtId="0" fontId="31" fillId="0" borderId="0" xfId="19" applyFont="1" applyAlignment="1"/>
    <xf numFmtId="0" fontId="32" fillId="0" borderId="0" xfId="19" applyFont="1" applyAlignment="1"/>
    <xf numFmtId="0" fontId="32" fillId="0" borderId="0" xfId="19" applyFont="1">
      <alignment vertical="center"/>
    </xf>
    <xf numFmtId="181" fontId="32" fillId="0" borderId="0" xfId="19" applyNumberFormat="1" applyFont="1" applyAlignment="1">
      <alignment horizontal="right" vertical="center" shrinkToFit="1"/>
    </xf>
    <xf numFmtId="0" fontId="33" fillId="0" borderId="0" xfId="19" applyFont="1" applyAlignment="1">
      <alignment horizontal="center" vertical="center" shrinkToFit="1"/>
    </xf>
    <xf numFmtId="0" fontId="32" fillId="8" borderId="21" xfId="19" applyFont="1" applyFill="1" applyBorder="1" applyAlignment="1"/>
    <xf numFmtId="0" fontId="32" fillId="8" borderId="22" xfId="19" applyFont="1" applyFill="1" applyBorder="1" applyAlignment="1"/>
    <xf numFmtId="0" fontId="32" fillId="8" borderId="22" xfId="19" applyFont="1" applyFill="1" applyBorder="1" applyAlignment="1">
      <alignment horizontal="right" vertical="center"/>
    </xf>
    <xf numFmtId="0" fontId="32" fillId="8" borderId="23" xfId="19" applyFont="1" applyFill="1" applyBorder="1" applyAlignment="1">
      <alignment horizontal="right" vertical="top"/>
    </xf>
    <xf numFmtId="0" fontId="32" fillId="8" borderId="14" xfId="19" applyFont="1" applyFill="1" applyBorder="1" applyAlignment="1">
      <alignment horizontal="center" vertical="center"/>
    </xf>
    <xf numFmtId="0" fontId="32" fillId="8" borderId="15" xfId="19" applyFont="1" applyFill="1" applyBorder="1" applyAlignment="1">
      <alignment horizontal="center" vertical="center"/>
    </xf>
    <xf numFmtId="0" fontId="32" fillId="8" borderId="61" xfId="19" applyFont="1" applyFill="1" applyBorder="1" applyAlignment="1">
      <alignment horizontal="center" vertical="center"/>
    </xf>
    <xf numFmtId="0" fontId="32" fillId="0" borderId="183" xfId="19" applyFont="1" applyBorder="1" applyAlignment="1">
      <alignment horizontal="center" vertical="center" wrapText="1"/>
    </xf>
    <xf numFmtId="0" fontId="32" fillId="0" borderId="184" xfId="19" applyFont="1" applyBorder="1" applyAlignment="1">
      <alignment horizontal="center" vertical="center" wrapText="1"/>
    </xf>
    <xf numFmtId="0" fontId="32" fillId="0" borderId="49" xfId="19" applyFont="1" applyBorder="1">
      <alignment vertical="center"/>
    </xf>
    <xf numFmtId="0" fontId="32" fillId="0" borderId="50" xfId="19" applyFont="1" applyBorder="1">
      <alignment vertical="center"/>
    </xf>
    <xf numFmtId="0" fontId="32" fillId="0" borderId="51" xfId="19" applyFont="1" applyBorder="1">
      <alignment vertical="center"/>
    </xf>
    <xf numFmtId="181" fontId="32" fillId="0" borderId="183" xfId="19" applyNumberFormat="1" applyFont="1" applyBorder="1" applyAlignment="1" applyProtection="1">
      <alignment horizontal="right" vertical="center" shrinkToFit="1"/>
      <protection locked="0"/>
    </xf>
    <xf numFmtId="181" fontId="32" fillId="0" borderId="184" xfId="19" applyNumberFormat="1" applyFont="1" applyBorder="1" applyAlignment="1" applyProtection="1">
      <alignment horizontal="right" vertical="center" shrinkToFit="1"/>
      <protection locked="0"/>
    </xf>
    <xf numFmtId="181" fontId="32" fillId="0" borderId="185" xfId="19" applyNumberFormat="1" applyFont="1" applyBorder="1" applyAlignment="1" applyProtection="1">
      <alignment horizontal="right" vertical="center" shrinkToFit="1"/>
      <protection locked="0"/>
    </xf>
    <xf numFmtId="0" fontId="32" fillId="0" borderId="112" xfId="19" applyFont="1" applyBorder="1" applyAlignment="1">
      <alignment horizontal="center" vertical="center" wrapText="1"/>
    </xf>
    <xf numFmtId="0" fontId="32" fillId="0" borderId="182" xfId="19" applyFont="1" applyBorder="1" applyAlignment="1">
      <alignment horizontal="center" vertical="center" wrapText="1"/>
    </xf>
    <xf numFmtId="0" fontId="32" fillId="0" borderId="54" xfId="19" applyFont="1" applyBorder="1">
      <alignment vertical="center"/>
    </xf>
    <xf numFmtId="0" fontId="32" fillId="0" borderId="55" xfId="19" applyFont="1" applyBorder="1">
      <alignment vertical="center"/>
    </xf>
    <xf numFmtId="0" fontId="32" fillId="0" borderId="56" xfId="19" applyFont="1" applyBorder="1">
      <alignment vertical="center"/>
    </xf>
    <xf numFmtId="181" fontId="32" fillId="0" borderId="112" xfId="19" applyNumberFormat="1" applyFont="1" applyBorder="1" applyAlignment="1" applyProtection="1">
      <alignment horizontal="right" vertical="center" shrinkToFit="1"/>
      <protection locked="0"/>
    </xf>
    <xf numFmtId="181" fontId="32" fillId="0" borderId="182" xfId="19" applyNumberFormat="1" applyFont="1" applyBorder="1" applyAlignment="1" applyProtection="1">
      <alignment horizontal="right" vertical="center" shrinkToFit="1"/>
      <protection locked="0"/>
    </xf>
    <xf numFmtId="181" fontId="32" fillId="0" borderId="63" xfId="19" applyNumberFormat="1" applyFont="1" applyBorder="1" applyAlignment="1" applyProtection="1">
      <alignment horizontal="right" vertical="center" shrinkToFit="1"/>
      <protection locked="0"/>
    </xf>
    <xf numFmtId="0" fontId="35" fillId="0" borderId="0" xfId="19" applyFont="1" applyAlignment="1">
      <alignment horizontal="center" vertical="center" wrapText="1"/>
    </xf>
    <xf numFmtId="0" fontId="32" fillId="0" borderId="0" xfId="19" applyFont="1" applyAlignment="1">
      <alignment vertical="top"/>
    </xf>
    <xf numFmtId="0" fontId="36" fillId="0" borderId="0" xfId="19" applyFont="1">
      <alignment vertical="center"/>
    </xf>
    <xf numFmtId="0" fontId="35" fillId="0" borderId="0" xfId="19" applyFont="1" applyAlignment="1">
      <alignment vertical="center" wrapText="1"/>
    </xf>
    <xf numFmtId="0" fontId="3" fillId="0" borderId="0" xfId="20">
      <alignment vertical="center"/>
    </xf>
    <xf numFmtId="0" fontId="29" fillId="0" borderId="0" xfId="20" applyFont="1" applyAlignment="1">
      <alignment horizontal="center" vertical="center"/>
    </xf>
    <xf numFmtId="0" fontId="31" fillId="6" borderId="21" xfId="20" applyFont="1" applyFill="1" applyBorder="1" applyAlignment="1"/>
    <xf numFmtId="0" fontId="31" fillId="6" borderId="22" xfId="20" applyFont="1" applyFill="1" applyBorder="1" applyAlignment="1"/>
    <xf numFmtId="0" fontId="31" fillId="6" borderId="22" xfId="20" applyFont="1" applyFill="1" applyBorder="1" applyAlignment="1">
      <alignment horizontal="right" vertical="center"/>
    </xf>
    <xf numFmtId="0" fontId="31" fillId="6" borderId="23" xfId="20" applyFont="1" applyFill="1" applyBorder="1" applyAlignment="1">
      <alignment horizontal="right" vertical="top"/>
    </xf>
    <xf numFmtId="0" fontId="31" fillId="6" borderId="14" xfId="20" applyFont="1" applyFill="1" applyBorder="1" applyAlignment="1">
      <alignment horizontal="center" vertical="center"/>
    </xf>
    <xf numFmtId="0" fontId="31" fillId="6" borderId="15" xfId="20" applyFont="1" applyFill="1" applyBorder="1" applyAlignment="1">
      <alignment horizontal="center" vertical="center"/>
    </xf>
    <xf numFmtId="0" fontId="31" fillId="6" borderId="17" xfId="20" applyFont="1" applyFill="1" applyBorder="1" applyAlignment="1">
      <alignment horizontal="center" vertical="center"/>
    </xf>
    <xf numFmtId="0" fontId="31" fillId="0" borderId="18" xfId="20" applyFont="1" applyBorder="1" applyAlignment="1">
      <alignment vertical="center" wrapText="1"/>
    </xf>
    <xf numFmtId="0" fontId="31" fillId="0" borderId="14" xfId="20" applyFont="1" applyBorder="1" applyAlignment="1">
      <alignment vertical="center" wrapText="1"/>
    </xf>
    <xf numFmtId="0" fontId="31" fillId="0" borderId="6" xfId="20" applyFont="1" applyBorder="1" applyAlignment="1">
      <alignment vertical="center" wrapText="1"/>
    </xf>
    <xf numFmtId="0" fontId="31" fillId="0" borderId="50" xfId="20" applyFont="1" applyBorder="1" applyAlignment="1">
      <alignment horizontal="left" vertical="center"/>
    </xf>
    <xf numFmtId="0" fontId="31" fillId="0" borderId="52" xfId="20" applyFont="1" applyBorder="1" applyAlignment="1">
      <alignment horizontal="left" vertical="center"/>
    </xf>
    <xf numFmtId="181" fontId="31" fillId="0" borderId="183" xfId="20" applyNumberFormat="1" applyFont="1" applyBorder="1" applyAlignment="1">
      <alignment horizontal="right" vertical="center" shrinkToFit="1"/>
    </xf>
    <xf numFmtId="181" fontId="31" fillId="0" borderId="184" xfId="20" applyNumberFormat="1" applyFont="1" applyBorder="1" applyAlignment="1">
      <alignment horizontal="right" vertical="center" shrinkToFit="1"/>
    </xf>
    <xf numFmtId="181" fontId="31" fillId="0" borderId="185" xfId="20" applyNumberFormat="1" applyFont="1" applyBorder="1" applyAlignment="1">
      <alignment horizontal="right" vertical="center" shrinkToFit="1"/>
    </xf>
    <xf numFmtId="0" fontId="31" fillId="0" borderId="27" xfId="20" applyFont="1" applyBorder="1" applyAlignment="1">
      <alignment vertical="center" wrapText="1"/>
    </xf>
    <xf numFmtId="0" fontId="31" fillId="0" borderId="5" xfId="20" applyFont="1" applyBorder="1" applyAlignment="1">
      <alignment vertical="center" wrapText="1"/>
    </xf>
    <xf numFmtId="0" fontId="31" fillId="0" borderId="10" xfId="20" applyFont="1" applyBorder="1">
      <alignment vertical="center"/>
    </xf>
    <xf numFmtId="0" fontId="31" fillId="0" borderId="9" xfId="20" applyFont="1" applyBorder="1" applyAlignment="1">
      <alignment horizontal="left" vertical="center"/>
    </xf>
    <xf numFmtId="0" fontId="31" fillId="0" borderId="53" xfId="20" applyFont="1" applyBorder="1" applyAlignment="1">
      <alignment horizontal="left" vertical="center"/>
    </xf>
    <xf numFmtId="181" fontId="31" fillId="0" borderId="186" xfId="20" applyNumberFormat="1" applyFont="1" applyBorder="1" applyAlignment="1">
      <alignment horizontal="right" vertical="center" shrinkToFit="1"/>
    </xf>
    <xf numFmtId="181" fontId="31" fillId="0" borderId="12" xfId="20" applyNumberFormat="1" applyFont="1" applyBorder="1" applyAlignment="1">
      <alignment horizontal="right" vertical="center" shrinkToFit="1"/>
    </xf>
    <xf numFmtId="181" fontId="31" fillId="0" borderId="187" xfId="20" applyNumberFormat="1" applyFont="1" applyBorder="1" applyAlignment="1">
      <alignment horizontal="right" vertical="center" shrinkToFit="1"/>
    </xf>
    <xf numFmtId="0" fontId="31" fillId="0" borderId="1" xfId="20" applyFont="1" applyBorder="1">
      <alignment vertical="center"/>
    </xf>
    <xf numFmtId="0" fontId="31" fillId="0" borderId="32" xfId="20" applyFont="1" applyBorder="1">
      <alignment vertical="center"/>
    </xf>
    <xf numFmtId="0" fontId="31" fillId="0" borderId="10" xfId="20" applyFont="1" applyBorder="1" applyAlignment="1">
      <alignment horizontal="center" vertical="center" shrinkToFit="1"/>
    </xf>
    <xf numFmtId="0" fontId="31" fillId="0" borderId="9" xfId="20" applyFont="1" applyBorder="1" applyAlignment="1">
      <alignment horizontal="center" vertical="center" shrinkToFit="1"/>
    </xf>
    <xf numFmtId="0" fontId="31" fillId="0" borderId="53" xfId="20" applyFont="1" applyBorder="1" applyAlignment="1">
      <alignment horizontal="center" vertical="center" shrinkToFit="1"/>
    </xf>
    <xf numFmtId="0" fontId="31" fillId="0" borderId="29" xfId="20" applyFont="1" applyBorder="1" applyAlignment="1">
      <alignment vertical="center" wrapText="1"/>
    </xf>
    <xf numFmtId="0" fontId="31" fillId="0" borderId="8" xfId="20" applyFont="1" applyBorder="1" applyAlignment="1">
      <alignment vertical="center" wrapText="1"/>
    </xf>
    <xf numFmtId="0" fontId="31" fillId="0" borderId="38" xfId="20" applyFont="1" applyBorder="1" applyAlignment="1">
      <alignment vertical="center" wrapText="1"/>
    </xf>
    <xf numFmtId="0" fontId="31" fillId="0" borderId="3" xfId="20" applyFont="1" applyBorder="1" applyAlignment="1">
      <alignment vertical="center" wrapText="1"/>
    </xf>
    <xf numFmtId="0" fontId="31" fillId="0" borderId="10" xfId="20" applyFont="1" applyBorder="1" applyAlignment="1">
      <alignment vertical="center" wrapText="1"/>
    </xf>
    <xf numFmtId="0" fontId="31" fillId="0" borderId="62" xfId="20" applyFont="1" applyBorder="1">
      <alignment vertical="center"/>
    </xf>
    <xf numFmtId="0" fontId="31" fillId="0" borderId="56" xfId="20" applyFont="1" applyBorder="1">
      <alignment vertical="center"/>
    </xf>
    <xf numFmtId="0" fontId="31" fillId="0" borderId="54" xfId="20" applyFont="1" applyBorder="1">
      <alignment vertical="center"/>
    </xf>
    <xf numFmtId="0" fontId="31" fillId="0" borderId="55" xfId="20" applyFont="1" applyBorder="1" applyAlignment="1">
      <alignment horizontal="left" vertical="center"/>
    </xf>
    <xf numFmtId="0" fontId="31" fillId="0" borderId="57" xfId="20" applyFont="1" applyBorder="1" applyAlignment="1">
      <alignment horizontal="left" vertical="center"/>
    </xf>
    <xf numFmtId="181" fontId="31" fillId="0" borderId="112" xfId="20" applyNumberFormat="1" applyFont="1" applyBorder="1" applyAlignment="1">
      <alignment horizontal="right" vertical="center" shrinkToFit="1"/>
    </xf>
    <xf numFmtId="181" fontId="31" fillId="0" borderId="182" xfId="20" applyNumberFormat="1" applyFont="1" applyBorder="1" applyAlignment="1">
      <alignment horizontal="right" vertical="center" shrinkToFit="1"/>
    </xf>
    <xf numFmtId="181" fontId="31" fillId="0" borderId="63" xfId="20" applyNumberFormat="1" applyFont="1" applyBorder="1" applyAlignment="1">
      <alignment horizontal="right" vertical="center" shrinkToFit="1"/>
    </xf>
    <xf numFmtId="0" fontId="31" fillId="0" borderId="0" xfId="20" applyFont="1" applyAlignment="1"/>
    <xf numFmtId="0" fontId="31" fillId="0" borderId="0" xfId="20" applyFont="1">
      <alignment vertical="center"/>
    </xf>
    <xf numFmtId="0" fontId="31" fillId="0" borderId="0" xfId="20" applyFont="1" applyAlignment="1">
      <alignment horizontal="left" vertical="center"/>
    </xf>
    <xf numFmtId="181" fontId="31" fillId="0" borderId="0" xfId="20" applyNumberFormat="1" applyFont="1" applyAlignment="1">
      <alignment horizontal="right" vertical="center"/>
    </xf>
    <xf numFmtId="0" fontId="29" fillId="0" borderId="0" xfId="17" applyFont="1" applyAlignment="1">
      <alignment horizontal="right"/>
    </xf>
    <xf numFmtId="0" fontId="37" fillId="6" borderId="21" xfId="17" applyFont="1" applyFill="1" applyBorder="1" applyAlignment="1"/>
    <xf numFmtId="0" fontId="37" fillId="6" borderId="22" xfId="17" applyFont="1" applyFill="1" applyBorder="1" applyAlignment="1">
      <alignment horizontal="right" vertical="top"/>
    </xf>
    <xf numFmtId="0" fontId="37" fillId="6" borderId="23" xfId="17" applyFont="1" applyFill="1" applyBorder="1" applyAlignment="1">
      <alignment horizontal="right" vertical="top"/>
    </xf>
    <xf numFmtId="0" fontId="38" fillId="8" borderId="15" xfId="21" applyFont="1" applyFill="1" applyBorder="1" applyAlignment="1">
      <alignment horizontal="center" vertical="center"/>
    </xf>
    <xf numFmtId="0" fontId="38" fillId="8" borderId="61" xfId="21" applyFont="1" applyFill="1" applyBorder="1" applyAlignment="1">
      <alignment horizontal="center" vertical="center"/>
    </xf>
    <xf numFmtId="0" fontId="37" fillId="0" borderId="27" xfId="17" applyFont="1" applyBorder="1" applyAlignment="1">
      <alignment horizontal="center" vertical="center" wrapText="1"/>
    </xf>
    <xf numFmtId="0" fontId="37" fillId="0" borderId="19" xfId="17" applyFont="1" applyBorder="1" applyAlignment="1">
      <alignment horizontal="left" vertical="center" wrapText="1"/>
    </xf>
    <xf numFmtId="0" fontId="37" fillId="0" borderId="20" xfId="17" applyFont="1" applyBorder="1" applyAlignment="1">
      <alignment horizontal="left" vertical="center" wrapText="1"/>
    </xf>
    <xf numFmtId="181" fontId="37" fillId="0" borderId="15" xfId="21" applyNumberFormat="1" applyFont="1" applyBorder="1" applyAlignment="1">
      <alignment horizontal="right" vertical="center" shrinkToFit="1"/>
    </xf>
    <xf numFmtId="181" fontId="37" fillId="0" borderId="17" xfId="21" applyNumberFormat="1" applyFont="1" applyBorder="1" applyAlignment="1">
      <alignment horizontal="right" vertical="center" shrinkToFit="1"/>
    </xf>
    <xf numFmtId="0" fontId="37" fillId="0" borderId="38" xfId="17" applyFont="1" applyBorder="1" applyAlignment="1">
      <alignment horizontal="center" vertical="center" wrapText="1"/>
    </xf>
    <xf numFmtId="0" fontId="37" fillId="0" borderId="2" xfId="17" applyFont="1" applyBorder="1" applyAlignment="1">
      <alignment horizontal="left" vertical="center"/>
    </xf>
    <xf numFmtId="0" fontId="37" fillId="0" borderId="39" xfId="17" applyFont="1" applyBorder="1" applyAlignment="1">
      <alignment horizontal="left" vertical="center"/>
    </xf>
    <xf numFmtId="181" fontId="37" fillId="0" borderId="36" xfId="21" applyNumberFormat="1" applyFont="1" applyBorder="1" applyAlignment="1">
      <alignment horizontal="right" vertical="center" shrinkToFit="1"/>
    </xf>
    <xf numFmtId="181" fontId="37" fillId="0" borderId="37" xfId="21" applyNumberFormat="1" applyFont="1" applyBorder="1" applyAlignment="1">
      <alignment horizontal="right" vertical="center" shrinkToFit="1"/>
    </xf>
    <xf numFmtId="0" fontId="37" fillId="0" borderId="9" xfId="17" applyFont="1" applyBorder="1" applyAlignment="1">
      <alignment horizontal="left" vertical="center"/>
    </xf>
    <xf numFmtId="0" fontId="37" fillId="0" borderId="53" xfId="17" applyFont="1" applyBorder="1" applyAlignment="1">
      <alignment horizontal="left" vertical="center"/>
    </xf>
    <xf numFmtId="181" fontId="37" fillId="0" borderId="12" xfId="21" applyNumberFormat="1" applyFont="1" applyBorder="1" applyAlignment="1">
      <alignment horizontal="right" vertical="center" shrinkToFit="1"/>
    </xf>
    <xf numFmtId="181" fontId="37" fillId="0" borderId="187" xfId="21" applyNumberFormat="1" applyFont="1" applyBorder="1" applyAlignment="1">
      <alignment horizontal="right" vertical="center" shrinkToFit="1"/>
    </xf>
    <xf numFmtId="0" fontId="37" fillId="0" borderId="24" xfId="17" applyFont="1" applyBorder="1" applyAlignment="1">
      <alignment horizontal="center" vertical="center"/>
    </xf>
    <xf numFmtId="0" fontId="37" fillId="0" borderId="10" xfId="17" applyFont="1" applyBorder="1" applyAlignment="1" applyProtection="1">
      <alignment horizontal="left" vertical="center" wrapText="1"/>
      <protection locked="0"/>
    </xf>
    <xf numFmtId="0" fontId="37" fillId="0" borderId="9" xfId="17" applyFont="1" applyBorder="1" applyAlignment="1" applyProtection="1">
      <alignment horizontal="left" vertical="center" wrapText="1"/>
      <protection locked="0"/>
    </xf>
    <xf numFmtId="0" fontId="37" fillId="0" borderId="53" xfId="17" applyFont="1" applyBorder="1" applyAlignment="1" applyProtection="1">
      <alignment horizontal="left" vertical="center" wrapText="1"/>
      <protection locked="0"/>
    </xf>
    <xf numFmtId="181" fontId="37" fillId="0" borderId="12" xfId="21" applyNumberFormat="1" applyFont="1" applyBorder="1" applyAlignment="1" applyProtection="1">
      <alignment horizontal="right" vertical="center" shrinkToFit="1"/>
      <protection locked="0"/>
    </xf>
    <xf numFmtId="181" fontId="37" fillId="0" borderId="187" xfId="21" applyNumberFormat="1" applyFont="1" applyBorder="1" applyAlignment="1" applyProtection="1">
      <alignment horizontal="right" vertical="center" shrinkToFit="1"/>
      <protection locked="0"/>
    </xf>
    <xf numFmtId="0" fontId="37" fillId="0" borderId="40" xfId="17" applyFont="1" applyBorder="1" applyAlignment="1">
      <alignment horizontal="center" vertical="center"/>
    </xf>
    <xf numFmtId="0" fontId="37" fillId="0" borderId="54" xfId="17" applyFont="1" applyBorder="1" applyAlignment="1" applyProtection="1">
      <alignment horizontal="left" vertical="center" wrapText="1"/>
      <protection locked="0"/>
    </xf>
    <xf numFmtId="0" fontId="37" fillId="0" borderId="55" xfId="17" applyFont="1" applyBorder="1" applyAlignment="1" applyProtection="1">
      <alignment horizontal="left" vertical="center" wrapText="1"/>
      <protection locked="0"/>
    </xf>
    <xf numFmtId="0" fontId="37" fillId="0" borderId="57" xfId="17" applyFont="1" applyBorder="1" applyAlignment="1" applyProtection="1">
      <alignment horizontal="left" vertical="center" wrapText="1"/>
      <protection locked="0"/>
    </xf>
    <xf numFmtId="181" fontId="37" fillId="0" borderId="182" xfId="21" applyNumberFormat="1" applyFont="1" applyBorder="1" applyAlignment="1" applyProtection="1">
      <alignment horizontal="right" vertical="center" shrinkToFit="1"/>
      <protection locked="0"/>
    </xf>
    <xf numFmtId="181" fontId="37" fillId="0" borderId="63" xfId="21" applyNumberFormat="1" applyFont="1" applyBorder="1" applyAlignment="1" applyProtection="1">
      <alignment horizontal="right" vertical="center" shrinkToFit="1"/>
      <protection locked="0"/>
    </xf>
    <xf numFmtId="0" fontId="37" fillId="0" borderId="21" xfId="17" applyFont="1" applyBorder="1" applyAlignment="1">
      <alignment horizontal="center" vertical="center"/>
    </xf>
    <xf numFmtId="0" fontId="37" fillId="0" borderId="22" xfId="17" applyFont="1" applyBorder="1" applyAlignment="1">
      <alignment horizontal="left" vertical="center"/>
    </xf>
    <xf numFmtId="0" fontId="37" fillId="0" borderId="23" xfId="17" applyFont="1" applyBorder="1" applyAlignment="1">
      <alignment horizontal="left" vertical="center"/>
    </xf>
    <xf numFmtId="181" fontId="37" fillId="0" borderId="59" xfId="21" applyNumberFormat="1" applyFont="1" applyBorder="1" applyAlignment="1">
      <alignment horizontal="right" vertical="center" shrinkToFit="1"/>
    </xf>
    <xf numFmtId="181" fontId="37" fillId="0" borderId="61" xfId="21" applyNumberFormat="1" applyFont="1" applyBorder="1" applyAlignment="1">
      <alignment horizontal="right" vertical="center" shrinkToFit="1"/>
    </xf>
  </cellXfs>
  <cellStyles count="22">
    <cellStyle name="標準" xfId="0" builtinId="0"/>
    <cellStyle name="標準 2" xfId="1" xr:uid="{00000000-0005-0000-0000-000001000000}"/>
    <cellStyle name="標準 2 2" xfId="8" xr:uid="{480504AC-C570-46D6-8254-9F1FE7575213}"/>
    <cellStyle name="標準 2 3" xfId="10" xr:uid="{C64564E9-2744-4634-86A7-DD8D050E1807}"/>
    <cellStyle name="標準 3" xfId="12" xr:uid="{A88E1073-24F4-4798-ACBD-C7807E09FFC6}"/>
    <cellStyle name="標準 4" xfId="21" xr:uid="{9B0D8777-4D68-4A0D-9700-94A04654070F}"/>
    <cellStyle name="標準 4_APAHO401600" xfId="17" xr:uid="{3435FE90-AFCF-4232-92EE-6084161C1B02}"/>
    <cellStyle name="標準 4_APAHO4019001" xfId="20" xr:uid="{22246D9A-646C-445E-A36E-3E5EA14408F2}"/>
    <cellStyle name="標準 4_ZJ08_022012_青森市_2010" xfId="19" xr:uid="{273249E2-2D54-4CDC-93D9-BFE6E15B532A}"/>
    <cellStyle name="標準 6" xfId="7" xr:uid="{7FA053E4-EB20-489A-B372-B0149CDFC460}"/>
    <cellStyle name="標準 6 2" xfId="11" xr:uid="{5F681F4D-DFEF-44B8-A310-92C79958C71B}"/>
    <cellStyle name="標準 6_APAHO401000" xfId="9" xr:uid="{2540E99D-C1B7-4AD1-BCFF-D7540A50D200}"/>
    <cellStyle name="標準 6_APAHO401200_O-JJ1016-001-3_財政状況資料集(決算状況カード(各会計・関係団体))(Rev2)2" xfId="16" xr:uid="{947791CE-91CA-4057-95D4-C396B77A50FB}"/>
    <cellStyle name="標準 6_APAHO402200_O-JJ1016-001-3_財政状況資料集(決算状況カード(各会計・関係団体))(Rev2)2" xfId="13" xr:uid="{2D18BD74-A209-4D42-8D56-9A692A8C7940}"/>
    <cellStyle name="標準 7" xfId="6" xr:uid="{00000000-0005-0000-0000-000002000000}"/>
    <cellStyle name="標準_【レイアウト】（県）資料３（Ｐ２）　歳出比較分析表" xfId="2" xr:uid="{00000000-0005-0000-0000-000003000000}"/>
    <cellStyle name="標準_【レイアウト】（市）資料３（Ｐ２）　歳出比較分析表" xfId="3" xr:uid="{00000000-0005-0000-0000-000004000000}"/>
    <cellStyle name="標準_APAHO251300" xfId="4" xr:uid="{00000000-0005-0000-0000-000005000000}"/>
    <cellStyle name="標準_APAHO252300" xfId="5" xr:uid="{00000000-0005-0000-0000-000006000000}"/>
    <cellStyle name="標準_Book1" xfId="14" xr:uid="{75D8094D-12CD-4693-B84F-8D6DEA076CCE}"/>
    <cellStyle name="標準_O-JJ0722-001-3_決算状況カード(各会計・関係団体)_O-JJ1016-001-3_財政状況資料集(決算状況カード(各会計・関係団体))(Rev2)2" xfId="15" xr:uid="{66CCA906-EF20-4560-AFA5-1476B240E2C2}"/>
    <cellStyle name="標準_O-JJ0722-001-8_連結実質赤字比率に係る赤字・黒字の構成分析" xfId="18" xr:uid="{62203F48-B6E4-402F-A8A4-1F30247113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[1]データシート!$F$2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([1]データシート!$A$3,[1]データシート!$A$5,[1]データシート!$A$7,[1]データシート!$A$9,[1]データシート!$A$11)</c:f>
              <c:strCache>
                <c:ptCount val="5"/>
                <c:pt idx="0">
                  <c:v> H29</c:v>
                </c:pt>
                <c:pt idx="1">
                  <c:v> H30</c:v>
                </c:pt>
                <c:pt idx="2">
                  <c:v> R01</c:v>
                </c:pt>
                <c:pt idx="3">
                  <c:v> R02</c:v>
                </c:pt>
                <c:pt idx="4">
                  <c:v> R03</c:v>
                </c:pt>
              </c:strCache>
            </c:strRef>
          </c:cat>
          <c:val>
            <c:numRef>
              <c:f>([1]データシート!$F$3,[1]データシート!$F$5,[1]データシート!$F$7,[1]データシート!$F$9,[1]データシート!$F$11)</c:f>
              <c:numCache>
                <c:formatCode>General</c:formatCode>
                <c:ptCount val="5"/>
                <c:pt idx="0">
                  <c:v>113913</c:v>
                </c:pt>
                <c:pt idx="1">
                  <c:v>115050</c:v>
                </c:pt>
                <c:pt idx="2">
                  <c:v>118252</c:v>
                </c:pt>
                <c:pt idx="3">
                  <c:v>120302</c:v>
                </c:pt>
                <c:pt idx="4">
                  <c:v>85942</c:v>
                </c:pt>
              </c:numCache>
            </c:numRef>
          </c:val>
          <c:smooth val="0"/>
          <c:extLst>
            <c:ext xmlns:c16="http://schemas.microsoft.com/office/drawing/2014/chart" uri="{C3380CC4-5D6E-409C-BE32-E72D297353CC}">
              <c16:uniqueId val="{00000000-9EF9-437C-B0A0-1A23AFB36F82}"/>
            </c:ext>
          </c:extLst>
        </c:ser>
        <c:ser>
          <c:idx val="1"/>
          <c:order val="1"/>
          <c:tx>
            <c:strRef>
              <c:f>[1]データシート!$D$2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([1]データシート!$A$3,[1]データシート!$A$5,[1]データシート!$A$7,[1]データシート!$A$9,[1]データシート!$A$11)</c:f>
              <c:strCache>
                <c:ptCount val="5"/>
                <c:pt idx="0">
                  <c:v> H29</c:v>
                </c:pt>
                <c:pt idx="1">
                  <c:v> H30</c:v>
                </c:pt>
                <c:pt idx="2">
                  <c:v> R01</c:v>
                </c:pt>
                <c:pt idx="3">
                  <c:v> R02</c:v>
                </c:pt>
                <c:pt idx="4">
                  <c:v> R03</c:v>
                </c:pt>
              </c:strCache>
            </c:strRef>
          </c:cat>
          <c:val>
            <c:numRef>
              <c:f>([1]データシート!$D$3,[1]データシート!$D$5,[1]データシート!$D$7,[1]データシート!$D$9,[1]データシート!$D$11)</c:f>
              <c:numCache>
                <c:formatCode>General</c:formatCode>
                <c:ptCount val="5"/>
                <c:pt idx="0">
                  <c:v>49295</c:v>
                </c:pt>
                <c:pt idx="1">
                  <c:v>102521</c:v>
                </c:pt>
                <c:pt idx="2">
                  <c:v>53160</c:v>
                </c:pt>
                <c:pt idx="3">
                  <c:v>85472</c:v>
                </c:pt>
                <c:pt idx="4">
                  <c:v>40821</c:v>
                </c:pt>
              </c:numCache>
            </c:numRef>
          </c:val>
          <c:smooth val="0"/>
          <c:extLst>
            <c:ext xmlns:c16="http://schemas.microsoft.com/office/drawing/2014/chart" uri="{C3380CC4-5D6E-409C-BE32-E72D297353CC}">
              <c16:uniqueId val="{00000001-9EF9-437C-B0A0-1A23AFB36F82}"/>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[1]データシート!$A$19</c:f>
              <c:strCache>
                <c:ptCount val="1"/>
                <c:pt idx="0">
                  <c:v>実質収支額</c:v>
                </c:pt>
              </c:strCache>
            </c:strRef>
          </c:tx>
          <c:spPr>
            <a:solidFill>
              <a:srgbClr val="00FFFF"/>
            </a:solidFill>
            <a:ln w="3175">
              <a:solidFill>
                <a:srgbClr val="000000"/>
              </a:solidFill>
              <a:prstDash val="solid"/>
            </a:ln>
          </c:spPr>
          <c:invertIfNegative val="0"/>
          <c:cat>
            <c:strRef>
              <c:f>[1]データシート!$B$18:$F$18</c:f>
              <c:strCache>
                <c:ptCount val="5"/>
                <c:pt idx="0">
                  <c:v>H29</c:v>
                </c:pt>
                <c:pt idx="1">
                  <c:v>H30</c:v>
                </c:pt>
                <c:pt idx="2">
                  <c:v>R01</c:v>
                </c:pt>
                <c:pt idx="3">
                  <c:v>R02</c:v>
                </c:pt>
                <c:pt idx="4">
                  <c:v>R03</c:v>
                </c:pt>
              </c:strCache>
            </c:strRef>
          </c:cat>
          <c:val>
            <c:numRef>
              <c:f>[1]データシート!$B$19:$F$19</c:f>
              <c:numCache>
                <c:formatCode>General</c:formatCode>
                <c:ptCount val="5"/>
                <c:pt idx="0">
                  <c:v>4.62</c:v>
                </c:pt>
                <c:pt idx="1">
                  <c:v>7.69</c:v>
                </c:pt>
                <c:pt idx="2">
                  <c:v>4.58</c:v>
                </c:pt>
                <c:pt idx="3">
                  <c:v>2.3199999999999998</c:v>
                </c:pt>
                <c:pt idx="4">
                  <c:v>4.95</c:v>
                </c:pt>
              </c:numCache>
            </c:numRef>
          </c:val>
          <c:extLst>
            <c:ext xmlns:c16="http://schemas.microsoft.com/office/drawing/2014/chart" uri="{C3380CC4-5D6E-409C-BE32-E72D297353CC}">
              <c16:uniqueId val="{00000000-B79D-4320-B641-33AE79AE0276}"/>
            </c:ext>
          </c:extLst>
        </c:ser>
        <c:ser>
          <c:idx val="1"/>
          <c:order val="1"/>
          <c:tx>
            <c:strRef>
              <c:f>[1]データシート!$A$20</c:f>
              <c:strCache>
                <c:ptCount val="1"/>
                <c:pt idx="0">
                  <c:v>財政調整基金残高</c:v>
                </c:pt>
              </c:strCache>
            </c:strRef>
          </c:tx>
          <c:spPr>
            <a:solidFill>
              <a:srgbClr val="FF8080"/>
            </a:solidFill>
            <a:ln w="3175">
              <a:solidFill>
                <a:srgbClr val="000000"/>
              </a:solidFill>
              <a:prstDash val="solid"/>
            </a:ln>
          </c:spPr>
          <c:invertIfNegative val="0"/>
          <c:cat>
            <c:strRef>
              <c:f>[1]データシート!$B$18:$F$18</c:f>
              <c:strCache>
                <c:ptCount val="5"/>
                <c:pt idx="0">
                  <c:v>H29</c:v>
                </c:pt>
                <c:pt idx="1">
                  <c:v>H30</c:v>
                </c:pt>
                <c:pt idx="2">
                  <c:v>R01</c:v>
                </c:pt>
                <c:pt idx="3">
                  <c:v>R02</c:v>
                </c:pt>
                <c:pt idx="4">
                  <c:v>R03</c:v>
                </c:pt>
              </c:strCache>
            </c:strRef>
          </c:cat>
          <c:val>
            <c:numRef>
              <c:f>[1]データシート!$B$20:$F$20</c:f>
              <c:numCache>
                <c:formatCode>General</c:formatCode>
                <c:ptCount val="5"/>
                <c:pt idx="0">
                  <c:v>21.05</c:v>
                </c:pt>
                <c:pt idx="1">
                  <c:v>15.68</c:v>
                </c:pt>
                <c:pt idx="2">
                  <c:v>15.58</c:v>
                </c:pt>
                <c:pt idx="3">
                  <c:v>17.239999999999998</c:v>
                </c:pt>
                <c:pt idx="4">
                  <c:v>19.61</c:v>
                </c:pt>
              </c:numCache>
            </c:numRef>
          </c:val>
          <c:extLst>
            <c:ext xmlns:c16="http://schemas.microsoft.com/office/drawing/2014/chart" uri="{C3380CC4-5D6E-409C-BE32-E72D297353CC}">
              <c16:uniqueId val="{00000001-B79D-4320-B641-33AE79AE0276}"/>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[1]データシート!$A$21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[1]データシート!$B$18:$F$18</c:f>
              <c:strCache>
                <c:ptCount val="5"/>
                <c:pt idx="0">
                  <c:v>H29</c:v>
                </c:pt>
                <c:pt idx="1">
                  <c:v>H30</c:v>
                </c:pt>
                <c:pt idx="2">
                  <c:v>R01</c:v>
                </c:pt>
                <c:pt idx="3">
                  <c:v>R02</c:v>
                </c:pt>
                <c:pt idx="4">
                  <c:v>R03</c:v>
                </c:pt>
              </c:strCache>
            </c:strRef>
          </c:cat>
          <c:val>
            <c:numRef>
              <c:f>[1]データシート!$B$21:$F$21</c:f>
              <c:numCache>
                <c:formatCode>General</c:formatCode>
                <c:ptCount val="5"/>
                <c:pt idx="0">
                  <c:v>-2.83</c:v>
                </c:pt>
                <c:pt idx="1">
                  <c:v>-2.5</c:v>
                </c:pt>
                <c:pt idx="2">
                  <c:v>-3.06</c:v>
                </c:pt>
                <c:pt idx="3">
                  <c:v>-2.0699999999999998</c:v>
                </c:pt>
                <c:pt idx="4">
                  <c:v>4.51</c:v>
                </c:pt>
              </c:numCache>
            </c:numRef>
          </c:val>
          <c:smooth val="0"/>
          <c:extLst>
            <c:ext xmlns:c16="http://schemas.microsoft.com/office/drawing/2014/chart" uri="{C3380CC4-5D6E-409C-BE32-E72D297353CC}">
              <c16:uniqueId val="{00000002-B79D-4320-B641-33AE79AE0276}"/>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[1]データシート!$A$27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[1]データシート!$B$27:$K$27</c:f>
              <c:numCache>
                <c:formatCode>General</c:formatCode>
                <c:ptCount val="10"/>
                <c:pt idx="0">
                  <c:v>#N/A</c:v>
                </c:pt>
                <c:pt idx="1">
                  <c:v>0</c:v>
                </c:pt>
                <c:pt idx="2">
                  <c:v>#N/A</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7007-4649-93E8-4F49F9DD4F6E}"/>
            </c:ext>
          </c:extLst>
        </c:ser>
        <c:ser>
          <c:idx val="1"/>
          <c:order val="1"/>
          <c:tx>
            <c:strRef>
              <c:f>[1]データシート!$A$28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7007-4649-93E8-4F49F9DD4F6E}"/>
            </c:ext>
          </c:extLst>
        </c:ser>
        <c:ser>
          <c:idx val="2"/>
          <c:order val="2"/>
          <c:tx>
            <c:strRef>
              <c:f>[1]データシート!$A$29</c:f>
              <c:strCache>
                <c:ptCount val="1"/>
                <c:pt idx="0">
                  <c:v>#N/A</c:v>
                </c:pt>
              </c:strCache>
            </c:strRef>
          </c:tx>
          <c:spPr>
            <a:solidFill>
              <a:srgbClr val="00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7007-4649-93E8-4F49F9DD4F6E}"/>
            </c:ext>
          </c:extLst>
        </c:ser>
        <c:ser>
          <c:idx val="3"/>
          <c:order val="3"/>
          <c:tx>
            <c:strRef>
              <c:f>[1]データシート!$A$30</c:f>
              <c:strCache>
                <c:ptCount val="1"/>
                <c:pt idx="0">
                  <c:v>農業集落排水事業特別会計</c:v>
                </c:pt>
              </c:strCache>
            </c:strRef>
          </c:tx>
          <c:spPr>
            <a:solidFill>
              <a:srgbClr val="800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7007-4649-93E8-4F49F9DD4F6E}"/>
            </c:ext>
          </c:extLst>
        </c:ser>
        <c:ser>
          <c:idx val="4"/>
          <c:order val="4"/>
          <c:tx>
            <c:strRef>
              <c:f>[1]データシート!$A$31</c:f>
              <c:strCache>
                <c:ptCount val="1"/>
                <c:pt idx="0">
                  <c:v>下水道事業特別会計</c:v>
                </c:pt>
              </c:strCache>
            </c:strRef>
          </c:tx>
          <c:spPr>
            <a:solidFill>
              <a:srgbClr val="FF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7007-4649-93E8-4F49F9DD4F6E}"/>
            </c:ext>
          </c:extLst>
        </c:ser>
        <c:ser>
          <c:idx val="5"/>
          <c:order val="5"/>
          <c:tx>
            <c:strRef>
              <c:f>[1]データシート!$A$32</c:f>
              <c:strCache>
                <c:ptCount val="1"/>
                <c:pt idx="0">
                  <c:v>国民健康保険診療所事業特別会計</c:v>
                </c:pt>
              </c:strCache>
            </c:strRef>
          </c:tx>
          <c:spPr>
            <a:solidFill>
              <a:srgbClr val="FF66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5-7007-4649-93E8-4F49F9DD4F6E}"/>
            </c:ext>
          </c:extLst>
        </c:ser>
        <c:ser>
          <c:idx val="6"/>
          <c:order val="6"/>
          <c:tx>
            <c:strRef>
              <c:f>[1]データシート!$A$33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[1]データシート!$B$33:$K$33</c:f>
              <c:numCache>
                <c:formatCode>General</c:formatCode>
                <c:ptCount val="10"/>
                <c:pt idx="0">
                  <c:v>#N/A</c:v>
                </c:pt>
                <c:pt idx="1">
                  <c:v>0</c:v>
                </c:pt>
                <c:pt idx="2">
                  <c:v>#N/A</c:v>
                </c:pt>
                <c:pt idx="3">
                  <c:v>0.01</c:v>
                </c:pt>
                <c:pt idx="4">
                  <c:v>#N/A</c:v>
                </c:pt>
                <c:pt idx="5">
                  <c:v>0.04</c:v>
                </c:pt>
                <c:pt idx="6">
                  <c:v>#N/A</c:v>
                </c:pt>
                <c:pt idx="7">
                  <c:v>7.0000000000000007E-2</c:v>
                </c:pt>
                <c:pt idx="8">
                  <c:v>#N/A</c:v>
                </c:pt>
                <c:pt idx="9">
                  <c:v>0.12</c:v>
                </c:pt>
              </c:numCache>
            </c:numRef>
          </c:val>
          <c:extLst>
            <c:ext xmlns:c16="http://schemas.microsoft.com/office/drawing/2014/chart" uri="{C3380CC4-5D6E-409C-BE32-E72D297353CC}">
              <c16:uniqueId val="{00000006-7007-4649-93E8-4F49F9DD4F6E}"/>
            </c:ext>
          </c:extLst>
        </c:ser>
        <c:ser>
          <c:idx val="7"/>
          <c:order val="7"/>
          <c:tx>
            <c:strRef>
              <c:f>[1]データシート!$A$34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[1]データシート!$B$34:$K$34</c:f>
              <c:numCache>
                <c:formatCode>General</c:formatCode>
                <c:ptCount val="10"/>
                <c:pt idx="0">
                  <c:v>#N/A</c:v>
                </c:pt>
                <c:pt idx="1">
                  <c:v>0.85</c:v>
                </c:pt>
                <c:pt idx="2">
                  <c:v>#N/A</c:v>
                </c:pt>
                <c:pt idx="3">
                  <c:v>0.85</c:v>
                </c:pt>
                <c:pt idx="4">
                  <c:v>#N/A</c:v>
                </c:pt>
                <c:pt idx="5">
                  <c:v>0.59</c:v>
                </c:pt>
                <c:pt idx="6">
                  <c:v>#N/A</c:v>
                </c:pt>
                <c:pt idx="7">
                  <c:v>0.37</c:v>
                </c:pt>
                <c:pt idx="8">
                  <c:v>#N/A</c:v>
                </c:pt>
                <c:pt idx="9">
                  <c:v>1.27</c:v>
                </c:pt>
              </c:numCache>
            </c:numRef>
          </c:val>
          <c:extLst>
            <c:ext xmlns:c16="http://schemas.microsoft.com/office/drawing/2014/chart" uri="{C3380CC4-5D6E-409C-BE32-E72D297353CC}">
              <c16:uniqueId val="{00000007-7007-4649-93E8-4F49F9DD4F6E}"/>
            </c:ext>
          </c:extLst>
        </c:ser>
        <c:ser>
          <c:idx val="8"/>
          <c:order val="8"/>
          <c:tx>
            <c:strRef>
              <c:f>[1]データシート!$A$35</c:f>
              <c:strCache>
                <c:ptCount val="1"/>
                <c:pt idx="0">
                  <c:v>介護保険事業特別会計</c:v>
                </c:pt>
              </c:strCache>
            </c:strRef>
          </c:tx>
          <c:spPr>
            <a:solidFill>
              <a:srgbClr val="00FF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[1]データシート!$B$35:$K$35</c:f>
              <c:numCache>
                <c:formatCode>General</c:formatCode>
                <c:ptCount val="10"/>
                <c:pt idx="0">
                  <c:v>#N/A</c:v>
                </c:pt>
                <c:pt idx="1">
                  <c:v>1</c:v>
                </c:pt>
                <c:pt idx="2">
                  <c:v>#N/A</c:v>
                </c:pt>
                <c:pt idx="3">
                  <c:v>4.0599999999999996</c:v>
                </c:pt>
                <c:pt idx="4">
                  <c:v>#N/A</c:v>
                </c:pt>
                <c:pt idx="5">
                  <c:v>0.73</c:v>
                </c:pt>
                <c:pt idx="6">
                  <c:v>#N/A</c:v>
                </c:pt>
                <c:pt idx="7">
                  <c:v>1.84</c:v>
                </c:pt>
                <c:pt idx="8">
                  <c:v>#N/A</c:v>
                </c:pt>
                <c:pt idx="9">
                  <c:v>1.54</c:v>
                </c:pt>
              </c:numCache>
            </c:numRef>
          </c:val>
          <c:extLst>
            <c:ext xmlns:c16="http://schemas.microsoft.com/office/drawing/2014/chart" uri="{C3380CC4-5D6E-409C-BE32-E72D297353CC}">
              <c16:uniqueId val="{00000008-7007-4649-93E8-4F49F9DD4F6E}"/>
            </c:ext>
          </c:extLst>
        </c:ser>
        <c:ser>
          <c:idx val="9"/>
          <c:order val="9"/>
          <c:tx>
            <c:strRef>
              <c:f>[1]データシート!$A$36</c:f>
              <c:strCache>
                <c:ptCount val="1"/>
                <c:pt idx="0">
                  <c:v>一般会計</c:v>
                </c:pt>
              </c:strCache>
            </c:strRef>
          </c:tx>
          <c:spPr>
            <a:solidFill>
              <a:srgbClr val="FF8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[1]データシート!$B$36:$K$36</c:f>
              <c:numCache>
                <c:formatCode>General</c:formatCode>
                <c:ptCount val="10"/>
                <c:pt idx="0">
                  <c:v>#N/A</c:v>
                </c:pt>
                <c:pt idx="1">
                  <c:v>4.62</c:v>
                </c:pt>
                <c:pt idx="2">
                  <c:v>#N/A</c:v>
                </c:pt>
                <c:pt idx="3">
                  <c:v>7.68</c:v>
                </c:pt>
                <c:pt idx="4">
                  <c:v>#N/A</c:v>
                </c:pt>
                <c:pt idx="5">
                  <c:v>4.57</c:v>
                </c:pt>
                <c:pt idx="6">
                  <c:v>#N/A</c:v>
                </c:pt>
                <c:pt idx="7">
                  <c:v>2.31</c:v>
                </c:pt>
                <c:pt idx="8">
                  <c:v>#N/A</c:v>
                </c:pt>
                <c:pt idx="9">
                  <c:v>4.9400000000000004</c:v>
                </c:pt>
              </c:numCache>
            </c:numRef>
          </c:val>
          <c:extLst>
            <c:ext xmlns:c16="http://schemas.microsoft.com/office/drawing/2014/chart" uri="{C3380CC4-5D6E-409C-BE32-E72D297353CC}">
              <c16:uniqueId val="{00000009-7007-4649-93E8-4F49F9DD4F6E}"/>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[1]データシート!$A$42</c:f>
              <c:strCache>
                <c:ptCount val="1"/>
                <c:pt idx="0">
                  <c:v>算入公債費等</c:v>
                </c:pt>
              </c:strCache>
            </c:strRef>
          </c:tx>
          <c:spPr>
            <a:solidFill>
              <a:srgbClr val="00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[1]データシート!$B$42:$P$42</c:f>
              <c:numCache>
                <c:formatCode>General</c:formatCode>
                <c:ptCount val="15"/>
                <c:pt idx="2">
                  <c:v>557</c:v>
                </c:pt>
                <c:pt idx="5">
                  <c:v>555</c:v>
                </c:pt>
                <c:pt idx="8">
                  <c:v>546</c:v>
                </c:pt>
                <c:pt idx="11">
                  <c:v>532</c:v>
                </c:pt>
                <c:pt idx="14">
                  <c:v>517</c:v>
                </c:pt>
              </c:numCache>
            </c:numRef>
          </c:val>
          <c:extLst>
            <c:ext xmlns:c16="http://schemas.microsoft.com/office/drawing/2014/chart" uri="{C3380CC4-5D6E-409C-BE32-E72D297353CC}">
              <c16:uniqueId val="{00000000-0136-42DD-8867-C632C24335E9}"/>
            </c:ext>
          </c:extLst>
        </c:ser>
        <c:ser>
          <c:idx val="1"/>
          <c:order val="1"/>
          <c:tx>
            <c:strRef>
              <c:f>[1]データシート!$A$43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0136-42DD-8867-C632C24335E9}"/>
            </c:ext>
          </c:extLst>
        </c:ser>
        <c:ser>
          <c:idx val="2"/>
          <c:order val="2"/>
          <c:tx>
            <c:strRef>
              <c:f>[1]データシート!$A$44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0136-42DD-8867-C632C24335E9}"/>
            </c:ext>
          </c:extLst>
        </c:ser>
        <c:ser>
          <c:idx val="3"/>
          <c:order val="3"/>
          <c:tx>
            <c:strRef>
              <c:f>[1]データシート!$A$45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[1]データシート!$B$45:$P$45</c:f>
              <c:numCache>
                <c:formatCode>General</c:formatCode>
                <c:ptCount val="15"/>
                <c:pt idx="0">
                  <c:v>28</c:v>
                </c:pt>
                <c:pt idx="3">
                  <c:v>30</c:v>
                </c:pt>
                <c:pt idx="6">
                  <c:v>27</c:v>
                </c:pt>
                <c:pt idx="9">
                  <c:v>29</c:v>
                </c:pt>
                <c:pt idx="12">
                  <c:v>29</c:v>
                </c:pt>
              </c:numCache>
            </c:numRef>
          </c:val>
          <c:extLst>
            <c:ext xmlns:c16="http://schemas.microsoft.com/office/drawing/2014/chart" uri="{C3380CC4-5D6E-409C-BE32-E72D297353CC}">
              <c16:uniqueId val="{00000003-0136-42DD-8867-C632C24335E9}"/>
            </c:ext>
          </c:extLst>
        </c:ser>
        <c:ser>
          <c:idx val="4"/>
          <c:order val="4"/>
          <c:tx>
            <c:strRef>
              <c:f>[1]データシート!$A$46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[1]データシート!$B$46:$P$46</c:f>
              <c:numCache>
                <c:formatCode>General</c:formatCode>
                <c:ptCount val="15"/>
                <c:pt idx="0">
                  <c:v>317</c:v>
                </c:pt>
                <c:pt idx="3">
                  <c:v>316</c:v>
                </c:pt>
                <c:pt idx="6">
                  <c:v>311</c:v>
                </c:pt>
                <c:pt idx="9">
                  <c:v>312</c:v>
                </c:pt>
                <c:pt idx="12">
                  <c:v>317</c:v>
                </c:pt>
              </c:numCache>
            </c:numRef>
          </c:val>
          <c:extLst>
            <c:ext xmlns:c16="http://schemas.microsoft.com/office/drawing/2014/chart" uri="{C3380CC4-5D6E-409C-BE32-E72D297353CC}">
              <c16:uniqueId val="{00000004-0136-42DD-8867-C632C24335E9}"/>
            </c:ext>
          </c:extLst>
        </c:ser>
        <c:ser>
          <c:idx val="5"/>
          <c:order val="5"/>
          <c:tx>
            <c:strRef>
              <c:f>[1]データシート!$A$47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136-42DD-8867-C632C24335E9}"/>
            </c:ext>
          </c:extLst>
        </c:ser>
        <c:ser>
          <c:idx val="6"/>
          <c:order val="6"/>
          <c:tx>
            <c:strRef>
              <c:f>[1]データシート!$A$48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0136-42DD-8867-C632C24335E9}"/>
            </c:ext>
          </c:extLst>
        </c:ser>
        <c:ser>
          <c:idx val="7"/>
          <c:order val="7"/>
          <c:tx>
            <c:strRef>
              <c:f>[1]データシート!$A$49</c:f>
              <c:strCache>
                <c:ptCount val="1"/>
                <c:pt idx="0">
                  <c:v>元利償還金</c:v>
                </c:pt>
              </c:strCache>
            </c:strRef>
          </c:tx>
          <c:spPr>
            <a:solidFill>
              <a:srgbClr val="FF8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[1]データシート!$B$49:$P$49</c:f>
              <c:numCache>
                <c:formatCode>General</c:formatCode>
                <c:ptCount val="15"/>
                <c:pt idx="0">
                  <c:v>511</c:v>
                </c:pt>
                <c:pt idx="3">
                  <c:v>486</c:v>
                </c:pt>
                <c:pt idx="6">
                  <c:v>472</c:v>
                </c:pt>
                <c:pt idx="9">
                  <c:v>459</c:v>
                </c:pt>
                <c:pt idx="12">
                  <c:v>459</c:v>
                </c:pt>
              </c:numCache>
            </c:numRef>
          </c:val>
          <c:extLst>
            <c:ext xmlns:c16="http://schemas.microsoft.com/office/drawing/2014/chart" uri="{C3380CC4-5D6E-409C-BE32-E72D297353CC}">
              <c16:uniqueId val="{00000007-0136-42DD-8867-C632C24335E9}"/>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[1]データシート!$A$50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[1]データシート!$B$50:$P$50</c:f>
              <c:numCache>
                <c:formatCode>General</c:formatCode>
                <c:ptCount val="15"/>
                <c:pt idx="0">
                  <c:v>#N/A</c:v>
                </c:pt>
                <c:pt idx="1">
                  <c:v>299</c:v>
                </c:pt>
                <c:pt idx="2">
                  <c:v>#N/A</c:v>
                </c:pt>
                <c:pt idx="3">
                  <c:v>#N/A</c:v>
                </c:pt>
                <c:pt idx="4">
                  <c:v>277</c:v>
                </c:pt>
                <c:pt idx="5">
                  <c:v>#N/A</c:v>
                </c:pt>
                <c:pt idx="6">
                  <c:v>#N/A</c:v>
                </c:pt>
                <c:pt idx="7">
                  <c:v>264</c:v>
                </c:pt>
                <c:pt idx="8">
                  <c:v>#N/A</c:v>
                </c:pt>
                <c:pt idx="9">
                  <c:v>#N/A</c:v>
                </c:pt>
                <c:pt idx="10">
                  <c:v>268</c:v>
                </c:pt>
                <c:pt idx="11">
                  <c:v>#N/A</c:v>
                </c:pt>
                <c:pt idx="12">
                  <c:v>#N/A</c:v>
                </c:pt>
                <c:pt idx="13">
                  <c:v>288</c:v>
                </c:pt>
                <c:pt idx="14">
                  <c:v>#N/A</c:v>
                </c:pt>
              </c:numCache>
            </c:numRef>
          </c:val>
          <c:smooth val="0"/>
          <c:extLst>
            <c:ext xmlns:c16="http://schemas.microsoft.com/office/drawing/2014/chart" uri="{C3380CC4-5D6E-409C-BE32-E72D297353CC}">
              <c16:uniqueId val="{00000008-0136-42DD-8867-C632C24335E9}"/>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[1]データシート!$A$56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[1]データシート!$B$56:$P$56</c:f>
              <c:numCache>
                <c:formatCode>General</c:formatCode>
                <c:ptCount val="15"/>
                <c:pt idx="2">
                  <c:v>4884</c:v>
                </c:pt>
                <c:pt idx="5">
                  <c:v>4731</c:v>
                </c:pt>
                <c:pt idx="8">
                  <c:v>4503</c:v>
                </c:pt>
                <c:pt idx="11">
                  <c:v>4202</c:v>
                </c:pt>
                <c:pt idx="14">
                  <c:v>4256</c:v>
                </c:pt>
              </c:numCache>
            </c:numRef>
          </c:val>
          <c:extLst>
            <c:ext xmlns:c16="http://schemas.microsoft.com/office/drawing/2014/chart" uri="{C3380CC4-5D6E-409C-BE32-E72D297353CC}">
              <c16:uniqueId val="{00000000-0AB4-42A5-836D-4457CD4E14C8}"/>
            </c:ext>
          </c:extLst>
        </c:ser>
        <c:ser>
          <c:idx val="1"/>
          <c:order val="1"/>
          <c:tx>
            <c:strRef>
              <c:f>[1]データシート!$A$57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[1]データシート!$B$57:$P$57</c:f>
              <c:numCache>
                <c:formatCode>General</c:formatCode>
                <c:ptCount val="15"/>
                <c:pt idx="2">
                  <c:v>286</c:v>
                </c:pt>
                <c:pt idx="5">
                  <c:v>265</c:v>
                </c:pt>
                <c:pt idx="8">
                  <c:v>277</c:v>
                </c:pt>
                <c:pt idx="11">
                  <c:v>253</c:v>
                </c:pt>
                <c:pt idx="14">
                  <c:v>205</c:v>
                </c:pt>
              </c:numCache>
            </c:numRef>
          </c:val>
          <c:extLst>
            <c:ext xmlns:c16="http://schemas.microsoft.com/office/drawing/2014/chart" uri="{C3380CC4-5D6E-409C-BE32-E72D297353CC}">
              <c16:uniqueId val="{00000001-0AB4-42A5-836D-4457CD4E14C8}"/>
            </c:ext>
          </c:extLst>
        </c:ser>
        <c:ser>
          <c:idx val="2"/>
          <c:order val="2"/>
          <c:tx>
            <c:strRef>
              <c:f>[1]データシート!$A$58</c:f>
              <c:strCache>
                <c:ptCount val="1"/>
                <c:pt idx="0">
                  <c:v>充当可能基金</c:v>
                </c:pt>
              </c:strCache>
            </c:strRef>
          </c:tx>
          <c:spPr>
            <a:solidFill>
              <a:srgbClr val="FF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[1]データシート!$B$58:$P$58</c:f>
              <c:numCache>
                <c:formatCode>General</c:formatCode>
                <c:ptCount val="15"/>
                <c:pt idx="2">
                  <c:v>3039</c:v>
                </c:pt>
                <c:pt idx="5">
                  <c:v>2286</c:v>
                </c:pt>
                <c:pt idx="8">
                  <c:v>2471</c:v>
                </c:pt>
                <c:pt idx="11">
                  <c:v>2798</c:v>
                </c:pt>
                <c:pt idx="14">
                  <c:v>3473</c:v>
                </c:pt>
              </c:numCache>
            </c:numRef>
          </c:val>
          <c:extLst>
            <c:ext xmlns:c16="http://schemas.microsoft.com/office/drawing/2014/chart" uri="{C3380CC4-5D6E-409C-BE32-E72D297353CC}">
              <c16:uniqueId val="{00000002-0AB4-42A5-836D-4457CD4E14C8}"/>
            </c:ext>
          </c:extLst>
        </c:ser>
        <c:ser>
          <c:idx val="3"/>
          <c:order val="3"/>
          <c:tx>
            <c:strRef>
              <c:f>[1]データシート!$A$59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AB4-42A5-836D-4457CD4E14C8}"/>
            </c:ext>
          </c:extLst>
        </c:ser>
        <c:ser>
          <c:idx val="4"/>
          <c:order val="4"/>
          <c:tx>
            <c:strRef>
              <c:f>[1]データシート!$A$60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AB4-42A5-836D-4457CD4E14C8}"/>
            </c:ext>
          </c:extLst>
        </c:ser>
        <c:ser>
          <c:idx val="5"/>
          <c:order val="5"/>
          <c:tx>
            <c:strRef>
              <c:f>[1]データシート!$A$61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AB4-42A5-836D-4457CD4E14C8}"/>
            </c:ext>
          </c:extLst>
        </c:ser>
        <c:ser>
          <c:idx val="6"/>
          <c:order val="6"/>
          <c:tx>
            <c:strRef>
              <c:f>[1]データシート!$A$62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[1]データシート!$B$62:$P$62</c:f>
              <c:numCache>
                <c:formatCode>General</c:formatCode>
                <c:ptCount val="15"/>
                <c:pt idx="0">
                  <c:v>275</c:v>
                </c:pt>
                <c:pt idx="3">
                  <c:v>189</c:v>
                </c:pt>
                <c:pt idx="6">
                  <c:v>137</c:v>
                </c:pt>
                <c:pt idx="9">
                  <c:v>101</c:v>
                </c:pt>
                <c:pt idx="12">
                  <c:v>136</c:v>
                </c:pt>
              </c:numCache>
            </c:numRef>
          </c:val>
          <c:extLst>
            <c:ext xmlns:c16="http://schemas.microsoft.com/office/drawing/2014/chart" uri="{C3380CC4-5D6E-409C-BE32-E72D297353CC}">
              <c16:uniqueId val="{00000006-0AB4-42A5-836D-4457CD4E14C8}"/>
            </c:ext>
          </c:extLst>
        </c:ser>
        <c:ser>
          <c:idx val="7"/>
          <c:order val="7"/>
          <c:tx>
            <c:strRef>
              <c:f>[1]データシート!$A$63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[1]データシート!$B$63:$P$63</c:f>
              <c:numCache>
                <c:formatCode>General</c:formatCode>
                <c:ptCount val="15"/>
                <c:pt idx="0">
                  <c:v>170</c:v>
                </c:pt>
                <c:pt idx="3">
                  <c:v>180</c:v>
                </c:pt>
                <c:pt idx="6">
                  <c:v>207</c:v>
                </c:pt>
                <c:pt idx="9">
                  <c:v>270</c:v>
                </c:pt>
                <c:pt idx="12">
                  <c:v>243</c:v>
                </c:pt>
              </c:numCache>
            </c:numRef>
          </c:val>
          <c:extLst>
            <c:ext xmlns:c16="http://schemas.microsoft.com/office/drawing/2014/chart" uri="{C3380CC4-5D6E-409C-BE32-E72D297353CC}">
              <c16:uniqueId val="{00000007-0AB4-42A5-836D-4457CD4E14C8}"/>
            </c:ext>
          </c:extLst>
        </c:ser>
        <c:ser>
          <c:idx val="8"/>
          <c:order val="8"/>
          <c:tx>
            <c:strRef>
              <c:f>[1]データシート!$A$64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[1]データシート!$B$64:$P$64</c:f>
              <c:numCache>
                <c:formatCode>General</c:formatCode>
                <c:ptCount val="15"/>
                <c:pt idx="0">
                  <c:v>2890</c:v>
                </c:pt>
                <c:pt idx="3">
                  <c:v>2707</c:v>
                </c:pt>
                <c:pt idx="6">
                  <c:v>2515</c:v>
                </c:pt>
                <c:pt idx="9">
                  <c:v>2435</c:v>
                </c:pt>
                <c:pt idx="12">
                  <c:v>2371</c:v>
                </c:pt>
              </c:numCache>
            </c:numRef>
          </c:val>
          <c:extLst>
            <c:ext xmlns:c16="http://schemas.microsoft.com/office/drawing/2014/chart" uri="{C3380CC4-5D6E-409C-BE32-E72D297353CC}">
              <c16:uniqueId val="{00000008-0AB4-42A5-836D-4457CD4E14C8}"/>
            </c:ext>
          </c:extLst>
        </c:ser>
        <c:ser>
          <c:idx val="9"/>
          <c:order val="9"/>
          <c:tx>
            <c:strRef>
              <c:f>[1]データシート!$A$65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0AB4-42A5-836D-4457CD4E14C8}"/>
            </c:ext>
          </c:extLst>
        </c:ser>
        <c:ser>
          <c:idx val="10"/>
          <c:order val="10"/>
          <c:tx>
            <c:strRef>
              <c:f>[1]データシート!$A$66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[1]データシート!$B$66:$P$66</c:f>
              <c:numCache>
                <c:formatCode>General</c:formatCode>
                <c:ptCount val="15"/>
                <c:pt idx="0">
                  <c:v>4554</c:v>
                </c:pt>
                <c:pt idx="3">
                  <c:v>4493</c:v>
                </c:pt>
                <c:pt idx="6">
                  <c:v>4297</c:v>
                </c:pt>
                <c:pt idx="9">
                  <c:v>4147</c:v>
                </c:pt>
                <c:pt idx="12">
                  <c:v>3957</c:v>
                </c:pt>
              </c:numCache>
            </c:numRef>
          </c:val>
          <c:extLst>
            <c:ext xmlns:c16="http://schemas.microsoft.com/office/drawing/2014/chart" uri="{C3380CC4-5D6E-409C-BE32-E72D297353CC}">
              <c16:uniqueId val="{0000000A-0AB4-42A5-836D-4457CD4E14C8}"/>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[1]データシート!$A$67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[1]データシート!$B$67:$P$67</c:f>
              <c:numCache>
                <c:formatCode>General</c:formatCode>
                <c:ptCount val="15"/>
                <c:pt idx="0">
                  <c:v>#N/A</c:v>
                </c:pt>
                <c:pt idx="1">
                  <c:v>0</c:v>
                </c:pt>
                <c:pt idx="2">
                  <c:v>#N/A</c:v>
                </c:pt>
                <c:pt idx="3">
                  <c:v>#N/A</c:v>
                </c:pt>
                <c:pt idx="4">
                  <c:v>286</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0AB4-42A5-836D-4457CD4E14C8}"/>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[1]データシート!$A$72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[1]データシート!$B$71:$D$71</c:f>
              <c:strCache>
                <c:ptCount val="3"/>
                <c:pt idx="0">
                  <c:v>R01</c:v>
                </c:pt>
                <c:pt idx="1">
                  <c:v>R02</c:v>
                </c:pt>
                <c:pt idx="2">
                  <c:v>R03</c:v>
                </c:pt>
              </c:strCache>
            </c:strRef>
          </c:cat>
          <c:val>
            <c:numRef>
              <c:f>[1]データシート!$B$72:$D$72</c:f>
              <c:numCache>
                <c:formatCode>General</c:formatCode>
                <c:ptCount val="3"/>
                <c:pt idx="0">
                  <c:v>558</c:v>
                </c:pt>
                <c:pt idx="1">
                  <c:v>643</c:v>
                </c:pt>
                <c:pt idx="2">
                  <c:v>785</c:v>
                </c:pt>
              </c:numCache>
            </c:numRef>
          </c:val>
          <c:extLst>
            <c:ext xmlns:c16="http://schemas.microsoft.com/office/drawing/2014/chart" uri="{C3380CC4-5D6E-409C-BE32-E72D297353CC}">
              <c16:uniqueId val="{00000000-D048-4D57-84CC-E347B1BFE284}"/>
            </c:ext>
          </c:extLst>
        </c:ser>
        <c:ser>
          <c:idx val="0"/>
          <c:order val="1"/>
          <c:tx>
            <c:strRef>
              <c:f>[1]データシート!$A$73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[1]データシート!$B$71:$D$71</c:f>
              <c:strCache>
                <c:ptCount val="3"/>
                <c:pt idx="0">
                  <c:v>R01</c:v>
                </c:pt>
                <c:pt idx="1">
                  <c:v>R02</c:v>
                </c:pt>
                <c:pt idx="2">
                  <c:v>R03</c:v>
                </c:pt>
              </c:strCache>
            </c:strRef>
          </c:cat>
          <c:val>
            <c:numRef>
              <c:f>[1]データシート!$B$73:$D$73</c:f>
              <c:numCache>
                <c:formatCode>General</c:formatCode>
                <c:ptCount val="3"/>
                <c:pt idx="0">
                  <c:v>971</c:v>
                </c:pt>
                <c:pt idx="1">
                  <c:v>975</c:v>
                </c:pt>
                <c:pt idx="2">
                  <c:v>1050</c:v>
                </c:pt>
              </c:numCache>
            </c:numRef>
          </c:val>
          <c:extLst>
            <c:ext xmlns:c16="http://schemas.microsoft.com/office/drawing/2014/chart" uri="{C3380CC4-5D6E-409C-BE32-E72D297353CC}">
              <c16:uniqueId val="{00000001-D048-4D57-84CC-E347B1BFE284}"/>
            </c:ext>
          </c:extLst>
        </c:ser>
        <c:ser>
          <c:idx val="1"/>
          <c:order val="2"/>
          <c:tx>
            <c:strRef>
              <c:f>[1]データシート!$A$74</c:f>
              <c:strCache>
                <c:ptCount val="1"/>
                <c:pt idx="0">
                  <c:v>その他特定目的基金</c:v>
                </c:pt>
              </c:strCache>
            </c:strRef>
          </c:tx>
          <c:spPr>
            <a:solidFill>
              <a:srgbClr val="2E75B6"/>
            </a:solidFill>
            <a:ln>
              <a:noFill/>
            </a:ln>
          </c:spPr>
          <c:invertIfNegative val="0"/>
          <c:cat>
            <c:strRef>
              <c:f>[1]データシート!$B$71:$D$71</c:f>
              <c:strCache>
                <c:ptCount val="3"/>
                <c:pt idx="0">
                  <c:v>R01</c:v>
                </c:pt>
                <c:pt idx="1">
                  <c:v>R02</c:v>
                </c:pt>
                <c:pt idx="2">
                  <c:v>R03</c:v>
                </c:pt>
              </c:strCache>
            </c:strRef>
          </c:cat>
          <c:val>
            <c:numRef>
              <c:f>[1]データシート!$B$74:$D$74</c:f>
              <c:numCache>
                <c:formatCode>General</c:formatCode>
                <c:ptCount val="3"/>
                <c:pt idx="0">
                  <c:v>699</c:v>
                </c:pt>
                <c:pt idx="1">
                  <c:v>833</c:v>
                </c:pt>
                <c:pt idx="2">
                  <c:v>1241</c:v>
                </c:pt>
              </c:numCache>
            </c:numRef>
          </c:val>
          <c:extLst>
            <c:ext xmlns:c16="http://schemas.microsoft.com/office/drawing/2014/chart" uri="{C3380CC4-5D6E-409C-BE32-E72D297353CC}">
              <c16:uniqueId val="{00000002-D048-4D57-84CC-E347B1BFE284}"/>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{64A9A674-6400-4F4B-9AC2-B3C09EFBCA15}</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4492-4D9D-8AAF-CAE3C7FCF49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{47F5D4CB-FCE7-4206-9E5A-39005B31977E}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492-4D9D-8AAF-CAE3C7FCF49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{AFAB6588-5B1E-4283-8C02-1544533AEC1C}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492-4D9D-8AAF-CAE3C7FCF49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{D1833FA4-B021-4CB1-B296-23A0FA0EB5CB}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492-4D9D-8AAF-CAE3C7FCF49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{98A46200-E866-471D-A6C6-E3A944C79C65}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492-4D9D-8AAF-CAE3C7FCF49A}"/>
                </c:ext>
              </c:extLst>
            </c:dLbl>
            <c:dLbl>
              <c:idx val="8"/>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{0AC644E2-B6B3-467A-B67E-FA371D6C2C0F}</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4492-4D9D-8AAF-CAE3C7FCF49A}"/>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{5F8034CD-69F1-4566-8BF7-7FAE2A6E78E4}</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4492-4D9D-8AAF-CAE3C7FCF49A}"/>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{75753D89-B287-4CD3-8599-53082E98E7CB}</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4492-4D9D-8AAF-CAE3C7FCF49A}"/>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{7AA26E99-E501-4441-8E2B-E64A0D7242FD}</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4492-4D9D-8AAF-CAE3C7FCF49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63.2</c:v>
                </c:pt>
                <c:pt idx="8">
                  <c:v>63.7</c:v>
                </c:pt>
                <c:pt idx="16">
                  <c:v>65.5</c:v>
                </c:pt>
                <c:pt idx="24">
                  <c:v>67.3</c:v>
                </c:pt>
                <c:pt idx="32">
                  <c:v>68.7</c:v>
                </c:pt>
              </c:numCache>
            </c:numRef>
          </c:xVal>
          <c:yVal>
            <c:numRef>
              <c:f>公会計指標分析・財政指標組合せ分析表!$BP$51:$DC$51</c:f>
              <c:numCache>
                <c:formatCode>#,##0.0;"▲ "#,##0.0</c:formatCode>
                <c:ptCount val="40"/>
                <c:pt idx="8">
                  <c:v>9.4</c:v>
                </c:pt>
              </c:numCache>
            </c:numRef>
          </c:yVal>
          <c:smooth val="0"/>
          <c:extLst>
            <c:ext xmlns:c16="http://schemas.microsoft.com/office/drawing/2014/chart" uri="{C3380CC4-5D6E-409C-BE32-E72D297353CC}">
              <c16:uniqueId val="{00000009-4492-4D9D-8AAF-CAE3C7FCF49A}"/>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manualLayout>
                  <c:x val="-2.9214814767355948E-2"/>
                  <c:y val="-6.4739042105865174E-2"/>
                </c:manualLayout>
              </c:layout>
              <c:tx>
                <c:strRef>
                  <c:f>公会計指標分析・財政指標組合せ分析表!$BP$50</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{BA5C12C1-A115-4B21-BDBA-E12E39BAAC1B}</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4492-4D9D-8AAF-CAE3C7FCF49A}"/>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{D3A44BE9-3E4A-40F8-BB81-639162EF2BE0}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492-4D9D-8AAF-CAE3C7FCF49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{F0B8CAF6-373C-41B3-BFCA-006F8E1FB7A4}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492-4D9D-8AAF-CAE3C7FCF49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{77F8687A-2B19-47B4-903C-9065E2989171}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492-4D9D-8AAF-CAE3C7FCF49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{38ED1CA2-D54E-4830-9C9C-AC9E0F93F665}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492-4D9D-8AAF-CAE3C7FCF49A}"/>
                </c:ext>
              </c:extLst>
            </c:dLbl>
            <c:dLbl>
              <c:idx val="8"/>
              <c:layout>
                <c:manualLayout>
                  <c:x val="-3.5075586171788929E-2"/>
                  <c:y val="-6.4739042105865174E-2"/>
                </c:manualLayout>
              </c:layout>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{1B8522FF-1BAD-4F91-8A0F-57F07DD6190C}</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4492-4D9D-8AAF-CAE3C7FCF49A}"/>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{CC588B0D-42A1-4ED1-A8A8-51ED5A7E501F}</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4492-4D9D-8AAF-CAE3C7FCF49A}"/>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{BF649F9F-8B42-4234-87AA-9DEC5724197A}</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4492-4D9D-8AAF-CAE3C7FCF49A}"/>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{A3C0E2B7-94EF-4C02-B1CC-4457A480C3B8}</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4492-4D9D-8AAF-CAE3C7FCF49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61.7</c:v>
                </c:pt>
                <c:pt idx="8">
                  <c:v>61.8</c:v>
                </c:pt>
                <c:pt idx="16">
                  <c:v>62.8</c:v>
                </c:pt>
                <c:pt idx="24">
                  <c:v>64.2</c:v>
                </c:pt>
                <c:pt idx="32">
                  <c:v>62.1</c:v>
                </c:pt>
              </c:numCache>
            </c:numRef>
          </c:xVal>
          <c:yVal>
            <c:numRef>
              <c:f>公会計指標分析・財政指標組合せ分析表!$BP$55:$DC$55</c:f>
              <c:numCache>
                <c:formatCode>#,##0.0;"▲ "#,##0.0</c:formatCode>
                <c:ptCount val="40"/>
                <c:pt idx="0">
                  <c:v>46.8</c:v>
                </c:pt>
                <c:pt idx="8">
                  <c:v>48.4</c:v>
                </c:pt>
                <c:pt idx="16">
                  <c:v>43</c:v>
                </c:pt>
                <c:pt idx="24">
                  <c:v>32.4</c:v>
                </c:pt>
                <c:pt idx="32">
                  <c:v>8.5</c:v>
                </c:pt>
              </c:numCache>
            </c:numRef>
          </c:yVal>
          <c:smooth val="0"/>
          <c:extLst>
            <c:ext xmlns:c16="http://schemas.microsoft.com/office/drawing/2014/chart" uri="{C3380CC4-5D6E-409C-BE32-E72D297353CC}">
              <c16:uniqueId val="{00000013-4492-4D9D-8AAF-CAE3C7FCF49A}"/>
            </c:ext>
          </c:extLst>
        </c:ser>
        <c:dLbls>
          <c:showLegendKey val="0"/>
          <c:showVal val="1"/>
          <c:showCatName val="0"/>
          <c:showSerName val="0"/>
          <c:showPercent val="0"/>
          <c:showBubbleSize val="0"/>
        </c:dLbls>
        <c:axId val="46179840"/>
        <c:axId val="46181760"/>
      </c:scatterChart>
      <c:valAx>
        <c:axId val="46179840"/>
        <c:scaling>
          <c:orientation val="maxMin"/>
          <c:max val="65"/>
          <c:min val="61"/>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6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{0E8D2BE2-1B42-4995-AD1C-126224F41C9E}</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11BD-4298-9A0A-A8E54245BA0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{7CBC2816-84D4-4B8E-9C0A-16E75428AE68}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1BD-4298-9A0A-A8E54245BA0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{AF81C3E2-7970-4CD2-8D44-C0AAC8FCF452}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1BD-4298-9A0A-A8E54245BA0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{8C86229E-3B98-4819-83F8-4821925F89E6}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1BD-4298-9A0A-A8E54245BA0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{2F093448-A8E3-418E-A9EB-7F50B8559B7B}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1BD-4298-9A0A-A8E54245BA03}"/>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{A8C8CC5A-254F-4F8F-B3D0-26B5175D95F5}</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11BD-4298-9A0A-A8E54245BA03}"/>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{52612724-5634-4036-861A-562F3C65F9D5}</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11BD-4298-9A0A-A8E54245BA03}"/>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{4D459BA7-9B17-4049-9311-A76E9D7D4468}</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11BD-4298-9A0A-A8E54245BA03}"/>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{E825955C-1BB1-4684-A4EA-BFB8D936D8F1}</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11BD-4298-9A0A-A8E54245BA0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c:v>
                </c:pt>
                <c:pt idx="8">
                  <c:v>9.5</c:v>
                </c:pt>
                <c:pt idx="16">
                  <c:v>9.1</c:v>
                </c:pt>
                <c:pt idx="24">
                  <c:v>8.6</c:v>
                </c:pt>
                <c:pt idx="32">
                  <c:v>8.3000000000000007</c:v>
                </c:pt>
              </c:numCache>
            </c:numRef>
          </c:xVal>
          <c:yVal>
            <c:numRef>
              <c:f>公会計指標分析・財政指標組合せ分析表!$BP$73:$DC$73</c:f>
              <c:numCache>
                <c:formatCode>#,##0.0;"▲ "#,##0.0</c:formatCode>
                <c:ptCount val="40"/>
                <c:pt idx="8">
                  <c:v>9.4</c:v>
                </c:pt>
              </c:numCache>
            </c:numRef>
          </c:yVal>
          <c:smooth val="0"/>
          <c:extLst>
            <c:ext xmlns:c16="http://schemas.microsoft.com/office/drawing/2014/chart" uri="{C3380CC4-5D6E-409C-BE32-E72D297353CC}">
              <c16:uniqueId val="{00000009-11BD-4298-9A0A-A8E54245BA03}"/>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4.5160355153971293E-2"/>
                  <c:y val="-6.2416647087793951E-2"/>
                </c:manualLayout>
              </c:layout>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{5B792D01-F90A-41E6-AD99-B537EB2807DC}</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11BD-4298-9A0A-A8E54245BA03}"/>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{BE1D4528-C641-4AF8-9BF8-022CFC77DA94}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1BD-4298-9A0A-A8E54245BA0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{51522C0B-8B28-43E8-84CB-1CF21C6A9985}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1BD-4298-9A0A-A8E54245BA0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{A6F0A4A0-AA42-4F9B-A034-B8ACDF09632E}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1BD-4298-9A0A-A8E54245BA0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{9D918F2E-B786-470B-B102-5BB6037A28BF}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1BD-4298-9A0A-A8E54245BA03}"/>
                </c:ext>
              </c:extLst>
            </c:dLbl>
            <c:dLbl>
              <c:idx val="8"/>
              <c:layout>
                <c:manualLayout>
                  <c:x val="-1.823562808425001E-2"/>
                  <c:y val="-6.2416647087793951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{9B5F61BA-8A70-42BE-A6B4-9D94D3953A76}</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11BD-4298-9A0A-A8E54245BA03}"/>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{91C1BBD3-6808-4AFD-86D7-59FE04A03CE6}</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11BD-4298-9A0A-A8E54245BA03}"/>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{627704F9-92FD-4D56-9BAE-DDFDB8BFF25A}</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11BD-4298-9A0A-A8E54245BA03}"/>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{8327CB63-CEFE-4CC9-AB1D-66E5E51E04D6}</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11BD-4298-9A0A-A8E54245BA0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9.9</c:v>
                </c:pt>
                <c:pt idx="8">
                  <c:v>9.9</c:v>
                </c:pt>
                <c:pt idx="16">
                  <c:v>9.9</c:v>
                </c:pt>
                <c:pt idx="24">
                  <c:v>9.5</c:v>
                </c:pt>
                <c:pt idx="32">
                  <c:v>8.1999999999999993</c:v>
                </c:pt>
              </c:numCache>
            </c:numRef>
          </c:xVal>
          <c:yVal>
            <c:numRef>
              <c:f>公会計指標分析・財政指標組合せ分析表!$BP$77:$DC$77</c:f>
              <c:numCache>
                <c:formatCode>#,##0.0;"▲ "#,##0.0</c:formatCode>
                <c:ptCount val="40"/>
                <c:pt idx="0">
                  <c:v>46.8</c:v>
                </c:pt>
                <c:pt idx="8">
                  <c:v>48.4</c:v>
                </c:pt>
                <c:pt idx="16">
                  <c:v>43</c:v>
                </c:pt>
                <c:pt idx="24">
                  <c:v>32.4</c:v>
                </c:pt>
                <c:pt idx="32">
                  <c:v>8.5</c:v>
                </c:pt>
              </c:numCache>
            </c:numRef>
          </c:yVal>
          <c:smooth val="0"/>
          <c:extLst>
            <c:ext xmlns:c16="http://schemas.microsoft.com/office/drawing/2014/chart" uri="{C3380CC4-5D6E-409C-BE32-E72D297353CC}">
              <c16:uniqueId val="{00000013-11BD-4298-9A0A-A8E54245BA03}"/>
            </c:ext>
          </c:extLst>
        </c:ser>
        <c:dLbls>
          <c:showLegendKey val="0"/>
          <c:showVal val="1"/>
          <c:showCatName val="0"/>
          <c:showSerName val="0"/>
          <c:showPercent val="0"/>
          <c:showBubbleSize val="0"/>
        </c:dLbls>
        <c:axId val="84219776"/>
        <c:axId val="84234240"/>
      </c:scatterChart>
      <c:valAx>
        <c:axId val="84219776"/>
        <c:scaling>
          <c:orientation val="maxMin"/>
          <c:max val="10"/>
          <c:min val="8"/>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6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1950BEDA-F2D7-4C28-A999-AEA426E9B4E4}"/>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ABF44CBD-1435-49BC-A051-F90C46D5A9C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2DDB9C80-2CB4-4B35-8FFE-B877015319DC}"/>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A756FD3C-FD0B-4B15-940A-DB0E1BEC6FEB}"/>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EA386915-9525-4017-963A-6E3CF0B31A46}"/>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青森県六戸町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ECCFF7E0-AA13-48D1-AB7B-92025E89ECB1}"/>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199BE0A0-61C2-4D78-B3FD-67EA1374DC1D}"/>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8A7AC69E-E9D5-47AF-80A6-17E7FF0C0BB2}"/>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AF0278EA-55D4-49C4-B8A0-35FD6F081F4E}"/>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ABD1EB73-B570-48B5-AD5B-CF29ECF93289}"/>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48B86ACD-D863-4005-ACF9-0F528459248C}"/>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661D14E3-2CE9-4423-BDD1-2FAA0D84EFF1}"/>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B9463C11-168C-414D-946C-3785258C7B6B}"/>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2F50AB75-F14C-45D6-A20D-3A23A21C496C}"/>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E4633EC9-FB8B-4065-8090-16B3B9155987}"/>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4AF82F0C-C823-4084-990C-1D6729D2995B}"/>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6D27F380-3A3F-45D8-BC29-6853A01FAB51}"/>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975252DD-58B6-4087-B55A-3C7EA13BF437}"/>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299AF11A-1F7E-46D8-902B-9895910BD30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679B9F01-A54E-4C20-8921-44D5126F0394}"/>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A23A73D5-19DD-4BF3-9311-EFB1DF50F28E}"/>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過去に実施した地方債の繰上償還や新規借入の抑制により、元利償還金の額は徐々に減少傾向にある。</a:t>
          </a:r>
          <a:endParaRPr lang="ja-JP" altLang="ja-JP" sz="1400">
            <a:effectLst/>
          </a:endParaRPr>
        </a:p>
        <a:p>
          <a:r>
            <a:rPr kumimoji="1" lang="ja-JP" altLang="ja-JP" sz="1100">
              <a:solidFill>
                <a:schemeClr val="dk1"/>
              </a:solidFill>
              <a:effectLst/>
              <a:latin typeface="+mn-lt"/>
              <a:ea typeface="+mn-ea"/>
              <a:cs typeface="+mn-cs"/>
            </a:rPr>
            <a:t>　公営企業債の元利償還金に対する繰入金も平成</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年度をピークに減少傾向になっている。これは下水道事業債に係るものが中心である。</a:t>
          </a:r>
          <a:endParaRPr lang="ja-JP" altLang="ja-JP" sz="1400">
            <a:effectLst/>
          </a:endParaRPr>
        </a:p>
        <a:p>
          <a:r>
            <a:rPr kumimoji="1" lang="ja-JP" altLang="ja-JP" sz="1100">
              <a:solidFill>
                <a:schemeClr val="dk1"/>
              </a:solidFill>
              <a:effectLst/>
              <a:latin typeface="+mn-lt"/>
              <a:ea typeface="+mn-ea"/>
              <a:cs typeface="+mn-cs"/>
            </a:rPr>
            <a:t>　今後、更なる繰上償還の可能性も含めた公債費の適正化の検討を行い、将来へ向けた公債費の圧縮を図りたい。</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DA88D38C-B5BE-4DB7-99C4-CC04ABE8DC46}"/>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CF95B20D-0F04-46B3-8F7A-D9BEE0C429A8}"/>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752E0CF9-6E6C-4D87-B444-5AE58179EF2C}"/>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B653468-7502-4255-BD7C-4249BB8026D4}"/>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EFCD0F57-40DE-44B4-AFFB-D748FE55C01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ED00D5C8-DFDF-4E5A-BDA6-71C8A86593CA}"/>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407F71A5-E698-4244-8A6B-64A025A0FCDA}"/>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171430B4-4362-4331-A2B1-23CE45E9E9FA}"/>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82FF5354-A21A-43CB-82FC-1F893CB7F874}"/>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A167E12F-CBB3-4F40-A0FA-3BB7E53A7B29}"/>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9743E25F-5DB8-47ED-B02C-8931603C9279}"/>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DB63C54E-F675-4572-B68F-F32DF0C59D3E}"/>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65257C1-5A68-409B-A344-74B3711F6181}"/>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BFAFE3FF-756A-488E-8E08-514A9703C89C}"/>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26953D65-D996-4661-A010-5D664B195E1C}"/>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EC9266CA-F876-4418-AD38-EE496F9161E2}"/>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5974597E-BD42-4CB9-A6A3-F4E09256E114}"/>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E18040D2-D815-4796-9BF7-9CAA64A7C1A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7355CE24-392E-4940-9D1A-A57DC4A9F18B}"/>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B99FA21F-1279-4759-9619-3CA942D23733}"/>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C34730C3-58FA-4CA7-890E-E97CFFFF7ADB}"/>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BA98D40D-36F8-46AE-9345-CC1FD150A86E}"/>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736CE77A-ACBF-4721-BE6F-D50379D01DF3}"/>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青森県六戸町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B41B3220-77A6-4971-ADED-DFCA0F5D02CE}"/>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558BBFC1-7F56-4102-98FA-E72D7D8022D9}"/>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B7009CAE-904B-4371-ABBA-0853186742C2}"/>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将来負担比率の分子が減少した要因は、一般会計、公営企業債、および退職手当負担見込の減額が挙げられる。</a:t>
          </a:r>
          <a:endParaRPr lang="ja-JP" altLang="ja-JP" sz="1400">
            <a:effectLst/>
          </a:endParaRPr>
        </a:p>
        <a:p>
          <a:r>
            <a:rPr kumimoji="1" lang="ja-JP" altLang="ja-JP" sz="1100">
              <a:solidFill>
                <a:schemeClr val="dk1"/>
              </a:solidFill>
              <a:effectLst/>
              <a:latin typeface="+mn-lt"/>
              <a:ea typeface="+mn-ea"/>
              <a:cs typeface="+mn-cs"/>
            </a:rPr>
            <a:t>　今後も公債費等義務的経費の削減を中心とする財政改革を進め財政健全化に努める。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92D7E4D9-6ADF-4D5B-B1F0-34D6534C6C4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AA8988A0-3684-4C52-8489-9923DD501F2C}"/>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9CFF7C04-7C03-4710-B230-AFAAD1D85BEC}"/>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74608DFB-EB7A-4AB8-B971-105F4049B541}"/>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E9232AD3-BA09-4A36-B527-6E62C388E3B1}"/>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FCA368AB-13DA-4608-987A-C9043B6A6BCE}"/>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D5BDDC7A-7A58-47DB-85C1-2525ABBC0735}"/>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青森県六戸町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621EB782-AC18-4E21-B301-10AE4E0E809B}"/>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520A69A-9968-4590-9A63-EFA156510762}"/>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6F96E238-EDDE-4E77-980D-54546DFE9C5B}"/>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9AAE10FC-0832-440C-BA61-E8860C02F2A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lang="ja-JP" altLang="ja-JP" sz="1100">
              <a:solidFill>
                <a:schemeClr val="dk1"/>
              </a:solidFill>
              <a:effectLst/>
              <a:latin typeface="+mn-lt"/>
              <a:ea typeface="+mn-ea"/>
              <a:cs typeface="+mn-cs"/>
            </a:rPr>
            <a:t>財政調整基金</a:t>
          </a:r>
          <a:r>
            <a:rPr lang="en-US" altLang="ja-JP" sz="1100">
              <a:solidFill>
                <a:schemeClr val="dk1"/>
              </a:solidFill>
              <a:effectLst/>
              <a:latin typeface="+mn-lt"/>
              <a:ea typeface="+mn-ea"/>
              <a:cs typeface="+mn-cs"/>
            </a:rPr>
            <a:t>69</a:t>
          </a:r>
          <a:r>
            <a:rPr lang="ja-JP" altLang="ja-JP" sz="1100">
              <a:solidFill>
                <a:schemeClr val="dk1"/>
              </a:solidFill>
              <a:effectLst/>
              <a:latin typeface="+mn-lt"/>
              <a:ea typeface="+mn-ea"/>
              <a:cs typeface="+mn-cs"/>
            </a:rPr>
            <a:t>百万円、減債基金</a:t>
          </a:r>
          <a:r>
            <a:rPr lang="en-US" altLang="ja-JP" sz="1100">
              <a:solidFill>
                <a:schemeClr val="dk1"/>
              </a:solidFill>
              <a:effectLst/>
              <a:latin typeface="+mn-lt"/>
              <a:ea typeface="+mn-ea"/>
              <a:cs typeface="+mn-cs"/>
            </a:rPr>
            <a:t>74</a:t>
          </a:r>
          <a:r>
            <a:rPr lang="ja-JP" altLang="ja-JP" sz="1100">
              <a:solidFill>
                <a:schemeClr val="dk1"/>
              </a:solidFill>
              <a:effectLst/>
              <a:latin typeface="+mn-lt"/>
              <a:ea typeface="+mn-ea"/>
              <a:cs typeface="+mn-cs"/>
            </a:rPr>
            <a:t>百万円、ふるさと基金</a:t>
          </a:r>
          <a:r>
            <a:rPr lang="en-US" altLang="ja-JP" sz="1100">
              <a:solidFill>
                <a:schemeClr val="dk1"/>
              </a:solidFill>
              <a:effectLst/>
              <a:latin typeface="+mn-lt"/>
              <a:ea typeface="+mn-ea"/>
              <a:cs typeface="+mn-cs"/>
            </a:rPr>
            <a:t>27</a:t>
          </a:r>
          <a:r>
            <a:rPr lang="ja-JP" altLang="ja-JP" sz="1100">
              <a:solidFill>
                <a:schemeClr val="dk1"/>
              </a:solidFill>
              <a:effectLst/>
              <a:latin typeface="+mn-lt"/>
              <a:ea typeface="+mn-ea"/>
              <a:cs typeface="+mn-cs"/>
            </a:rPr>
            <a:t>百万円、学校建設基金</a:t>
          </a:r>
          <a:r>
            <a:rPr lang="en-US" altLang="ja-JP" sz="1100">
              <a:solidFill>
                <a:schemeClr val="dk1"/>
              </a:solidFill>
              <a:effectLst/>
              <a:latin typeface="+mn-lt"/>
              <a:ea typeface="+mn-ea"/>
              <a:cs typeface="+mn-cs"/>
            </a:rPr>
            <a:t>350</a:t>
          </a:r>
          <a:r>
            <a:rPr lang="ja-JP" altLang="ja-JP" sz="1100">
              <a:solidFill>
                <a:schemeClr val="dk1"/>
              </a:solidFill>
              <a:effectLst/>
              <a:latin typeface="+mn-lt"/>
              <a:ea typeface="+mn-ea"/>
              <a:cs typeface="+mn-cs"/>
            </a:rPr>
            <a:t>百万円、地域産業</a:t>
          </a:r>
          <a:r>
            <a:rPr lang="en-US" altLang="ja-JP" sz="1100">
              <a:solidFill>
                <a:schemeClr val="dk1"/>
              </a:solidFill>
              <a:effectLst/>
              <a:latin typeface="+mn-lt"/>
              <a:ea typeface="+mn-ea"/>
              <a:cs typeface="+mn-cs"/>
            </a:rPr>
            <a:t>24</a:t>
          </a:r>
          <a:r>
            <a:rPr lang="ja-JP" altLang="ja-JP" sz="1100">
              <a:solidFill>
                <a:schemeClr val="dk1"/>
              </a:solidFill>
              <a:effectLst/>
              <a:latin typeface="+mn-lt"/>
              <a:ea typeface="+mn-ea"/>
              <a:cs typeface="+mn-cs"/>
            </a:rPr>
            <a:t>百万円、また歳計剰余金は財政調整基金に</a:t>
          </a:r>
          <a:r>
            <a:rPr lang="en-US" altLang="ja-JP" sz="1100">
              <a:solidFill>
                <a:schemeClr val="dk1"/>
              </a:solidFill>
              <a:effectLst/>
              <a:latin typeface="+mn-lt"/>
              <a:ea typeface="+mn-ea"/>
              <a:cs typeface="+mn-cs"/>
            </a:rPr>
            <a:t>72</a:t>
          </a:r>
          <a:r>
            <a:rPr lang="ja-JP" altLang="ja-JP" sz="1100">
              <a:solidFill>
                <a:schemeClr val="dk1"/>
              </a:solidFill>
              <a:effectLst/>
              <a:latin typeface="+mn-lt"/>
              <a:ea typeface="+mn-ea"/>
              <a:cs typeface="+mn-cs"/>
            </a:rPr>
            <a:t>百万円などの積立てを行った。一方取り崩しは、ふるさと基金</a:t>
          </a:r>
          <a:r>
            <a:rPr lang="en-US" altLang="ja-JP" sz="1100">
              <a:solidFill>
                <a:schemeClr val="dk1"/>
              </a:solidFill>
              <a:effectLst/>
              <a:latin typeface="+mn-lt"/>
              <a:ea typeface="+mn-ea"/>
              <a:cs typeface="+mn-cs"/>
            </a:rPr>
            <a:t>1</a:t>
          </a:r>
          <a:r>
            <a:rPr lang="ja-JP" altLang="ja-JP" sz="1100">
              <a:solidFill>
                <a:schemeClr val="dk1"/>
              </a:solidFill>
              <a:effectLst/>
              <a:latin typeface="+mn-lt"/>
              <a:ea typeface="+mn-ea"/>
              <a:cs typeface="+mn-cs"/>
            </a:rPr>
            <a:t>百万円、地域産業基金</a:t>
          </a:r>
          <a:r>
            <a:rPr lang="en-US" altLang="ja-JP" sz="1100">
              <a:solidFill>
                <a:schemeClr val="dk1"/>
              </a:solidFill>
              <a:effectLst/>
              <a:latin typeface="+mn-lt"/>
              <a:ea typeface="+mn-ea"/>
              <a:cs typeface="+mn-cs"/>
            </a:rPr>
            <a:t>1</a:t>
          </a:r>
          <a:r>
            <a:rPr lang="ja-JP" altLang="ja-JP" sz="1100">
              <a:solidFill>
                <a:schemeClr val="dk1"/>
              </a:solidFill>
              <a:effectLst/>
              <a:latin typeface="+mn-lt"/>
              <a:ea typeface="+mn-ea"/>
              <a:cs typeface="+mn-cs"/>
            </a:rPr>
            <a:t>百万円をおこなった。これにより基金全体として</a:t>
          </a:r>
          <a:r>
            <a:rPr lang="en-US" altLang="ja-JP" sz="1100">
              <a:solidFill>
                <a:schemeClr val="dk1"/>
              </a:solidFill>
              <a:effectLst/>
              <a:latin typeface="+mn-lt"/>
              <a:ea typeface="+mn-ea"/>
              <a:cs typeface="+mn-cs"/>
            </a:rPr>
            <a:t>624</a:t>
          </a:r>
          <a:r>
            <a:rPr lang="ja-JP" altLang="ja-JP" sz="1100">
              <a:solidFill>
                <a:schemeClr val="dk1"/>
              </a:solidFill>
              <a:effectLst/>
              <a:latin typeface="+mn-lt"/>
              <a:ea typeface="+mn-ea"/>
              <a:cs typeface="+mn-cs"/>
            </a:rPr>
            <a:t>百万円の増額となった。</a:t>
          </a:r>
        </a:p>
        <a:p>
          <a:endParaRPr kumimoji="1" lang="en-US" altLang="ja-JP" sz="1100">
            <a:solidFill>
              <a:schemeClr val="dk1"/>
            </a:solidFill>
            <a:effectLst/>
            <a:latin typeface="+mn-lt"/>
            <a:ea typeface="+mn-ea"/>
            <a:cs typeface="+mn-cs"/>
          </a:endParaRPr>
        </a:p>
        <a:p>
          <a:endParaRPr lang="en-US" altLang="ja-JP" sz="1400">
            <a:effectLst/>
          </a:endParaRPr>
        </a:p>
        <a:p>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lang="ja-JP" altLang="ja-JP" sz="1100">
              <a:solidFill>
                <a:schemeClr val="dk1"/>
              </a:solidFill>
              <a:effectLst/>
              <a:latin typeface="+mn-lt"/>
              <a:ea typeface="+mn-ea"/>
              <a:cs typeface="+mn-cs"/>
            </a:rPr>
            <a:t>今後見込まれる</a:t>
          </a:r>
          <a:r>
            <a:rPr lang="en-US" altLang="ja-JP" sz="1100">
              <a:solidFill>
                <a:schemeClr val="dk1"/>
              </a:solidFill>
              <a:effectLst/>
              <a:latin typeface="+mn-lt"/>
              <a:ea typeface="+mn-ea"/>
              <a:cs typeface="+mn-cs"/>
            </a:rPr>
            <a:t>(</a:t>
          </a:r>
          <a:r>
            <a:rPr lang="ja-JP" altLang="ja-JP" sz="1100">
              <a:solidFill>
                <a:schemeClr val="dk1"/>
              </a:solidFill>
              <a:effectLst/>
              <a:latin typeface="+mn-lt"/>
              <a:ea typeface="+mn-ea"/>
              <a:cs typeface="+mn-cs"/>
            </a:rPr>
            <a:t>仮称</a:t>
          </a:r>
          <a:r>
            <a:rPr lang="en-US" altLang="ja-JP" sz="1100">
              <a:solidFill>
                <a:schemeClr val="dk1"/>
              </a:solidFill>
              <a:effectLst/>
              <a:latin typeface="+mn-lt"/>
              <a:ea typeface="+mn-ea"/>
              <a:cs typeface="+mn-cs"/>
            </a:rPr>
            <a:t>)</a:t>
          </a:r>
          <a:r>
            <a:rPr lang="ja-JP" altLang="ja-JP" sz="1100">
              <a:solidFill>
                <a:schemeClr val="dk1"/>
              </a:solidFill>
              <a:effectLst/>
              <a:latin typeface="+mn-lt"/>
              <a:ea typeface="+mn-ea"/>
              <a:cs typeface="+mn-cs"/>
            </a:rPr>
            <a:t>町立義務教育学校建設事業などの事業について、基金を積み増して支出に備える予定である。また、今後財政調整基金の取り崩しが増えることが予想されることから更なる歳出削減を図り、基金全体の残高を維持していくように努める。</a:t>
          </a:r>
        </a:p>
        <a:p>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EF08E549-4360-4637-B488-3ECE24A81369}"/>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DAF86A87-4892-4F01-A168-062DCFFC399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FD75D04-FF5A-4336-9D46-FD123CDF21F3}"/>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mn-lt"/>
              <a:ea typeface="+mn-ea"/>
              <a:cs typeface="+mn-cs"/>
            </a:rPr>
            <a:t>（基金の使途）</a:t>
          </a:r>
          <a:endParaRPr lang="ja-JP" altLang="ja-JP" sz="1400">
            <a:effectLst/>
          </a:endParaRPr>
        </a:p>
        <a:p>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・学校建設基金</a:t>
          </a:r>
          <a:endParaRPr lang="ja-JP" altLang="ja-JP" sz="1400">
            <a:effectLst/>
          </a:endParaRPr>
        </a:p>
        <a:p>
          <a:r>
            <a:rPr kumimoji="1" lang="ja-JP" altLang="ja-JP" sz="1100">
              <a:solidFill>
                <a:schemeClr val="dk1"/>
              </a:solidFill>
              <a:effectLst/>
              <a:latin typeface="+mn-lt"/>
              <a:ea typeface="+mn-ea"/>
              <a:cs typeface="+mn-cs"/>
            </a:rPr>
            <a:t>　町立学校の建設等に要する経費に充てるもの。</a:t>
          </a:r>
          <a:endParaRPr lang="ja-JP" altLang="ja-JP" sz="1400">
            <a:effectLst/>
          </a:endParaRPr>
        </a:p>
        <a:p>
          <a:r>
            <a:rPr kumimoji="1" lang="ja-JP" altLang="ja-JP" sz="1100" baseline="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・ふるさと基金</a:t>
          </a:r>
          <a:endParaRPr lang="ja-JP" altLang="ja-JP" sz="1400">
            <a:effectLst/>
          </a:endParaRPr>
        </a:p>
        <a:p>
          <a:r>
            <a:rPr kumimoji="1" lang="ja-JP" altLang="ja-JP" sz="1100">
              <a:solidFill>
                <a:schemeClr val="dk1"/>
              </a:solidFill>
              <a:effectLst/>
              <a:latin typeface="+mn-lt"/>
              <a:ea typeface="+mn-ea"/>
              <a:cs typeface="+mn-cs"/>
            </a:rPr>
            <a:t>　「自ら考え自ら行う地域づくり」事業の推進に要する経費に充てるもの。</a:t>
          </a:r>
          <a:endParaRPr lang="ja-JP" altLang="ja-JP" sz="1400">
            <a:effectLst/>
          </a:endParaRPr>
        </a:p>
        <a:p>
          <a:r>
            <a:rPr kumimoji="1" lang="ja-JP" altLang="ja-JP" sz="1100">
              <a:solidFill>
                <a:schemeClr val="dk1"/>
              </a:solidFill>
              <a:effectLst/>
              <a:latin typeface="+mn-lt"/>
              <a:ea typeface="+mn-ea"/>
              <a:cs typeface="+mn-cs"/>
            </a:rPr>
            <a:t> ・地域福祉基金</a:t>
          </a:r>
          <a:endParaRPr lang="ja-JP" altLang="ja-JP" sz="1400">
            <a:effectLst/>
          </a:endParaRPr>
        </a:p>
        <a:p>
          <a:r>
            <a:rPr kumimoji="1" lang="ja-JP" altLang="ja-JP" sz="1100">
              <a:solidFill>
                <a:schemeClr val="dk1"/>
              </a:solidFill>
              <a:effectLst/>
              <a:latin typeface="+mn-lt"/>
              <a:ea typeface="+mn-ea"/>
              <a:cs typeface="+mn-cs"/>
            </a:rPr>
            <a:t>　</a:t>
          </a:r>
          <a:r>
            <a:rPr kumimoji="1" lang="ja-JP" altLang="ja-JP" sz="1100" baseline="0">
              <a:solidFill>
                <a:schemeClr val="dk1"/>
              </a:solidFill>
              <a:effectLst/>
              <a:latin typeface="+mn-lt"/>
              <a:ea typeface="+mn-ea"/>
              <a:cs typeface="+mn-cs"/>
            </a:rPr>
            <a:t>高齢者の居宅における福祉の増進に関する事業を行う民間の団体を補助する経費に充てるもの。</a:t>
          </a:r>
          <a:endParaRPr lang="ja-JP" altLang="ja-JP" sz="1400">
            <a:effectLst/>
          </a:endParaRPr>
        </a:p>
        <a:p>
          <a:r>
            <a:rPr kumimoji="1" lang="ja-JP" altLang="ja-JP" sz="1100">
              <a:solidFill>
                <a:schemeClr val="dk1"/>
              </a:solidFill>
              <a:effectLst/>
              <a:latin typeface="+mn-lt"/>
              <a:ea typeface="+mn-ea"/>
              <a:cs typeface="+mn-cs"/>
            </a:rPr>
            <a:t> ・地域産業振興基金</a:t>
          </a:r>
          <a:endParaRPr lang="ja-JP" altLang="ja-JP" sz="1400">
            <a:effectLst/>
          </a:endParaRPr>
        </a:p>
        <a:p>
          <a:r>
            <a:rPr kumimoji="1" lang="ja-JP" altLang="ja-JP" sz="1100">
              <a:solidFill>
                <a:schemeClr val="dk1"/>
              </a:solidFill>
              <a:effectLst/>
              <a:latin typeface="+mn-lt"/>
              <a:ea typeface="+mn-ea"/>
              <a:cs typeface="+mn-cs"/>
            </a:rPr>
            <a:t>　地域経済の振興育成と個性ある豊かな地域社会の発展を図る。企業導入や公共施設整備・維持、地域活性化等に充てるもの。</a:t>
          </a:r>
          <a:endParaRPr lang="ja-JP" altLang="ja-JP" sz="1400">
            <a:effectLst/>
          </a:endParaRPr>
        </a:p>
        <a:p>
          <a:r>
            <a:rPr kumimoji="1" lang="ja-JP" altLang="ja-JP" sz="1100">
              <a:solidFill>
                <a:schemeClr val="dk1"/>
              </a:solidFill>
              <a:effectLst/>
              <a:latin typeface="+mn-lt"/>
              <a:ea typeface="+mn-ea"/>
              <a:cs typeface="+mn-cs"/>
            </a:rPr>
            <a:t> ・水と土保全対策基金</a:t>
          </a:r>
          <a:endParaRPr lang="ja-JP" altLang="ja-JP" sz="1400">
            <a:effectLst/>
          </a:endParaRPr>
        </a:p>
        <a:p>
          <a:r>
            <a:rPr kumimoji="1" lang="ja-JP" altLang="ja-JP" sz="1100">
              <a:solidFill>
                <a:schemeClr val="dk1"/>
              </a:solidFill>
              <a:effectLst/>
              <a:latin typeface="+mn-lt"/>
              <a:ea typeface="+mn-ea"/>
              <a:cs typeface="+mn-cs"/>
            </a:rPr>
            <a:t>　土地改良施設の多面的機能により保全されてきた水と土が育む農村の自然、文化、歴史に係る地域資源の有する価値を評価し、将来にわたってこれを整備保全していく地域活動を支援、促進に要する経費に充てるもの。</a:t>
          </a:r>
          <a:endParaRPr lang="ja-JP" altLang="ja-JP" sz="1400">
            <a:effectLst/>
          </a:endParaRPr>
        </a:p>
        <a:p>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（増減理由）</a:t>
          </a:r>
          <a:endParaRPr lang="ja-JP" altLang="ja-JP" sz="1400">
            <a:effectLst/>
          </a:endParaRPr>
        </a:p>
        <a:p>
          <a:r>
            <a:rPr lang="ja-JP" altLang="ja-JP" sz="1100">
              <a:solidFill>
                <a:schemeClr val="dk1"/>
              </a:solidFill>
              <a:effectLst/>
              <a:latin typeface="+mn-lt"/>
              <a:ea typeface="+mn-ea"/>
              <a:cs typeface="+mn-cs"/>
            </a:rPr>
            <a:t>今後予定される</a:t>
          </a:r>
          <a:r>
            <a:rPr lang="en-US" altLang="ja-JP" sz="1100">
              <a:solidFill>
                <a:schemeClr val="dk1"/>
              </a:solidFill>
              <a:effectLst/>
              <a:latin typeface="+mn-lt"/>
              <a:ea typeface="+mn-ea"/>
              <a:cs typeface="+mn-cs"/>
            </a:rPr>
            <a:t>(</a:t>
          </a:r>
          <a:r>
            <a:rPr lang="ja-JP" altLang="ja-JP" sz="1100">
              <a:solidFill>
                <a:schemeClr val="dk1"/>
              </a:solidFill>
              <a:effectLst/>
              <a:latin typeface="+mn-lt"/>
              <a:ea typeface="+mn-ea"/>
              <a:cs typeface="+mn-cs"/>
            </a:rPr>
            <a:t>仮称</a:t>
          </a:r>
          <a:r>
            <a:rPr lang="en-US" altLang="ja-JP" sz="1100">
              <a:solidFill>
                <a:schemeClr val="dk1"/>
              </a:solidFill>
              <a:effectLst/>
              <a:latin typeface="+mn-lt"/>
              <a:ea typeface="+mn-ea"/>
              <a:cs typeface="+mn-cs"/>
            </a:rPr>
            <a:t>)</a:t>
          </a:r>
          <a:r>
            <a:rPr lang="ja-JP" altLang="ja-JP" sz="1100">
              <a:solidFill>
                <a:schemeClr val="dk1"/>
              </a:solidFill>
              <a:effectLst/>
              <a:latin typeface="+mn-lt"/>
              <a:ea typeface="+mn-ea"/>
              <a:cs typeface="+mn-cs"/>
            </a:rPr>
            <a:t>町立義務教育学校建設事業に備え学校建設基金積立て及びふるさと納税の増収によりふるさと基金の積立てを行ない、大幅に基金を増額することができた。</a:t>
          </a:r>
        </a:p>
        <a:p>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　</a:t>
          </a:r>
          <a:r>
            <a:rPr lang="ja-JP" altLang="ja-JP" sz="1100">
              <a:solidFill>
                <a:schemeClr val="dk1"/>
              </a:solidFill>
              <a:effectLst/>
              <a:latin typeface="+mn-lt"/>
              <a:ea typeface="+mn-ea"/>
              <a:cs typeface="+mn-cs"/>
            </a:rPr>
            <a:t>今後予定される</a:t>
          </a:r>
          <a:r>
            <a:rPr lang="en-US" altLang="ja-JP" sz="1100">
              <a:solidFill>
                <a:schemeClr val="dk1"/>
              </a:solidFill>
              <a:effectLst/>
              <a:latin typeface="+mn-lt"/>
              <a:ea typeface="+mn-ea"/>
              <a:cs typeface="+mn-cs"/>
            </a:rPr>
            <a:t>(</a:t>
          </a:r>
          <a:r>
            <a:rPr lang="ja-JP" altLang="ja-JP" sz="1100">
              <a:solidFill>
                <a:schemeClr val="dk1"/>
              </a:solidFill>
              <a:effectLst/>
              <a:latin typeface="+mn-lt"/>
              <a:ea typeface="+mn-ea"/>
              <a:cs typeface="+mn-cs"/>
            </a:rPr>
            <a:t>仮称</a:t>
          </a:r>
          <a:r>
            <a:rPr lang="en-US" altLang="ja-JP" sz="1100">
              <a:solidFill>
                <a:schemeClr val="dk1"/>
              </a:solidFill>
              <a:effectLst/>
              <a:latin typeface="+mn-lt"/>
              <a:ea typeface="+mn-ea"/>
              <a:cs typeface="+mn-cs"/>
            </a:rPr>
            <a:t>)</a:t>
          </a:r>
          <a:r>
            <a:rPr lang="ja-JP" altLang="ja-JP" sz="1100">
              <a:solidFill>
                <a:schemeClr val="dk1"/>
              </a:solidFill>
              <a:effectLst/>
              <a:latin typeface="+mn-lt"/>
              <a:ea typeface="+mn-ea"/>
              <a:cs typeface="+mn-cs"/>
            </a:rPr>
            <a:t>町立義務教育学校建設事業に学校建設基金を充てるとともに、町振興計画にかかげる町づくり事業に目的金を活用する。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A8565B16-3CF1-44D6-80BE-36A8900A6BDB}"/>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8C005DE6-98E4-4140-AD87-829E7A06AC94}"/>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72722FCB-B2AD-43EC-BEE4-780D18BA0C2D}"/>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lang="ja-JP" altLang="ja-JP" sz="1100">
              <a:solidFill>
                <a:schemeClr val="dk1"/>
              </a:solidFill>
              <a:effectLst/>
              <a:latin typeface="+mn-lt"/>
              <a:ea typeface="+mn-ea"/>
              <a:cs typeface="+mn-cs"/>
            </a:rPr>
            <a:t>積立金</a:t>
          </a:r>
          <a:r>
            <a:rPr lang="en-US" altLang="ja-JP" sz="1100">
              <a:solidFill>
                <a:schemeClr val="dk1"/>
              </a:solidFill>
              <a:effectLst/>
              <a:latin typeface="+mn-lt"/>
              <a:ea typeface="+mn-ea"/>
              <a:cs typeface="+mn-cs"/>
            </a:rPr>
            <a:t>69</a:t>
          </a:r>
          <a:r>
            <a:rPr lang="ja-JP" altLang="ja-JP" sz="1100">
              <a:solidFill>
                <a:schemeClr val="dk1"/>
              </a:solidFill>
              <a:effectLst/>
              <a:latin typeface="+mn-lt"/>
              <a:ea typeface="+mn-ea"/>
              <a:cs typeface="+mn-cs"/>
            </a:rPr>
            <a:t>百万円及び歳計剰余金</a:t>
          </a:r>
          <a:r>
            <a:rPr lang="en-US" altLang="ja-JP" sz="1100">
              <a:solidFill>
                <a:schemeClr val="dk1"/>
              </a:solidFill>
              <a:effectLst/>
              <a:latin typeface="+mn-lt"/>
              <a:ea typeface="+mn-ea"/>
              <a:cs typeface="+mn-cs"/>
            </a:rPr>
            <a:t>72</a:t>
          </a:r>
          <a:r>
            <a:rPr lang="ja-JP" altLang="ja-JP" sz="1100">
              <a:solidFill>
                <a:schemeClr val="dk1"/>
              </a:solidFill>
              <a:effectLst/>
              <a:latin typeface="+mn-lt"/>
              <a:ea typeface="+mn-ea"/>
              <a:cs typeface="+mn-cs"/>
            </a:rPr>
            <a:t>百万円を行い、また歳出削減に努めたことから取り崩しを行わなかったことで基金を前年度より増額することができた。</a:t>
          </a:r>
          <a:endParaRPr kumimoji="1" lang="en-US" altLang="ja-JP" sz="1100">
            <a:solidFill>
              <a:srgbClr val="FF0000"/>
            </a:solidFill>
            <a:effectLst/>
            <a:latin typeface="+mn-lt"/>
            <a:ea typeface="+mn-ea"/>
            <a:cs typeface="+mn-cs"/>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公共施設の改修工事等により一般財源不足が見込まれることから、可能な限り抑制するよう努める。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DF37B0C2-6A22-4641-986B-169388FCB34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B85D75EA-9AB0-4DBC-8D19-863FBA8A63D9}"/>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A49295FE-8C08-4824-8B43-B5BDB94D4F8F}"/>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en-US" altLang="ja-JP" sz="1100">
              <a:solidFill>
                <a:srgbClr val="FF0000"/>
              </a:solidFill>
              <a:effectLst/>
              <a:latin typeface="+mn-lt"/>
              <a:ea typeface="+mn-ea"/>
              <a:cs typeface="+mn-cs"/>
            </a:rPr>
            <a:t>  </a:t>
          </a:r>
          <a:r>
            <a:rPr lang="ja-JP" altLang="ja-JP" sz="1100">
              <a:solidFill>
                <a:schemeClr val="dk1"/>
              </a:solidFill>
              <a:effectLst/>
              <a:latin typeface="+mn-lt"/>
              <a:ea typeface="+mn-ea"/>
              <a:cs typeface="+mn-cs"/>
            </a:rPr>
            <a:t>積立金</a:t>
          </a:r>
          <a:r>
            <a:rPr lang="en-US" altLang="ja-JP" sz="1100">
              <a:solidFill>
                <a:schemeClr val="dk1"/>
              </a:solidFill>
              <a:effectLst/>
              <a:latin typeface="+mn-lt"/>
              <a:ea typeface="+mn-ea"/>
              <a:cs typeface="+mn-cs"/>
            </a:rPr>
            <a:t>50</a:t>
          </a:r>
          <a:r>
            <a:rPr lang="ja-JP" altLang="ja-JP" sz="1100">
              <a:solidFill>
                <a:schemeClr val="dk1"/>
              </a:solidFill>
              <a:effectLst/>
              <a:latin typeface="+mn-lt"/>
              <a:ea typeface="+mn-ea"/>
              <a:cs typeface="+mn-cs"/>
            </a:rPr>
            <a:t>万円および配当利息並びに国際売却益</a:t>
          </a:r>
          <a:r>
            <a:rPr lang="en-US" altLang="ja-JP" sz="1100">
              <a:solidFill>
                <a:schemeClr val="dk1"/>
              </a:solidFill>
              <a:effectLst/>
              <a:latin typeface="+mn-lt"/>
              <a:ea typeface="+mn-ea"/>
              <a:cs typeface="+mn-cs"/>
            </a:rPr>
            <a:t>24</a:t>
          </a:r>
          <a:r>
            <a:rPr lang="ja-JP" altLang="ja-JP" sz="1100">
              <a:solidFill>
                <a:schemeClr val="dk1"/>
              </a:solidFill>
              <a:effectLst/>
              <a:latin typeface="+mn-lt"/>
              <a:ea typeface="+mn-ea"/>
              <a:cs typeface="+mn-cs"/>
            </a:rPr>
            <a:t>百万円の計</a:t>
          </a:r>
          <a:r>
            <a:rPr lang="en-US" altLang="ja-JP" sz="1100">
              <a:solidFill>
                <a:schemeClr val="dk1"/>
              </a:solidFill>
              <a:effectLst/>
              <a:latin typeface="+mn-lt"/>
              <a:ea typeface="+mn-ea"/>
              <a:cs typeface="+mn-cs"/>
            </a:rPr>
            <a:t>75</a:t>
          </a:r>
          <a:r>
            <a:rPr lang="ja-JP" altLang="ja-JP" sz="1100">
              <a:solidFill>
                <a:schemeClr val="dk1"/>
              </a:solidFill>
              <a:effectLst/>
              <a:latin typeface="+mn-lt"/>
              <a:ea typeface="+mn-ea"/>
              <a:cs typeface="+mn-cs"/>
            </a:rPr>
            <a:t>百万円の</a:t>
          </a:r>
          <a:r>
            <a:rPr lang="ja-JP" altLang="en-US" sz="1100">
              <a:solidFill>
                <a:schemeClr val="dk1"/>
              </a:solidFill>
              <a:effectLst/>
              <a:latin typeface="+mn-lt"/>
              <a:ea typeface="+mn-ea"/>
              <a:cs typeface="+mn-cs"/>
            </a:rPr>
            <a:t>積立</a:t>
          </a:r>
          <a:r>
            <a:rPr lang="ja-JP" altLang="ja-JP" sz="1100">
              <a:solidFill>
                <a:schemeClr val="dk1"/>
              </a:solidFill>
              <a:effectLst/>
              <a:latin typeface="+mn-lt"/>
              <a:ea typeface="+mn-ea"/>
              <a:cs typeface="+mn-cs"/>
            </a:rPr>
            <a:t>を行ったこと、また歳出削減に努めたことから取り崩しを行わなかったことで基金を前年度より増額することができた。</a:t>
          </a: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en-US" altLang="ja-JP" sz="1100">
              <a:solidFill>
                <a:schemeClr val="dk1"/>
              </a:solidFill>
              <a:effectLst/>
              <a:latin typeface="+mn-lt"/>
              <a:ea typeface="+mn-ea"/>
              <a:cs typeface="+mn-cs"/>
            </a:rPr>
            <a:t>  </a:t>
          </a:r>
          <a:r>
            <a:rPr lang="ja-JP" altLang="ja-JP" sz="1100">
              <a:solidFill>
                <a:schemeClr val="dk1"/>
              </a:solidFill>
              <a:effectLst/>
              <a:latin typeface="+mn-lt"/>
              <a:ea typeface="+mn-ea"/>
              <a:cs typeface="+mn-cs"/>
            </a:rPr>
            <a:t>今後予定されている</a:t>
          </a:r>
          <a:r>
            <a:rPr lang="en-US" altLang="ja-JP" sz="1100">
              <a:solidFill>
                <a:schemeClr val="dk1"/>
              </a:solidFill>
              <a:effectLst/>
              <a:latin typeface="+mn-lt"/>
              <a:ea typeface="+mn-ea"/>
              <a:cs typeface="+mn-cs"/>
            </a:rPr>
            <a:t>(</a:t>
          </a:r>
          <a:r>
            <a:rPr lang="ja-JP" altLang="ja-JP" sz="1100">
              <a:solidFill>
                <a:schemeClr val="dk1"/>
              </a:solidFill>
              <a:effectLst/>
              <a:latin typeface="+mn-lt"/>
              <a:ea typeface="+mn-ea"/>
              <a:cs typeface="+mn-cs"/>
            </a:rPr>
            <a:t>仮称</a:t>
          </a:r>
          <a:r>
            <a:rPr lang="en-US" altLang="ja-JP" sz="1100">
              <a:solidFill>
                <a:schemeClr val="dk1"/>
              </a:solidFill>
              <a:effectLst/>
              <a:latin typeface="+mn-lt"/>
              <a:ea typeface="+mn-ea"/>
              <a:cs typeface="+mn-cs"/>
            </a:rPr>
            <a:t>)</a:t>
          </a:r>
          <a:r>
            <a:rPr lang="ja-JP" altLang="ja-JP" sz="1100">
              <a:solidFill>
                <a:schemeClr val="dk1"/>
              </a:solidFill>
              <a:effectLst/>
              <a:latin typeface="+mn-lt"/>
              <a:ea typeface="+mn-ea"/>
              <a:cs typeface="+mn-cs"/>
            </a:rPr>
            <a:t>町立義務教育学校建設事業において償還額が増えることが予想されることから、可能な限り歳出の抑制に努め取り崩しを抑えるよう努める。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C69F20D9-C267-4460-9616-C918EC7D94BC}"/>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青森県六戸町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0" name="正方形/長方形 19">
          <a:extLst>
            <a:ext uri="{FF2B5EF4-FFF2-40B4-BE49-F238E27FC236}">
              <a16:creationId xmlns:a16="http://schemas.microsoft.com/office/drawing/2014/main" id="{00000000-0008-0000-0000-000014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10,913
10,798
83.89
6,557,829
6,358,878
198,054
4,002,960
3,956,909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4" name="正方形/長方形 23">
          <a:extLst>
            <a:ext uri="{FF2B5EF4-FFF2-40B4-BE49-F238E27FC236}">
              <a16:creationId xmlns:a16="http://schemas.microsoft.com/office/drawing/2014/main" id="{00000000-0008-0000-0000-000018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5" name="正方形/長方形 24">
          <a:extLst>
            <a:ext uri="{FF2B5EF4-FFF2-40B4-BE49-F238E27FC236}">
              <a16:creationId xmlns:a16="http://schemas.microsoft.com/office/drawing/2014/main" id="{00000000-0008-0000-0000-000019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6" name="正方形/長方形 25">
          <a:extLst>
            <a:ext uri="{FF2B5EF4-FFF2-40B4-BE49-F238E27FC236}">
              <a16:creationId xmlns:a16="http://schemas.microsoft.com/office/drawing/2014/main" id="{00000000-0008-0000-0000-00001A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7" name="正方形/長方形 26">
          <a:extLst>
            <a:ext uri="{FF2B5EF4-FFF2-40B4-BE49-F238E27FC236}">
              <a16:creationId xmlns:a16="http://schemas.microsoft.com/office/drawing/2014/main" id="{00000000-0008-0000-0000-00001B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8" name="角丸四角形 27">
          <a:extLst>
            <a:ext uri="{FF2B5EF4-FFF2-40B4-BE49-F238E27FC236}">
              <a16:creationId xmlns:a16="http://schemas.microsoft.com/office/drawing/2014/main" id="{00000000-0008-0000-0000-00001C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9" name="正方形/長方形 28">
          <a:extLst>
            <a:ext uri="{FF2B5EF4-FFF2-40B4-BE49-F238E27FC236}">
              <a16:creationId xmlns:a16="http://schemas.microsoft.com/office/drawing/2014/main" id="{00000000-0008-0000-0000-00001D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0" name="正方形/長方形 29">
          <a:extLst>
            <a:ext uri="{FF2B5EF4-FFF2-40B4-BE49-F238E27FC236}">
              <a16:creationId xmlns:a16="http://schemas.microsoft.com/office/drawing/2014/main" id="{00000000-0008-0000-0000-00001E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1" name="正方形/長方形 30">
          <a:extLst>
            <a:ext uri="{FF2B5EF4-FFF2-40B4-BE49-F238E27FC236}">
              <a16:creationId xmlns:a16="http://schemas.microsoft.com/office/drawing/2014/main" id="{00000000-0008-0000-0000-00001F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2" name="直線コネクタ 31">
          <a:extLst>
            <a:ext uri="{FF2B5EF4-FFF2-40B4-BE49-F238E27FC236}">
              <a16:creationId xmlns:a16="http://schemas.microsoft.com/office/drawing/2014/main" id="{00000000-0008-0000-0000-000020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3" name="楕円 32">
          <a:extLst>
            <a:ext uri="{FF2B5EF4-FFF2-40B4-BE49-F238E27FC236}">
              <a16:creationId xmlns:a16="http://schemas.microsoft.com/office/drawing/2014/main" id="{00000000-0008-0000-0000-000021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4" name="フローチャート: 判断 33">
          <a:extLst>
            <a:ext uri="{FF2B5EF4-FFF2-40B4-BE49-F238E27FC236}">
              <a16:creationId xmlns:a16="http://schemas.microsoft.com/office/drawing/2014/main" id="{00000000-0008-0000-0000-000022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5" name="直線コネクタ 34">
          <a:extLst>
            <a:ext uri="{FF2B5EF4-FFF2-40B4-BE49-F238E27FC236}">
              <a16:creationId xmlns:a16="http://schemas.microsoft.com/office/drawing/2014/main" id="{00000000-0008-0000-0000-000023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6" name="直線コネクタ 35">
          <a:extLst>
            <a:ext uri="{FF2B5EF4-FFF2-40B4-BE49-F238E27FC236}">
              <a16:creationId xmlns:a16="http://schemas.microsoft.com/office/drawing/2014/main" id="{00000000-0008-0000-0000-000024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7" name="直線コネクタ 36">
          <a:extLst>
            <a:ext uri="{FF2B5EF4-FFF2-40B4-BE49-F238E27FC236}">
              <a16:creationId xmlns:a16="http://schemas.microsoft.com/office/drawing/2014/main" id="{00000000-0008-0000-0000-000025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8" name="直線コネクタ 37">
          <a:extLst>
            <a:ext uri="{FF2B5EF4-FFF2-40B4-BE49-F238E27FC236}">
              <a16:creationId xmlns:a16="http://schemas.microsoft.com/office/drawing/2014/main" id="{00000000-0008-0000-0000-000026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9" name="テキスト ボックス 38">
          <a:extLst>
            <a:ext uri="{FF2B5EF4-FFF2-40B4-BE49-F238E27FC236}">
              <a16:creationId xmlns:a16="http://schemas.microsoft.com/office/drawing/2014/main" id="{00000000-0008-0000-0000-00002700000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0" name="テキスト ボックス 39">
          <a:extLst>
            <a:ext uri="{FF2B5EF4-FFF2-40B4-BE49-F238E27FC236}">
              <a16:creationId xmlns:a16="http://schemas.microsoft.com/office/drawing/2014/main" id="{00000000-0008-0000-0000-00002800000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4" name="正方形/長方形 43">
          <a:extLst>
            <a:ext uri="{FF2B5EF4-FFF2-40B4-BE49-F238E27FC236}">
              <a16:creationId xmlns:a16="http://schemas.microsoft.com/office/drawing/2014/main" id="{00000000-0008-0000-0000-00002C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5" name="正方形/長方形 44">
          <a:extLst>
            <a:ext uri="{FF2B5EF4-FFF2-40B4-BE49-F238E27FC236}">
              <a16:creationId xmlns:a16="http://schemas.microsoft.com/office/drawing/2014/main" id="{00000000-0008-0000-0000-00002D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6" name="正方形/長方形 45">
          <a:extLst>
            <a:ext uri="{FF2B5EF4-FFF2-40B4-BE49-F238E27FC236}">
              <a16:creationId xmlns:a16="http://schemas.microsoft.com/office/drawing/2014/main" id="{00000000-0008-0000-0000-00002E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[ 68.7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7" name="正方形/長方形 46">
          <a:extLst>
            <a:ext uri="{FF2B5EF4-FFF2-40B4-BE49-F238E27FC236}">
              <a16:creationId xmlns:a16="http://schemas.microsoft.com/office/drawing/2014/main" id="{00000000-0008-0000-0000-00002F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8" name="正方形/長方形 47">
          <a:extLst>
            <a:ext uri="{FF2B5EF4-FFF2-40B4-BE49-F238E27FC236}">
              <a16:creationId xmlns:a16="http://schemas.microsoft.com/office/drawing/2014/main" id="{00000000-0008-0000-0000-000030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9" name="正方形/長方形 48">
          <a:extLst>
            <a:ext uri="{FF2B5EF4-FFF2-40B4-BE49-F238E27FC236}">
              <a16:creationId xmlns:a16="http://schemas.microsoft.com/office/drawing/2014/main" id="{00000000-0008-0000-0000-000031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0" name="正方形/長方形 49">
          <a:extLst>
            <a:ext uri="{FF2B5EF4-FFF2-40B4-BE49-F238E27FC236}">
              <a16:creationId xmlns:a16="http://schemas.microsoft.com/office/drawing/2014/main" id="{00000000-0008-0000-0000-000032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1" name="正方形/長方形 50">
          <a:extLst>
            <a:ext uri="{FF2B5EF4-FFF2-40B4-BE49-F238E27FC236}">
              <a16:creationId xmlns:a16="http://schemas.microsoft.com/office/drawing/2014/main" id="{00000000-0008-0000-0000-000033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2" name="正方形/長方形 51">
          <a:extLst>
            <a:ext uri="{FF2B5EF4-FFF2-40B4-BE49-F238E27FC236}">
              <a16:creationId xmlns:a16="http://schemas.microsoft.com/office/drawing/2014/main" id="{00000000-0008-0000-0000-000034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3" name="正方形/長方形 52">
          <a:extLst>
            <a:ext uri="{FF2B5EF4-FFF2-40B4-BE49-F238E27FC236}">
              <a16:creationId xmlns:a16="http://schemas.microsoft.com/office/drawing/2014/main" id="{00000000-0008-0000-0000-000035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4" name="正方形/長方形 53">
          <a:extLst>
            <a:ext uri="{FF2B5EF4-FFF2-40B4-BE49-F238E27FC236}">
              <a16:creationId xmlns:a16="http://schemas.microsoft.com/office/drawing/2014/main" id="{00000000-0008-0000-0000-000036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5" name="正方形/長方形 54">
          <a:extLst>
            <a:ext uri="{FF2B5EF4-FFF2-40B4-BE49-F238E27FC236}">
              <a16:creationId xmlns:a16="http://schemas.microsoft.com/office/drawing/2014/main" id="{00000000-0008-0000-0000-000037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6" name="テキスト ボックス 55">
          <a:extLst>
            <a:ext uri="{FF2B5EF4-FFF2-40B4-BE49-F238E27FC236}">
              <a16:creationId xmlns:a16="http://schemas.microsoft.com/office/drawing/2014/main" id="{00000000-0008-0000-0000-000038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a:t>
          </a:r>
          <a:r>
            <a:rPr kumimoji="1" lang="ja-JP" altLang="en-US" sz="1100">
              <a:latin typeface="ＭＳ ゴシック" panose="020B0609070205080204" pitchFamily="49" charset="-128"/>
              <a:ea typeface="ＭＳ ゴシック" panose="020B0609070205080204" pitchFamily="49" charset="-128"/>
            </a:rPr>
            <a:t>有形固定資産減価償却率は、類似団体より高い水準である。これは、道路、橋りょう、児童館、図書館、福祉施設、消防施設、庁舎等が要因と思われる。児童館については、今後の再編について検討を重ねている段階である。　</a:t>
          </a:r>
        </a:p>
        <a:p>
          <a:r>
            <a:rPr kumimoji="1" lang="ja-JP" altLang="en-US" sz="1100">
              <a:latin typeface="ＭＳ ゴシック" panose="020B0609070205080204" pitchFamily="49" charset="-128"/>
              <a:ea typeface="ＭＳ ゴシック" panose="020B0609070205080204" pitchFamily="49" charset="-128"/>
            </a:rPr>
            <a:t>　他の施設についても、平成</a:t>
          </a:r>
          <a:r>
            <a:rPr kumimoji="1" lang="en-US" altLang="ja-JP" sz="1100">
              <a:latin typeface="ＭＳ ゴシック" panose="020B0609070205080204" pitchFamily="49" charset="-128"/>
              <a:ea typeface="ＭＳ ゴシック" panose="020B0609070205080204" pitchFamily="49" charset="-128"/>
            </a:rPr>
            <a:t>28</a:t>
          </a:r>
          <a:r>
            <a:rPr kumimoji="1" lang="ja-JP" altLang="en-US" sz="1100">
              <a:latin typeface="ＭＳ ゴシック" panose="020B0609070205080204" pitchFamily="49" charset="-128"/>
              <a:ea typeface="ＭＳ ゴシック" panose="020B0609070205080204" pitchFamily="49" charset="-128"/>
            </a:rPr>
            <a:t>年度に策定された「六戸町公共施設等総合管理計画」に基づき、公共施設の集約・再編・処分に積極的に取り組んでいく。</a:t>
          </a:r>
        </a:p>
      </xdr:txBody>
    </xdr:sp>
    <xdr:clientData/>
  </xdr:twoCellAnchor>
  <xdr:oneCellAnchor>
    <xdr:from>
      <xdr:col>4</xdr:col>
      <xdr:colOff>174625</xdr:colOff>
      <xdr:row>23</xdr:row>
      <xdr:rowOff>47625</xdr:rowOff>
    </xdr:from>
    <xdr:ext cx="349839" cy="225703"/>
    <xdr:sp macro="" textlink="">
      <xdr:nvSpPr>
        <xdr:cNvPr id="57" name="テキスト ボックス 56">
          <a:extLst>
            <a:ext uri="{FF2B5EF4-FFF2-40B4-BE49-F238E27FC236}">
              <a16:creationId xmlns:a16="http://schemas.microsoft.com/office/drawing/2014/main" id="{00000000-0008-0000-0000-000039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8" name="直線コネクタ 57">
          <a:extLst>
            <a:ext uri="{FF2B5EF4-FFF2-40B4-BE49-F238E27FC236}">
              <a16:creationId xmlns:a16="http://schemas.microsoft.com/office/drawing/2014/main" id="{00000000-0008-0000-0000-00003A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9" name="テキスト ボックス 58">
          <a:extLst>
            <a:ext uri="{FF2B5EF4-FFF2-40B4-BE49-F238E27FC236}">
              <a16:creationId xmlns:a16="http://schemas.microsoft.com/office/drawing/2014/main" id="{00000000-0008-0000-0000-00003B000000}"/>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60" name="直線コネクタ 59">
          <a:extLst>
            <a:ext uri="{FF2B5EF4-FFF2-40B4-BE49-F238E27FC236}">
              <a16:creationId xmlns:a16="http://schemas.microsoft.com/office/drawing/2014/main" id="{00000000-0008-0000-0000-00003C000000}"/>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61" name="テキスト ボックス 60">
          <a:extLst>
            <a:ext uri="{FF2B5EF4-FFF2-40B4-BE49-F238E27FC236}">
              <a16:creationId xmlns:a16="http://schemas.microsoft.com/office/drawing/2014/main" id="{00000000-0008-0000-0000-00003D000000}"/>
            </a:ext>
          </a:extLst>
        </xdr:cNvPr>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2" name="直線コネクタ 61">
          <a:extLst>
            <a:ext uri="{FF2B5EF4-FFF2-40B4-BE49-F238E27FC236}">
              <a16:creationId xmlns:a16="http://schemas.microsoft.com/office/drawing/2014/main" id="{00000000-0008-0000-0000-00003E000000}"/>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3" name="テキスト ボックス 62">
          <a:extLst>
            <a:ext uri="{FF2B5EF4-FFF2-40B4-BE49-F238E27FC236}">
              <a16:creationId xmlns:a16="http://schemas.microsoft.com/office/drawing/2014/main" id="{00000000-0008-0000-0000-00003F000000}"/>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4" name="直線コネクタ 63">
          <a:extLst>
            <a:ext uri="{FF2B5EF4-FFF2-40B4-BE49-F238E27FC236}">
              <a16:creationId xmlns:a16="http://schemas.microsoft.com/office/drawing/2014/main" id="{00000000-0008-0000-0000-000040000000}"/>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5" name="テキスト ボックス 64">
          <a:extLst>
            <a:ext uri="{FF2B5EF4-FFF2-40B4-BE49-F238E27FC236}">
              <a16:creationId xmlns:a16="http://schemas.microsoft.com/office/drawing/2014/main" id="{00000000-0008-0000-0000-000041000000}"/>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6" name="直線コネクタ 65">
          <a:extLst>
            <a:ext uri="{FF2B5EF4-FFF2-40B4-BE49-F238E27FC236}">
              <a16:creationId xmlns:a16="http://schemas.microsoft.com/office/drawing/2014/main" id="{00000000-0008-0000-0000-000042000000}"/>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7" name="テキスト ボックス 66">
          <a:extLst>
            <a:ext uri="{FF2B5EF4-FFF2-40B4-BE49-F238E27FC236}">
              <a16:creationId xmlns:a16="http://schemas.microsoft.com/office/drawing/2014/main" id="{00000000-0008-0000-0000-000043000000}"/>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8" name="直線コネクタ 67">
          <a:extLst>
            <a:ext uri="{FF2B5EF4-FFF2-40B4-BE49-F238E27FC236}">
              <a16:creationId xmlns:a16="http://schemas.microsoft.com/office/drawing/2014/main" id="{00000000-0008-0000-0000-000044000000}"/>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9" name="テキスト ボックス 68">
          <a:extLst>
            <a:ext uri="{FF2B5EF4-FFF2-40B4-BE49-F238E27FC236}">
              <a16:creationId xmlns:a16="http://schemas.microsoft.com/office/drawing/2014/main" id="{00000000-0008-0000-0000-000045000000}"/>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0" name="直線コネクタ 69">
          <a:extLst>
            <a:ext uri="{FF2B5EF4-FFF2-40B4-BE49-F238E27FC236}">
              <a16:creationId xmlns:a16="http://schemas.microsoft.com/office/drawing/2014/main" id="{00000000-0008-0000-0000-000046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1" name="テキスト ボックス 70">
          <a:extLst>
            <a:ext uri="{FF2B5EF4-FFF2-40B4-BE49-F238E27FC236}">
              <a16:creationId xmlns:a16="http://schemas.microsoft.com/office/drawing/2014/main" id="{00000000-0008-0000-0000-000047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2" name="有形固定資産減価償却率グラフ枠">
          <a:extLst>
            <a:ext uri="{FF2B5EF4-FFF2-40B4-BE49-F238E27FC236}">
              <a16:creationId xmlns:a16="http://schemas.microsoft.com/office/drawing/2014/main" id="{00000000-0008-0000-0000-000048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27305</xdr:rowOff>
    </xdr:from>
    <xdr:to>
      <xdr:col>23</xdr:col>
      <xdr:colOff>85090</xdr:colOff>
      <xdr:row>34</xdr:row>
      <xdr:rowOff>133350</xdr:rowOff>
    </xdr:to>
    <xdr:cxnSp macro="">
      <xdr:nvCxnSpPr>
        <xdr:cNvPr id="73" name="直線コネクタ 72">
          <a:extLst>
            <a:ext uri="{FF2B5EF4-FFF2-40B4-BE49-F238E27FC236}">
              <a16:creationId xmlns:a16="http://schemas.microsoft.com/office/drawing/2014/main" id="{00000000-0008-0000-0000-000049000000}"/>
            </a:ext>
          </a:extLst>
        </xdr:cNvPr>
        <xdr:cNvCxnSpPr/>
      </xdr:nvCxnSpPr>
      <xdr:spPr>
        <a:xfrm flipV="1">
          <a:off x="4760595" y="5427980"/>
          <a:ext cx="1270" cy="1306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137177</xdr:rowOff>
    </xdr:from>
    <xdr:ext cx="405111" cy="259045"/>
    <xdr:sp macro="" textlink="">
      <xdr:nvSpPr>
        <xdr:cNvPr id="74" name="有形固定資産減価償却率最小値テキスト">
          <a:extLst>
            <a:ext uri="{FF2B5EF4-FFF2-40B4-BE49-F238E27FC236}">
              <a16:creationId xmlns:a16="http://schemas.microsoft.com/office/drawing/2014/main" id="{00000000-0008-0000-0000-00004A000000}"/>
            </a:ext>
          </a:extLst>
        </xdr:cNvPr>
        <xdr:cNvSpPr txBox="1"/>
      </xdr:nvSpPr>
      <xdr:spPr>
        <a:xfrm>
          <a:off x="4813300" y="6738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133350</xdr:rowOff>
    </xdr:from>
    <xdr:to>
      <xdr:col>23</xdr:col>
      <xdr:colOff>174625</xdr:colOff>
      <xdr:row>34</xdr:row>
      <xdr:rowOff>133350</xdr:rowOff>
    </xdr:to>
    <xdr:cxnSp macro="">
      <xdr:nvCxnSpPr>
        <xdr:cNvPr id="75" name="直線コネクタ 74">
          <a:extLst>
            <a:ext uri="{FF2B5EF4-FFF2-40B4-BE49-F238E27FC236}">
              <a16:creationId xmlns:a16="http://schemas.microsoft.com/office/drawing/2014/main" id="{00000000-0008-0000-0000-00004B000000}"/>
            </a:ext>
          </a:extLst>
        </xdr:cNvPr>
        <xdr:cNvCxnSpPr/>
      </xdr:nvCxnSpPr>
      <xdr:spPr>
        <a:xfrm>
          <a:off x="4673600" y="6734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145432</xdr:rowOff>
    </xdr:from>
    <xdr:ext cx="405111" cy="259045"/>
    <xdr:sp macro="" textlink="">
      <xdr:nvSpPr>
        <xdr:cNvPr id="76" name="有形固定資産減価償却率最大値テキスト">
          <a:extLst>
            <a:ext uri="{FF2B5EF4-FFF2-40B4-BE49-F238E27FC236}">
              <a16:creationId xmlns:a16="http://schemas.microsoft.com/office/drawing/2014/main" id="{00000000-0008-0000-0000-00004C000000}"/>
            </a:ext>
          </a:extLst>
        </xdr:cNvPr>
        <xdr:cNvSpPr txBox="1"/>
      </xdr:nvSpPr>
      <xdr:spPr>
        <a:xfrm>
          <a:off x="4813300" y="520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27305</xdr:rowOff>
    </xdr:from>
    <xdr:to>
      <xdr:col>23</xdr:col>
      <xdr:colOff>174625</xdr:colOff>
      <xdr:row>27</xdr:row>
      <xdr:rowOff>27305</xdr:rowOff>
    </xdr:to>
    <xdr:cxnSp macro="">
      <xdr:nvCxnSpPr>
        <xdr:cNvPr id="77" name="直線コネクタ 76">
          <a:extLst>
            <a:ext uri="{FF2B5EF4-FFF2-40B4-BE49-F238E27FC236}">
              <a16:creationId xmlns:a16="http://schemas.microsoft.com/office/drawing/2014/main" id="{00000000-0008-0000-0000-00004D000000}"/>
            </a:ext>
          </a:extLst>
        </xdr:cNvPr>
        <xdr:cNvCxnSpPr/>
      </xdr:nvCxnSpPr>
      <xdr:spPr>
        <a:xfrm>
          <a:off x="4673600" y="5427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165117</xdr:rowOff>
    </xdr:from>
    <xdr:ext cx="405111" cy="259045"/>
    <xdr:sp macro="" textlink="">
      <xdr:nvSpPr>
        <xdr:cNvPr id="78" name="有形固定資産減価償却率平均値テキスト">
          <a:extLst>
            <a:ext uri="{FF2B5EF4-FFF2-40B4-BE49-F238E27FC236}">
              <a16:creationId xmlns:a16="http://schemas.microsoft.com/office/drawing/2014/main" id="{00000000-0008-0000-0000-00004E000000}"/>
            </a:ext>
          </a:extLst>
        </xdr:cNvPr>
        <xdr:cNvSpPr txBox="1"/>
      </xdr:nvSpPr>
      <xdr:spPr>
        <a:xfrm>
          <a:off x="4813300" y="59086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142240</xdr:rowOff>
    </xdr:from>
    <xdr:to>
      <xdr:col>23</xdr:col>
      <xdr:colOff>136525</xdr:colOff>
      <xdr:row>31</xdr:row>
      <xdr:rowOff>72390</xdr:rowOff>
    </xdr:to>
    <xdr:sp macro="" textlink="">
      <xdr:nvSpPr>
        <xdr:cNvPr id="79" name="フローチャート: 判断 78">
          <a:extLst>
            <a:ext uri="{FF2B5EF4-FFF2-40B4-BE49-F238E27FC236}">
              <a16:creationId xmlns:a16="http://schemas.microsoft.com/office/drawing/2014/main" id="{00000000-0008-0000-0000-00004F000000}"/>
            </a:ext>
          </a:extLst>
        </xdr:cNvPr>
        <xdr:cNvSpPr/>
      </xdr:nvSpPr>
      <xdr:spPr>
        <a:xfrm>
          <a:off x="4711700" y="6057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46355</xdr:rowOff>
    </xdr:from>
    <xdr:to>
      <xdr:col>19</xdr:col>
      <xdr:colOff>187325</xdr:colOff>
      <xdr:row>31</xdr:row>
      <xdr:rowOff>147955</xdr:rowOff>
    </xdr:to>
    <xdr:sp macro="" textlink="">
      <xdr:nvSpPr>
        <xdr:cNvPr id="80" name="フローチャート: 判断 79">
          <a:extLst>
            <a:ext uri="{FF2B5EF4-FFF2-40B4-BE49-F238E27FC236}">
              <a16:creationId xmlns:a16="http://schemas.microsoft.com/office/drawing/2014/main" id="{00000000-0008-0000-0000-000050000000}"/>
            </a:ext>
          </a:extLst>
        </xdr:cNvPr>
        <xdr:cNvSpPr/>
      </xdr:nvSpPr>
      <xdr:spPr>
        <a:xfrm>
          <a:off x="4000500" y="613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167428</xdr:rowOff>
    </xdr:from>
    <xdr:to>
      <xdr:col>15</xdr:col>
      <xdr:colOff>187325</xdr:colOff>
      <xdr:row>31</xdr:row>
      <xdr:rowOff>97578</xdr:rowOff>
    </xdr:to>
    <xdr:sp macro="" textlink="">
      <xdr:nvSpPr>
        <xdr:cNvPr id="81" name="フローチャート: 判断 80">
          <a:extLst>
            <a:ext uri="{FF2B5EF4-FFF2-40B4-BE49-F238E27FC236}">
              <a16:creationId xmlns:a16="http://schemas.microsoft.com/office/drawing/2014/main" id="{00000000-0008-0000-0000-000051000000}"/>
            </a:ext>
          </a:extLst>
        </xdr:cNvPr>
        <xdr:cNvSpPr/>
      </xdr:nvSpPr>
      <xdr:spPr>
        <a:xfrm>
          <a:off x="3238500" y="6082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131445</xdr:rowOff>
    </xdr:from>
    <xdr:to>
      <xdr:col>11</xdr:col>
      <xdr:colOff>187325</xdr:colOff>
      <xdr:row>31</xdr:row>
      <xdr:rowOff>61595</xdr:rowOff>
    </xdr:to>
    <xdr:sp macro="" textlink="">
      <xdr:nvSpPr>
        <xdr:cNvPr id="82" name="フローチャート: 判断 81">
          <a:extLst>
            <a:ext uri="{FF2B5EF4-FFF2-40B4-BE49-F238E27FC236}">
              <a16:creationId xmlns:a16="http://schemas.microsoft.com/office/drawing/2014/main" id="{00000000-0008-0000-0000-000052000000}"/>
            </a:ext>
          </a:extLst>
        </xdr:cNvPr>
        <xdr:cNvSpPr/>
      </xdr:nvSpPr>
      <xdr:spPr>
        <a:xfrm>
          <a:off x="2476500" y="604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127847</xdr:rowOff>
    </xdr:from>
    <xdr:to>
      <xdr:col>7</xdr:col>
      <xdr:colOff>187325</xdr:colOff>
      <xdr:row>31</xdr:row>
      <xdr:rowOff>57997</xdr:rowOff>
    </xdr:to>
    <xdr:sp macro="" textlink="">
      <xdr:nvSpPr>
        <xdr:cNvPr id="83" name="フローチャート: 判断 82">
          <a:extLst>
            <a:ext uri="{FF2B5EF4-FFF2-40B4-BE49-F238E27FC236}">
              <a16:creationId xmlns:a16="http://schemas.microsoft.com/office/drawing/2014/main" id="{00000000-0008-0000-0000-000053000000}"/>
            </a:ext>
          </a:extLst>
        </xdr:cNvPr>
        <xdr:cNvSpPr/>
      </xdr:nvSpPr>
      <xdr:spPr>
        <a:xfrm>
          <a:off x="1714500" y="6042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00000000-0008-0000-0000-000054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00000000-0008-0000-0000-000055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00000000-0008-0000-0000-000056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00000000-0008-0000-0000-000057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00000000-0008-0000-0000-000058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36830</xdr:rowOff>
    </xdr:from>
    <xdr:to>
      <xdr:col>23</xdr:col>
      <xdr:colOff>136525</xdr:colOff>
      <xdr:row>32</xdr:row>
      <xdr:rowOff>138430</xdr:rowOff>
    </xdr:to>
    <xdr:sp macro="" textlink="">
      <xdr:nvSpPr>
        <xdr:cNvPr id="89" name="楕円 88">
          <a:extLst>
            <a:ext uri="{FF2B5EF4-FFF2-40B4-BE49-F238E27FC236}">
              <a16:creationId xmlns:a16="http://schemas.microsoft.com/office/drawing/2014/main" id="{00000000-0008-0000-0000-000059000000}"/>
            </a:ext>
          </a:extLst>
        </xdr:cNvPr>
        <xdr:cNvSpPr/>
      </xdr:nvSpPr>
      <xdr:spPr>
        <a:xfrm>
          <a:off x="4711700" y="629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15257</xdr:rowOff>
    </xdr:from>
    <xdr:ext cx="405111" cy="259045"/>
    <xdr:sp macro="" textlink="">
      <xdr:nvSpPr>
        <xdr:cNvPr id="90" name="有形固定資産減価償却率該当値テキスト">
          <a:extLst>
            <a:ext uri="{FF2B5EF4-FFF2-40B4-BE49-F238E27FC236}">
              <a16:creationId xmlns:a16="http://schemas.microsoft.com/office/drawing/2014/main" id="{00000000-0008-0000-0000-00005A000000}"/>
            </a:ext>
          </a:extLst>
        </xdr:cNvPr>
        <xdr:cNvSpPr txBox="1"/>
      </xdr:nvSpPr>
      <xdr:spPr>
        <a:xfrm>
          <a:off x="4813300" y="6273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157903</xdr:rowOff>
    </xdr:from>
    <xdr:to>
      <xdr:col>19</xdr:col>
      <xdr:colOff>187325</xdr:colOff>
      <xdr:row>32</xdr:row>
      <xdr:rowOff>88053</xdr:rowOff>
    </xdr:to>
    <xdr:sp macro="" textlink="">
      <xdr:nvSpPr>
        <xdr:cNvPr id="91" name="楕円 90">
          <a:extLst>
            <a:ext uri="{FF2B5EF4-FFF2-40B4-BE49-F238E27FC236}">
              <a16:creationId xmlns:a16="http://schemas.microsoft.com/office/drawing/2014/main" id="{00000000-0008-0000-0000-00005B000000}"/>
            </a:ext>
          </a:extLst>
        </xdr:cNvPr>
        <xdr:cNvSpPr/>
      </xdr:nvSpPr>
      <xdr:spPr>
        <a:xfrm>
          <a:off x="4000500" y="6244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37253</xdr:rowOff>
    </xdr:from>
    <xdr:to>
      <xdr:col>23</xdr:col>
      <xdr:colOff>85725</xdr:colOff>
      <xdr:row>32</xdr:row>
      <xdr:rowOff>87630</xdr:rowOff>
    </xdr:to>
    <xdr:cxnSp macro="">
      <xdr:nvCxnSpPr>
        <xdr:cNvPr id="92" name="直線コネクタ 91">
          <a:extLst>
            <a:ext uri="{FF2B5EF4-FFF2-40B4-BE49-F238E27FC236}">
              <a16:creationId xmlns:a16="http://schemas.microsoft.com/office/drawing/2014/main" id="{00000000-0008-0000-0000-00005C000000}"/>
            </a:ext>
          </a:extLst>
        </xdr:cNvPr>
        <xdr:cNvCxnSpPr/>
      </xdr:nvCxnSpPr>
      <xdr:spPr>
        <a:xfrm>
          <a:off x="4051300" y="6295178"/>
          <a:ext cx="711200" cy="50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93133</xdr:rowOff>
    </xdr:from>
    <xdr:to>
      <xdr:col>15</xdr:col>
      <xdr:colOff>187325</xdr:colOff>
      <xdr:row>32</xdr:row>
      <xdr:rowOff>23283</xdr:rowOff>
    </xdr:to>
    <xdr:sp macro="" textlink="">
      <xdr:nvSpPr>
        <xdr:cNvPr id="93" name="楕円 92">
          <a:extLst>
            <a:ext uri="{FF2B5EF4-FFF2-40B4-BE49-F238E27FC236}">
              <a16:creationId xmlns:a16="http://schemas.microsoft.com/office/drawing/2014/main" id="{00000000-0008-0000-0000-00005D000000}"/>
            </a:ext>
          </a:extLst>
        </xdr:cNvPr>
        <xdr:cNvSpPr/>
      </xdr:nvSpPr>
      <xdr:spPr>
        <a:xfrm>
          <a:off x="3238500" y="6179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143933</xdr:rowOff>
    </xdr:from>
    <xdr:to>
      <xdr:col>19</xdr:col>
      <xdr:colOff>136525</xdr:colOff>
      <xdr:row>32</xdr:row>
      <xdr:rowOff>37253</xdr:rowOff>
    </xdr:to>
    <xdr:cxnSp macro="">
      <xdr:nvCxnSpPr>
        <xdr:cNvPr id="94" name="直線コネクタ 93">
          <a:extLst>
            <a:ext uri="{FF2B5EF4-FFF2-40B4-BE49-F238E27FC236}">
              <a16:creationId xmlns:a16="http://schemas.microsoft.com/office/drawing/2014/main" id="{00000000-0008-0000-0000-00005E000000}"/>
            </a:ext>
          </a:extLst>
        </xdr:cNvPr>
        <xdr:cNvCxnSpPr/>
      </xdr:nvCxnSpPr>
      <xdr:spPr>
        <a:xfrm>
          <a:off x="3289300" y="6230408"/>
          <a:ext cx="762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28363</xdr:rowOff>
    </xdr:from>
    <xdr:to>
      <xdr:col>11</xdr:col>
      <xdr:colOff>187325</xdr:colOff>
      <xdr:row>31</xdr:row>
      <xdr:rowOff>129963</xdr:rowOff>
    </xdr:to>
    <xdr:sp macro="" textlink="">
      <xdr:nvSpPr>
        <xdr:cNvPr id="95" name="楕円 94">
          <a:extLst>
            <a:ext uri="{FF2B5EF4-FFF2-40B4-BE49-F238E27FC236}">
              <a16:creationId xmlns:a16="http://schemas.microsoft.com/office/drawing/2014/main" id="{00000000-0008-0000-0000-00005F000000}"/>
            </a:ext>
          </a:extLst>
        </xdr:cNvPr>
        <xdr:cNvSpPr/>
      </xdr:nvSpPr>
      <xdr:spPr>
        <a:xfrm>
          <a:off x="2476500" y="6114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79163</xdr:rowOff>
    </xdr:from>
    <xdr:to>
      <xdr:col>15</xdr:col>
      <xdr:colOff>136525</xdr:colOff>
      <xdr:row>31</xdr:row>
      <xdr:rowOff>143933</xdr:rowOff>
    </xdr:to>
    <xdr:cxnSp macro="">
      <xdr:nvCxnSpPr>
        <xdr:cNvPr id="96" name="直線コネクタ 95">
          <a:extLst>
            <a:ext uri="{FF2B5EF4-FFF2-40B4-BE49-F238E27FC236}">
              <a16:creationId xmlns:a16="http://schemas.microsoft.com/office/drawing/2014/main" id="{00000000-0008-0000-0000-000060000000}"/>
            </a:ext>
          </a:extLst>
        </xdr:cNvPr>
        <xdr:cNvCxnSpPr/>
      </xdr:nvCxnSpPr>
      <xdr:spPr>
        <a:xfrm>
          <a:off x="2527300" y="6165638"/>
          <a:ext cx="762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31</xdr:row>
      <xdr:rowOff>10372</xdr:rowOff>
    </xdr:from>
    <xdr:to>
      <xdr:col>7</xdr:col>
      <xdr:colOff>187325</xdr:colOff>
      <xdr:row>31</xdr:row>
      <xdr:rowOff>111972</xdr:rowOff>
    </xdr:to>
    <xdr:sp macro="" textlink="">
      <xdr:nvSpPr>
        <xdr:cNvPr id="97" name="楕円 96">
          <a:extLst>
            <a:ext uri="{FF2B5EF4-FFF2-40B4-BE49-F238E27FC236}">
              <a16:creationId xmlns:a16="http://schemas.microsoft.com/office/drawing/2014/main" id="{00000000-0008-0000-0000-000061000000}"/>
            </a:ext>
          </a:extLst>
        </xdr:cNvPr>
        <xdr:cNvSpPr/>
      </xdr:nvSpPr>
      <xdr:spPr>
        <a:xfrm>
          <a:off x="1714500" y="6096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61172</xdr:rowOff>
    </xdr:from>
    <xdr:to>
      <xdr:col>11</xdr:col>
      <xdr:colOff>136525</xdr:colOff>
      <xdr:row>31</xdr:row>
      <xdr:rowOff>79163</xdr:rowOff>
    </xdr:to>
    <xdr:cxnSp macro="">
      <xdr:nvCxnSpPr>
        <xdr:cNvPr id="98" name="直線コネクタ 97">
          <a:extLst>
            <a:ext uri="{FF2B5EF4-FFF2-40B4-BE49-F238E27FC236}">
              <a16:creationId xmlns:a16="http://schemas.microsoft.com/office/drawing/2014/main" id="{00000000-0008-0000-0000-000062000000}"/>
            </a:ext>
          </a:extLst>
        </xdr:cNvPr>
        <xdr:cNvCxnSpPr/>
      </xdr:nvCxnSpPr>
      <xdr:spPr>
        <a:xfrm>
          <a:off x="1765300" y="6147647"/>
          <a:ext cx="762000" cy="17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164482</xdr:rowOff>
    </xdr:from>
    <xdr:ext cx="405111" cy="259045"/>
    <xdr:sp macro="" textlink="">
      <xdr:nvSpPr>
        <xdr:cNvPr id="99" name="n_1aveValue有形固定資産減価償却率">
          <a:extLst>
            <a:ext uri="{FF2B5EF4-FFF2-40B4-BE49-F238E27FC236}">
              <a16:creationId xmlns:a16="http://schemas.microsoft.com/office/drawing/2014/main" id="{00000000-0008-0000-0000-000063000000}"/>
            </a:ext>
          </a:extLst>
        </xdr:cNvPr>
        <xdr:cNvSpPr txBox="1"/>
      </xdr:nvSpPr>
      <xdr:spPr>
        <a:xfrm>
          <a:off x="3836044" y="590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114105</xdr:rowOff>
    </xdr:from>
    <xdr:ext cx="405111" cy="259045"/>
    <xdr:sp macro="" textlink="">
      <xdr:nvSpPr>
        <xdr:cNvPr id="100" name="n_2aveValue有形固定資産減価償却率">
          <a:extLst>
            <a:ext uri="{FF2B5EF4-FFF2-40B4-BE49-F238E27FC236}">
              <a16:creationId xmlns:a16="http://schemas.microsoft.com/office/drawing/2014/main" id="{00000000-0008-0000-0000-000064000000}"/>
            </a:ext>
          </a:extLst>
        </xdr:cNvPr>
        <xdr:cNvSpPr txBox="1"/>
      </xdr:nvSpPr>
      <xdr:spPr>
        <a:xfrm>
          <a:off x="3086744" y="58576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78122</xdr:rowOff>
    </xdr:from>
    <xdr:ext cx="405111" cy="259045"/>
    <xdr:sp macro="" textlink="">
      <xdr:nvSpPr>
        <xdr:cNvPr id="101" name="n_3aveValue有形固定資産減価償却率">
          <a:extLst>
            <a:ext uri="{FF2B5EF4-FFF2-40B4-BE49-F238E27FC236}">
              <a16:creationId xmlns:a16="http://schemas.microsoft.com/office/drawing/2014/main" id="{00000000-0008-0000-0000-000065000000}"/>
            </a:ext>
          </a:extLst>
        </xdr:cNvPr>
        <xdr:cNvSpPr txBox="1"/>
      </xdr:nvSpPr>
      <xdr:spPr>
        <a:xfrm>
          <a:off x="2324744" y="5821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74524</xdr:rowOff>
    </xdr:from>
    <xdr:ext cx="405111" cy="259045"/>
    <xdr:sp macro="" textlink="">
      <xdr:nvSpPr>
        <xdr:cNvPr id="102" name="n_4aveValue有形固定資産減価償却率">
          <a:extLst>
            <a:ext uri="{FF2B5EF4-FFF2-40B4-BE49-F238E27FC236}">
              <a16:creationId xmlns:a16="http://schemas.microsoft.com/office/drawing/2014/main" id="{00000000-0008-0000-0000-000066000000}"/>
            </a:ext>
          </a:extLst>
        </xdr:cNvPr>
        <xdr:cNvSpPr txBox="1"/>
      </xdr:nvSpPr>
      <xdr:spPr>
        <a:xfrm>
          <a:off x="1562744" y="5818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79180</xdr:rowOff>
    </xdr:from>
    <xdr:ext cx="405111" cy="259045"/>
    <xdr:sp macro="" textlink="">
      <xdr:nvSpPr>
        <xdr:cNvPr id="103" name="n_1mainValue有形固定資産減価償却率">
          <a:extLst>
            <a:ext uri="{FF2B5EF4-FFF2-40B4-BE49-F238E27FC236}">
              <a16:creationId xmlns:a16="http://schemas.microsoft.com/office/drawing/2014/main" id="{00000000-0008-0000-0000-000067000000}"/>
            </a:ext>
          </a:extLst>
        </xdr:cNvPr>
        <xdr:cNvSpPr txBox="1"/>
      </xdr:nvSpPr>
      <xdr:spPr>
        <a:xfrm>
          <a:off x="3836044" y="63371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14410</xdr:rowOff>
    </xdr:from>
    <xdr:ext cx="405111" cy="259045"/>
    <xdr:sp macro="" textlink="">
      <xdr:nvSpPr>
        <xdr:cNvPr id="104" name="n_2mainValue有形固定資産減価償却率">
          <a:extLst>
            <a:ext uri="{FF2B5EF4-FFF2-40B4-BE49-F238E27FC236}">
              <a16:creationId xmlns:a16="http://schemas.microsoft.com/office/drawing/2014/main" id="{00000000-0008-0000-0000-000068000000}"/>
            </a:ext>
          </a:extLst>
        </xdr:cNvPr>
        <xdr:cNvSpPr txBox="1"/>
      </xdr:nvSpPr>
      <xdr:spPr>
        <a:xfrm>
          <a:off x="3086744" y="6272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121090</xdr:rowOff>
    </xdr:from>
    <xdr:ext cx="405111" cy="259045"/>
    <xdr:sp macro="" textlink="">
      <xdr:nvSpPr>
        <xdr:cNvPr id="105" name="n_3mainValue有形固定資産減価償却率">
          <a:extLst>
            <a:ext uri="{FF2B5EF4-FFF2-40B4-BE49-F238E27FC236}">
              <a16:creationId xmlns:a16="http://schemas.microsoft.com/office/drawing/2014/main" id="{00000000-0008-0000-0000-000069000000}"/>
            </a:ext>
          </a:extLst>
        </xdr:cNvPr>
        <xdr:cNvSpPr txBox="1"/>
      </xdr:nvSpPr>
      <xdr:spPr>
        <a:xfrm>
          <a:off x="2324744" y="62075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103099</xdr:rowOff>
    </xdr:from>
    <xdr:ext cx="405111" cy="259045"/>
    <xdr:sp macro="" textlink="">
      <xdr:nvSpPr>
        <xdr:cNvPr id="106" name="n_4mainValue有形固定資産減価償却率">
          <a:extLst>
            <a:ext uri="{FF2B5EF4-FFF2-40B4-BE49-F238E27FC236}">
              <a16:creationId xmlns:a16="http://schemas.microsoft.com/office/drawing/2014/main" id="{00000000-0008-0000-0000-00006A000000}"/>
            </a:ext>
          </a:extLst>
        </xdr:cNvPr>
        <xdr:cNvSpPr txBox="1"/>
      </xdr:nvSpPr>
      <xdr:spPr>
        <a:xfrm>
          <a:off x="1562744" y="61895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7" name="正方形/長方形 106">
          <a:extLst>
            <a:ext uri="{FF2B5EF4-FFF2-40B4-BE49-F238E27FC236}">
              <a16:creationId xmlns:a16="http://schemas.microsoft.com/office/drawing/2014/main" id="{00000000-0008-0000-0000-00006B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8" name="正方形/長方形 107">
          <a:extLst>
            <a:ext uri="{FF2B5EF4-FFF2-40B4-BE49-F238E27FC236}">
              <a16:creationId xmlns:a16="http://schemas.microsoft.com/office/drawing/2014/main" id="{00000000-0008-0000-0000-00006C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9" name="正方形/長方形 108">
          <a:extLst>
            <a:ext uri="{FF2B5EF4-FFF2-40B4-BE49-F238E27FC236}">
              <a16:creationId xmlns:a16="http://schemas.microsoft.com/office/drawing/2014/main" id="{00000000-0008-0000-0000-00006D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[ 205.1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0" name="正方形/長方形 109">
          <a:extLst>
            <a:ext uri="{FF2B5EF4-FFF2-40B4-BE49-F238E27FC236}">
              <a16:creationId xmlns:a16="http://schemas.microsoft.com/office/drawing/2014/main" id="{00000000-0008-0000-0000-00006E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1" name="正方形/長方形 110">
          <a:extLst>
            <a:ext uri="{FF2B5EF4-FFF2-40B4-BE49-F238E27FC236}">
              <a16:creationId xmlns:a16="http://schemas.microsoft.com/office/drawing/2014/main" id="{00000000-0008-0000-0000-00006F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2" name="正方形/長方形 111">
          <a:extLst>
            <a:ext uri="{FF2B5EF4-FFF2-40B4-BE49-F238E27FC236}">
              <a16:creationId xmlns:a16="http://schemas.microsoft.com/office/drawing/2014/main" id="{00000000-0008-0000-0000-000070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3" name="正方形/長方形 112">
          <a:extLst>
            <a:ext uri="{FF2B5EF4-FFF2-40B4-BE49-F238E27FC236}">
              <a16:creationId xmlns:a16="http://schemas.microsoft.com/office/drawing/2014/main" id="{00000000-0008-0000-0000-000071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4" name="正方形/長方形 113">
          <a:extLst>
            <a:ext uri="{FF2B5EF4-FFF2-40B4-BE49-F238E27FC236}">
              <a16:creationId xmlns:a16="http://schemas.microsoft.com/office/drawing/2014/main" id="{00000000-0008-0000-0000-000072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5" name="正方形/長方形 114">
          <a:extLst>
            <a:ext uri="{FF2B5EF4-FFF2-40B4-BE49-F238E27FC236}">
              <a16:creationId xmlns:a16="http://schemas.microsoft.com/office/drawing/2014/main" id="{00000000-0008-0000-0000-000073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6" name="正方形/長方形 115">
          <a:extLst>
            <a:ext uri="{FF2B5EF4-FFF2-40B4-BE49-F238E27FC236}">
              <a16:creationId xmlns:a16="http://schemas.microsoft.com/office/drawing/2014/main" id="{00000000-0008-0000-0000-000074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7" name="正方形/長方形 116">
          <a:extLst>
            <a:ext uri="{FF2B5EF4-FFF2-40B4-BE49-F238E27FC236}">
              <a16:creationId xmlns:a16="http://schemas.microsoft.com/office/drawing/2014/main" id="{00000000-0008-0000-0000-000075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8" name="正方形/長方形 117">
          <a:extLst>
            <a:ext uri="{FF2B5EF4-FFF2-40B4-BE49-F238E27FC236}">
              <a16:creationId xmlns:a16="http://schemas.microsoft.com/office/drawing/2014/main" id="{00000000-0008-0000-0000-000076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9" name="テキスト ボックス 118">
          <a:extLst>
            <a:ext uri="{FF2B5EF4-FFF2-40B4-BE49-F238E27FC236}">
              <a16:creationId xmlns:a16="http://schemas.microsoft.com/office/drawing/2014/main" id="{00000000-0008-0000-0000-000077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債務償還比率は、類似団体より低い結果となった。</a:t>
          </a:r>
          <a:endParaRPr lang="ja-JP" altLang="ja-JP">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これは、過去に積極的に実施した繰上償還や新規借入の抑制等の結果だと思われる。しかし、今後充当可能基金（減債基金等）の減少が見込まれ債務償還比率が上昇していく可能性もあるため、徹底した歳出削減や歳入増への取り組みを加速させていきたい。</a:t>
          </a:r>
          <a:endParaRPr lang="ja-JP" altLang="ja-JP">
            <a:effectLst/>
            <a:latin typeface="ＭＳ ゴシック" panose="020B0609070205080204" pitchFamily="49" charset="-128"/>
            <a:ea typeface="ＭＳ ゴシック" panose="020B0609070205080204" pitchFamily="49" charset="-128"/>
          </a:endParaRPr>
        </a:p>
      </xdr:txBody>
    </xdr:sp>
    <xdr:clientData/>
  </xdr:twoCellAnchor>
  <xdr:oneCellAnchor>
    <xdr:from>
      <xdr:col>57</xdr:col>
      <xdr:colOff>111125</xdr:colOff>
      <xdr:row>23</xdr:row>
      <xdr:rowOff>47625</xdr:rowOff>
    </xdr:from>
    <xdr:ext cx="349839" cy="225703"/>
    <xdr:sp macro="" textlink="">
      <xdr:nvSpPr>
        <xdr:cNvPr id="120" name="テキスト ボックス 119">
          <a:extLst>
            <a:ext uri="{FF2B5EF4-FFF2-40B4-BE49-F238E27FC236}">
              <a16:creationId xmlns:a16="http://schemas.microsoft.com/office/drawing/2014/main" id="{00000000-0008-0000-0000-000078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1" name="直線コネクタ 120">
          <a:extLst>
            <a:ext uri="{FF2B5EF4-FFF2-40B4-BE49-F238E27FC236}">
              <a16:creationId xmlns:a16="http://schemas.microsoft.com/office/drawing/2014/main" id="{00000000-0008-0000-0000-000079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2" name="テキスト ボックス 121">
          <a:extLst>
            <a:ext uri="{FF2B5EF4-FFF2-40B4-BE49-F238E27FC236}">
              <a16:creationId xmlns:a16="http://schemas.microsoft.com/office/drawing/2014/main" id="{00000000-0008-0000-0000-00007A00000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3" name="直線コネクタ 122">
          <a:extLst>
            <a:ext uri="{FF2B5EF4-FFF2-40B4-BE49-F238E27FC236}">
              <a16:creationId xmlns:a16="http://schemas.microsoft.com/office/drawing/2014/main" id="{00000000-0008-0000-0000-00007B000000}"/>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24" name="テキスト ボックス 123">
          <a:extLst>
            <a:ext uri="{FF2B5EF4-FFF2-40B4-BE49-F238E27FC236}">
              <a16:creationId xmlns:a16="http://schemas.microsoft.com/office/drawing/2014/main" id="{00000000-0008-0000-0000-00007C000000}"/>
            </a:ext>
          </a:extLst>
        </xdr:cNvPr>
        <xdr:cNvSpPr txBox="1"/>
      </xdr:nvSpPr>
      <xdr:spPr>
        <a:xfrm>
          <a:off x="10828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5" name="直線コネクタ 124">
          <a:extLst>
            <a:ext uri="{FF2B5EF4-FFF2-40B4-BE49-F238E27FC236}">
              <a16:creationId xmlns:a16="http://schemas.microsoft.com/office/drawing/2014/main" id="{00000000-0008-0000-0000-00007D000000}"/>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6" name="テキスト ボックス 125">
          <a:extLst>
            <a:ext uri="{FF2B5EF4-FFF2-40B4-BE49-F238E27FC236}">
              <a16:creationId xmlns:a16="http://schemas.microsoft.com/office/drawing/2014/main" id="{00000000-0008-0000-0000-00007E000000}"/>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7" name="直線コネクタ 126">
          <a:extLst>
            <a:ext uri="{FF2B5EF4-FFF2-40B4-BE49-F238E27FC236}">
              <a16:creationId xmlns:a16="http://schemas.microsoft.com/office/drawing/2014/main" id="{00000000-0008-0000-0000-00007F000000}"/>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8" name="テキスト ボックス 127">
          <a:extLst>
            <a:ext uri="{FF2B5EF4-FFF2-40B4-BE49-F238E27FC236}">
              <a16:creationId xmlns:a16="http://schemas.microsoft.com/office/drawing/2014/main" id="{00000000-0008-0000-0000-000080000000}"/>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9" name="直線コネクタ 128">
          <a:extLst>
            <a:ext uri="{FF2B5EF4-FFF2-40B4-BE49-F238E27FC236}">
              <a16:creationId xmlns:a16="http://schemas.microsoft.com/office/drawing/2014/main" id="{00000000-0008-0000-0000-000081000000}"/>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0" name="テキスト ボックス 129">
          <a:extLst>
            <a:ext uri="{FF2B5EF4-FFF2-40B4-BE49-F238E27FC236}">
              <a16:creationId xmlns:a16="http://schemas.microsoft.com/office/drawing/2014/main" id="{00000000-0008-0000-0000-000082000000}"/>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1" name="直線コネクタ 130">
          <a:extLst>
            <a:ext uri="{FF2B5EF4-FFF2-40B4-BE49-F238E27FC236}">
              <a16:creationId xmlns:a16="http://schemas.microsoft.com/office/drawing/2014/main" id="{00000000-0008-0000-0000-000083000000}"/>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2" name="テキスト ボックス 131">
          <a:extLst>
            <a:ext uri="{FF2B5EF4-FFF2-40B4-BE49-F238E27FC236}">
              <a16:creationId xmlns:a16="http://schemas.microsoft.com/office/drawing/2014/main" id="{00000000-0008-0000-0000-000084000000}"/>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3" name="直線コネクタ 132">
          <a:extLst>
            <a:ext uri="{FF2B5EF4-FFF2-40B4-BE49-F238E27FC236}">
              <a16:creationId xmlns:a16="http://schemas.microsoft.com/office/drawing/2014/main" id="{00000000-0008-0000-0000-000085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4" name="債務償還比率グラフ枠">
          <a:extLst>
            <a:ext uri="{FF2B5EF4-FFF2-40B4-BE49-F238E27FC236}">
              <a16:creationId xmlns:a16="http://schemas.microsoft.com/office/drawing/2014/main" id="{00000000-0008-0000-0000-000086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34</xdr:row>
      <xdr:rowOff>96107</xdr:rowOff>
    </xdr:to>
    <xdr:cxnSp macro="">
      <xdr:nvCxnSpPr>
        <xdr:cNvPr id="135" name="直線コネクタ 134">
          <a:extLst>
            <a:ext uri="{FF2B5EF4-FFF2-40B4-BE49-F238E27FC236}">
              <a16:creationId xmlns:a16="http://schemas.microsoft.com/office/drawing/2014/main" id="{00000000-0008-0000-0000-000087000000}"/>
            </a:ext>
          </a:extLst>
        </xdr:cNvPr>
        <xdr:cNvCxnSpPr/>
      </xdr:nvCxnSpPr>
      <xdr:spPr>
        <a:xfrm flipV="1">
          <a:off x="14793595" y="5312833"/>
          <a:ext cx="1269" cy="13840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99934</xdr:rowOff>
    </xdr:from>
    <xdr:ext cx="469744" cy="259045"/>
    <xdr:sp macro="" textlink="">
      <xdr:nvSpPr>
        <xdr:cNvPr id="136" name="債務償還比率最小値テキスト">
          <a:extLst>
            <a:ext uri="{FF2B5EF4-FFF2-40B4-BE49-F238E27FC236}">
              <a16:creationId xmlns:a16="http://schemas.microsoft.com/office/drawing/2014/main" id="{00000000-0008-0000-0000-000088000000}"/>
            </a:ext>
          </a:extLst>
        </xdr:cNvPr>
        <xdr:cNvSpPr txBox="1"/>
      </xdr:nvSpPr>
      <xdr:spPr>
        <a:xfrm>
          <a:off x="14846300" y="6700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96107</xdr:rowOff>
    </xdr:from>
    <xdr:to>
      <xdr:col>76</xdr:col>
      <xdr:colOff>111125</xdr:colOff>
      <xdr:row>34</xdr:row>
      <xdr:rowOff>96107</xdr:rowOff>
    </xdr:to>
    <xdr:cxnSp macro="">
      <xdr:nvCxnSpPr>
        <xdr:cNvPr id="137" name="直線コネクタ 136">
          <a:extLst>
            <a:ext uri="{FF2B5EF4-FFF2-40B4-BE49-F238E27FC236}">
              <a16:creationId xmlns:a16="http://schemas.microsoft.com/office/drawing/2014/main" id="{00000000-0008-0000-0000-000089000000}"/>
            </a:ext>
          </a:extLst>
        </xdr:cNvPr>
        <xdr:cNvCxnSpPr/>
      </xdr:nvCxnSpPr>
      <xdr:spPr>
        <a:xfrm>
          <a:off x="14706600" y="6696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8" name="債務償還比率最大値テキスト">
          <a:extLst>
            <a:ext uri="{FF2B5EF4-FFF2-40B4-BE49-F238E27FC236}">
              <a16:creationId xmlns:a16="http://schemas.microsoft.com/office/drawing/2014/main" id="{00000000-0008-0000-0000-00008A000000}"/>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9" name="直線コネクタ 138">
          <a:extLst>
            <a:ext uri="{FF2B5EF4-FFF2-40B4-BE49-F238E27FC236}">
              <a16:creationId xmlns:a16="http://schemas.microsoft.com/office/drawing/2014/main" id="{00000000-0008-0000-0000-00008B000000}"/>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43843</xdr:rowOff>
    </xdr:from>
    <xdr:ext cx="469744" cy="259045"/>
    <xdr:sp macro="" textlink="">
      <xdr:nvSpPr>
        <xdr:cNvPr id="140" name="債務償還比率平均値テキスト">
          <a:extLst>
            <a:ext uri="{FF2B5EF4-FFF2-40B4-BE49-F238E27FC236}">
              <a16:creationId xmlns:a16="http://schemas.microsoft.com/office/drawing/2014/main" id="{00000000-0008-0000-0000-00008C000000}"/>
            </a:ext>
          </a:extLst>
        </xdr:cNvPr>
        <xdr:cNvSpPr txBox="1"/>
      </xdr:nvSpPr>
      <xdr:spPr>
        <a:xfrm>
          <a:off x="14846300" y="59588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65416</xdr:rowOff>
    </xdr:from>
    <xdr:to>
      <xdr:col>76</xdr:col>
      <xdr:colOff>73025</xdr:colOff>
      <xdr:row>30</xdr:row>
      <xdr:rowOff>167016</xdr:rowOff>
    </xdr:to>
    <xdr:sp macro="" textlink="">
      <xdr:nvSpPr>
        <xdr:cNvPr id="141" name="フローチャート: 判断 140">
          <a:extLst>
            <a:ext uri="{FF2B5EF4-FFF2-40B4-BE49-F238E27FC236}">
              <a16:creationId xmlns:a16="http://schemas.microsoft.com/office/drawing/2014/main" id="{00000000-0008-0000-0000-00008D000000}"/>
            </a:ext>
          </a:extLst>
        </xdr:cNvPr>
        <xdr:cNvSpPr/>
      </xdr:nvSpPr>
      <xdr:spPr>
        <a:xfrm>
          <a:off x="14744700" y="5980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143690</xdr:rowOff>
    </xdr:from>
    <xdr:to>
      <xdr:col>72</xdr:col>
      <xdr:colOff>123825</xdr:colOff>
      <xdr:row>32</xdr:row>
      <xdr:rowOff>73840</xdr:rowOff>
    </xdr:to>
    <xdr:sp macro="" textlink="">
      <xdr:nvSpPr>
        <xdr:cNvPr id="142" name="フローチャート: 判断 141">
          <a:extLst>
            <a:ext uri="{FF2B5EF4-FFF2-40B4-BE49-F238E27FC236}">
              <a16:creationId xmlns:a16="http://schemas.microsoft.com/office/drawing/2014/main" id="{00000000-0008-0000-0000-00008E000000}"/>
            </a:ext>
          </a:extLst>
        </xdr:cNvPr>
        <xdr:cNvSpPr/>
      </xdr:nvSpPr>
      <xdr:spPr>
        <a:xfrm>
          <a:off x="14033500" y="6230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32</xdr:row>
      <xdr:rowOff>114734</xdr:rowOff>
    </xdr:from>
    <xdr:to>
      <xdr:col>68</xdr:col>
      <xdr:colOff>123825</xdr:colOff>
      <xdr:row>33</xdr:row>
      <xdr:rowOff>44884</xdr:rowOff>
    </xdr:to>
    <xdr:sp macro="" textlink="">
      <xdr:nvSpPr>
        <xdr:cNvPr id="143" name="フローチャート: 判断 142">
          <a:extLst>
            <a:ext uri="{FF2B5EF4-FFF2-40B4-BE49-F238E27FC236}">
              <a16:creationId xmlns:a16="http://schemas.microsoft.com/office/drawing/2014/main" id="{00000000-0008-0000-0000-00008F000000}"/>
            </a:ext>
          </a:extLst>
        </xdr:cNvPr>
        <xdr:cNvSpPr/>
      </xdr:nvSpPr>
      <xdr:spPr>
        <a:xfrm>
          <a:off x="13271500" y="6372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32</xdr:row>
      <xdr:rowOff>112755</xdr:rowOff>
    </xdr:from>
    <xdr:to>
      <xdr:col>64</xdr:col>
      <xdr:colOff>123825</xdr:colOff>
      <xdr:row>33</xdr:row>
      <xdr:rowOff>42905</xdr:rowOff>
    </xdr:to>
    <xdr:sp macro="" textlink="">
      <xdr:nvSpPr>
        <xdr:cNvPr id="144" name="フローチャート: 判断 143">
          <a:extLst>
            <a:ext uri="{FF2B5EF4-FFF2-40B4-BE49-F238E27FC236}">
              <a16:creationId xmlns:a16="http://schemas.microsoft.com/office/drawing/2014/main" id="{00000000-0008-0000-0000-000090000000}"/>
            </a:ext>
          </a:extLst>
        </xdr:cNvPr>
        <xdr:cNvSpPr/>
      </xdr:nvSpPr>
      <xdr:spPr>
        <a:xfrm>
          <a:off x="12509500" y="637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32</xdr:row>
      <xdr:rowOff>98182</xdr:rowOff>
    </xdr:from>
    <xdr:to>
      <xdr:col>60</xdr:col>
      <xdr:colOff>123825</xdr:colOff>
      <xdr:row>33</xdr:row>
      <xdr:rowOff>28332</xdr:rowOff>
    </xdr:to>
    <xdr:sp macro="" textlink="">
      <xdr:nvSpPr>
        <xdr:cNvPr id="145" name="フローチャート: 判断 144">
          <a:extLst>
            <a:ext uri="{FF2B5EF4-FFF2-40B4-BE49-F238E27FC236}">
              <a16:creationId xmlns:a16="http://schemas.microsoft.com/office/drawing/2014/main" id="{00000000-0008-0000-0000-000091000000}"/>
            </a:ext>
          </a:extLst>
        </xdr:cNvPr>
        <xdr:cNvSpPr/>
      </xdr:nvSpPr>
      <xdr:spPr>
        <a:xfrm>
          <a:off x="11747500" y="6356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6" name="テキスト ボックス 145">
          <a:extLst>
            <a:ext uri="{FF2B5EF4-FFF2-40B4-BE49-F238E27FC236}">
              <a16:creationId xmlns:a16="http://schemas.microsoft.com/office/drawing/2014/main" id="{00000000-0008-0000-0000-000092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7" name="テキスト ボックス 146">
          <a:extLst>
            <a:ext uri="{FF2B5EF4-FFF2-40B4-BE49-F238E27FC236}">
              <a16:creationId xmlns:a16="http://schemas.microsoft.com/office/drawing/2014/main" id="{00000000-0008-0000-0000-000093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8" name="テキスト ボックス 147">
          <a:extLst>
            <a:ext uri="{FF2B5EF4-FFF2-40B4-BE49-F238E27FC236}">
              <a16:creationId xmlns:a16="http://schemas.microsoft.com/office/drawing/2014/main" id="{00000000-0008-0000-0000-000094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9" name="テキスト ボックス 148">
          <a:extLst>
            <a:ext uri="{FF2B5EF4-FFF2-40B4-BE49-F238E27FC236}">
              <a16:creationId xmlns:a16="http://schemas.microsoft.com/office/drawing/2014/main" id="{00000000-0008-0000-0000-000095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00000000-0008-0000-0000-000096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58917</xdr:rowOff>
    </xdr:from>
    <xdr:to>
      <xdr:col>76</xdr:col>
      <xdr:colOff>73025</xdr:colOff>
      <xdr:row>28</xdr:row>
      <xdr:rowOff>160517</xdr:rowOff>
    </xdr:to>
    <xdr:sp macro="" textlink="">
      <xdr:nvSpPr>
        <xdr:cNvPr id="151" name="楕円 150">
          <a:extLst>
            <a:ext uri="{FF2B5EF4-FFF2-40B4-BE49-F238E27FC236}">
              <a16:creationId xmlns:a16="http://schemas.microsoft.com/office/drawing/2014/main" id="{00000000-0008-0000-0000-000097000000}"/>
            </a:ext>
          </a:extLst>
        </xdr:cNvPr>
        <xdr:cNvSpPr/>
      </xdr:nvSpPr>
      <xdr:spPr>
        <a:xfrm>
          <a:off x="14744700" y="5631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81794</xdr:rowOff>
    </xdr:from>
    <xdr:ext cx="469744" cy="259045"/>
    <xdr:sp macro="" textlink="">
      <xdr:nvSpPr>
        <xdr:cNvPr id="152" name="債務償還比率該当値テキスト">
          <a:extLst>
            <a:ext uri="{FF2B5EF4-FFF2-40B4-BE49-F238E27FC236}">
              <a16:creationId xmlns:a16="http://schemas.microsoft.com/office/drawing/2014/main" id="{00000000-0008-0000-0000-000098000000}"/>
            </a:ext>
          </a:extLst>
        </xdr:cNvPr>
        <xdr:cNvSpPr txBox="1"/>
      </xdr:nvSpPr>
      <xdr:spPr>
        <a:xfrm>
          <a:off x="14846300" y="5482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109844</xdr:rowOff>
    </xdr:from>
    <xdr:to>
      <xdr:col>72</xdr:col>
      <xdr:colOff>123825</xdr:colOff>
      <xdr:row>30</xdr:row>
      <xdr:rowOff>39994</xdr:rowOff>
    </xdr:to>
    <xdr:sp macro="" textlink="">
      <xdr:nvSpPr>
        <xdr:cNvPr id="153" name="楕円 152">
          <a:extLst>
            <a:ext uri="{FF2B5EF4-FFF2-40B4-BE49-F238E27FC236}">
              <a16:creationId xmlns:a16="http://schemas.microsoft.com/office/drawing/2014/main" id="{00000000-0008-0000-0000-000099000000}"/>
            </a:ext>
          </a:extLst>
        </xdr:cNvPr>
        <xdr:cNvSpPr/>
      </xdr:nvSpPr>
      <xdr:spPr>
        <a:xfrm>
          <a:off x="14033500" y="5853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109717</xdr:rowOff>
    </xdr:from>
    <xdr:to>
      <xdr:col>76</xdr:col>
      <xdr:colOff>22225</xdr:colOff>
      <xdr:row>29</xdr:row>
      <xdr:rowOff>160644</xdr:rowOff>
    </xdr:to>
    <xdr:cxnSp macro="">
      <xdr:nvCxnSpPr>
        <xdr:cNvPr id="154" name="直線コネクタ 153">
          <a:extLst>
            <a:ext uri="{FF2B5EF4-FFF2-40B4-BE49-F238E27FC236}">
              <a16:creationId xmlns:a16="http://schemas.microsoft.com/office/drawing/2014/main" id="{00000000-0008-0000-0000-00009A000000}"/>
            </a:ext>
          </a:extLst>
        </xdr:cNvPr>
        <xdr:cNvCxnSpPr/>
      </xdr:nvCxnSpPr>
      <xdr:spPr>
        <a:xfrm flipV="1">
          <a:off x="14084300" y="5681842"/>
          <a:ext cx="711200" cy="222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25654</xdr:rowOff>
    </xdr:from>
    <xdr:to>
      <xdr:col>68</xdr:col>
      <xdr:colOff>123825</xdr:colOff>
      <xdr:row>30</xdr:row>
      <xdr:rowOff>127254</xdr:rowOff>
    </xdr:to>
    <xdr:sp macro="" textlink="">
      <xdr:nvSpPr>
        <xdr:cNvPr id="155" name="楕円 154">
          <a:extLst>
            <a:ext uri="{FF2B5EF4-FFF2-40B4-BE49-F238E27FC236}">
              <a16:creationId xmlns:a16="http://schemas.microsoft.com/office/drawing/2014/main" id="{00000000-0008-0000-0000-00009B000000}"/>
            </a:ext>
          </a:extLst>
        </xdr:cNvPr>
        <xdr:cNvSpPr/>
      </xdr:nvSpPr>
      <xdr:spPr>
        <a:xfrm>
          <a:off x="13271500" y="5940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160644</xdr:rowOff>
    </xdr:from>
    <xdr:to>
      <xdr:col>72</xdr:col>
      <xdr:colOff>73025</xdr:colOff>
      <xdr:row>30</xdr:row>
      <xdr:rowOff>76454</xdr:rowOff>
    </xdr:to>
    <xdr:cxnSp macro="">
      <xdr:nvCxnSpPr>
        <xdr:cNvPr id="156" name="直線コネクタ 155">
          <a:extLst>
            <a:ext uri="{FF2B5EF4-FFF2-40B4-BE49-F238E27FC236}">
              <a16:creationId xmlns:a16="http://schemas.microsoft.com/office/drawing/2014/main" id="{00000000-0008-0000-0000-00009C000000}"/>
            </a:ext>
          </a:extLst>
        </xdr:cNvPr>
        <xdr:cNvCxnSpPr/>
      </xdr:nvCxnSpPr>
      <xdr:spPr>
        <a:xfrm flipV="1">
          <a:off x="13322300" y="5904219"/>
          <a:ext cx="762000" cy="87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142240</xdr:rowOff>
    </xdr:from>
    <xdr:to>
      <xdr:col>64</xdr:col>
      <xdr:colOff>123825</xdr:colOff>
      <xdr:row>31</xdr:row>
      <xdr:rowOff>72390</xdr:rowOff>
    </xdr:to>
    <xdr:sp macro="" textlink="">
      <xdr:nvSpPr>
        <xdr:cNvPr id="157" name="楕円 156">
          <a:extLst>
            <a:ext uri="{FF2B5EF4-FFF2-40B4-BE49-F238E27FC236}">
              <a16:creationId xmlns:a16="http://schemas.microsoft.com/office/drawing/2014/main" id="{00000000-0008-0000-0000-00009D000000}"/>
            </a:ext>
          </a:extLst>
        </xdr:cNvPr>
        <xdr:cNvSpPr/>
      </xdr:nvSpPr>
      <xdr:spPr>
        <a:xfrm>
          <a:off x="12509500" y="6057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76454</xdr:rowOff>
    </xdr:from>
    <xdr:to>
      <xdr:col>68</xdr:col>
      <xdr:colOff>73025</xdr:colOff>
      <xdr:row>31</xdr:row>
      <xdr:rowOff>21590</xdr:rowOff>
    </xdr:to>
    <xdr:cxnSp macro="">
      <xdr:nvCxnSpPr>
        <xdr:cNvPr id="158" name="直線コネクタ 157">
          <a:extLst>
            <a:ext uri="{FF2B5EF4-FFF2-40B4-BE49-F238E27FC236}">
              <a16:creationId xmlns:a16="http://schemas.microsoft.com/office/drawing/2014/main" id="{00000000-0008-0000-0000-00009E000000}"/>
            </a:ext>
          </a:extLst>
        </xdr:cNvPr>
        <xdr:cNvCxnSpPr/>
      </xdr:nvCxnSpPr>
      <xdr:spPr>
        <a:xfrm flipV="1">
          <a:off x="12560300" y="5991479"/>
          <a:ext cx="762000" cy="116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33210</xdr:rowOff>
    </xdr:from>
    <xdr:to>
      <xdr:col>60</xdr:col>
      <xdr:colOff>123825</xdr:colOff>
      <xdr:row>30</xdr:row>
      <xdr:rowOff>134810</xdr:rowOff>
    </xdr:to>
    <xdr:sp macro="" textlink="">
      <xdr:nvSpPr>
        <xdr:cNvPr id="159" name="楕円 158">
          <a:extLst>
            <a:ext uri="{FF2B5EF4-FFF2-40B4-BE49-F238E27FC236}">
              <a16:creationId xmlns:a16="http://schemas.microsoft.com/office/drawing/2014/main" id="{00000000-0008-0000-0000-00009F000000}"/>
            </a:ext>
          </a:extLst>
        </xdr:cNvPr>
        <xdr:cNvSpPr/>
      </xdr:nvSpPr>
      <xdr:spPr>
        <a:xfrm>
          <a:off x="11747500" y="5948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84010</xdr:rowOff>
    </xdr:from>
    <xdr:to>
      <xdr:col>64</xdr:col>
      <xdr:colOff>73025</xdr:colOff>
      <xdr:row>31</xdr:row>
      <xdr:rowOff>21590</xdr:rowOff>
    </xdr:to>
    <xdr:cxnSp macro="">
      <xdr:nvCxnSpPr>
        <xdr:cNvPr id="160" name="直線コネクタ 159">
          <a:extLst>
            <a:ext uri="{FF2B5EF4-FFF2-40B4-BE49-F238E27FC236}">
              <a16:creationId xmlns:a16="http://schemas.microsoft.com/office/drawing/2014/main" id="{00000000-0008-0000-0000-0000A0000000}"/>
            </a:ext>
          </a:extLst>
        </xdr:cNvPr>
        <xdr:cNvCxnSpPr/>
      </xdr:nvCxnSpPr>
      <xdr:spPr>
        <a:xfrm>
          <a:off x="11798300" y="5999035"/>
          <a:ext cx="762000" cy="109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32</xdr:row>
      <xdr:rowOff>64967</xdr:rowOff>
    </xdr:from>
    <xdr:ext cx="469744" cy="259045"/>
    <xdr:sp macro="" textlink="">
      <xdr:nvSpPr>
        <xdr:cNvPr id="161" name="n_1aveValue債務償還比率">
          <a:extLst>
            <a:ext uri="{FF2B5EF4-FFF2-40B4-BE49-F238E27FC236}">
              <a16:creationId xmlns:a16="http://schemas.microsoft.com/office/drawing/2014/main" id="{00000000-0008-0000-0000-0000A1000000}"/>
            </a:ext>
          </a:extLst>
        </xdr:cNvPr>
        <xdr:cNvSpPr txBox="1"/>
      </xdr:nvSpPr>
      <xdr:spPr>
        <a:xfrm>
          <a:off x="13836727" y="6322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33</xdr:row>
      <xdr:rowOff>36011</xdr:rowOff>
    </xdr:from>
    <xdr:ext cx="469744" cy="259045"/>
    <xdr:sp macro="" textlink="">
      <xdr:nvSpPr>
        <xdr:cNvPr id="162" name="n_2aveValue債務償還比率">
          <a:extLst>
            <a:ext uri="{FF2B5EF4-FFF2-40B4-BE49-F238E27FC236}">
              <a16:creationId xmlns:a16="http://schemas.microsoft.com/office/drawing/2014/main" id="{00000000-0008-0000-0000-0000A2000000}"/>
            </a:ext>
          </a:extLst>
        </xdr:cNvPr>
        <xdr:cNvSpPr txBox="1"/>
      </xdr:nvSpPr>
      <xdr:spPr>
        <a:xfrm>
          <a:off x="13087427" y="6465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33</xdr:row>
      <xdr:rowOff>34032</xdr:rowOff>
    </xdr:from>
    <xdr:ext cx="469744" cy="259045"/>
    <xdr:sp macro="" textlink="">
      <xdr:nvSpPr>
        <xdr:cNvPr id="163" name="n_3aveValue債務償還比率">
          <a:extLst>
            <a:ext uri="{FF2B5EF4-FFF2-40B4-BE49-F238E27FC236}">
              <a16:creationId xmlns:a16="http://schemas.microsoft.com/office/drawing/2014/main" id="{00000000-0008-0000-0000-0000A3000000}"/>
            </a:ext>
          </a:extLst>
        </xdr:cNvPr>
        <xdr:cNvSpPr txBox="1"/>
      </xdr:nvSpPr>
      <xdr:spPr>
        <a:xfrm>
          <a:off x="12325427" y="6463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33</xdr:row>
      <xdr:rowOff>19459</xdr:rowOff>
    </xdr:from>
    <xdr:ext cx="469744" cy="259045"/>
    <xdr:sp macro="" textlink="">
      <xdr:nvSpPr>
        <xdr:cNvPr id="164" name="n_4aveValue債務償還比率">
          <a:extLst>
            <a:ext uri="{FF2B5EF4-FFF2-40B4-BE49-F238E27FC236}">
              <a16:creationId xmlns:a16="http://schemas.microsoft.com/office/drawing/2014/main" id="{00000000-0008-0000-0000-0000A4000000}"/>
            </a:ext>
          </a:extLst>
        </xdr:cNvPr>
        <xdr:cNvSpPr txBox="1"/>
      </xdr:nvSpPr>
      <xdr:spPr>
        <a:xfrm>
          <a:off x="11563427" y="6448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56521</xdr:rowOff>
    </xdr:from>
    <xdr:ext cx="469744" cy="259045"/>
    <xdr:sp macro="" textlink="">
      <xdr:nvSpPr>
        <xdr:cNvPr id="165" name="n_1mainValue債務償還比率">
          <a:extLst>
            <a:ext uri="{FF2B5EF4-FFF2-40B4-BE49-F238E27FC236}">
              <a16:creationId xmlns:a16="http://schemas.microsoft.com/office/drawing/2014/main" id="{00000000-0008-0000-0000-0000A5000000}"/>
            </a:ext>
          </a:extLst>
        </xdr:cNvPr>
        <xdr:cNvSpPr txBox="1"/>
      </xdr:nvSpPr>
      <xdr:spPr>
        <a:xfrm>
          <a:off x="13836727" y="5628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143781</xdr:rowOff>
    </xdr:from>
    <xdr:ext cx="469744" cy="259045"/>
    <xdr:sp macro="" textlink="">
      <xdr:nvSpPr>
        <xdr:cNvPr id="166" name="n_2mainValue債務償還比率">
          <a:extLst>
            <a:ext uri="{FF2B5EF4-FFF2-40B4-BE49-F238E27FC236}">
              <a16:creationId xmlns:a16="http://schemas.microsoft.com/office/drawing/2014/main" id="{00000000-0008-0000-0000-0000A6000000}"/>
            </a:ext>
          </a:extLst>
        </xdr:cNvPr>
        <xdr:cNvSpPr txBox="1"/>
      </xdr:nvSpPr>
      <xdr:spPr>
        <a:xfrm>
          <a:off x="13087427" y="5715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88917</xdr:rowOff>
    </xdr:from>
    <xdr:ext cx="469744" cy="259045"/>
    <xdr:sp macro="" textlink="">
      <xdr:nvSpPr>
        <xdr:cNvPr id="167" name="n_3mainValue債務償還比率">
          <a:extLst>
            <a:ext uri="{FF2B5EF4-FFF2-40B4-BE49-F238E27FC236}">
              <a16:creationId xmlns:a16="http://schemas.microsoft.com/office/drawing/2014/main" id="{00000000-0008-0000-0000-0000A7000000}"/>
            </a:ext>
          </a:extLst>
        </xdr:cNvPr>
        <xdr:cNvSpPr txBox="1"/>
      </xdr:nvSpPr>
      <xdr:spPr>
        <a:xfrm>
          <a:off x="12325427" y="5832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151337</xdr:rowOff>
    </xdr:from>
    <xdr:ext cx="469744" cy="259045"/>
    <xdr:sp macro="" textlink="">
      <xdr:nvSpPr>
        <xdr:cNvPr id="168" name="n_4mainValue債務償還比率">
          <a:extLst>
            <a:ext uri="{FF2B5EF4-FFF2-40B4-BE49-F238E27FC236}">
              <a16:creationId xmlns:a16="http://schemas.microsoft.com/office/drawing/2014/main" id="{00000000-0008-0000-0000-0000A8000000}"/>
            </a:ext>
          </a:extLst>
        </xdr:cNvPr>
        <xdr:cNvSpPr txBox="1"/>
      </xdr:nvSpPr>
      <xdr:spPr>
        <a:xfrm>
          <a:off x="11563427" y="5723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9" name="正方形/長方形 168">
          <a:extLst>
            <a:ext uri="{FF2B5EF4-FFF2-40B4-BE49-F238E27FC236}">
              <a16:creationId xmlns:a16="http://schemas.microsoft.com/office/drawing/2014/main" id="{00000000-0008-0000-0000-0000A9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0" name="正方形/長方形 169">
          <a:extLst>
            <a:ext uri="{FF2B5EF4-FFF2-40B4-BE49-F238E27FC236}">
              <a16:creationId xmlns:a16="http://schemas.microsoft.com/office/drawing/2014/main" id="{00000000-0008-0000-0000-0000AA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1" name="テキスト ボックス 170">
          <a:extLst>
            <a:ext uri="{FF2B5EF4-FFF2-40B4-BE49-F238E27FC236}">
              <a16:creationId xmlns:a16="http://schemas.microsoft.com/office/drawing/2014/main" id="{00000000-0008-0000-0000-0000AB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2" name="テキスト ボックス 171">
          <a:extLst>
            <a:ext uri="{FF2B5EF4-FFF2-40B4-BE49-F238E27FC236}">
              <a16:creationId xmlns:a16="http://schemas.microsoft.com/office/drawing/2014/main" id="{00000000-0008-0000-0000-0000AC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3" name="テキスト ボックス 172">
          <a:extLst>
            <a:ext uri="{FF2B5EF4-FFF2-40B4-BE49-F238E27FC236}">
              <a16:creationId xmlns:a16="http://schemas.microsoft.com/office/drawing/2014/main" id="{00000000-0008-0000-0000-0000AD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4" name="テキスト ボックス 173">
          <a:extLst>
            <a:ext uri="{FF2B5EF4-FFF2-40B4-BE49-F238E27FC236}">
              <a16:creationId xmlns:a16="http://schemas.microsoft.com/office/drawing/2014/main" id="{00000000-0008-0000-0000-0000AE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青森県六戸町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10,913
10,798
83.89
6,557,829
6,358,878
198,054
4,002,960
3,956,909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1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1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1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1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1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1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1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1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1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1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1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1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1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1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1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1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1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1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1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1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1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1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1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00000000-0008-0000-0100-00002C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00000000-0008-0000-0100-00002D000000}"/>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00000000-0008-0000-0100-00002E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00000000-0008-0000-0100-00002F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0000000-0008-0000-0100-000030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00000000-0008-0000-0100-000031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00000000-0008-0000-0100-000032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00000000-0008-0000-0100-000033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0000000-0008-0000-0100-000034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00000000-0008-0000-0100-000035000000}"/>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1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00000000-0008-0000-0100-000037000000}"/>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00000000-0008-0000-01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13335</xdr:rowOff>
    </xdr:from>
    <xdr:to>
      <xdr:col>24</xdr:col>
      <xdr:colOff>62865</xdr:colOff>
      <xdr:row>41</xdr:row>
      <xdr:rowOff>152400</xdr:rowOff>
    </xdr:to>
    <xdr:cxnSp macro="">
      <xdr:nvCxnSpPr>
        <xdr:cNvPr id="57" name="直線コネクタ 56">
          <a:extLst>
            <a:ext uri="{FF2B5EF4-FFF2-40B4-BE49-F238E27FC236}">
              <a16:creationId xmlns:a16="http://schemas.microsoft.com/office/drawing/2014/main" id="{00000000-0008-0000-0100-000039000000}"/>
            </a:ext>
          </a:extLst>
        </xdr:cNvPr>
        <xdr:cNvCxnSpPr/>
      </xdr:nvCxnSpPr>
      <xdr:spPr>
        <a:xfrm flipV="1">
          <a:off x="4634865" y="5842635"/>
          <a:ext cx="0" cy="1339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156227</xdr:rowOff>
    </xdr:from>
    <xdr:ext cx="405111" cy="259045"/>
    <xdr:sp macro="" textlink="">
      <xdr:nvSpPr>
        <xdr:cNvPr id="58" name="【道路】&#10;有形固定資産減価償却率最小値テキスト">
          <a:extLst>
            <a:ext uri="{FF2B5EF4-FFF2-40B4-BE49-F238E27FC236}">
              <a16:creationId xmlns:a16="http://schemas.microsoft.com/office/drawing/2014/main" id="{00000000-0008-0000-0100-00003A000000}"/>
            </a:ext>
          </a:extLst>
        </xdr:cNvPr>
        <xdr:cNvSpPr txBox="1"/>
      </xdr:nvSpPr>
      <xdr:spPr>
        <a:xfrm>
          <a:off x="4673600" y="718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152400</xdr:rowOff>
    </xdr:from>
    <xdr:to>
      <xdr:col>24</xdr:col>
      <xdr:colOff>152400</xdr:colOff>
      <xdr:row>41</xdr:row>
      <xdr:rowOff>152400</xdr:rowOff>
    </xdr:to>
    <xdr:cxnSp macro="">
      <xdr:nvCxnSpPr>
        <xdr:cNvPr id="59" name="直線コネクタ 58">
          <a:extLst>
            <a:ext uri="{FF2B5EF4-FFF2-40B4-BE49-F238E27FC236}">
              <a16:creationId xmlns:a16="http://schemas.microsoft.com/office/drawing/2014/main" id="{00000000-0008-0000-0100-00003B000000}"/>
            </a:ext>
          </a:extLst>
        </xdr:cNvPr>
        <xdr:cNvCxnSpPr/>
      </xdr:nvCxnSpPr>
      <xdr:spPr>
        <a:xfrm>
          <a:off x="4546600" y="718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131462</xdr:rowOff>
    </xdr:from>
    <xdr:ext cx="405111" cy="259045"/>
    <xdr:sp macro="" textlink="">
      <xdr:nvSpPr>
        <xdr:cNvPr id="60" name="【道路】&#10;有形固定資産減価償却率最大値テキスト">
          <a:extLst>
            <a:ext uri="{FF2B5EF4-FFF2-40B4-BE49-F238E27FC236}">
              <a16:creationId xmlns:a16="http://schemas.microsoft.com/office/drawing/2014/main" id="{00000000-0008-0000-0100-00003C000000}"/>
            </a:ext>
          </a:extLst>
        </xdr:cNvPr>
        <xdr:cNvSpPr txBox="1"/>
      </xdr:nvSpPr>
      <xdr:spPr>
        <a:xfrm>
          <a:off x="4673600" y="5617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13335</xdr:rowOff>
    </xdr:from>
    <xdr:to>
      <xdr:col>24</xdr:col>
      <xdr:colOff>152400</xdr:colOff>
      <xdr:row>34</xdr:row>
      <xdr:rowOff>13335</xdr:rowOff>
    </xdr:to>
    <xdr:cxnSp macro="">
      <xdr:nvCxnSpPr>
        <xdr:cNvPr id="61" name="直線コネクタ 60">
          <a:extLst>
            <a:ext uri="{FF2B5EF4-FFF2-40B4-BE49-F238E27FC236}">
              <a16:creationId xmlns:a16="http://schemas.microsoft.com/office/drawing/2014/main" id="{00000000-0008-0000-0100-00003D000000}"/>
            </a:ext>
          </a:extLst>
        </xdr:cNvPr>
        <xdr:cNvCxnSpPr/>
      </xdr:nvCxnSpPr>
      <xdr:spPr>
        <a:xfrm>
          <a:off x="4546600" y="5842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6367</xdr:rowOff>
    </xdr:from>
    <xdr:ext cx="405111" cy="259045"/>
    <xdr:sp macro="" textlink="">
      <xdr:nvSpPr>
        <xdr:cNvPr id="62" name="【道路】&#10;有形固定資産減価償却率平均値テキスト">
          <a:extLst>
            <a:ext uri="{FF2B5EF4-FFF2-40B4-BE49-F238E27FC236}">
              <a16:creationId xmlns:a16="http://schemas.microsoft.com/office/drawing/2014/main" id="{00000000-0008-0000-0100-00003E000000}"/>
            </a:ext>
          </a:extLst>
        </xdr:cNvPr>
        <xdr:cNvSpPr txBox="1"/>
      </xdr:nvSpPr>
      <xdr:spPr>
        <a:xfrm>
          <a:off x="4673600" y="63500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154940</xdr:rowOff>
    </xdr:from>
    <xdr:to>
      <xdr:col>24</xdr:col>
      <xdr:colOff>114300</xdr:colOff>
      <xdr:row>38</xdr:row>
      <xdr:rowOff>85090</xdr:rowOff>
    </xdr:to>
    <xdr:sp macro="" textlink="">
      <xdr:nvSpPr>
        <xdr:cNvPr id="63" name="フローチャート: 判断 62">
          <a:extLst>
            <a:ext uri="{FF2B5EF4-FFF2-40B4-BE49-F238E27FC236}">
              <a16:creationId xmlns:a16="http://schemas.microsoft.com/office/drawing/2014/main" id="{00000000-0008-0000-0100-00003F000000}"/>
            </a:ext>
          </a:extLst>
        </xdr:cNvPr>
        <xdr:cNvSpPr/>
      </xdr:nvSpPr>
      <xdr:spPr>
        <a:xfrm>
          <a:off x="45847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8255</xdr:rowOff>
    </xdr:from>
    <xdr:to>
      <xdr:col>20</xdr:col>
      <xdr:colOff>38100</xdr:colOff>
      <xdr:row>38</xdr:row>
      <xdr:rowOff>109855</xdr:rowOff>
    </xdr:to>
    <xdr:sp macro="" textlink="">
      <xdr:nvSpPr>
        <xdr:cNvPr id="64" name="フローチャート: 判断 63">
          <a:extLst>
            <a:ext uri="{FF2B5EF4-FFF2-40B4-BE49-F238E27FC236}">
              <a16:creationId xmlns:a16="http://schemas.microsoft.com/office/drawing/2014/main" id="{00000000-0008-0000-0100-000040000000}"/>
            </a:ext>
          </a:extLst>
        </xdr:cNvPr>
        <xdr:cNvSpPr/>
      </xdr:nvSpPr>
      <xdr:spPr>
        <a:xfrm>
          <a:off x="3746500" y="652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154940</xdr:rowOff>
    </xdr:from>
    <xdr:to>
      <xdr:col>15</xdr:col>
      <xdr:colOff>101600</xdr:colOff>
      <xdr:row>38</xdr:row>
      <xdr:rowOff>85090</xdr:rowOff>
    </xdr:to>
    <xdr:sp macro="" textlink="">
      <xdr:nvSpPr>
        <xdr:cNvPr id="65" name="フローチャート: 判断 64">
          <a:extLst>
            <a:ext uri="{FF2B5EF4-FFF2-40B4-BE49-F238E27FC236}">
              <a16:creationId xmlns:a16="http://schemas.microsoft.com/office/drawing/2014/main" id="{00000000-0008-0000-0100-000041000000}"/>
            </a:ext>
          </a:extLst>
        </xdr:cNvPr>
        <xdr:cNvSpPr/>
      </xdr:nvSpPr>
      <xdr:spPr>
        <a:xfrm>
          <a:off x="28575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126365</xdr:rowOff>
    </xdr:from>
    <xdr:to>
      <xdr:col>10</xdr:col>
      <xdr:colOff>165100</xdr:colOff>
      <xdr:row>38</xdr:row>
      <xdr:rowOff>56515</xdr:rowOff>
    </xdr:to>
    <xdr:sp macro="" textlink="">
      <xdr:nvSpPr>
        <xdr:cNvPr id="66" name="フローチャート: 判断 65">
          <a:extLst>
            <a:ext uri="{FF2B5EF4-FFF2-40B4-BE49-F238E27FC236}">
              <a16:creationId xmlns:a16="http://schemas.microsoft.com/office/drawing/2014/main" id="{00000000-0008-0000-0100-000042000000}"/>
            </a:ext>
          </a:extLst>
        </xdr:cNvPr>
        <xdr:cNvSpPr/>
      </xdr:nvSpPr>
      <xdr:spPr>
        <a:xfrm>
          <a:off x="1968500" y="647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126365</xdr:rowOff>
    </xdr:from>
    <xdr:to>
      <xdr:col>6</xdr:col>
      <xdr:colOff>38100</xdr:colOff>
      <xdr:row>38</xdr:row>
      <xdr:rowOff>56515</xdr:rowOff>
    </xdr:to>
    <xdr:sp macro="" textlink="">
      <xdr:nvSpPr>
        <xdr:cNvPr id="67" name="フローチャート: 判断 66">
          <a:extLst>
            <a:ext uri="{FF2B5EF4-FFF2-40B4-BE49-F238E27FC236}">
              <a16:creationId xmlns:a16="http://schemas.microsoft.com/office/drawing/2014/main" id="{00000000-0008-0000-0100-000043000000}"/>
            </a:ext>
          </a:extLst>
        </xdr:cNvPr>
        <xdr:cNvSpPr/>
      </xdr:nvSpPr>
      <xdr:spPr>
        <a:xfrm>
          <a:off x="1079500" y="647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100-000044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100-000045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100-000046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100-000047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100-000048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76835</xdr:rowOff>
    </xdr:from>
    <xdr:to>
      <xdr:col>24</xdr:col>
      <xdr:colOff>114300</xdr:colOff>
      <xdr:row>39</xdr:row>
      <xdr:rowOff>6985</xdr:rowOff>
    </xdr:to>
    <xdr:sp macro="" textlink="">
      <xdr:nvSpPr>
        <xdr:cNvPr id="73" name="楕円 72">
          <a:extLst>
            <a:ext uri="{FF2B5EF4-FFF2-40B4-BE49-F238E27FC236}">
              <a16:creationId xmlns:a16="http://schemas.microsoft.com/office/drawing/2014/main" id="{00000000-0008-0000-0100-000049000000}"/>
            </a:ext>
          </a:extLst>
        </xdr:cNvPr>
        <xdr:cNvSpPr/>
      </xdr:nvSpPr>
      <xdr:spPr>
        <a:xfrm>
          <a:off x="4584700" y="6591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55262</xdr:rowOff>
    </xdr:from>
    <xdr:ext cx="405111" cy="259045"/>
    <xdr:sp macro="" textlink="">
      <xdr:nvSpPr>
        <xdr:cNvPr id="74" name="【道路】&#10;有形固定資産減価償却率該当値テキスト">
          <a:extLst>
            <a:ext uri="{FF2B5EF4-FFF2-40B4-BE49-F238E27FC236}">
              <a16:creationId xmlns:a16="http://schemas.microsoft.com/office/drawing/2014/main" id="{00000000-0008-0000-0100-00004A000000}"/>
            </a:ext>
          </a:extLst>
        </xdr:cNvPr>
        <xdr:cNvSpPr txBox="1"/>
      </xdr:nvSpPr>
      <xdr:spPr>
        <a:xfrm>
          <a:off x="4673600" y="6570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17780</xdr:rowOff>
    </xdr:from>
    <xdr:to>
      <xdr:col>20</xdr:col>
      <xdr:colOff>38100</xdr:colOff>
      <xdr:row>38</xdr:row>
      <xdr:rowOff>119380</xdr:rowOff>
    </xdr:to>
    <xdr:sp macro="" textlink="">
      <xdr:nvSpPr>
        <xdr:cNvPr id="75" name="楕円 74">
          <a:extLst>
            <a:ext uri="{FF2B5EF4-FFF2-40B4-BE49-F238E27FC236}">
              <a16:creationId xmlns:a16="http://schemas.microsoft.com/office/drawing/2014/main" id="{00000000-0008-0000-0100-00004B000000}"/>
            </a:ext>
          </a:extLst>
        </xdr:cNvPr>
        <xdr:cNvSpPr/>
      </xdr:nvSpPr>
      <xdr:spPr>
        <a:xfrm>
          <a:off x="3746500" y="653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68580</xdr:rowOff>
    </xdr:from>
    <xdr:to>
      <xdr:col>24</xdr:col>
      <xdr:colOff>63500</xdr:colOff>
      <xdr:row>38</xdr:row>
      <xdr:rowOff>127635</xdr:rowOff>
    </xdr:to>
    <xdr:cxnSp macro="">
      <xdr:nvCxnSpPr>
        <xdr:cNvPr id="76" name="直線コネクタ 75">
          <a:extLst>
            <a:ext uri="{FF2B5EF4-FFF2-40B4-BE49-F238E27FC236}">
              <a16:creationId xmlns:a16="http://schemas.microsoft.com/office/drawing/2014/main" id="{00000000-0008-0000-0100-00004C000000}"/>
            </a:ext>
          </a:extLst>
        </xdr:cNvPr>
        <xdr:cNvCxnSpPr/>
      </xdr:nvCxnSpPr>
      <xdr:spPr>
        <a:xfrm>
          <a:off x="3797300" y="6583680"/>
          <a:ext cx="8382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156845</xdr:rowOff>
    </xdr:from>
    <xdr:to>
      <xdr:col>15</xdr:col>
      <xdr:colOff>101600</xdr:colOff>
      <xdr:row>38</xdr:row>
      <xdr:rowOff>86995</xdr:rowOff>
    </xdr:to>
    <xdr:sp macro="" textlink="">
      <xdr:nvSpPr>
        <xdr:cNvPr id="77" name="楕円 76">
          <a:extLst>
            <a:ext uri="{FF2B5EF4-FFF2-40B4-BE49-F238E27FC236}">
              <a16:creationId xmlns:a16="http://schemas.microsoft.com/office/drawing/2014/main" id="{00000000-0008-0000-0100-00004D000000}"/>
            </a:ext>
          </a:extLst>
        </xdr:cNvPr>
        <xdr:cNvSpPr/>
      </xdr:nvSpPr>
      <xdr:spPr>
        <a:xfrm>
          <a:off x="2857500" y="6500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36195</xdr:rowOff>
    </xdr:from>
    <xdr:to>
      <xdr:col>19</xdr:col>
      <xdr:colOff>177800</xdr:colOff>
      <xdr:row>38</xdr:row>
      <xdr:rowOff>68580</xdr:rowOff>
    </xdr:to>
    <xdr:cxnSp macro="">
      <xdr:nvCxnSpPr>
        <xdr:cNvPr id="78" name="直線コネクタ 77">
          <a:extLst>
            <a:ext uri="{FF2B5EF4-FFF2-40B4-BE49-F238E27FC236}">
              <a16:creationId xmlns:a16="http://schemas.microsoft.com/office/drawing/2014/main" id="{00000000-0008-0000-0100-00004E000000}"/>
            </a:ext>
          </a:extLst>
        </xdr:cNvPr>
        <xdr:cNvCxnSpPr/>
      </xdr:nvCxnSpPr>
      <xdr:spPr>
        <a:xfrm>
          <a:off x="2908300" y="655129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135890</xdr:rowOff>
    </xdr:from>
    <xdr:to>
      <xdr:col>10</xdr:col>
      <xdr:colOff>165100</xdr:colOff>
      <xdr:row>38</xdr:row>
      <xdr:rowOff>66040</xdr:rowOff>
    </xdr:to>
    <xdr:sp macro="" textlink="">
      <xdr:nvSpPr>
        <xdr:cNvPr id="79" name="楕円 78">
          <a:extLst>
            <a:ext uri="{FF2B5EF4-FFF2-40B4-BE49-F238E27FC236}">
              <a16:creationId xmlns:a16="http://schemas.microsoft.com/office/drawing/2014/main" id="{00000000-0008-0000-0100-00004F000000}"/>
            </a:ext>
          </a:extLst>
        </xdr:cNvPr>
        <xdr:cNvSpPr/>
      </xdr:nvSpPr>
      <xdr:spPr>
        <a:xfrm>
          <a:off x="1968500" y="647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15240</xdr:rowOff>
    </xdr:from>
    <xdr:to>
      <xdr:col>15</xdr:col>
      <xdr:colOff>50800</xdr:colOff>
      <xdr:row>38</xdr:row>
      <xdr:rowOff>36195</xdr:rowOff>
    </xdr:to>
    <xdr:cxnSp macro="">
      <xdr:nvCxnSpPr>
        <xdr:cNvPr id="80" name="直線コネクタ 79">
          <a:extLst>
            <a:ext uri="{FF2B5EF4-FFF2-40B4-BE49-F238E27FC236}">
              <a16:creationId xmlns:a16="http://schemas.microsoft.com/office/drawing/2014/main" id="{00000000-0008-0000-0100-000050000000}"/>
            </a:ext>
          </a:extLst>
        </xdr:cNvPr>
        <xdr:cNvCxnSpPr/>
      </xdr:nvCxnSpPr>
      <xdr:spPr>
        <a:xfrm>
          <a:off x="2019300" y="6530340"/>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97790</xdr:rowOff>
    </xdr:from>
    <xdr:to>
      <xdr:col>6</xdr:col>
      <xdr:colOff>38100</xdr:colOff>
      <xdr:row>38</xdr:row>
      <xdr:rowOff>27940</xdr:rowOff>
    </xdr:to>
    <xdr:sp macro="" textlink="">
      <xdr:nvSpPr>
        <xdr:cNvPr id="81" name="楕円 80">
          <a:extLst>
            <a:ext uri="{FF2B5EF4-FFF2-40B4-BE49-F238E27FC236}">
              <a16:creationId xmlns:a16="http://schemas.microsoft.com/office/drawing/2014/main" id="{00000000-0008-0000-0100-000051000000}"/>
            </a:ext>
          </a:extLst>
        </xdr:cNvPr>
        <xdr:cNvSpPr/>
      </xdr:nvSpPr>
      <xdr:spPr>
        <a:xfrm>
          <a:off x="1079500" y="644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148590</xdr:rowOff>
    </xdr:from>
    <xdr:to>
      <xdr:col>10</xdr:col>
      <xdr:colOff>114300</xdr:colOff>
      <xdr:row>38</xdr:row>
      <xdr:rowOff>15240</xdr:rowOff>
    </xdr:to>
    <xdr:cxnSp macro="">
      <xdr:nvCxnSpPr>
        <xdr:cNvPr id="82" name="直線コネクタ 81">
          <a:extLst>
            <a:ext uri="{FF2B5EF4-FFF2-40B4-BE49-F238E27FC236}">
              <a16:creationId xmlns:a16="http://schemas.microsoft.com/office/drawing/2014/main" id="{00000000-0008-0000-0100-000052000000}"/>
            </a:ext>
          </a:extLst>
        </xdr:cNvPr>
        <xdr:cNvCxnSpPr/>
      </xdr:nvCxnSpPr>
      <xdr:spPr>
        <a:xfrm>
          <a:off x="1130300" y="64922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126382</xdr:rowOff>
    </xdr:from>
    <xdr:ext cx="405111" cy="259045"/>
    <xdr:sp macro="" textlink="">
      <xdr:nvSpPr>
        <xdr:cNvPr id="83" name="n_1aveValue【道路】&#10;有形固定資産減価償却率">
          <a:extLst>
            <a:ext uri="{FF2B5EF4-FFF2-40B4-BE49-F238E27FC236}">
              <a16:creationId xmlns:a16="http://schemas.microsoft.com/office/drawing/2014/main" id="{00000000-0008-0000-0100-000053000000}"/>
            </a:ext>
          </a:extLst>
        </xdr:cNvPr>
        <xdr:cNvSpPr txBox="1"/>
      </xdr:nvSpPr>
      <xdr:spPr>
        <a:xfrm>
          <a:off x="3582044" y="6298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101617</xdr:rowOff>
    </xdr:from>
    <xdr:ext cx="405111" cy="259045"/>
    <xdr:sp macro="" textlink="">
      <xdr:nvSpPr>
        <xdr:cNvPr id="84" name="n_2aveValue【道路】&#10;有形固定資産減価償却率">
          <a:extLst>
            <a:ext uri="{FF2B5EF4-FFF2-40B4-BE49-F238E27FC236}">
              <a16:creationId xmlns:a16="http://schemas.microsoft.com/office/drawing/2014/main" id="{00000000-0008-0000-0100-000054000000}"/>
            </a:ext>
          </a:extLst>
        </xdr:cNvPr>
        <xdr:cNvSpPr txBox="1"/>
      </xdr:nvSpPr>
      <xdr:spPr>
        <a:xfrm>
          <a:off x="2705744" y="6273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73042</xdr:rowOff>
    </xdr:from>
    <xdr:ext cx="405111" cy="259045"/>
    <xdr:sp macro="" textlink="">
      <xdr:nvSpPr>
        <xdr:cNvPr id="85" name="n_3aveValue【道路】&#10;有形固定資産減価償却率">
          <a:extLst>
            <a:ext uri="{FF2B5EF4-FFF2-40B4-BE49-F238E27FC236}">
              <a16:creationId xmlns:a16="http://schemas.microsoft.com/office/drawing/2014/main" id="{00000000-0008-0000-0100-000055000000}"/>
            </a:ext>
          </a:extLst>
        </xdr:cNvPr>
        <xdr:cNvSpPr txBox="1"/>
      </xdr:nvSpPr>
      <xdr:spPr>
        <a:xfrm>
          <a:off x="1816744" y="6245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47642</xdr:rowOff>
    </xdr:from>
    <xdr:ext cx="405111" cy="259045"/>
    <xdr:sp macro="" textlink="">
      <xdr:nvSpPr>
        <xdr:cNvPr id="86" name="n_4aveValue【道路】&#10;有形固定資産減価償却率">
          <a:extLst>
            <a:ext uri="{FF2B5EF4-FFF2-40B4-BE49-F238E27FC236}">
              <a16:creationId xmlns:a16="http://schemas.microsoft.com/office/drawing/2014/main" id="{00000000-0008-0000-0100-000056000000}"/>
            </a:ext>
          </a:extLst>
        </xdr:cNvPr>
        <xdr:cNvSpPr txBox="1"/>
      </xdr:nvSpPr>
      <xdr:spPr>
        <a:xfrm>
          <a:off x="927744" y="6562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110507</xdr:rowOff>
    </xdr:from>
    <xdr:ext cx="405111" cy="259045"/>
    <xdr:sp macro="" textlink="">
      <xdr:nvSpPr>
        <xdr:cNvPr id="87" name="n_1mainValue【道路】&#10;有形固定資産減価償却率">
          <a:extLst>
            <a:ext uri="{FF2B5EF4-FFF2-40B4-BE49-F238E27FC236}">
              <a16:creationId xmlns:a16="http://schemas.microsoft.com/office/drawing/2014/main" id="{00000000-0008-0000-0100-000057000000}"/>
            </a:ext>
          </a:extLst>
        </xdr:cNvPr>
        <xdr:cNvSpPr txBox="1"/>
      </xdr:nvSpPr>
      <xdr:spPr>
        <a:xfrm>
          <a:off x="3582044" y="662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78122</xdr:rowOff>
    </xdr:from>
    <xdr:ext cx="405111" cy="259045"/>
    <xdr:sp macro="" textlink="">
      <xdr:nvSpPr>
        <xdr:cNvPr id="88" name="n_2mainValue【道路】&#10;有形固定資産減価償却率">
          <a:extLst>
            <a:ext uri="{FF2B5EF4-FFF2-40B4-BE49-F238E27FC236}">
              <a16:creationId xmlns:a16="http://schemas.microsoft.com/office/drawing/2014/main" id="{00000000-0008-0000-0100-000058000000}"/>
            </a:ext>
          </a:extLst>
        </xdr:cNvPr>
        <xdr:cNvSpPr txBox="1"/>
      </xdr:nvSpPr>
      <xdr:spPr>
        <a:xfrm>
          <a:off x="2705744" y="6593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57167</xdr:rowOff>
    </xdr:from>
    <xdr:ext cx="405111" cy="259045"/>
    <xdr:sp macro="" textlink="">
      <xdr:nvSpPr>
        <xdr:cNvPr id="89" name="n_3mainValue【道路】&#10;有形固定資産減価償却率">
          <a:extLst>
            <a:ext uri="{FF2B5EF4-FFF2-40B4-BE49-F238E27FC236}">
              <a16:creationId xmlns:a16="http://schemas.microsoft.com/office/drawing/2014/main" id="{00000000-0008-0000-0100-000059000000}"/>
            </a:ext>
          </a:extLst>
        </xdr:cNvPr>
        <xdr:cNvSpPr txBox="1"/>
      </xdr:nvSpPr>
      <xdr:spPr>
        <a:xfrm>
          <a:off x="1816744" y="6572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44467</xdr:rowOff>
    </xdr:from>
    <xdr:ext cx="405111" cy="259045"/>
    <xdr:sp macro="" textlink="">
      <xdr:nvSpPr>
        <xdr:cNvPr id="90" name="n_4mainValue【道路】&#10;有形固定資産減価償却率">
          <a:extLst>
            <a:ext uri="{FF2B5EF4-FFF2-40B4-BE49-F238E27FC236}">
              <a16:creationId xmlns:a16="http://schemas.microsoft.com/office/drawing/2014/main" id="{00000000-0008-0000-0100-00005A000000}"/>
            </a:ext>
          </a:extLst>
        </xdr:cNvPr>
        <xdr:cNvSpPr txBox="1"/>
      </xdr:nvSpPr>
      <xdr:spPr>
        <a:xfrm>
          <a:off x="927744" y="6216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00000000-0008-0000-0100-00005B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00000000-0008-0000-0100-00005C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00000000-0008-0000-0100-00005D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100-00005E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100-00005F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00000000-0008-0000-0100-000060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00000000-0008-0000-0100-000061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00000000-0008-0000-0100-000062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00000000-0008-0000-0100-000063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00000000-0008-0000-0100-000064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a:extLst>
            <a:ext uri="{FF2B5EF4-FFF2-40B4-BE49-F238E27FC236}">
              <a16:creationId xmlns:a16="http://schemas.microsoft.com/office/drawing/2014/main" id="{00000000-0008-0000-0100-000065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a:extLst>
            <a:ext uri="{FF2B5EF4-FFF2-40B4-BE49-F238E27FC236}">
              <a16:creationId xmlns:a16="http://schemas.microsoft.com/office/drawing/2014/main" id="{00000000-0008-0000-0100-000066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a:extLst>
            <a:ext uri="{FF2B5EF4-FFF2-40B4-BE49-F238E27FC236}">
              <a16:creationId xmlns:a16="http://schemas.microsoft.com/office/drawing/2014/main" id="{00000000-0008-0000-0100-000067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a:extLst>
            <a:ext uri="{FF2B5EF4-FFF2-40B4-BE49-F238E27FC236}">
              <a16:creationId xmlns:a16="http://schemas.microsoft.com/office/drawing/2014/main" id="{00000000-0008-0000-0100-000068000000}"/>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a:extLst>
            <a:ext uri="{FF2B5EF4-FFF2-40B4-BE49-F238E27FC236}">
              <a16:creationId xmlns:a16="http://schemas.microsoft.com/office/drawing/2014/main" id="{00000000-0008-0000-0100-000069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a:extLst>
            <a:ext uri="{FF2B5EF4-FFF2-40B4-BE49-F238E27FC236}">
              <a16:creationId xmlns:a16="http://schemas.microsoft.com/office/drawing/2014/main" id="{00000000-0008-0000-0100-00006A000000}"/>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a:extLst>
            <a:ext uri="{FF2B5EF4-FFF2-40B4-BE49-F238E27FC236}">
              <a16:creationId xmlns:a16="http://schemas.microsoft.com/office/drawing/2014/main" id="{00000000-0008-0000-0100-00006B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a:extLst>
            <a:ext uri="{FF2B5EF4-FFF2-40B4-BE49-F238E27FC236}">
              <a16:creationId xmlns:a16="http://schemas.microsoft.com/office/drawing/2014/main" id="{00000000-0008-0000-0100-00006C000000}"/>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a:extLst>
            <a:ext uri="{FF2B5EF4-FFF2-40B4-BE49-F238E27FC236}">
              <a16:creationId xmlns:a16="http://schemas.microsoft.com/office/drawing/2014/main" id="{00000000-0008-0000-0100-00006D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a:extLst>
            <a:ext uri="{FF2B5EF4-FFF2-40B4-BE49-F238E27FC236}">
              <a16:creationId xmlns:a16="http://schemas.microsoft.com/office/drawing/2014/main" id="{00000000-0008-0000-0100-00006E000000}"/>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00000000-0008-0000-0100-00006F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2" name="テキスト ボックス 111">
          <a:extLst>
            <a:ext uri="{FF2B5EF4-FFF2-40B4-BE49-F238E27FC236}">
              <a16:creationId xmlns:a16="http://schemas.microsoft.com/office/drawing/2014/main" id="{00000000-0008-0000-0100-000070000000}"/>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a:extLst>
            <a:ext uri="{FF2B5EF4-FFF2-40B4-BE49-F238E27FC236}">
              <a16:creationId xmlns:a16="http://schemas.microsoft.com/office/drawing/2014/main" id="{00000000-0008-0000-0100-000071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20288</xdr:rowOff>
    </xdr:from>
    <xdr:to>
      <xdr:col>54</xdr:col>
      <xdr:colOff>189865</xdr:colOff>
      <xdr:row>41</xdr:row>
      <xdr:rowOff>19831</xdr:rowOff>
    </xdr:to>
    <xdr:cxnSp macro="">
      <xdr:nvCxnSpPr>
        <xdr:cNvPr id="114" name="直線コネクタ 113">
          <a:extLst>
            <a:ext uri="{FF2B5EF4-FFF2-40B4-BE49-F238E27FC236}">
              <a16:creationId xmlns:a16="http://schemas.microsoft.com/office/drawing/2014/main" id="{00000000-0008-0000-0100-000072000000}"/>
            </a:ext>
          </a:extLst>
        </xdr:cNvPr>
        <xdr:cNvCxnSpPr/>
      </xdr:nvCxnSpPr>
      <xdr:spPr>
        <a:xfrm flipV="1">
          <a:off x="10476865" y="5678138"/>
          <a:ext cx="0" cy="13711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23658</xdr:rowOff>
    </xdr:from>
    <xdr:ext cx="469744" cy="259045"/>
    <xdr:sp macro="" textlink="">
      <xdr:nvSpPr>
        <xdr:cNvPr id="115" name="【道路】&#10;一人当たり延長最小値テキスト">
          <a:extLst>
            <a:ext uri="{FF2B5EF4-FFF2-40B4-BE49-F238E27FC236}">
              <a16:creationId xmlns:a16="http://schemas.microsoft.com/office/drawing/2014/main" id="{00000000-0008-0000-0100-000073000000}"/>
            </a:ext>
          </a:extLst>
        </xdr:cNvPr>
        <xdr:cNvSpPr txBox="1"/>
      </xdr:nvSpPr>
      <xdr:spPr>
        <a:xfrm>
          <a:off x="10515600" y="7053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19831</xdr:rowOff>
    </xdr:from>
    <xdr:to>
      <xdr:col>55</xdr:col>
      <xdr:colOff>88900</xdr:colOff>
      <xdr:row>41</xdr:row>
      <xdr:rowOff>19831</xdr:rowOff>
    </xdr:to>
    <xdr:cxnSp macro="">
      <xdr:nvCxnSpPr>
        <xdr:cNvPr id="116" name="直線コネクタ 115">
          <a:extLst>
            <a:ext uri="{FF2B5EF4-FFF2-40B4-BE49-F238E27FC236}">
              <a16:creationId xmlns:a16="http://schemas.microsoft.com/office/drawing/2014/main" id="{00000000-0008-0000-0100-000074000000}"/>
            </a:ext>
          </a:extLst>
        </xdr:cNvPr>
        <xdr:cNvCxnSpPr/>
      </xdr:nvCxnSpPr>
      <xdr:spPr>
        <a:xfrm>
          <a:off x="10388600" y="7049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138415</xdr:rowOff>
    </xdr:from>
    <xdr:ext cx="534377" cy="259045"/>
    <xdr:sp macro="" textlink="">
      <xdr:nvSpPr>
        <xdr:cNvPr id="117" name="【道路】&#10;一人当たり延長最大値テキスト">
          <a:extLst>
            <a:ext uri="{FF2B5EF4-FFF2-40B4-BE49-F238E27FC236}">
              <a16:creationId xmlns:a16="http://schemas.microsoft.com/office/drawing/2014/main" id="{00000000-0008-0000-0100-000075000000}"/>
            </a:ext>
          </a:extLst>
        </xdr:cNvPr>
        <xdr:cNvSpPr txBox="1"/>
      </xdr:nvSpPr>
      <xdr:spPr>
        <a:xfrm>
          <a:off x="10515600" y="5453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20288</xdr:rowOff>
    </xdr:from>
    <xdr:to>
      <xdr:col>55</xdr:col>
      <xdr:colOff>88900</xdr:colOff>
      <xdr:row>33</xdr:row>
      <xdr:rowOff>20288</xdr:rowOff>
    </xdr:to>
    <xdr:cxnSp macro="">
      <xdr:nvCxnSpPr>
        <xdr:cNvPr id="118" name="直線コネクタ 117">
          <a:extLst>
            <a:ext uri="{FF2B5EF4-FFF2-40B4-BE49-F238E27FC236}">
              <a16:creationId xmlns:a16="http://schemas.microsoft.com/office/drawing/2014/main" id="{00000000-0008-0000-0100-000076000000}"/>
            </a:ext>
          </a:extLst>
        </xdr:cNvPr>
        <xdr:cNvCxnSpPr/>
      </xdr:nvCxnSpPr>
      <xdr:spPr>
        <a:xfrm>
          <a:off x="10388600" y="5678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117562</xdr:rowOff>
    </xdr:from>
    <xdr:ext cx="534377" cy="259045"/>
    <xdr:sp macro="" textlink="">
      <xdr:nvSpPr>
        <xdr:cNvPr id="119" name="【道路】&#10;一人当たり延長平均値テキスト">
          <a:extLst>
            <a:ext uri="{FF2B5EF4-FFF2-40B4-BE49-F238E27FC236}">
              <a16:creationId xmlns:a16="http://schemas.microsoft.com/office/drawing/2014/main" id="{00000000-0008-0000-0100-000077000000}"/>
            </a:ext>
          </a:extLst>
        </xdr:cNvPr>
        <xdr:cNvSpPr txBox="1"/>
      </xdr:nvSpPr>
      <xdr:spPr>
        <a:xfrm>
          <a:off x="10515600" y="64612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94685</xdr:rowOff>
    </xdr:from>
    <xdr:to>
      <xdr:col>55</xdr:col>
      <xdr:colOff>50800</xdr:colOff>
      <xdr:row>39</xdr:row>
      <xdr:rowOff>24835</xdr:rowOff>
    </xdr:to>
    <xdr:sp macro="" textlink="">
      <xdr:nvSpPr>
        <xdr:cNvPr id="120" name="フローチャート: 判断 119">
          <a:extLst>
            <a:ext uri="{FF2B5EF4-FFF2-40B4-BE49-F238E27FC236}">
              <a16:creationId xmlns:a16="http://schemas.microsoft.com/office/drawing/2014/main" id="{00000000-0008-0000-0100-000078000000}"/>
            </a:ext>
          </a:extLst>
        </xdr:cNvPr>
        <xdr:cNvSpPr/>
      </xdr:nvSpPr>
      <xdr:spPr>
        <a:xfrm>
          <a:off x="10426700" y="6609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132633</xdr:rowOff>
    </xdr:from>
    <xdr:to>
      <xdr:col>50</xdr:col>
      <xdr:colOff>165100</xdr:colOff>
      <xdr:row>38</xdr:row>
      <xdr:rowOff>62782</xdr:rowOff>
    </xdr:to>
    <xdr:sp macro="" textlink="">
      <xdr:nvSpPr>
        <xdr:cNvPr id="121" name="フローチャート: 判断 120">
          <a:extLst>
            <a:ext uri="{FF2B5EF4-FFF2-40B4-BE49-F238E27FC236}">
              <a16:creationId xmlns:a16="http://schemas.microsoft.com/office/drawing/2014/main" id="{00000000-0008-0000-0100-000079000000}"/>
            </a:ext>
          </a:extLst>
        </xdr:cNvPr>
        <xdr:cNvSpPr/>
      </xdr:nvSpPr>
      <xdr:spPr>
        <a:xfrm>
          <a:off x="9588500" y="647628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144539</xdr:rowOff>
    </xdr:from>
    <xdr:to>
      <xdr:col>46</xdr:col>
      <xdr:colOff>38100</xdr:colOff>
      <xdr:row>38</xdr:row>
      <xdr:rowOff>74688</xdr:rowOff>
    </xdr:to>
    <xdr:sp macro="" textlink="">
      <xdr:nvSpPr>
        <xdr:cNvPr id="122" name="フローチャート: 判断 121">
          <a:extLst>
            <a:ext uri="{FF2B5EF4-FFF2-40B4-BE49-F238E27FC236}">
              <a16:creationId xmlns:a16="http://schemas.microsoft.com/office/drawing/2014/main" id="{00000000-0008-0000-0100-00007A000000}"/>
            </a:ext>
          </a:extLst>
        </xdr:cNvPr>
        <xdr:cNvSpPr/>
      </xdr:nvSpPr>
      <xdr:spPr>
        <a:xfrm>
          <a:off x="8699500" y="648818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153492</xdr:rowOff>
    </xdr:from>
    <xdr:to>
      <xdr:col>41</xdr:col>
      <xdr:colOff>101600</xdr:colOff>
      <xdr:row>38</xdr:row>
      <xdr:rowOff>83642</xdr:rowOff>
    </xdr:to>
    <xdr:sp macro="" textlink="">
      <xdr:nvSpPr>
        <xdr:cNvPr id="123" name="フローチャート: 判断 122">
          <a:extLst>
            <a:ext uri="{FF2B5EF4-FFF2-40B4-BE49-F238E27FC236}">
              <a16:creationId xmlns:a16="http://schemas.microsoft.com/office/drawing/2014/main" id="{00000000-0008-0000-0100-00007B000000}"/>
            </a:ext>
          </a:extLst>
        </xdr:cNvPr>
        <xdr:cNvSpPr/>
      </xdr:nvSpPr>
      <xdr:spPr>
        <a:xfrm>
          <a:off x="7810500" y="6497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37</xdr:row>
      <xdr:rowOff>166122</xdr:rowOff>
    </xdr:from>
    <xdr:to>
      <xdr:col>36</xdr:col>
      <xdr:colOff>165100</xdr:colOff>
      <xdr:row>38</xdr:row>
      <xdr:rowOff>96272</xdr:rowOff>
    </xdr:to>
    <xdr:sp macro="" textlink="">
      <xdr:nvSpPr>
        <xdr:cNvPr id="124" name="フローチャート: 判断 123">
          <a:extLst>
            <a:ext uri="{FF2B5EF4-FFF2-40B4-BE49-F238E27FC236}">
              <a16:creationId xmlns:a16="http://schemas.microsoft.com/office/drawing/2014/main" id="{00000000-0008-0000-0100-00007C000000}"/>
            </a:ext>
          </a:extLst>
        </xdr:cNvPr>
        <xdr:cNvSpPr/>
      </xdr:nvSpPr>
      <xdr:spPr>
        <a:xfrm>
          <a:off x="6921500" y="6509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100-00007D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100-00007E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100-00007F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100-000080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100-000081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133032</xdr:rowOff>
    </xdr:from>
    <xdr:to>
      <xdr:col>55</xdr:col>
      <xdr:colOff>50800</xdr:colOff>
      <xdr:row>39</xdr:row>
      <xdr:rowOff>63182</xdr:rowOff>
    </xdr:to>
    <xdr:sp macro="" textlink="">
      <xdr:nvSpPr>
        <xdr:cNvPr id="130" name="楕円 129">
          <a:extLst>
            <a:ext uri="{FF2B5EF4-FFF2-40B4-BE49-F238E27FC236}">
              <a16:creationId xmlns:a16="http://schemas.microsoft.com/office/drawing/2014/main" id="{00000000-0008-0000-0100-000082000000}"/>
            </a:ext>
          </a:extLst>
        </xdr:cNvPr>
        <xdr:cNvSpPr/>
      </xdr:nvSpPr>
      <xdr:spPr>
        <a:xfrm>
          <a:off x="10426700" y="664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111459</xdr:rowOff>
    </xdr:from>
    <xdr:ext cx="534377" cy="259045"/>
    <xdr:sp macro="" textlink="">
      <xdr:nvSpPr>
        <xdr:cNvPr id="131" name="【道路】&#10;一人当たり延長該当値テキスト">
          <a:extLst>
            <a:ext uri="{FF2B5EF4-FFF2-40B4-BE49-F238E27FC236}">
              <a16:creationId xmlns:a16="http://schemas.microsoft.com/office/drawing/2014/main" id="{00000000-0008-0000-0100-000083000000}"/>
            </a:ext>
          </a:extLst>
        </xdr:cNvPr>
        <xdr:cNvSpPr txBox="1"/>
      </xdr:nvSpPr>
      <xdr:spPr>
        <a:xfrm>
          <a:off x="10515600" y="6626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134766</xdr:rowOff>
    </xdr:from>
    <xdr:to>
      <xdr:col>50</xdr:col>
      <xdr:colOff>165100</xdr:colOff>
      <xdr:row>39</xdr:row>
      <xdr:rowOff>64916</xdr:rowOff>
    </xdr:to>
    <xdr:sp macro="" textlink="">
      <xdr:nvSpPr>
        <xdr:cNvPr id="132" name="楕円 131">
          <a:extLst>
            <a:ext uri="{FF2B5EF4-FFF2-40B4-BE49-F238E27FC236}">
              <a16:creationId xmlns:a16="http://schemas.microsoft.com/office/drawing/2014/main" id="{00000000-0008-0000-0100-000084000000}"/>
            </a:ext>
          </a:extLst>
        </xdr:cNvPr>
        <xdr:cNvSpPr/>
      </xdr:nvSpPr>
      <xdr:spPr>
        <a:xfrm>
          <a:off x="9588500" y="6649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12382</xdr:rowOff>
    </xdr:from>
    <xdr:to>
      <xdr:col>55</xdr:col>
      <xdr:colOff>0</xdr:colOff>
      <xdr:row>39</xdr:row>
      <xdr:rowOff>14116</xdr:rowOff>
    </xdr:to>
    <xdr:cxnSp macro="">
      <xdr:nvCxnSpPr>
        <xdr:cNvPr id="133" name="直線コネクタ 132">
          <a:extLst>
            <a:ext uri="{FF2B5EF4-FFF2-40B4-BE49-F238E27FC236}">
              <a16:creationId xmlns:a16="http://schemas.microsoft.com/office/drawing/2014/main" id="{00000000-0008-0000-0100-000085000000}"/>
            </a:ext>
          </a:extLst>
        </xdr:cNvPr>
        <xdr:cNvCxnSpPr/>
      </xdr:nvCxnSpPr>
      <xdr:spPr>
        <a:xfrm flipV="1">
          <a:off x="9639300" y="6698932"/>
          <a:ext cx="838200" cy="1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136233</xdr:rowOff>
    </xdr:from>
    <xdr:to>
      <xdr:col>46</xdr:col>
      <xdr:colOff>38100</xdr:colOff>
      <xdr:row>39</xdr:row>
      <xdr:rowOff>66383</xdr:rowOff>
    </xdr:to>
    <xdr:sp macro="" textlink="">
      <xdr:nvSpPr>
        <xdr:cNvPr id="134" name="楕円 133">
          <a:extLst>
            <a:ext uri="{FF2B5EF4-FFF2-40B4-BE49-F238E27FC236}">
              <a16:creationId xmlns:a16="http://schemas.microsoft.com/office/drawing/2014/main" id="{00000000-0008-0000-0100-000086000000}"/>
            </a:ext>
          </a:extLst>
        </xdr:cNvPr>
        <xdr:cNvSpPr/>
      </xdr:nvSpPr>
      <xdr:spPr>
        <a:xfrm>
          <a:off x="8699500" y="6651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14116</xdr:rowOff>
    </xdr:from>
    <xdr:to>
      <xdr:col>50</xdr:col>
      <xdr:colOff>114300</xdr:colOff>
      <xdr:row>39</xdr:row>
      <xdr:rowOff>15583</xdr:rowOff>
    </xdr:to>
    <xdr:cxnSp macro="">
      <xdr:nvCxnSpPr>
        <xdr:cNvPr id="135" name="直線コネクタ 134">
          <a:extLst>
            <a:ext uri="{FF2B5EF4-FFF2-40B4-BE49-F238E27FC236}">
              <a16:creationId xmlns:a16="http://schemas.microsoft.com/office/drawing/2014/main" id="{00000000-0008-0000-0100-000087000000}"/>
            </a:ext>
          </a:extLst>
        </xdr:cNvPr>
        <xdr:cNvCxnSpPr/>
      </xdr:nvCxnSpPr>
      <xdr:spPr>
        <a:xfrm flipV="1">
          <a:off x="8750300" y="6700666"/>
          <a:ext cx="889000" cy="1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136252</xdr:rowOff>
    </xdr:from>
    <xdr:to>
      <xdr:col>41</xdr:col>
      <xdr:colOff>101600</xdr:colOff>
      <xdr:row>39</xdr:row>
      <xdr:rowOff>66402</xdr:rowOff>
    </xdr:to>
    <xdr:sp macro="" textlink="">
      <xdr:nvSpPr>
        <xdr:cNvPr id="136" name="楕円 135">
          <a:extLst>
            <a:ext uri="{FF2B5EF4-FFF2-40B4-BE49-F238E27FC236}">
              <a16:creationId xmlns:a16="http://schemas.microsoft.com/office/drawing/2014/main" id="{00000000-0008-0000-0100-000088000000}"/>
            </a:ext>
          </a:extLst>
        </xdr:cNvPr>
        <xdr:cNvSpPr/>
      </xdr:nvSpPr>
      <xdr:spPr>
        <a:xfrm>
          <a:off x="7810500" y="6651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15583</xdr:rowOff>
    </xdr:from>
    <xdr:to>
      <xdr:col>45</xdr:col>
      <xdr:colOff>177800</xdr:colOff>
      <xdr:row>39</xdr:row>
      <xdr:rowOff>15602</xdr:rowOff>
    </xdr:to>
    <xdr:cxnSp macro="">
      <xdr:nvCxnSpPr>
        <xdr:cNvPr id="137" name="直線コネクタ 136">
          <a:extLst>
            <a:ext uri="{FF2B5EF4-FFF2-40B4-BE49-F238E27FC236}">
              <a16:creationId xmlns:a16="http://schemas.microsoft.com/office/drawing/2014/main" id="{00000000-0008-0000-0100-000089000000}"/>
            </a:ext>
          </a:extLst>
        </xdr:cNvPr>
        <xdr:cNvCxnSpPr/>
      </xdr:nvCxnSpPr>
      <xdr:spPr>
        <a:xfrm flipV="1">
          <a:off x="7861300" y="6702133"/>
          <a:ext cx="889000" cy="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134538</xdr:rowOff>
    </xdr:from>
    <xdr:to>
      <xdr:col>36</xdr:col>
      <xdr:colOff>165100</xdr:colOff>
      <xdr:row>39</xdr:row>
      <xdr:rowOff>64688</xdr:rowOff>
    </xdr:to>
    <xdr:sp macro="" textlink="">
      <xdr:nvSpPr>
        <xdr:cNvPr id="138" name="楕円 137">
          <a:extLst>
            <a:ext uri="{FF2B5EF4-FFF2-40B4-BE49-F238E27FC236}">
              <a16:creationId xmlns:a16="http://schemas.microsoft.com/office/drawing/2014/main" id="{00000000-0008-0000-0100-00008A000000}"/>
            </a:ext>
          </a:extLst>
        </xdr:cNvPr>
        <xdr:cNvSpPr/>
      </xdr:nvSpPr>
      <xdr:spPr>
        <a:xfrm>
          <a:off x="6921500" y="6649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13888</xdr:rowOff>
    </xdr:from>
    <xdr:to>
      <xdr:col>41</xdr:col>
      <xdr:colOff>50800</xdr:colOff>
      <xdr:row>39</xdr:row>
      <xdr:rowOff>15602</xdr:rowOff>
    </xdr:to>
    <xdr:cxnSp macro="">
      <xdr:nvCxnSpPr>
        <xdr:cNvPr id="139" name="直線コネクタ 138">
          <a:extLst>
            <a:ext uri="{FF2B5EF4-FFF2-40B4-BE49-F238E27FC236}">
              <a16:creationId xmlns:a16="http://schemas.microsoft.com/office/drawing/2014/main" id="{00000000-0008-0000-0100-00008B000000}"/>
            </a:ext>
          </a:extLst>
        </xdr:cNvPr>
        <xdr:cNvCxnSpPr/>
      </xdr:nvCxnSpPr>
      <xdr:spPr>
        <a:xfrm>
          <a:off x="6972300" y="6700438"/>
          <a:ext cx="889000" cy="1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36</xdr:row>
      <xdr:rowOff>79310</xdr:rowOff>
    </xdr:from>
    <xdr:ext cx="534377" cy="259045"/>
    <xdr:sp macro="" textlink="">
      <xdr:nvSpPr>
        <xdr:cNvPr id="140" name="n_1aveValue【道路】&#10;一人当たり延長">
          <a:extLst>
            <a:ext uri="{FF2B5EF4-FFF2-40B4-BE49-F238E27FC236}">
              <a16:creationId xmlns:a16="http://schemas.microsoft.com/office/drawing/2014/main" id="{00000000-0008-0000-0100-00008C000000}"/>
            </a:ext>
          </a:extLst>
        </xdr:cNvPr>
        <xdr:cNvSpPr txBox="1"/>
      </xdr:nvSpPr>
      <xdr:spPr>
        <a:xfrm>
          <a:off x="9359411" y="6251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91216</xdr:rowOff>
    </xdr:from>
    <xdr:ext cx="534377" cy="259045"/>
    <xdr:sp macro="" textlink="">
      <xdr:nvSpPr>
        <xdr:cNvPr id="141" name="n_2aveValue【道路】&#10;一人当たり延長">
          <a:extLst>
            <a:ext uri="{FF2B5EF4-FFF2-40B4-BE49-F238E27FC236}">
              <a16:creationId xmlns:a16="http://schemas.microsoft.com/office/drawing/2014/main" id="{00000000-0008-0000-0100-00008D000000}"/>
            </a:ext>
          </a:extLst>
        </xdr:cNvPr>
        <xdr:cNvSpPr txBox="1"/>
      </xdr:nvSpPr>
      <xdr:spPr>
        <a:xfrm>
          <a:off x="8483111" y="6263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36</xdr:row>
      <xdr:rowOff>100169</xdr:rowOff>
    </xdr:from>
    <xdr:ext cx="534377" cy="259045"/>
    <xdr:sp macro="" textlink="">
      <xdr:nvSpPr>
        <xdr:cNvPr id="142" name="n_3aveValue【道路】&#10;一人当たり延長">
          <a:extLst>
            <a:ext uri="{FF2B5EF4-FFF2-40B4-BE49-F238E27FC236}">
              <a16:creationId xmlns:a16="http://schemas.microsoft.com/office/drawing/2014/main" id="{00000000-0008-0000-0100-00008E000000}"/>
            </a:ext>
          </a:extLst>
        </xdr:cNvPr>
        <xdr:cNvSpPr txBox="1"/>
      </xdr:nvSpPr>
      <xdr:spPr>
        <a:xfrm>
          <a:off x="7594111" y="6272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36</xdr:row>
      <xdr:rowOff>112799</xdr:rowOff>
    </xdr:from>
    <xdr:ext cx="534377" cy="259045"/>
    <xdr:sp macro="" textlink="">
      <xdr:nvSpPr>
        <xdr:cNvPr id="143" name="n_4aveValue【道路】&#10;一人当たり延長">
          <a:extLst>
            <a:ext uri="{FF2B5EF4-FFF2-40B4-BE49-F238E27FC236}">
              <a16:creationId xmlns:a16="http://schemas.microsoft.com/office/drawing/2014/main" id="{00000000-0008-0000-0100-00008F000000}"/>
            </a:ext>
          </a:extLst>
        </xdr:cNvPr>
        <xdr:cNvSpPr txBox="1"/>
      </xdr:nvSpPr>
      <xdr:spPr>
        <a:xfrm>
          <a:off x="6705111" y="6284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39</xdr:row>
      <xdr:rowOff>56043</xdr:rowOff>
    </xdr:from>
    <xdr:ext cx="534377" cy="259045"/>
    <xdr:sp macro="" textlink="">
      <xdr:nvSpPr>
        <xdr:cNvPr id="144" name="n_1mainValue【道路】&#10;一人当たり延長">
          <a:extLst>
            <a:ext uri="{FF2B5EF4-FFF2-40B4-BE49-F238E27FC236}">
              <a16:creationId xmlns:a16="http://schemas.microsoft.com/office/drawing/2014/main" id="{00000000-0008-0000-0100-000090000000}"/>
            </a:ext>
          </a:extLst>
        </xdr:cNvPr>
        <xdr:cNvSpPr txBox="1"/>
      </xdr:nvSpPr>
      <xdr:spPr>
        <a:xfrm>
          <a:off x="9359411" y="6742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57510</xdr:rowOff>
    </xdr:from>
    <xdr:ext cx="534377" cy="259045"/>
    <xdr:sp macro="" textlink="">
      <xdr:nvSpPr>
        <xdr:cNvPr id="145" name="n_2mainValue【道路】&#10;一人当たり延長">
          <a:extLst>
            <a:ext uri="{FF2B5EF4-FFF2-40B4-BE49-F238E27FC236}">
              <a16:creationId xmlns:a16="http://schemas.microsoft.com/office/drawing/2014/main" id="{00000000-0008-0000-0100-000091000000}"/>
            </a:ext>
          </a:extLst>
        </xdr:cNvPr>
        <xdr:cNvSpPr txBox="1"/>
      </xdr:nvSpPr>
      <xdr:spPr>
        <a:xfrm>
          <a:off x="8483111" y="6744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57529</xdr:rowOff>
    </xdr:from>
    <xdr:ext cx="534377" cy="259045"/>
    <xdr:sp macro="" textlink="">
      <xdr:nvSpPr>
        <xdr:cNvPr id="146" name="n_3mainValue【道路】&#10;一人当たり延長">
          <a:extLst>
            <a:ext uri="{FF2B5EF4-FFF2-40B4-BE49-F238E27FC236}">
              <a16:creationId xmlns:a16="http://schemas.microsoft.com/office/drawing/2014/main" id="{00000000-0008-0000-0100-000092000000}"/>
            </a:ext>
          </a:extLst>
        </xdr:cNvPr>
        <xdr:cNvSpPr txBox="1"/>
      </xdr:nvSpPr>
      <xdr:spPr>
        <a:xfrm>
          <a:off x="7594111" y="6744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55815</xdr:rowOff>
    </xdr:from>
    <xdr:ext cx="534377" cy="259045"/>
    <xdr:sp macro="" textlink="">
      <xdr:nvSpPr>
        <xdr:cNvPr id="147" name="n_4mainValue【道路】&#10;一人当たり延長">
          <a:extLst>
            <a:ext uri="{FF2B5EF4-FFF2-40B4-BE49-F238E27FC236}">
              <a16:creationId xmlns:a16="http://schemas.microsoft.com/office/drawing/2014/main" id="{00000000-0008-0000-0100-000093000000}"/>
            </a:ext>
          </a:extLst>
        </xdr:cNvPr>
        <xdr:cNvSpPr txBox="1"/>
      </xdr:nvSpPr>
      <xdr:spPr>
        <a:xfrm>
          <a:off x="6705111" y="6742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id="{00000000-0008-0000-0100-000094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id="{00000000-0008-0000-0100-000095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id="{00000000-0008-0000-0100-000096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id="{00000000-0008-0000-0100-000097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id="{00000000-0008-0000-0100-000098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id="{00000000-0008-0000-0100-000099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id="{00000000-0008-0000-0100-00009A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id="{00000000-0008-0000-0100-00009B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id="{00000000-0008-0000-0100-00009C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id="{00000000-0008-0000-0100-00009D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id="{00000000-0008-0000-0100-00009E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a:extLst>
            <a:ext uri="{FF2B5EF4-FFF2-40B4-BE49-F238E27FC236}">
              <a16:creationId xmlns:a16="http://schemas.microsoft.com/office/drawing/2014/main" id="{00000000-0008-0000-0100-00009F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a:extLst>
            <a:ext uri="{FF2B5EF4-FFF2-40B4-BE49-F238E27FC236}">
              <a16:creationId xmlns:a16="http://schemas.microsoft.com/office/drawing/2014/main" id="{00000000-0008-0000-0100-0000A0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a:extLst>
            <a:ext uri="{FF2B5EF4-FFF2-40B4-BE49-F238E27FC236}">
              <a16:creationId xmlns:a16="http://schemas.microsoft.com/office/drawing/2014/main" id="{00000000-0008-0000-0100-0000A1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a:extLst>
            <a:ext uri="{FF2B5EF4-FFF2-40B4-BE49-F238E27FC236}">
              <a16:creationId xmlns:a16="http://schemas.microsoft.com/office/drawing/2014/main" id="{00000000-0008-0000-0100-0000A2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a:extLst>
            <a:ext uri="{FF2B5EF4-FFF2-40B4-BE49-F238E27FC236}">
              <a16:creationId xmlns:a16="http://schemas.microsoft.com/office/drawing/2014/main" id="{00000000-0008-0000-0100-0000A3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a:extLst>
            <a:ext uri="{FF2B5EF4-FFF2-40B4-BE49-F238E27FC236}">
              <a16:creationId xmlns:a16="http://schemas.microsoft.com/office/drawing/2014/main" id="{00000000-0008-0000-0100-0000A4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a:extLst>
            <a:ext uri="{FF2B5EF4-FFF2-40B4-BE49-F238E27FC236}">
              <a16:creationId xmlns:a16="http://schemas.microsoft.com/office/drawing/2014/main" id="{00000000-0008-0000-0100-0000A5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a:extLst>
            <a:ext uri="{FF2B5EF4-FFF2-40B4-BE49-F238E27FC236}">
              <a16:creationId xmlns:a16="http://schemas.microsoft.com/office/drawing/2014/main" id="{00000000-0008-0000-0100-0000A6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a:extLst>
            <a:ext uri="{FF2B5EF4-FFF2-40B4-BE49-F238E27FC236}">
              <a16:creationId xmlns:a16="http://schemas.microsoft.com/office/drawing/2014/main" id="{00000000-0008-0000-0100-0000A7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a:extLst>
            <a:ext uri="{FF2B5EF4-FFF2-40B4-BE49-F238E27FC236}">
              <a16:creationId xmlns:a16="http://schemas.microsoft.com/office/drawing/2014/main" id="{00000000-0008-0000-0100-0000A8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a:extLst>
            <a:ext uri="{FF2B5EF4-FFF2-40B4-BE49-F238E27FC236}">
              <a16:creationId xmlns:a16="http://schemas.microsoft.com/office/drawing/2014/main" id="{00000000-0008-0000-0100-0000A9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a:extLst>
            <a:ext uri="{FF2B5EF4-FFF2-40B4-BE49-F238E27FC236}">
              <a16:creationId xmlns:a16="http://schemas.microsoft.com/office/drawing/2014/main" id="{00000000-0008-0000-0100-0000AA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a:extLst>
            <a:ext uri="{FF2B5EF4-FFF2-40B4-BE49-F238E27FC236}">
              <a16:creationId xmlns:a16="http://schemas.microsoft.com/office/drawing/2014/main" id="{00000000-0008-0000-0100-0000AB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a:extLst>
            <a:ext uri="{FF2B5EF4-FFF2-40B4-BE49-F238E27FC236}">
              <a16:creationId xmlns:a16="http://schemas.microsoft.com/office/drawing/2014/main" id="{00000000-0008-0000-0100-0000AC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104503</xdr:rowOff>
    </xdr:from>
    <xdr:to>
      <xdr:col>24</xdr:col>
      <xdr:colOff>62865</xdr:colOff>
      <xdr:row>64</xdr:row>
      <xdr:rowOff>130628</xdr:rowOff>
    </xdr:to>
    <xdr:cxnSp macro="">
      <xdr:nvCxnSpPr>
        <xdr:cNvPr id="173" name="直線コネクタ 172">
          <a:extLst>
            <a:ext uri="{FF2B5EF4-FFF2-40B4-BE49-F238E27FC236}">
              <a16:creationId xmlns:a16="http://schemas.microsoft.com/office/drawing/2014/main" id="{00000000-0008-0000-0100-0000AD000000}"/>
            </a:ext>
          </a:extLst>
        </xdr:cNvPr>
        <xdr:cNvCxnSpPr/>
      </xdr:nvCxnSpPr>
      <xdr:spPr>
        <a:xfrm flipV="1">
          <a:off x="4634865" y="9534253"/>
          <a:ext cx="0" cy="1569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4" name="【橋りょう・トンネル】&#10;有形固定資産減価償却率最小値テキスト">
          <a:extLst>
            <a:ext uri="{FF2B5EF4-FFF2-40B4-BE49-F238E27FC236}">
              <a16:creationId xmlns:a16="http://schemas.microsoft.com/office/drawing/2014/main" id="{00000000-0008-0000-0100-0000AE000000}"/>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5" name="直線コネクタ 174">
          <a:extLst>
            <a:ext uri="{FF2B5EF4-FFF2-40B4-BE49-F238E27FC236}">
              <a16:creationId xmlns:a16="http://schemas.microsoft.com/office/drawing/2014/main" id="{00000000-0008-0000-0100-0000AF000000}"/>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51180</xdr:rowOff>
    </xdr:from>
    <xdr:ext cx="340478" cy="259045"/>
    <xdr:sp macro="" textlink="">
      <xdr:nvSpPr>
        <xdr:cNvPr id="176" name="【橋りょう・トンネル】&#10;有形固定資産減価償却率最大値テキスト">
          <a:extLst>
            <a:ext uri="{FF2B5EF4-FFF2-40B4-BE49-F238E27FC236}">
              <a16:creationId xmlns:a16="http://schemas.microsoft.com/office/drawing/2014/main" id="{00000000-0008-0000-0100-0000B0000000}"/>
            </a:ext>
          </a:extLst>
        </xdr:cNvPr>
        <xdr:cNvSpPr txBox="1"/>
      </xdr:nvSpPr>
      <xdr:spPr>
        <a:xfrm>
          <a:off x="4673600" y="930948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104503</xdr:rowOff>
    </xdr:from>
    <xdr:to>
      <xdr:col>24</xdr:col>
      <xdr:colOff>152400</xdr:colOff>
      <xdr:row>55</xdr:row>
      <xdr:rowOff>104503</xdr:rowOff>
    </xdr:to>
    <xdr:cxnSp macro="">
      <xdr:nvCxnSpPr>
        <xdr:cNvPr id="177" name="直線コネクタ 176">
          <a:extLst>
            <a:ext uri="{FF2B5EF4-FFF2-40B4-BE49-F238E27FC236}">
              <a16:creationId xmlns:a16="http://schemas.microsoft.com/office/drawing/2014/main" id="{00000000-0008-0000-0100-0000B1000000}"/>
            </a:ext>
          </a:extLst>
        </xdr:cNvPr>
        <xdr:cNvCxnSpPr/>
      </xdr:nvCxnSpPr>
      <xdr:spPr>
        <a:xfrm>
          <a:off x="4546600" y="9534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163121</xdr:rowOff>
    </xdr:from>
    <xdr:ext cx="405111" cy="259045"/>
    <xdr:sp macro="" textlink="">
      <xdr:nvSpPr>
        <xdr:cNvPr id="178" name="【橋りょう・トンネル】&#10;有形固定資産減価償却率平均値テキスト">
          <a:extLst>
            <a:ext uri="{FF2B5EF4-FFF2-40B4-BE49-F238E27FC236}">
              <a16:creationId xmlns:a16="http://schemas.microsoft.com/office/drawing/2014/main" id="{00000000-0008-0000-0100-0000B2000000}"/>
            </a:ext>
          </a:extLst>
        </xdr:cNvPr>
        <xdr:cNvSpPr txBox="1"/>
      </xdr:nvSpPr>
      <xdr:spPr>
        <a:xfrm>
          <a:off x="4673600" y="102786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140244</xdr:rowOff>
    </xdr:from>
    <xdr:to>
      <xdr:col>24</xdr:col>
      <xdr:colOff>114300</xdr:colOff>
      <xdr:row>61</xdr:row>
      <xdr:rowOff>70394</xdr:rowOff>
    </xdr:to>
    <xdr:sp macro="" textlink="">
      <xdr:nvSpPr>
        <xdr:cNvPr id="179" name="フローチャート: 判断 178">
          <a:extLst>
            <a:ext uri="{FF2B5EF4-FFF2-40B4-BE49-F238E27FC236}">
              <a16:creationId xmlns:a16="http://schemas.microsoft.com/office/drawing/2014/main" id="{00000000-0008-0000-0100-0000B3000000}"/>
            </a:ext>
          </a:extLst>
        </xdr:cNvPr>
        <xdr:cNvSpPr/>
      </xdr:nvSpPr>
      <xdr:spPr>
        <a:xfrm>
          <a:off x="4584700" y="1042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104322</xdr:rowOff>
    </xdr:from>
    <xdr:to>
      <xdr:col>20</xdr:col>
      <xdr:colOff>38100</xdr:colOff>
      <xdr:row>61</xdr:row>
      <xdr:rowOff>34472</xdr:rowOff>
    </xdr:to>
    <xdr:sp macro="" textlink="">
      <xdr:nvSpPr>
        <xdr:cNvPr id="180" name="フローチャート: 判断 179">
          <a:extLst>
            <a:ext uri="{FF2B5EF4-FFF2-40B4-BE49-F238E27FC236}">
              <a16:creationId xmlns:a16="http://schemas.microsoft.com/office/drawing/2014/main" id="{00000000-0008-0000-0100-0000B4000000}"/>
            </a:ext>
          </a:extLst>
        </xdr:cNvPr>
        <xdr:cNvSpPr/>
      </xdr:nvSpPr>
      <xdr:spPr>
        <a:xfrm>
          <a:off x="3746500" y="10391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53703</xdr:rowOff>
    </xdr:from>
    <xdr:to>
      <xdr:col>15</xdr:col>
      <xdr:colOff>101600</xdr:colOff>
      <xdr:row>60</xdr:row>
      <xdr:rowOff>155303</xdr:rowOff>
    </xdr:to>
    <xdr:sp macro="" textlink="">
      <xdr:nvSpPr>
        <xdr:cNvPr id="181" name="フローチャート: 判断 180">
          <a:extLst>
            <a:ext uri="{FF2B5EF4-FFF2-40B4-BE49-F238E27FC236}">
              <a16:creationId xmlns:a16="http://schemas.microsoft.com/office/drawing/2014/main" id="{00000000-0008-0000-0100-0000B5000000}"/>
            </a:ext>
          </a:extLst>
        </xdr:cNvPr>
        <xdr:cNvSpPr/>
      </xdr:nvSpPr>
      <xdr:spPr>
        <a:xfrm>
          <a:off x="2857500" y="1034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30843</xdr:rowOff>
    </xdr:from>
    <xdr:to>
      <xdr:col>10</xdr:col>
      <xdr:colOff>165100</xdr:colOff>
      <xdr:row>60</xdr:row>
      <xdr:rowOff>132443</xdr:rowOff>
    </xdr:to>
    <xdr:sp macro="" textlink="">
      <xdr:nvSpPr>
        <xdr:cNvPr id="182" name="フローチャート: 判断 181">
          <a:extLst>
            <a:ext uri="{FF2B5EF4-FFF2-40B4-BE49-F238E27FC236}">
              <a16:creationId xmlns:a16="http://schemas.microsoft.com/office/drawing/2014/main" id="{00000000-0008-0000-0100-0000B6000000}"/>
            </a:ext>
          </a:extLst>
        </xdr:cNvPr>
        <xdr:cNvSpPr/>
      </xdr:nvSpPr>
      <xdr:spPr>
        <a:xfrm>
          <a:off x="1968500" y="1031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12881</xdr:rowOff>
    </xdr:from>
    <xdr:to>
      <xdr:col>6</xdr:col>
      <xdr:colOff>38100</xdr:colOff>
      <xdr:row>60</xdr:row>
      <xdr:rowOff>114481</xdr:rowOff>
    </xdr:to>
    <xdr:sp macro="" textlink="">
      <xdr:nvSpPr>
        <xdr:cNvPr id="183" name="フローチャート: 判断 182">
          <a:extLst>
            <a:ext uri="{FF2B5EF4-FFF2-40B4-BE49-F238E27FC236}">
              <a16:creationId xmlns:a16="http://schemas.microsoft.com/office/drawing/2014/main" id="{00000000-0008-0000-0100-0000B7000000}"/>
            </a:ext>
          </a:extLst>
        </xdr:cNvPr>
        <xdr:cNvSpPr/>
      </xdr:nvSpPr>
      <xdr:spPr>
        <a:xfrm>
          <a:off x="1079500" y="1029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100-0000B8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100-0000B9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100-0000BA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100-0000BB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0000000-0008-0000-0100-0000BC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56969</xdr:rowOff>
    </xdr:from>
    <xdr:to>
      <xdr:col>24</xdr:col>
      <xdr:colOff>114300</xdr:colOff>
      <xdr:row>62</xdr:row>
      <xdr:rowOff>158569</xdr:rowOff>
    </xdr:to>
    <xdr:sp macro="" textlink="">
      <xdr:nvSpPr>
        <xdr:cNvPr id="189" name="楕円 188">
          <a:extLst>
            <a:ext uri="{FF2B5EF4-FFF2-40B4-BE49-F238E27FC236}">
              <a16:creationId xmlns:a16="http://schemas.microsoft.com/office/drawing/2014/main" id="{00000000-0008-0000-0100-0000BD000000}"/>
            </a:ext>
          </a:extLst>
        </xdr:cNvPr>
        <xdr:cNvSpPr/>
      </xdr:nvSpPr>
      <xdr:spPr>
        <a:xfrm>
          <a:off x="4584700" y="10686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35396</xdr:rowOff>
    </xdr:from>
    <xdr:ext cx="405111" cy="259045"/>
    <xdr:sp macro="" textlink="">
      <xdr:nvSpPr>
        <xdr:cNvPr id="190" name="【橋りょう・トンネル】&#10;有形固定資産減価償却率該当値テキスト">
          <a:extLst>
            <a:ext uri="{FF2B5EF4-FFF2-40B4-BE49-F238E27FC236}">
              <a16:creationId xmlns:a16="http://schemas.microsoft.com/office/drawing/2014/main" id="{00000000-0008-0000-0100-0000BE000000}"/>
            </a:ext>
          </a:extLst>
        </xdr:cNvPr>
        <xdr:cNvSpPr txBox="1"/>
      </xdr:nvSpPr>
      <xdr:spPr>
        <a:xfrm>
          <a:off x="4673600" y="106652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22678</xdr:rowOff>
    </xdr:from>
    <xdr:to>
      <xdr:col>20</xdr:col>
      <xdr:colOff>38100</xdr:colOff>
      <xdr:row>62</xdr:row>
      <xdr:rowOff>124278</xdr:rowOff>
    </xdr:to>
    <xdr:sp macro="" textlink="">
      <xdr:nvSpPr>
        <xdr:cNvPr id="191" name="楕円 190">
          <a:extLst>
            <a:ext uri="{FF2B5EF4-FFF2-40B4-BE49-F238E27FC236}">
              <a16:creationId xmlns:a16="http://schemas.microsoft.com/office/drawing/2014/main" id="{00000000-0008-0000-0100-0000BF000000}"/>
            </a:ext>
          </a:extLst>
        </xdr:cNvPr>
        <xdr:cNvSpPr/>
      </xdr:nvSpPr>
      <xdr:spPr>
        <a:xfrm>
          <a:off x="3746500" y="10652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73478</xdr:rowOff>
    </xdr:from>
    <xdr:to>
      <xdr:col>24</xdr:col>
      <xdr:colOff>63500</xdr:colOff>
      <xdr:row>62</xdr:row>
      <xdr:rowOff>107769</xdr:rowOff>
    </xdr:to>
    <xdr:cxnSp macro="">
      <xdr:nvCxnSpPr>
        <xdr:cNvPr id="192" name="直線コネクタ 191">
          <a:extLst>
            <a:ext uri="{FF2B5EF4-FFF2-40B4-BE49-F238E27FC236}">
              <a16:creationId xmlns:a16="http://schemas.microsoft.com/office/drawing/2014/main" id="{00000000-0008-0000-0100-0000C0000000}"/>
            </a:ext>
          </a:extLst>
        </xdr:cNvPr>
        <xdr:cNvCxnSpPr/>
      </xdr:nvCxnSpPr>
      <xdr:spPr>
        <a:xfrm>
          <a:off x="3797300" y="10703378"/>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115751</xdr:rowOff>
    </xdr:from>
    <xdr:to>
      <xdr:col>15</xdr:col>
      <xdr:colOff>101600</xdr:colOff>
      <xdr:row>62</xdr:row>
      <xdr:rowOff>45901</xdr:rowOff>
    </xdr:to>
    <xdr:sp macro="" textlink="">
      <xdr:nvSpPr>
        <xdr:cNvPr id="193" name="楕円 192">
          <a:extLst>
            <a:ext uri="{FF2B5EF4-FFF2-40B4-BE49-F238E27FC236}">
              <a16:creationId xmlns:a16="http://schemas.microsoft.com/office/drawing/2014/main" id="{00000000-0008-0000-0100-0000C1000000}"/>
            </a:ext>
          </a:extLst>
        </xdr:cNvPr>
        <xdr:cNvSpPr/>
      </xdr:nvSpPr>
      <xdr:spPr>
        <a:xfrm>
          <a:off x="2857500" y="10574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166551</xdr:rowOff>
    </xdr:from>
    <xdr:to>
      <xdr:col>19</xdr:col>
      <xdr:colOff>177800</xdr:colOff>
      <xdr:row>62</xdr:row>
      <xdr:rowOff>73478</xdr:rowOff>
    </xdr:to>
    <xdr:cxnSp macro="">
      <xdr:nvCxnSpPr>
        <xdr:cNvPr id="194" name="直線コネクタ 193">
          <a:extLst>
            <a:ext uri="{FF2B5EF4-FFF2-40B4-BE49-F238E27FC236}">
              <a16:creationId xmlns:a16="http://schemas.microsoft.com/office/drawing/2014/main" id="{00000000-0008-0000-0100-0000C2000000}"/>
            </a:ext>
          </a:extLst>
        </xdr:cNvPr>
        <xdr:cNvCxnSpPr/>
      </xdr:nvCxnSpPr>
      <xdr:spPr>
        <a:xfrm>
          <a:off x="2908300" y="10625001"/>
          <a:ext cx="8890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86360</xdr:rowOff>
    </xdr:from>
    <xdr:to>
      <xdr:col>10</xdr:col>
      <xdr:colOff>165100</xdr:colOff>
      <xdr:row>62</xdr:row>
      <xdr:rowOff>16510</xdr:rowOff>
    </xdr:to>
    <xdr:sp macro="" textlink="">
      <xdr:nvSpPr>
        <xdr:cNvPr id="195" name="楕円 194">
          <a:extLst>
            <a:ext uri="{FF2B5EF4-FFF2-40B4-BE49-F238E27FC236}">
              <a16:creationId xmlns:a16="http://schemas.microsoft.com/office/drawing/2014/main" id="{00000000-0008-0000-0100-0000C3000000}"/>
            </a:ext>
          </a:extLst>
        </xdr:cNvPr>
        <xdr:cNvSpPr/>
      </xdr:nvSpPr>
      <xdr:spPr>
        <a:xfrm>
          <a:off x="1968500" y="1054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137160</xdr:rowOff>
    </xdr:from>
    <xdr:to>
      <xdr:col>15</xdr:col>
      <xdr:colOff>50800</xdr:colOff>
      <xdr:row>61</xdr:row>
      <xdr:rowOff>166551</xdr:rowOff>
    </xdr:to>
    <xdr:cxnSp macro="">
      <xdr:nvCxnSpPr>
        <xdr:cNvPr id="196" name="直線コネクタ 195">
          <a:extLst>
            <a:ext uri="{FF2B5EF4-FFF2-40B4-BE49-F238E27FC236}">
              <a16:creationId xmlns:a16="http://schemas.microsoft.com/office/drawing/2014/main" id="{00000000-0008-0000-0100-0000C4000000}"/>
            </a:ext>
          </a:extLst>
        </xdr:cNvPr>
        <xdr:cNvCxnSpPr/>
      </xdr:nvCxnSpPr>
      <xdr:spPr>
        <a:xfrm>
          <a:off x="2019300" y="10595610"/>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52070</xdr:rowOff>
    </xdr:from>
    <xdr:to>
      <xdr:col>6</xdr:col>
      <xdr:colOff>38100</xdr:colOff>
      <xdr:row>61</xdr:row>
      <xdr:rowOff>153670</xdr:rowOff>
    </xdr:to>
    <xdr:sp macro="" textlink="">
      <xdr:nvSpPr>
        <xdr:cNvPr id="197" name="楕円 196">
          <a:extLst>
            <a:ext uri="{FF2B5EF4-FFF2-40B4-BE49-F238E27FC236}">
              <a16:creationId xmlns:a16="http://schemas.microsoft.com/office/drawing/2014/main" id="{00000000-0008-0000-0100-0000C5000000}"/>
            </a:ext>
          </a:extLst>
        </xdr:cNvPr>
        <xdr:cNvSpPr/>
      </xdr:nvSpPr>
      <xdr:spPr>
        <a:xfrm>
          <a:off x="1079500" y="1051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102870</xdr:rowOff>
    </xdr:from>
    <xdr:to>
      <xdr:col>10</xdr:col>
      <xdr:colOff>114300</xdr:colOff>
      <xdr:row>61</xdr:row>
      <xdr:rowOff>137160</xdr:rowOff>
    </xdr:to>
    <xdr:cxnSp macro="">
      <xdr:nvCxnSpPr>
        <xdr:cNvPr id="198" name="直線コネクタ 197">
          <a:extLst>
            <a:ext uri="{FF2B5EF4-FFF2-40B4-BE49-F238E27FC236}">
              <a16:creationId xmlns:a16="http://schemas.microsoft.com/office/drawing/2014/main" id="{00000000-0008-0000-0100-0000C6000000}"/>
            </a:ext>
          </a:extLst>
        </xdr:cNvPr>
        <xdr:cNvCxnSpPr/>
      </xdr:nvCxnSpPr>
      <xdr:spPr>
        <a:xfrm>
          <a:off x="1130300" y="1056132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50999</xdr:rowOff>
    </xdr:from>
    <xdr:ext cx="405111" cy="259045"/>
    <xdr:sp macro="" textlink="">
      <xdr:nvSpPr>
        <xdr:cNvPr id="199" name="n_1aveValue【橋りょう・トンネル】&#10;有形固定資産減価償却率">
          <a:extLst>
            <a:ext uri="{FF2B5EF4-FFF2-40B4-BE49-F238E27FC236}">
              <a16:creationId xmlns:a16="http://schemas.microsoft.com/office/drawing/2014/main" id="{00000000-0008-0000-0100-0000C7000000}"/>
            </a:ext>
          </a:extLst>
        </xdr:cNvPr>
        <xdr:cNvSpPr txBox="1"/>
      </xdr:nvSpPr>
      <xdr:spPr>
        <a:xfrm>
          <a:off x="3582044" y="101665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380</xdr:rowOff>
    </xdr:from>
    <xdr:ext cx="405111" cy="259045"/>
    <xdr:sp macro="" textlink="">
      <xdr:nvSpPr>
        <xdr:cNvPr id="200" name="n_2aveValue【橋りょう・トンネル】&#10;有形固定資産減価償却率">
          <a:extLst>
            <a:ext uri="{FF2B5EF4-FFF2-40B4-BE49-F238E27FC236}">
              <a16:creationId xmlns:a16="http://schemas.microsoft.com/office/drawing/2014/main" id="{00000000-0008-0000-0100-0000C8000000}"/>
            </a:ext>
          </a:extLst>
        </xdr:cNvPr>
        <xdr:cNvSpPr txBox="1"/>
      </xdr:nvSpPr>
      <xdr:spPr>
        <a:xfrm>
          <a:off x="2705744" y="101159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148970</xdr:rowOff>
    </xdr:from>
    <xdr:ext cx="405111" cy="259045"/>
    <xdr:sp macro="" textlink="">
      <xdr:nvSpPr>
        <xdr:cNvPr id="201" name="n_3aveValue【橋りょう・トンネル】&#10;有形固定資産減価償却率">
          <a:extLst>
            <a:ext uri="{FF2B5EF4-FFF2-40B4-BE49-F238E27FC236}">
              <a16:creationId xmlns:a16="http://schemas.microsoft.com/office/drawing/2014/main" id="{00000000-0008-0000-0100-0000C9000000}"/>
            </a:ext>
          </a:extLst>
        </xdr:cNvPr>
        <xdr:cNvSpPr txBox="1"/>
      </xdr:nvSpPr>
      <xdr:spPr>
        <a:xfrm>
          <a:off x="1816744" y="10093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131008</xdr:rowOff>
    </xdr:from>
    <xdr:ext cx="405111" cy="259045"/>
    <xdr:sp macro="" textlink="">
      <xdr:nvSpPr>
        <xdr:cNvPr id="202" name="n_4aveValue【橋りょう・トンネル】&#10;有形固定資産減価償却率">
          <a:extLst>
            <a:ext uri="{FF2B5EF4-FFF2-40B4-BE49-F238E27FC236}">
              <a16:creationId xmlns:a16="http://schemas.microsoft.com/office/drawing/2014/main" id="{00000000-0008-0000-0100-0000CA000000}"/>
            </a:ext>
          </a:extLst>
        </xdr:cNvPr>
        <xdr:cNvSpPr txBox="1"/>
      </xdr:nvSpPr>
      <xdr:spPr>
        <a:xfrm>
          <a:off x="927744" y="10075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115405</xdr:rowOff>
    </xdr:from>
    <xdr:ext cx="405111" cy="259045"/>
    <xdr:sp macro="" textlink="">
      <xdr:nvSpPr>
        <xdr:cNvPr id="203" name="n_1mainValue【橋りょう・トンネル】&#10;有形固定資産減価償却率">
          <a:extLst>
            <a:ext uri="{FF2B5EF4-FFF2-40B4-BE49-F238E27FC236}">
              <a16:creationId xmlns:a16="http://schemas.microsoft.com/office/drawing/2014/main" id="{00000000-0008-0000-0100-0000CB000000}"/>
            </a:ext>
          </a:extLst>
        </xdr:cNvPr>
        <xdr:cNvSpPr txBox="1"/>
      </xdr:nvSpPr>
      <xdr:spPr>
        <a:xfrm>
          <a:off x="3582044" y="107453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37028</xdr:rowOff>
    </xdr:from>
    <xdr:ext cx="405111" cy="259045"/>
    <xdr:sp macro="" textlink="">
      <xdr:nvSpPr>
        <xdr:cNvPr id="204" name="n_2mainValue【橋りょう・トンネル】&#10;有形固定資産減価償却率">
          <a:extLst>
            <a:ext uri="{FF2B5EF4-FFF2-40B4-BE49-F238E27FC236}">
              <a16:creationId xmlns:a16="http://schemas.microsoft.com/office/drawing/2014/main" id="{00000000-0008-0000-0100-0000CC000000}"/>
            </a:ext>
          </a:extLst>
        </xdr:cNvPr>
        <xdr:cNvSpPr txBox="1"/>
      </xdr:nvSpPr>
      <xdr:spPr>
        <a:xfrm>
          <a:off x="2705744" y="106669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7637</xdr:rowOff>
    </xdr:from>
    <xdr:ext cx="405111" cy="259045"/>
    <xdr:sp macro="" textlink="">
      <xdr:nvSpPr>
        <xdr:cNvPr id="205" name="n_3mainValue【橋りょう・トンネル】&#10;有形固定資産減価償却率">
          <a:extLst>
            <a:ext uri="{FF2B5EF4-FFF2-40B4-BE49-F238E27FC236}">
              <a16:creationId xmlns:a16="http://schemas.microsoft.com/office/drawing/2014/main" id="{00000000-0008-0000-0100-0000CD000000}"/>
            </a:ext>
          </a:extLst>
        </xdr:cNvPr>
        <xdr:cNvSpPr txBox="1"/>
      </xdr:nvSpPr>
      <xdr:spPr>
        <a:xfrm>
          <a:off x="1816744" y="10637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144797</xdr:rowOff>
    </xdr:from>
    <xdr:ext cx="405111" cy="259045"/>
    <xdr:sp macro="" textlink="">
      <xdr:nvSpPr>
        <xdr:cNvPr id="206" name="n_4mainValue【橋りょう・トンネル】&#10;有形固定資産減価償却率">
          <a:extLst>
            <a:ext uri="{FF2B5EF4-FFF2-40B4-BE49-F238E27FC236}">
              <a16:creationId xmlns:a16="http://schemas.microsoft.com/office/drawing/2014/main" id="{00000000-0008-0000-0100-0000CE000000}"/>
            </a:ext>
          </a:extLst>
        </xdr:cNvPr>
        <xdr:cNvSpPr txBox="1"/>
      </xdr:nvSpPr>
      <xdr:spPr>
        <a:xfrm>
          <a:off x="927744" y="1060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00000000-0008-0000-0100-0000CF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00000000-0008-0000-0100-0000D0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00000000-0008-0000-0100-0000D1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00000000-0008-0000-0100-0000D2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00000000-0008-0000-0100-0000D3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00000000-0008-0000-0100-0000D4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00000000-0008-0000-0100-0000D5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00000000-0008-0000-0100-0000D6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00000000-0008-0000-0100-0000D7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00000000-0008-0000-0100-0000D8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7" name="直線コネクタ 216">
          <a:extLst>
            <a:ext uri="{FF2B5EF4-FFF2-40B4-BE49-F238E27FC236}">
              <a16:creationId xmlns:a16="http://schemas.microsoft.com/office/drawing/2014/main" id="{00000000-0008-0000-0100-0000D9000000}"/>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8" name="テキスト ボックス 217">
          <a:extLst>
            <a:ext uri="{FF2B5EF4-FFF2-40B4-BE49-F238E27FC236}">
              <a16:creationId xmlns:a16="http://schemas.microsoft.com/office/drawing/2014/main" id="{00000000-0008-0000-0100-0000DA000000}"/>
            </a:ext>
          </a:extLst>
        </xdr:cNvPr>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9" name="直線コネクタ 218">
          <a:extLst>
            <a:ext uri="{FF2B5EF4-FFF2-40B4-BE49-F238E27FC236}">
              <a16:creationId xmlns:a16="http://schemas.microsoft.com/office/drawing/2014/main" id="{00000000-0008-0000-0100-0000DB000000}"/>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20" name="テキスト ボックス 219">
          <a:extLst>
            <a:ext uri="{FF2B5EF4-FFF2-40B4-BE49-F238E27FC236}">
              <a16:creationId xmlns:a16="http://schemas.microsoft.com/office/drawing/2014/main" id="{00000000-0008-0000-0100-0000DC000000}"/>
            </a:ext>
          </a:extLst>
        </xdr:cNvPr>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1" name="直線コネクタ 220">
          <a:extLst>
            <a:ext uri="{FF2B5EF4-FFF2-40B4-BE49-F238E27FC236}">
              <a16:creationId xmlns:a16="http://schemas.microsoft.com/office/drawing/2014/main" id="{00000000-0008-0000-0100-0000DD000000}"/>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22" name="テキスト ボックス 221">
          <a:extLst>
            <a:ext uri="{FF2B5EF4-FFF2-40B4-BE49-F238E27FC236}">
              <a16:creationId xmlns:a16="http://schemas.microsoft.com/office/drawing/2014/main" id="{00000000-0008-0000-0100-0000DE000000}"/>
            </a:ext>
          </a:extLst>
        </xdr:cNvPr>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3" name="直線コネクタ 222">
          <a:extLst>
            <a:ext uri="{FF2B5EF4-FFF2-40B4-BE49-F238E27FC236}">
              <a16:creationId xmlns:a16="http://schemas.microsoft.com/office/drawing/2014/main" id="{00000000-0008-0000-0100-0000DF000000}"/>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24" name="テキスト ボックス 223">
          <a:extLst>
            <a:ext uri="{FF2B5EF4-FFF2-40B4-BE49-F238E27FC236}">
              <a16:creationId xmlns:a16="http://schemas.microsoft.com/office/drawing/2014/main" id="{00000000-0008-0000-0100-0000E0000000}"/>
            </a:ext>
          </a:extLst>
        </xdr:cNvPr>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5" name="直線コネクタ 224">
          <a:extLst>
            <a:ext uri="{FF2B5EF4-FFF2-40B4-BE49-F238E27FC236}">
              <a16:creationId xmlns:a16="http://schemas.microsoft.com/office/drawing/2014/main" id="{00000000-0008-0000-0100-0000E1000000}"/>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26" name="テキスト ボックス 225">
          <a:extLst>
            <a:ext uri="{FF2B5EF4-FFF2-40B4-BE49-F238E27FC236}">
              <a16:creationId xmlns:a16="http://schemas.microsoft.com/office/drawing/2014/main" id="{00000000-0008-0000-0100-0000E2000000}"/>
            </a:ext>
          </a:extLst>
        </xdr:cNvPr>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7" name="直線コネクタ 226">
          <a:extLst>
            <a:ext uri="{FF2B5EF4-FFF2-40B4-BE49-F238E27FC236}">
              <a16:creationId xmlns:a16="http://schemas.microsoft.com/office/drawing/2014/main" id="{00000000-0008-0000-0100-0000E3000000}"/>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28" name="テキスト ボックス 227">
          <a:extLst>
            <a:ext uri="{FF2B5EF4-FFF2-40B4-BE49-F238E27FC236}">
              <a16:creationId xmlns:a16="http://schemas.microsoft.com/office/drawing/2014/main" id="{00000000-0008-0000-0100-0000E4000000}"/>
            </a:ext>
          </a:extLst>
        </xdr:cNvPr>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9" name="直線コネクタ 228">
          <a:extLst>
            <a:ext uri="{FF2B5EF4-FFF2-40B4-BE49-F238E27FC236}">
              <a16:creationId xmlns:a16="http://schemas.microsoft.com/office/drawing/2014/main" id="{00000000-0008-0000-0100-0000E5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30" name="テキスト ボックス 229">
          <a:extLst>
            <a:ext uri="{FF2B5EF4-FFF2-40B4-BE49-F238E27FC236}">
              <a16:creationId xmlns:a16="http://schemas.microsoft.com/office/drawing/2014/main" id="{00000000-0008-0000-0100-0000E6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1" name="【橋りょう・トンネル】&#10;一人当たり有形固定資産（償却資産）額グラフ枠">
          <a:extLst>
            <a:ext uri="{FF2B5EF4-FFF2-40B4-BE49-F238E27FC236}">
              <a16:creationId xmlns:a16="http://schemas.microsoft.com/office/drawing/2014/main" id="{00000000-0008-0000-0100-0000E7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25219</xdr:rowOff>
    </xdr:from>
    <xdr:to>
      <xdr:col>54</xdr:col>
      <xdr:colOff>189865</xdr:colOff>
      <xdr:row>64</xdr:row>
      <xdr:rowOff>124709</xdr:rowOff>
    </xdr:to>
    <xdr:cxnSp macro="">
      <xdr:nvCxnSpPr>
        <xdr:cNvPr id="232" name="直線コネクタ 231">
          <a:extLst>
            <a:ext uri="{FF2B5EF4-FFF2-40B4-BE49-F238E27FC236}">
              <a16:creationId xmlns:a16="http://schemas.microsoft.com/office/drawing/2014/main" id="{00000000-0008-0000-0100-0000E8000000}"/>
            </a:ext>
          </a:extLst>
        </xdr:cNvPr>
        <xdr:cNvCxnSpPr/>
      </xdr:nvCxnSpPr>
      <xdr:spPr>
        <a:xfrm flipV="1">
          <a:off x="10476865" y="9626419"/>
          <a:ext cx="0" cy="1471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128536</xdr:rowOff>
    </xdr:from>
    <xdr:ext cx="469744" cy="259045"/>
    <xdr:sp macro="" textlink="">
      <xdr:nvSpPr>
        <xdr:cNvPr id="233" name="【橋りょう・トンネル】&#10;一人当たり有形固定資産（償却資産）額最小値テキスト">
          <a:extLst>
            <a:ext uri="{FF2B5EF4-FFF2-40B4-BE49-F238E27FC236}">
              <a16:creationId xmlns:a16="http://schemas.microsoft.com/office/drawing/2014/main" id="{00000000-0008-0000-0100-0000E9000000}"/>
            </a:ext>
          </a:extLst>
        </xdr:cNvPr>
        <xdr:cNvSpPr txBox="1"/>
      </xdr:nvSpPr>
      <xdr:spPr>
        <a:xfrm>
          <a:off x="10515600" y="11101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124709</xdr:rowOff>
    </xdr:from>
    <xdr:to>
      <xdr:col>55</xdr:col>
      <xdr:colOff>88900</xdr:colOff>
      <xdr:row>64</xdr:row>
      <xdr:rowOff>124709</xdr:rowOff>
    </xdr:to>
    <xdr:cxnSp macro="">
      <xdr:nvCxnSpPr>
        <xdr:cNvPr id="234" name="直線コネクタ 233">
          <a:extLst>
            <a:ext uri="{FF2B5EF4-FFF2-40B4-BE49-F238E27FC236}">
              <a16:creationId xmlns:a16="http://schemas.microsoft.com/office/drawing/2014/main" id="{00000000-0008-0000-0100-0000EA000000}"/>
            </a:ext>
          </a:extLst>
        </xdr:cNvPr>
        <xdr:cNvCxnSpPr/>
      </xdr:nvCxnSpPr>
      <xdr:spPr>
        <a:xfrm>
          <a:off x="10388600" y="11097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143346</xdr:rowOff>
    </xdr:from>
    <xdr:ext cx="690189" cy="259045"/>
    <xdr:sp macro="" textlink="">
      <xdr:nvSpPr>
        <xdr:cNvPr id="235" name="【橋りょう・トンネル】&#10;一人当たり有形固定資産（償却資産）額最大値テキスト">
          <a:extLst>
            <a:ext uri="{FF2B5EF4-FFF2-40B4-BE49-F238E27FC236}">
              <a16:creationId xmlns:a16="http://schemas.microsoft.com/office/drawing/2014/main" id="{00000000-0008-0000-0100-0000EB000000}"/>
            </a:ext>
          </a:extLst>
        </xdr:cNvPr>
        <xdr:cNvSpPr txBox="1"/>
      </xdr:nvSpPr>
      <xdr:spPr>
        <a:xfrm>
          <a:off x="10515600" y="940164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1,356,833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25219</xdr:rowOff>
    </xdr:from>
    <xdr:to>
      <xdr:col>55</xdr:col>
      <xdr:colOff>88900</xdr:colOff>
      <xdr:row>56</xdr:row>
      <xdr:rowOff>25219</xdr:rowOff>
    </xdr:to>
    <xdr:cxnSp macro="">
      <xdr:nvCxnSpPr>
        <xdr:cNvPr id="236" name="直線コネクタ 235">
          <a:extLst>
            <a:ext uri="{FF2B5EF4-FFF2-40B4-BE49-F238E27FC236}">
              <a16:creationId xmlns:a16="http://schemas.microsoft.com/office/drawing/2014/main" id="{00000000-0008-0000-0100-0000EC000000}"/>
            </a:ext>
          </a:extLst>
        </xdr:cNvPr>
        <xdr:cNvCxnSpPr/>
      </xdr:nvCxnSpPr>
      <xdr:spPr>
        <a:xfrm>
          <a:off x="10388600" y="9626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59040</xdr:rowOff>
    </xdr:from>
    <xdr:ext cx="599010" cy="259045"/>
    <xdr:sp macro="" textlink="">
      <xdr:nvSpPr>
        <xdr:cNvPr id="237" name="【橋りょう・トンネル】&#10;一人当たり有形固定資産（償却資産）額平均値テキスト">
          <a:extLst>
            <a:ext uri="{FF2B5EF4-FFF2-40B4-BE49-F238E27FC236}">
              <a16:creationId xmlns:a16="http://schemas.microsoft.com/office/drawing/2014/main" id="{00000000-0008-0000-0100-0000ED000000}"/>
            </a:ext>
          </a:extLst>
        </xdr:cNvPr>
        <xdr:cNvSpPr txBox="1"/>
      </xdr:nvSpPr>
      <xdr:spPr>
        <a:xfrm>
          <a:off x="10515600" y="105174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355,113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36163</xdr:rowOff>
    </xdr:from>
    <xdr:to>
      <xdr:col>55</xdr:col>
      <xdr:colOff>50800</xdr:colOff>
      <xdr:row>62</xdr:row>
      <xdr:rowOff>137763</xdr:rowOff>
    </xdr:to>
    <xdr:sp macro="" textlink="">
      <xdr:nvSpPr>
        <xdr:cNvPr id="238" name="フローチャート: 判断 237">
          <a:extLst>
            <a:ext uri="{FF2B5EF4-FFF2-40B4-BE49-F238E27FC236}">
              <a16:creationId xmlns:a16="http://schemas.microsoft.com/office/drawing/2014/main" id="{00000000-0008-0000-0100-0000EE000000}"/>
            </a:ext>
          </a:extLst>
        </xdr:cNvPr>
        <xdr:cNvSpPr/>
      </xdr:nvSpPr>
      <xdr:spPr>
        <a:xfrm>
          <a:off x="10426700" y="10666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67056</xdr:rowOff>
    </xdr:from>
    <xdr:to>
      <xdr:col>50</xdr:col>
      <xdr:colOff>165100</xdr:colOff>
      <xdr:row>61</xdr:row>
      <xdr:rowOff>168656</xdr:rowOff>
    </xdr:to>
    <xdr:sp macro="" textlink="">
      <xdr:nvSpPr>
        <xdr:cNvPr id="239" name="フローチャート: 判断 238">
          <a:extLst>
            <a:ext uri="{FF2B5EF4-FFF2-40B4-BE49-F238E27FC236}">
              <a16:creationId xmlns:a16="http://schemas.microsoft.com/office/drawing/2014/main" id="{00000000-0008-0000-0100-0000EF000000}"/>
            </a:ext>
          </a:extLst>
        </xdr:cNvPr>
        <xdr:cNvSpPr/>
      </xdr:nvSpPr>
      <xdr:spPr>
        <a:xfrm>
          <a:off x="9588500" y="10525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98984</xdr:rowOff>
    </xdr:from>
    <xdr:to>
      <xdr:col>46</xdr:col>
      <xdr:colOff>38100</xdr:colOff>
      <xdr:row>62</xdr:row>
      <xdr:rowOff>29134</xdr:rowOff>
    </xdr:to>
    <xdr:sp macro="" textlink="">
      <xdr:nvSpPr>
        <xdr:cNvPr id="240" name="フローチャート: 判断 239">
          <a:extLst>
            <a:ext uri="{FF2B5EF4-FFF2-40B4-BE49-F238E27FC236}">
              <a16:creationId xmlns:a16="http://schemas.microsoft.com/office/drawing/2014/main" id="{00000000-0008-0000-0100-0000F0000000}"/>
            </a:ext>
          </a:extLst>
        </xdr:cNvPr>
        <xdr:cNvSpPr/>
      </xdr:nvSpPr>
      <xdr:spPr>
        <a:xfrm>
          <a:off x="8699500" y="10557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123943</xdr:rowOff>
    </xdr:from>
    <xdr:to>
      <xdr:col>41</xdr:col>
      <xdr:colOff>101600</xdr:colOff>
      <xdr:row>62</xdr:row>
      <xdr:rowOff>54093</xdr:rowOff>
    </xdr:to>
    <xdr:sp macro="" textlink="">
      <xdr:nvSpPr>
        <xdr:cNvPr id="241" name="フローチャート: 判断 240">
          <a:extLst>
            <a:ext uri="{FF2B5EF4-FFF2-40B4-BE49-F238E27FC236}">
              <a16:creationId xmlns:a16="http://schemas.microsoft.com/office/drawing/2014/main" id="{00000000-0008-0000-0100-0000F1000000}"/>
            </a:ext>
          </a:extLst>
        </xdr:cNvPr>
        <xdr:cNvSpPr/>
      </xdr:nvSpPr>
      <xdr:spPr>
        <a:xfrm>
          <a:off x="7810500" y="10582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2446</xdr:rowOff>
    </xdr:from>
    <xdr:to>
      <xdr:col>36</xdr:col>
      <xdr:colOff>165100</xdr:colOff>
      <xdr:row>62</xdr:row>
      <xdr:rowOff>104046</xdr:rowOff>
    </xdr:to>
    <xdr:sp macro="" textlink="">
      <xdr:nvSpPr>
        <xdr:cNvPr id="242" name="フローチャート: 判断 241">
          <a:extLst>
            <a:ext uri="{FF2B5EF4-FFF2-40B4-BE49-F238E27FC236}">
              <a16:creationId xmlns:a16="http://schemas.microsoft.com/office/drawing/2014/main" id="{00000000-0008-0000-0100-0000F2000000}"/>
            </a:ext>
          </a:extLst>
        </xdr:cNvPr>
        <xdr:cNvSpPr/>
      </xdr:nvSpPr>
      <xdr:spPr>
        <a:xfrm>
          <a:off x="6921500" y="10632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100-0000F3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100-0000F4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0000000-0008-0000-0100-0000F5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00000000-0008-0000-0100-0000F6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7" name="テキスト ボックス 246">
          <a:extLst>
            <a:ext uri="{FF2B5EF4-FFF2-40B4-BE49-F238E27FC236}">
              <a16:creationId xmlns:a16="http://schemas.microsoft.com/office/drawing/2014/main" id="{00000000-0008-0000-0100-0000F7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142153</xdr:rowOff>
    </xdr:from>
    <xdr:to>
      <xdr:col>55</xdr:col>
      <xdr:colOff>50800</xdr:colOff>
      <xdr:row>64</xdr:row>
      <xdr:rowOff>72303</xdr:rowOff>
    </xdr:to>
    <xdr:sp macro="" textlink="">
      <xdr:nvSpPr>
        <xdr:cNvPr id="248" name="楕円 247">
          <a:extLst>
            <a:ext uri="{FF2B5EF4-FFF2-40B4-BE49-F238E27FC236}">
              <a16:creationId xmlns:a16="http://schemas.microsoft.com/office/drawing/2014/main" id="{00000000-0008-0000-0100-0000F8000000}"/>
            </a:ext>
          </a:extLst>
        </xdr:cNvPr>
        <xdr:cNvSpPr/>
      </xdr:nvSpPr>
      <xdr:spPr>
        <a:xfrm>
          <a:off x="10426700" y="10943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57080</xdr:rowOff>
    </xdr:from>
    <xdr:ext cx="599010" cy="259045"/>
    <xdr:sp macro="" textlink="">
      <xdr:nvSpPr>
        <xdr:cNvPr id="249" name="【橋りょう・トンネル】&#10;一人当たり有形固定資産（償却資産）額該当値テキスト">
          <a:extLst>
            <a:ext uri="{FF2B5EF4-FFF2-40B4-BE49-F238E27FC236}">
              <a16:creationId xmlns:a16="http://schemas.microsoft.com/office/drawing/2014/main" id="{00000000-0008-0000-0100-0000F9000000}"/>
            </a:ext>
          </a:extLst>
        </xdr:cNvPr>
        <xdr:cNvSpPr txBox="1"/>
      </xdr:nvSpPr>
      <xdr:spPr>
        <a:xfrm>
          <a:off x="10515600" y="10858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142502</xdr:rowOff>
    </xdr:from>
    <xdr:to>
      <xdr:col>50</xdr:col>
      <xdr:colOff>165100</xdr:colOff>
      <xdr:row>64</xdr:row>
      <xdr:rowOff>72652</xdr:rowOff>
    </xdr:to>
    <xdr:sp macro="" textlink="">
      <xdr:nvSpPr>
        <xdr:cNvPr id="250" name="楕円 249">
          <a:extLst>
            <a:ext uri="{FF2B5EF4-FFF2-40B4-BE49-F238E27FC236}">
              <a16:creationId xmlns:a16="http://schemas.microsoft.com/office/drawing/2014/main" id="{00000000-0008-0000-0100-0000FA000000}"/>
            </a:ext>
          </a:extLst>
        </xdr:cNvPr>
        <xdr:cNvSpPr/>
      </xdr:nvSpPr>
      <xdr:spPr>
        <a:xfrm>
          <a:off x="9588500" y="1094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21503</xdr:rowOff>
    </xdr:from>
    <xdr:to>
      <xdr:col>55</xdr:col>
      <xdr:colOff>0</xdr:colOff>
      <xdr:row>64</xdr:row>
      <xdr:rowOff>21852</xdr:rowOff>
    </xdr:to>
    <xdr:cxnSp macro="">
      <xdr:nvCxnSpPr>
        <xdr:cNvPr id="251" name="直線コネクタ 250">
          <a:extLst>
            <a:ext uri="{FF2B5EF4-FFF2-40B4-BE49-F238E27FC236}">
              <a16:creationId xmlns:a16="http://schemas.microsoft.com/office/drawing/2014/main" id="{00000000-0008-0000-0100-0000FB000000}"/>
            </a:ext>
          </a:extLst>
        </xdr:cNvPr>
        <xdr:cNvCxnSpPr/>
      </xdr:nvCxnSpPr>
      <xdr:spPr>
        <a:xfrm flipV="1">
          <a:off x="9639300" y="10994303"/>
          <a:ext cx="838200" cy="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138378</xdr:rowOff>
    </xdr:from>
    <xdr:to>
      <xdr:col>46</xdr:col>
      <xdr:colOff>38100</xdr:colOff>
      <xdr:row>64</xdr:row>
      <xdr:rowOff>68528</xdr:rowOff>
    </xdr:to>
    <xdr:sp macro="" textlink="">
      <xdr:nvSpPr>
        <xdr:cNvPr id="252" name="楕円 251">
          <a:extLst>
            <a:ext uri="{FF2B5EF4-FFF2-40B4-BE49-F238E27FC236}">
              <a16:creationId xmlns:a16="http://schemas.microsoft.com/office/drawing/2014/main" id="{00000000-0008-0000-0100-0000FC000000}"/>
            </a:ext>
          </a:extLst>
        </xdr:cNvPr>
        <xdr:cNvSpPr/>
      </xdr:nvSpPr>
      <xdr:spPr>
        <a:xfrm>
          <a:off x="8699500" y="1093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17728</xdr:rowOff>
    </xdr:from>
    <xdr:to>
      <xdr:col>50</xdr:col>
      <xdr:colOff>114300</xdr:colOff>
      <xdr:row>64</xdr:row>
      <xdr:rowOff>21852</xdr:rowOff>
    </xdr:to>
    <xdr:cxnSp macro="">
      <xdr:nvCxnSpPr>
        <xdr:cNvPr id="253" name="直線コネクタ 252">
          <a:extLst>
            <a:ext uri="{FF2B5EF4-FFF2-40B4-BE49-F238E27FC236}">
              <a16:creationId xmlns:a16="http://schemas.microsoft.com/office/drawing/2014/main" id="{00000000-0008-0000-0100-0000FD000000}"/>
            </a:ext>
          </a:extLst>
        </xdr:cNvPr>
        <xdr:cNvCxnSpPr/>
      </xdr:nvCxnSpPr>
      <xdr:spPr>
        <a:xfrm>
          <a:off x="8750300" y="10990528"/>
          <a:ext cx="889000" cy="4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138911</xdr:rowOff>
    </xdr:from>
    <xdr:to>
      <xdr:col>41</xdr:col>
      <xdr:colOff>101600</xdr:colOff>
      <xdr:row>64</xdr:row>
      <xdr:rowOff>69061</xdr:rowOff>
    </xdr:to>
    <xdr:sp macro="" textlink="">
      <xdr:nvSpPr>
        <xdr:cNvPr id="254" name="楕円 253">
          <a:extLst>
            <a:ext uri="{FF2B5EF4-FFF2-40B4-BE49-F238E27FC236}">
              <a16:creationId xmlns:a16="http://schemas.microsoft.com/office/drawing/2014/main" id="{00000000-0008-0000-0100-0000FE000000}"/>
            </a:ext>
          </a:extLst>
        </xdr:cNvPr>
        <xdr:cNvSpPr/>
      </xdr:nvSpPr>
      <xdr:spPr>
        <a:xfrm>
          <a:off x="7810500" y="10940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17728</xdr:rowOff>
    </xdr:from>
    <xdr:to>
      <xdr:col>45</xdr:col>
      <xdr:colOff>177800</xdr:colOff>
      <xdr:row>64</xdr:row>
      <xdr:rowOff>18261</xdr:rowOff>
    </xdr:to>
    <xdr:cxnSp macro="">
      <xdr:nvCxnSpPr>
        <xdr:cNvPr id="255" name="直線コネクタ 254">
          <a:extLst>
            <a:ext uri="{FF2B5EF4-FFF2-40B4-BE49-F238E27FC236}">
              <a16:creationId xmlns:a16="http://schemas.microsoft.com/office/drawing/2014/main" id="{00000000-0008-0000-0100-0000FF000000}"/>
            </a:ext>
          </a:extLst>
        </xdr:cNvPr>
        <xdr:cNvCxnSpPr/>
      </xdr:nvCxnSpPr>
      <xdr:spPr>
        <a:xfrm flipV="1">
          <a:off x="7861300" y="10990528"/>
          <a:ext cx="889000" cy="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138554</xdr:rowOff>
    </xdr:from>
    <xdr:to>
      <xdr:col>36</xdr:col>
      <xdr:colOff>165100</xdr:colOff>
      <xdr:row>64</xdr:row>
      <xdr:rowOff>68704</xdr:rowOff>
    </xdr:to>
    <xdr:sp macro="" textlink="">
      <xdr:nvSpPr>
        <xdr:cNvPr id="256" name="楕円 255">
          <a:extLst>
            <a:ext uri="{FF2B5EF4-FFF2-40B4-BE49-F238E27FC236}">
              <a16:creationId xmlns:a16="http://schemas.microsoft.com/office/drawing/2014/main" id="{00000000-0008-0000-0100-000000010000}"/>
            </a:ext>
          </a:extLst>
        </xdr:cNvPr>
        <xdr:cNvSpPr/>
      </xdr:nvSpPr>
      <xdr:spPr>
        <a:xfrm>
          <a:off x="6921500" y="10939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17904</xdr:rowOff>
    </xdr:from>
    <xdr:to>
      <xdr:col>41</xdr:col>
      <xdr:colOff>50800</xdr:colOff>
      <xdr:row>64</xdr:row>
      <xdr:rowOff>18261</xdr:rowOff>
    </xdr:to>
    <xdr:cxnSp macro="">
      <xdr:nvCxnSpPr>
        <xdr:cNvPr id="257" name="直線コネクタ 256">
          <a:extLst>
            <a:ext uri="{FF2B5EF4-FFF2-40B4-BE49-F238E27FC236}">
              <a16:creationId xmlns:a16="http://schemas.microsoft.com/office/drawing/2014/main" id="{00000000-0008-0000-0100-000001010000}"/>
            </a:ext>
          </a:extLst>
        </xdr:cNvPr>
        <xdr:cNvCxnSpPr/>
      </xdr:nvCxnSpPr>
      <xdr:spPr>
        <a:xfrm>
          <a:off x="6972300" y="10990704"/>
          <a:ext cx="889000" cy="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13733</xdr:rowOff>
    </xdr:from>
    <xdr:ext cx="599010" cy="259045"/>
    <xdr:sp macro="" textlink="">
      <xdr:nvSpPr>
        <xdr:cNvPr id="258" name="n_1aveValue【橋りょう・トンネル】&#10;一人当たり有形固定資産（償却資産）額">
          <a:extLst>
            <a:ext uri="{FF2B5EF4-FFF2-40B4-BE49-F238E27FC236}">
              <a16:creationId xmlns:a16="http://schemas.microsoft.com/office/drawing/2014/main" id="{00000000-0008-0000-0100-000002010000}"/>
            </a:ext>
          </a:extLst>
        </xdr:cNvPr>
        <xdr:cNvSpPr txBox="1"/>
      </xdr:nvSpPr>
      <xdr:spPr>
        <a:xfrm>
          <a:off x="9327095" y="10300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45661</xdr:rowOff>
    </xdr:from>
    <xdr:ext cx="599010" cy="259045"/>
    <xdr:sp macro="" textlink="">
      <xdr:nvSpPr>
        <xdr:cNvPr id="259" name="n_2aveValue【橋りょう・トンネル】&#10;一人当たり有形固定資産（償却資産）額">
          <a:extLst>
            <a:ext uri="{FF2B5EF4-FFF2-40B4-BE49-F238E27FC236}">
              <a16:creationId xmlns:a16="http://schemas.microsoft.com/office/drawing/2014/main" id="{00000000-0008-0000-0100-000003010000}"/>
            </a:ext>
          </a:extLst>
        </xdr:cNvPr>
        <xdr:cNvSpPr txBox="1"/>
      </xdr:nvSpPr>
      <xdr:spPr>
        <a:xfrm>
          <a:off x="8450795" y="10332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70620</xdr:rowOff>
    </xdr:from>
    <xdr:ext cx="599010" cy="259045"/>
    <xdr:sp macro="" textlink="">
      <xdr:nvSpPr>
        <xdr:cNvPr id="260" name="n_3aveValue【橋りょう・トンネル】&#10;一人当たり有形固定資産（償却資産）額">
          <a:extLst>
            <a:ext uri="{FF2B5EF4-FFF2-40B4-BE49-F238E27FC236}">
              <a16:creationId xmlns:a16="http://schemas.microsoft.com/office/drawing/2014/main" id="{00000000-0008-0000-0100-000004010000}"/>
            </a:ext>
          </a:extLst>
        </xdr:cNvPr>
        <xdr:cNvSpPr txBox="1"/>
      </xdr:nvSpPr>
      <xdr:spPr>
        <a:xfrm>
          <a:off x="7561795" y="10357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120573</xdr:rowOff>
    </xdr:from>
    <xdr:ext cx="599010" cy="259045"/>
    <xdr:sp macro="" textlink="">
      <xdr:nvSpPr>
        <xdr:cNvPr id="261" name="n_4aveValue【橋りょう・トンネル】&#10;一人当たり有形固定資産（償却資産）額">
          <a:extLst>
            <a:ext uri="{FF2B5EF4-FFF2-40B4-BE49-F238E27FC236}">
              <a16:creationId xmlns:a16="http://schemas.microsoft.com/office/drawing/2014/main" id="{00000000-0008-0000-0100-000005010000}"/>
            </a:ext>
          </a:extLst>
        </xdr:cNvPr>
        <xdr:cNvSpPr txBox="1"/>
      </xdr:nvSpPr>
      <xdr:spPr>
        <a:xfrm>
          <a:off x="6672795" y="10407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63779</xdr:rowOff>
    </xdr:from>
    <xdr:ext cx="534377" cy="259045"/>
    <xdr:sp macro="" textlink="">
      <xdr:nvSpPr>
        <xdr:cNvPr id="262" name="n_1mainValue【橋りょう・トンネル】&#10;一人当たり有形固定資産（償却資産）額">
          <a:extLst>
            <a:ext uri="{FF2B5EF4-FFF2-40B4-BE49-F238E27FC236}">
              <a16:creationId xmlns:a16="http://schemas.microsoft.com/office/drawing/2014/main" id="{00000000-0008-0000-0100-000006010000}"/>
            </a:ext>
          </a:extLst>
        </xdr:cNvPr>
        <xdr:cNvSpPr txBox="1"/>
      </xdr:nvSpPr>
      <xdr:spPr>
        <a:xfrm>
          <a:off x="9359411" y="11036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59655</xdr:rowOff>
    </xdr:from>
    <xdr:ext cx="599010" cy="259045"/>
    <xdr:sp macro="" textlink="">
      <xdr:nvSpPr>
        <xdr:cNvPr id="263" name="n_2mainValue【橋りょう・トンネル】&#10;一人当たり有形固定資産（償却資産）額">
          <a:extLst>
            <a:ext uri="{FF2B5EF4-FFF2-40B4-BE49-F238E27FC236}">
              <a16:creationId xmlns:a16="http://schemas.microsoft.com/office/drawing/2014/main" id="{00000000-0008-0000-0100-000007010000}"/>
            </a:ext>
          </a:extLst>
        </xdr:cNvPr>
        <xdr:cNvSpPr txBox="1"/>
      </xdr:nvSpPr>
      <xdr:spPr>
        <a:xfrm>
          <a:off x="8450795" y="11032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60188</xdr:rowOff>
    </xdr:from>
    <xdr:ext cx="599010" cy="259045"/>
    <xdr:sp macro="" textlink="">
      <xdr:nvSpPr>
        <xdr:cNvPr id="264" name="n_3mainValue【橋りょう・トンネル】&#10;一人当たり有形固定資産（償却資産）額">
          <a:extLst>
            <a:ext uri="{FF2B5EF4-FFF2-40B4-BE49-F238E27FC236}">
              <a16:creationId xmlns:a16="http://schemas.microsoft.com/office/drawing/2014/main" id="{00000000-0008-0000-0100-000008010000}"/>
            </a:ext>
          </a:extLst>
        </xdr:cNvPr>
        <xdr:cNvSpPr txBox="1"/>
      </xdr:nvSpPr>
      <xdr:spPr>
        <a:xfrm>
          <a:off x="7561795" y="110329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64</xdr:row>
      <xdr:rowOff>59831</xdr:rowOff>
    </xdr:from>
    <xdr:ext cx="599010" cy="259045"/>
    <xdr:sp macro="" textlink="">
      <xdr:nvSpPr>
        <xdr:cNvPr id="265" name="n_4mainValue【橋りょう・トンネル】&#10;一人当たり有形固定資産（償却資産）額">
          <a:extLst>
            <a:ext uri="{FF2B5EF4-FFF2-40B4-BE49-F238E27FC236}">
              <a16:creationId xmlns:a16="http://schemas.microsoft.com/office/drawing/2014/main" id="{00000000-0008-0000-0100-000009010000}"/>
            </a:ext>
          </a:extLst>
        </xdr:cNvPr>
        <xdr:cNvSpPr txBox="1"/>
      </xdr:nvSpPr>
      <xdr:spPr>
        <a:xfrm>
          <a:off x="6672795" y="11032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6" name="正方形/長方形 265">
          <a:extLst>
            <a:ext uri="{FF2B5EF4-FFF2-40B4-BE49-F238E27FC236}">
              <a16:creationId xmlns:a16="http://schemas.microsoft.com/office/drawing/2014/main" id="{00000000-0008-0000-0100-00000A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7" name="正方形/長方形 266">
          <a:extLst>
            <a:ext uri="{FF2B5EF4-FFF2-40B4-BE49-F238E27FC236}">
              <a16:creationId xmlns:a16="http://schemas.microsoft.com/office/drawing/2014/main" id="{00000000-0008-0000-0100-00000B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8" name="正方形/長方形 267">
          <a:extLst>
            <a:ext uri="{FF2B5EF4-FFF2-40B4-BE49-F238E27FC236}">
              <a16:creationId xmlns:a16="http://schemas.microsoft.com/office/drawing/2014/main" id="{00000000-0008-0000-0100-00000C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9" name="正方形/長方形 268">
          <a:extLst>
            <a:ext uri="{FF2B5EF4-FFF2-40B4-BE49-F238E27FC236}">
              <a16:creationId xmlns:a16="http://schemas.microsoft.com/office/drawing/2014/main" id="{00000000-0008-0000-0100-00000D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0" name="正方形/長方形 269">
          <a:extLst>
            <a:ext uri="{FF2B5EF4-FFF2-40B4-BE49-F238E27FC236}">
              <a16:creationId xmlns:a16="http://schemas.microsoft.com/office/drawing/2014/main" id="{00000000-0008-0000-0100-00000E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1" name="正方形/長方形 270">
          <a:extLst>
            <a:ext uri="{FF2B5EF4-FFF2-40B4-BE49-F238E27FC236}">
              <a16:creationId xmlns:a16="http://schemas.microsoft.com/office/drawing/2014/main" id="{00000000-0008-0000-0100-00000F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2" name="正方形/長方形 271">
          <a:extLst>
            <a:ext uri="{FF2B5EF4-FFF2-40B4-BE49-F238E27FC236}">
              <a16:creationId xmlns:a16="http://schemas.microsoft.com/office/drawing/2014/main" id="{00000000-0008-0000-0100-000010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正方形/長方形 272">
          <a:extLst>
            <a:ext uri="{FF2B5EF4-FFF2-40B4-BE49-F238E27FC236}">
              <a16:creationId xmlns:a16="http://schemas.microsoft.com/office/drawing/2014/main" id="{00000000-0008-0000-0100-000011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4" name="テキスト ボックス 273">
          <a:extLst>
            <a:ext uri="{FF2B5EF4-FFF2-40B4-BE49-F238E27FC236}">
              <a16:creationId xmlns:a16="http://schemas.microsoft.com/office/drawing/2014/main" id="{00000000-0008-0000-0100-000012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5" name="直線コネクタ 274">
          <a:extLst>
            <a:ext uri="{FF2B5EF4-FFF2-40B4-BE49-F238E27FC236}">
              <a16:creationId xmlns:a16="http://schemas.microsoft.com/office/drawing/2014/main" id="{00000000-0008-0000-0100-000013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6" name="テキスト ボックス 275">
          <a:extLst>
            <a:ext uri="{FF2B5EF4-FFF2-40B4-BE49-F238E27FC236}">
              <a16:creationId xmlns:a16="http://schemas.microsoft.com/office/drawing/2014/main" id="{00000000-0008-0000-0100-000014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7" name="直線コネクタ 276">
          <a:extLst>
            <a:ext uri="{FF2B5EF4-FFF2-40B4-BE49-F238E27FC236}">
              <a16:creationId xmlns:a16="http://schemas.microsoft.com/office/drawing/2014/main" id="{00000000-0008-0000-0100-00001501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8" name="テキスト ボックス 277">
          <a:extLst>
            <a:ext uri="{FF2B5EF4-FFF2-40B4-BE49-F238E27FC236}">
              <a16:creationId xmlns:a16="http://schemas.microsoft.com/office/drawing/2014/main" id="{00000000-0008-0000-0100-00001601000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9" name="直線コネクタ 278">
          <a:extLst>
            <a:ext uri="{FF2B5EF4-FFF2-40B4-BE49-F238E27FC236}">
              <a16:creationId xmlns:a16="http://schemas.microsoft.com/office/drawing/2014/main" id="{00000000-0008-0000-0100-00001701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0" name="テキスト ボックス 279">
          <a:extLst>
            <a:ext uri="{FF2B5EF4-FFF2-40B4-BE49-F238E27FC236}">
              <a16:creationId xmlns:a16="http://schemas.microsoft.com/office/drawing/2014/main" id="{00000000-0008-0000-0100-00001801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1" name="直線コネクタ 280">
          <a:extLst>
            <a:ext uri="{FF2B5EF4-FFF2-40B4-BE49-F238E27FC236}">
              <a16:creationId xmlns:a16="http://schemas.microsoft.com/office/drawing/2014/main" id="{00000000-0008-0000-0100-00001901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2" name="テキスト ボックス 281">
          <a:extLst>
            <a:ext uri="{FF2B5EF4-FFF2-40B4-BE49-F238E27FC236}">
              <a16:creationId xmlns:a16="http://schemas.microsoft.com/office/drawing/2014/main" id="{00000000-0008-0000-0100-00001A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3" name="直線コネクタ 282">
          <a:extLst>
            <a:ext uri="{FF2B5EF4-FFF2-40B4-BE49-F238E27FC236}">
              <a16:creationId xmlns:a16="http://schemas.microsoft.com/office/drawing/2014/main" id="{00000000-0008-0000-0100-00001B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4" name="テキスト ボックス 283">
          <a:extLst>
            <a:ext uri="{FF2B5EF4-FFF2-40B4-BE49-F238E27FC236}">
              <a16:creationId xmlns:a16="http://schemas.microsoft.com/office/drawing/2014/main" id="{00000000-0008-0000-0100-00001C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5" name="直線コネクタ 284">
          <a:extLst>
            <a:ext uri="{FF2B5EF4-FFF2-40B4-BE49-F238E27FC236}">
              <a16:creationId xmlns:a16="http://schemas.microsoft.com/office/drawing/2014/main" id="{00000000-0008-0000-0100-00001D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6" name="テキスト ボックス 285">
          <a:extLst>
            <a:ext uri="{FF2B5EF4-FFF2-40B4-BE49-F238E27FC236}">
              <a16:creationId xmlns:a16="http://schemas.microsoft.com/office/drawing/2014/main" id="{00000000-0008-0000-0100-00001E01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a:extLst>
            <a:ext uri="{FF2B5EF4-FFF2-40B4-BE49-F238E27FC236}">
              <a16:creationId xmlns:a16="http://schemas.microsoft.com/office/drawing/2014/main" id="{00000000-0008-0000-0100-00001F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8" name="テキスト ボックス 287">
          <a:extLst>
            <a:ext uri="{FF2B5EF4-FFF2-40B4-BE49-F238E27FC236}">
              <a16:creationId xmlns:a16="http://schemas.microsoft.com/office/drawing/2014/main" id="{00000000-0008-0000-0100-00002001000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9" name="【公営住宅】&#10;有形固定資産減価償却率グラフ枠">
          <a:extLst>
            <a:ext uri="{FF2B5EF4-FFF2-40B4-BE49-F238E27FC236}">
              <a16:creationId xmlns:a16="http://schemas.microsoft.com/office/drawing/2014/main" id="{00000000-0008-0000-0100-000021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150495</xdr:rowOff>
    </xdr:from>
    <xdr:to>
      <xdr:col>24</xdr:col>
      <xdr:colOff>62865</xdr:colOff>
      <xdr:row>86</xdr:row>
      <xdr:rowOff>114300</xdr:rowOff>
    </xdr:to>
    <xdr:cxnSp macro="">
      <xdr:nvCxnSpPr>
        <xdr:cNvPr id="290" name="直線コネクタ 289">
          <a:extLst>
            <a:ext uri="{FF2B5EF4-FFF2-40B4-BE49-F238E27FC236}">
              <a16:creationId xmlns:a16="http://schemas.microsoft.com/office/drawing/2014/main" id="{00000000-0008-0000-0100-000022010000}"/>
            </a:ext>
          </a:extLst>
        </xdr:cNvPr>
        <xdr:cNvCxnSpPr/>
      </xdr:nvCxnSpPr>
      <xdr:spPr>
        <a:xfrm flipV="1">
          <a:off x="4634865" y="13352145"/>
          <a:ext cx="0" cy="1506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91" name="【公営住宅】&#10;有形固定資産減価償却率最小値テキスト">
          <a:extLst>
            <a:ext uri="{FF2B5EF4-FFF2-40B4-BE49-F238E27FC236}">
              <a16:creationId xmlns:a16="http://schemas.microsoft.com/office/drawing/2014/main" id="{00000000-0008-0000-0100-000023010000}"/>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2" name="直線コネクタ 291">
          <a:extLst>
            <a:ext uri="{FF2B5EF4-FFF2-40B4-BE49-F238E27FC236}">
              <a16:creationId xmlns:a16="http://schemas.microsoft.com/office/drawing/2014/main" id="{00000000-0008-0000-0100-000024010000}"/>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97172</xdr:rowOff>
    </xdr:from>
    <xdr:ext cx="405111" cy="259045"/>
    <xdr:sp macro="" textlink="">
      <xdr:nvSpPr>
        <xdr:cNvPr id="293" name="【公営住宅】&#10;有形固定資産減価償却率最大値テキスト">
          <a:extLst>
            <a:ext uri="{FF2B5EF4-FFF2-40B4-BE49-F238E27FC236}">
              <a16:creationId xmlns:a16="http://schemas.microsoft.com/office/drawing/2014/main" id="{00000000-0008-0000-0100-000025010000}"/>
            </a:ext>
          </a:extLst>
        </xdr:cNvPr>
        <xdr:cNvSpPr txBox="1"/>
      </xdr:nvSpPr>
      <xdr:spPr>
        <a:xfrm>
          <a:off x="4673600" y="13127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150495</xdr:rowOff>
    </xdr:from>
    <xdr:to>
      <xdr:col>24</xdr:col>
      <xdr:colOff>152400</xdr:colOff>
      <xdr:row>77</xdr:row>
      <xdr:rowOff>150495</xdr:rowOff>
    </xdr:to>
    <xdr:cxnSp macro="">
      <xdr:nvCxnSpPr>
        <xdr:cNvPr id="294" name="直線コネクタ 293">
          <a:extLst>
            <a:ext uri="{FF2B5EF4-FFF2-40B4-BE49-F238E27FC236}">
              <a16:creationId xmlns:a16="http://schemas.microsoft.com/office/drawing/2014/main" id="{00000000-0008-0000-0100-000026010000}"/>
            </a:ext>
          </a:extLst>
        </xdr:cNvPr>
        <xdr:cNvCxnSpPr/>
      </xdr:nvCxnSpPr>
      <xdr:spPr>
        <a:xfrm>
          <a:off x="4546600" y="13352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652</xdr:rowOff>
    </xdr:from>
    <xdr:ext cx="405111" cy="259045"/>
    <xdr:sp macro="" textlink="">
      <xdr:nvSpPr>
        <xdr:cNvPr id="295" name="【公営住宅】&#10;有形固定資産減価償却率平均値テキスト">
          <a:extLst>
            <a:ext uri="{FF2B5EF4-FFF2-40B4-BE49-F238E27FC236}">
              <a16:creationId xmlns:a16="http://schemas.microsoft.com/office/drawing/2014/main" id="{00000000-0008-0000-0100-000027010000}"/>
            </a:ext>
          </a:extLst>
        </xdr:cNvPr>
        <xdr:cNvSpPr txBox="1"/>
      </xdr:nvSpPr>
      <xdr:spPr>
        <a:xfrm>
          <a:off x="4673600" y="138881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149225</xdr:rowOff>
    </xdr:from>
    <xdr:to>
      <xdr:col>24</xdr:col>
      <xdr:colOff>114300</xdr:colOff>
      <xdr:row>82</xdr:row>
      <xdr:rowOff>79375</xdr:rowOff>
    </xdr:to>
    <xdr:sp macro="" textlink="">
      <xdr:nvSpPr>
        <xdr:cNvPr id="296" name="フローチャート: 判断 295">
          <a:extLst>
            <a:ext uri="{FF2B5EF4-FFF2-40B4-BE49-F238E27FC236}">
              <a16:creationId xmlns:a16="http://schemas.microsoft.com/office/drawing/2014/main" id="{00000000-0008-0000-0100-000028010000}"/>
            </a:ext>
          </a:extLst>
        </xdr:cNvPr>
        <xdr:cNvSpPr/>
      </xdr:nvSpPr>
      <xdr:spPr>
        <a:xfrm>
          <a:off x="4584700" y="1403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78739</xdr:rowOff>
    </xdr:from>
    <xdr:to>
      <xdr:col>20</xdr:col>
      <xdr:colOff>38100</xdr:colOff>
      <xdr:row>83</xdr:row>
      <xdr:rowOff>8889</xdr:rowOff>
    </xdr:to>
    <xdr:sp macro="" textlink="">
      <xdr:nvSpPr>
        <xdr:cNvPr id="297" name="フローチャート: 判断 296">
          <a:extLst>
            <a:ext uri="{FF2B5EF4-FFF2-40B4-BE49-F238E27FC236}">
              <a16:creationId xmlns:a16="http://schemas.microsoft.com/office/drawing/2014/main" id="{00000000-0008-0000-0100-000029010000}"/>
            </a:ext>
          </a:extLst>
        </xdr:cNvPr>
        <xdr:cNvSpPr/>
      </xdr:nvSpPr>
      <xdr:spPr>
        <a:xfrm>
          <a:off x="3746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23495</xdr:rowOff>
    </xdr:from>
    <xdr:to>
      <xdr:col>15</xdr:col>
      <xdr:colOff>101600</xdr:colOff>
      <xdr:row>82</xdr:row>
      <xdr:rowOff>125095</xdr:rowOff>
    </xdr:to>
    <xdr:sp macro="" textlink="">
      <xdr:nvSpPr>
        <xdr:cNvPr id="298" name="フローチャート: 判断 297">
          <a:extLst>
            <a:ext uri="{FF2B5EF4-FFF2-40B4-BE49-F238E27FC236}">
              <a16:creationId xmlns:a16="http://schemas.microsoft.com/office/drawing/2014/main" id="{00000000-0008-0000-0100-00002A010000}"/>
            </a:ext>
          </a:extLst>
        </xdr:cNvPr>
        <xdr:cNvSpPr/>
      </xdr:nvSpPr>
      <xdr:spPr>
        <a:xfrm>
          <a:off x="2857500" y="1408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65405</xdr:rowOff>
    </xdr:from>
    <xdr:to>
      <xdr:col>10</xdr:col>
      <xdr:colOff>165100</xdr:colOff>
      <xdr:row>82</xdr:row>
      <xdr:rowOff>167005</xdr:rowOff>
    </xdr:to>
    <xdr:sp macro="" textlink="">
      <xdr:nvSpPr>
        <xdr:cNvPr id="299" name="フローチャート: 判断 298">
          <a:extLst>
            <a:ext uri="{FF2B5EF4-FFF2-40B4-BE49-F238E27FC236}">
              <a16:creationId xmlns:a16="http://schemas.microsoft.com/office/drawing/2014/main" id="{00000000-0008-0000-0100-00002B010000}"/>
            </a:ext>
          </a:extLst>
        </xdr:cNvPr>
        <xdr:cNvSpPr/>
      </xdr:nvSpPr>
      <xdr:spPr>
        <a:xfrm>
          <a:off x="1968500" y="1412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76836</xdr:rowOff>
    </xdr:from>
    <xdr:to>
      <xdr:col>6</xdr:col>
      <xdr:colOff>38100</xdr:colOff>
      <xdr:row>83</xdr:row>
      <xdr:rowOff>6986</xdr:rowOff>
    </xdr:to>
    <xdr:sp macro="" textlink="">
      <xdr:nvSpPr>
        <xdr:cNvPr id="300" name="フローチャート: 判断 299">
          <a:extLst>
            <a:ext uri="{FF2B5EF4-FFF2-40B4-BE49-F238E27FC236}">
              <a16:creationId xmlns:a16="http://schemas.microsoft.com/office/drawing/2014/main" id="{00000000-0008-0000-0100-00002C010000}"/>
            </a:ext>
          </a:extLst>
        </xdr:cNvPr>
        <xdr:cNvSpPr/>
      </xdr:nvSpPr>
      <xdr:spPr>
        <a:xfrm>
          <a:off x="1079500" y="1413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100-00002D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100-00002E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0000000-0008-0000-0100-00002F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00000000-0008-0000-0100-000030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00000000-0008-0000-0100-000031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114936</xdr:rowOff>
    </xdr:from>
    <xdr:to>
      <xdr:col>24</xdr:col>
      <xdr:colOff>114300</xdr:colOff>
      <xdr:row>83</xdr:row>
      <xdr:rowOff>45086</xdr:rowOff>
    </xdr:to>
    <xdr:sp macro="" textlink="">
      <xdr:nvSpPr>
        <xdr:cNvPr id="306" name="楕円 305">
          <a:extLst>
            <a:ext uri="{FF2B5EF4-FFF2-40B4-BE49-F238E27FC236}">
              <a16:creationId xmlns:a16="http://schemas.microsoft.com/office/drawing/2014/main" id="{00000000-0008-0000-0100-000032010000}"/>
            </a:ext>
          </a:extLst>
        </xdr:cNvPr>
        <xdr:cNvSpPr/>
      </xdr:nvSpPr>
      <xdr:spPr>
        <a:xfrm>
          <a:off x="4584700" y="14173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93363</xdr:rowOff>
    </xdr:from>
    <xdr:ext cx="405111" cy="259045"/>
    <xdr:sp macro="" textlink="">
      <xdr:nvSpPr>
        <xdr:cNvPr id="307" name="【公営住宅】&#10;有形固定資産減価償却率該当値テキスト">
          <a:extLst>
            <a:ext uri="{FF2B5EF4-FFF2-40B4-BE49-F238E27FC236}">
              <a16:creationId xmlns:a16="http://schemas.microsoft.com/office/drawing/2014/main" id="{00000000-0008-0000-0100-000033010000}"/>
            </a:ext>
          </a:extLst>
        </xdr:cNvPr>
        <xdr:cNvSpPr txBox="1"/>
      </xdr:nvSpPr>
      <xdr:spPr>
        <a:xfrm>
          <a:off x="4673600" y="14152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23495</xdr:rowOff>
    </xdr:from>
    <xdr:to>
      <xdr:col>20</xdr:col>
      <xdr:colOff>38100</xdr:colOff>
      <xdr:row>82</xdr:row>
      <xdr:rowOff>125095</xdr:rowOff>
    </xdr:to>
    <xdr:sp macro="" textlink="">
      <xdr:nvSpPr>
        <xdr:cNvPr id="308" name="楕円 307">
          <a:extLst>
            <a:ext uri="{FF2B5EF4-FFF2-40B4-BE49-F238E27FC236}">
              <a16:creationId xmlns:a16="http://schemas.microsoft.com/office/drawing/2014/main" id="{00000000-0008-0000-0100-000034010000}"/>
            </a:ext>
          </a:extLst>
        </xdr:cNvPr>
        <xdr:cNvSpPr/>
      </xdr:nvSpPr>
      <xdr:spPr>
        <a:xfrm>
          <a:off x="3746500" y="1408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74295</xdr:rowOff>
    </xdr:from>
    <xdr:to>
      <xdr:col>24</xdr:col>
      <xdr:colOff>63500</xdr:colOff>
      <xdr:row>82</xdr:row>
      <xdr:rowOff>165736</xdr:rowOff>
    </xdr:to>
    <xdr:cxnSp macro="">
      <xdr:nvCxnSpPr>
        <xdr:cNvPr id="309" name="直線コネクタ 308">
          <a:extLst>
            <a:ext uri="{FF2B5EF4-FFF2-40B4-BE49-F238E27FC236}">
              <a16:creationId xmlns:a16="http://schemas.microsoft.com/office/drawing/2014/main" id="{00000000-0008-0000-0100-000035010000}"/>
            </a:ext>
          </a:extLst>
        </xdr:cNvPr>
        <xdr:cNvCxnSpPr/>
      </xdr:nvCxnSpPr>
      <xdr:spPr>
        <a:xfrm>
          <a:off x="3797300" y="14133195"/>
          <a:ext cx="8382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105411</xdr:rowOff>
    </xdr:from>
    <xdr:to>
      <xdr:col>15</xdr:col>
      <xdr:colOff>101600</xdr:colOff>
      <xdr:row>82</xdr:row>
      <xdr:rowOff>35561</xdr:rowOff>
    </xdr:to>
    <xdr:sp macro="" textlink="">
      <xdr:nvSpPr>
        <xdr:cNvPr id="310" name="楕円 309">
          <a:extLst>
            <a:ext uri="{FF2B5EF4-FFF2-40B4-BE49-F238E27FC236}">
              <a16:creationId xmlns:a16="http://schemas.microsoft.com/office/drawing/2014/main" id="{00000000-0008-0000-0100-000036010000}"/>
            </a:ext>
          </a:extLst>
        </xdr:cNvPr>
        <xdr:cNvSpPr/>
      </xdr:nvSpPr>
      <xdr:spPr>
        <a:xfrm>
          <a:off x="2857500" y="13992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156211</xdr:rowOff>
    </xdr:from>
    <xdr:to>
      <xdr:col>19</xdr:col>
      <xdr:colOff>177800</xdr:colOff>
      <xdr:row>82</xdr:row>
      <xdr:rowOff>74295</xdr:rowOff>
    </xdr:to>
    <xdr:cxnSp macro="">
      <xdr:nvCxnSpPr>
        <xdr:cNvPr id="311" name="直線コネクタ 310">
          <a:extLst>
            <a:ext uri="{FF2B5EF4-FFF2-40B4-BE49-F238E27FC236}">
              <a16:creationId xmlns:a16="http://schemas.microsoft.com/office/drawing/2014/main" id="{00000000-0008-0000-0100-000037010000}"/>
            </a:ext>
          </a:extLst>
        </xdr:cNvPr>
        <xdr:cNvCxnSpPr/>
      </xdr:nvCxnSpPr>
      <xdr:spPr>
        <a:xfrm>
          <a:off x="2908300" y="14043661"/>
          <a:ext cx="889000" cy="89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13970</xdr:rowOff>
    </xdr:from>
    <xdr:to>
      <xdr:col>10</xdr:col>
      <xdr:colOff>165100</xdr:colOff>
      <xdr:row>81</xdr:row>
      <xdr:rowOff>115570</xdr:rowOff>
    </xdr:to>
    <xdr:sp macro="" textlink="">
      <xdr:nvSpPr>
        <xdr:cNvPr id="312" name="楕円 311">
          <a:extLst>
            <a:ext uri="{FF2B5EF4-FFF2-40B4-BE49-F238E27FC236}">
              <a16:creationId xmlns:a16="http://schemas.microsoft.com/office/drawing/2014/main" id="{00000000-0008-0000-0100-000038010000}"/>
            </a:ext>
          </a:extLst>
        </xdr:cNvPr>
        <xdr:cNvSpPr/>
      </xdr:nvSpPr>
      <xdr:spPr>
        <a:xfrm>
          <a:off x="1968500" y="1390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64770</xdr:rowOff>
    </xdr:from>
    <xdr:to>
      <xdr:col>15</xdr:col>
      <xdr:colOff>50800</xdr:colOff>
      <xdr:row>81</xdr:row>
      <xdr:rowOff>156211</xdr:rowOff>
    </xdr:to>
    <xdr:cxnSp macro="">
      <xdr:nvCxnSpPr>
        <xdr:cNvPr id="313" name="直線コネクタ 312">
          <a:extLst>
            <a:ext uri="{FF2B5EF4-FFF2-40B4-BE49-F238E27FC236}">
              <a16:creationId xmlns:a16="http://schemas.microsoft.com/office/drawing/2014/main" id="{00000000-0008-0000-0100-000039010000}"/>
            </a:ext>
          </a:extLst>
        </xdr:cNvPr>
        <xdr:cNvCxnSpPr/>
      </xdr:nvCxnSpPr>
      <xdr:spPr>
        <a:xfrm>
          <a:off x="2019300" y="13952220"/>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95886</xdr:rowOff>
    </xdr:from>
    <xdr:to>
      <xdr:col>6</xdr:col>
      <xdr:colOff>38100</xdr:colOff>
      <xdr:row>81</xdr:row>
      <xdr:rowOff>26036</xdr:rowOff>
    </xdr:to>
    <xdr:sp macro="" textlink="">
      <xdr:nvSpPr>
        <xdr:cNvPr id="314" name="楕円 313">
          <a:extLst>
            <a:ext uri="{FF2B5EF4-FFF2-40B4-BE49-F238E27FC236}">
              <a16:creationId xmlns:a16="http://schemas.microsoft.com/office/drawing/2014/main" id="{00000000-0008-0000-0100-00003A010000}"/>
            </a:ext>
          </a:extLst>
        </xdr:cNvPr>
        <xdr:cNvSpPr/>
      </xdr:nvSpPr>
      <xdr:spPr>
        <a:xfrm>
          <a:off x="1079500" y="13811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146686</xdr:rowOff>
    </xdr:from>
    <xdr:to>
      <xdr:col>10</xdr:col>
      <xdr:colOff>114300</xdr:colOff>
      <xdr:row>81</xdr:row>
      <xdr:rowOff>64770</xdr:rowOff>
    </xdr:to>
    <xdr:cxnSp macro="">
      <xdr:nvCxnSpPr>
        <xdr:cNvPr id="315" name="直線コネクタ 314">
          <a:extLst>
            <a:ext uri="{FF2B5EF4-FFF2-40B4-BE49-F238E27FC236}">
              <a16:creationId xmlns:a16="http://schemas.microsoft.com/office/drawing/2014/main" id="{00000000-0008-0000-0100-00003B010000}"/>
            </a:ext>
          </a:extLst>
        </xdr:cNvPr>
        <xdr:cNvCxnSpPr/>
      </xdr:nvCxnSpPr>
      <xdr:spPr>
        <a:xfrm>
          <a:off x="1130300" y="13862686"/>
          <a:ext cx="889000" cy="89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16</xdr:rowOff>
    </xdr:from>
    <xdr:ext cx="405111" cy="259045"/>
    <xdr:sp macro="" textlink="">
      <xdr:nvSpPr>
        <xdr:cNvPr id="316" name="n_1aveValue【公営住宅】&#10;有形固定資産減価償却率">
          <a:extLst>
            <a:ext uri="{FF2B5EF4-FFF2-40B4-BE49-F238E27FC236}">
              <a16:creationId xmlns:a16="http://schemas.microsoft.com/office/drawing/2014/main" id="{00000000-0008-0000-0100-00003C010000}"/>
            </a:ext>
          </a:extLst>
        </xdr:cNvPr>
        <xdr:cNvSpPr txBox="1"/>
      </xdr:nvSpPr>
      <xdr:spPr>
        <a:xfrm>
          <a:off x="3582044" y="14230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116222</xdr:rowOff>
    </xdr:from>
    <xdr:ext cx="405111" cy="259045"/>
    <xdr:sp macro="" textlink="">
      <xdr:nvSpPr>
        <xdr:cNvPr id="317" name="n_2aveValue【公営住宅】&#10;有形固定資産減価償却率">
          <a:extLst>
            <a:ext uri="{FF2B5EF4-FFF2-40B4-BE49-F238E27FC236}">
              <a16:creationId xmlns:a16="http://schemas.microsoft.com/office/drawing/2014/main" id="{00000000-0008-0000-0100-00003D010000}"/>
            </a:ext>
          </a:extLst>
        </xdr:cNvPr>
        <xdr:cNvSpPr txBox="1"/>
      </xdr:nvSpPr>
      <xdr:spPr>
        <a:xfrm>
          <a:off x="2705744" y="14175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158132</xdr:rowOff>
    </xdr:from>
    <xdr:ext cx="405111" cy="259045"/>
    <xdr:sp macro="" textlink="">
      <xdr:nvSpPr>
        <xdr:cNvPr id="318" name="n_3aveValue【公営住宅】&#10;有形固定資産減価償却率">
          <a:extLst>
            <a:ext uri="{FF2B5EF4-FFF2-40B4-BE49-F238E27FC236}">
              <a16:creationId xmlns:a16="http://schemas.microsoft.com/office/drawing/2014/main" id="{00000000-0008-0000-0100-00003E010000}"/>
            </a:ext>
          </a:extLst>
        </xdr:cNvPr>
        <xdr:cNvSpPr txBox="1"/>
      </xdr:nvSpPr>
      <xdr:spPr>
        <a:xfrm>
          <a:off x="1816744" y="1421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169563</xdr:rowOff>
    </xdr:from>
    <xdr:ext cx="405111" cy="259045"/>
    <xdr:sp macro="" textlink="">
      <xdr:nvSpPr>
        <xdr:cNvPr id="319" name="n_4aveValue【公営住宅】&#10;有形固定資産減価償却率">
          <a:extLst>
            <a:ext uri="{FF2B5EF4-FFF2-40B4-BE49-F238E27FC236}">
              <a16:creationId xmlns:a16="http://schemas.microsoft.com/office/drawing/2014/main" id="{00000000-0008-0000-0100-00003F010000}"/>
            </a:ext>
          </a:extLst>
        </xdr:cNvPr>
        <xdr:cNvSpPr txBox="1"/>
      </xdr:nvSpPr>
      <xdr:spPr>
        <a:xfrm>
          <a:off x="927744" y="14228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141622</xdr:rowOff>
    </xdr:from>
    <xdr:ext cx="405111" cy="259045"/>
    <xdr:sp macro="" textlink="">
      <xdr:nvSpPr>
        <xdr:cNvPr id="320" name="n_1mainValue【公営住宅】&#10;有形固定資産減価償却率">
          <a:extLst>
            <a:ext uri="{FF2B5EF4-FFF2-40B4-BE49-F238E27FC236}">
              <a16:creationId xmlns:a16="http://schemas.microsoft.com/office/drawing/2014/main" id="{00000000-0008-0000-0100-000040010000}"/>
            </a:ext>
          </a:extLst>
        </xdr:cNvPr>
        <xdr:cNvSpPr txBox="1"/>
      </xdr:nvSpPr>
      <xdr:spPr>
        <a:xfrm>
          <a:off x="3582044" y="13857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52088</xdr:rowOff>
    </xdr:from>
    <xdr:ext cx="405111" cy="259045"/>
    <xdr:sp macro="" textlink="">
      <xdr:nvSpPr>
        <xdr:cNvPr id="321" name="n_2mainValue【公営住宅】&#10;有形固定資産減価償却率">
          <a:extLst>
            <a:ext uri="{FF2B5EF4-FFF2-40B4-BE49-F238E27FC236}">
              <a16:creationId xmlns:a16="http://schemas.microsoft.com/office/drawing/2014/main" id="{00000000-0008-0000-0100-000041010000}"/>
            </a:ext>
          </a:extLst>
        </xdr:cNvPr>
        <xdr:cNvSpPr txBox="1"/>
      </xdr:nvSpPr>
      <xdr:spPr>
        <a:xfrm>
          <a:off x="2705744" y="13768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132097</xdr:rowOff>
    </xdr:from>
    <xdr:ext cx="405111" cy="259045"/>
    <xdr:sp macro="" textlink="">
      <xdr:nvSpPr>
        <xdr:cNvPr id="322" name="n_3mainValue【公営住宅】&#10;有形固定資産減価償却率">
          <a:extLst>
            <a:ext uri="{FF2B5EF4-FFF2-40B4-BE49-F238E27FC236}">
              <a16:creationId xmlns:a16="http://schemas.microsoft.com/office/drawing/2014/main" id="{00000000-0008-0000-0100-000042010000}"/>
            </a:ext>
          </a:extLst>
        </xdr:cNvPr>
        <xdr:cNvSpPr txBox="1"/>
      </xdr:nvSpPr>
      <xdr:spPr>
        <a:xfrm>
          <a:off x="1816744" y="1367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42563</xdr:rowOff>
    </xdr:from>
    <xdr:ext cx="405111" cy="259045"/>
    <xdr:sp macro="" textlink="">
      <xdr:nvSpPr>
        <xdr:cNvPr id="323" name="n_4mainValue【公営住宅】&#10;有形固定資産減価償却率">
          <a:extLst>
            <a:ext uri="{FF2B5EF4-FFF2-40B4-BE49-F238E27FC236}">
              <a16:creationId xmlns:a16="http://schemas.microsoft.com/office/drawing/2014/main" id="{00000000-0008-0000-0100-000043010000}"/>
            </a:ext>
          </a:extLst>
        </xdr:cNvPr>
        <xdr:cNvSpPr txBox="1"/>
      </xdr:nvSpPr>
      <xdr:spPr>
        <a:xfrm>
          <a:off x="927744" y="13587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a:extLst>
            <a:ext uri="{FF2B5EF4-FFF2-40B4-BE49-F238E27FC236}">
              <a16:creationId xmlns:a16="http://schemas.microsoft.com/office/drawing/2014/main" id="{00000000-0008-0000-0100-000044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a:extLst>
            <a:ext uri="{FF2B5EF4-FFF2-40B4-BE49-F238E27FC236}">
              <a16:creationId xmlns:a16="http://schemas.microsoft.com/office/drawing/2014/main" id="{00000000-0008-0000-0100-000045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a:extLst>
            <a:ext uri="{FF2B5EF4-FFF2-40B4-BE49-F238E27FC236}">
              <a16:creationId xmlns:a16="http://schemas.microsoft.com/office/drawing/2014/main" id="{00000000-0008-0000-0100-000046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a:extLst>
            <a:ext uri="{FF2B5EF4-FFF2-40B4-BE49-F238E27FC236}">
              <a16:creationId xmlns:a16="http://schemas.microsoft.com/office/drawing/2014/main" id="{00000000-0008-0000-0100-000047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a:extLst>
            <a:ext uri="{FF2B5EF4-FFF2-40B4-BE49-F238E27FC236}">
              <a16:creationId xmlns:a16="http://schemas.microsoft.com/office/drawing/2014/main" id="{00000000-0008-0000-0100-000048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a:extLst>
            <a:ext uri="{FF2B5EF4-FFF2-40B4-BE49-F238E27FC236}">
              <a16:creationId xmlns:a16="http://schemas.microsoft.com/office/drawing/2014/main" id="{00000000-0008-0000-0100-000049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a:extLst>
            <a:ext uri="{FF2B5EF4-FFF2-40B4-BE49-F238E27FC236}">
              <a16:creationId xmlns:a16="http://schemas.microsoft.com/office/drawing/2014/main" id="{00000000-0008-0000-0100-00004A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a:extLst>
            <a:ext uri="{FF2B5EF4-FFF2-40B4-BE49-F238E27FC236}">
              <a16:creationId xmlns:a16="http://schemas.microsoft.com/office/drawing/2014/main" id="{00000000-0008-0000-0100-00004B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a:extLst>
            <a:ext uri="{FF2B5EF4-FFF2-40B4-BE49-F238E27FC236}">
              <a16:creationId xmlns:a16="http://schemas.microsoft.com/office/drawing/2014/main" id="{00000000-0008-0000-0100-00004C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a:extLst>
            <a:ext uri="{FF2B5EF4-FFF2-40B4-BE49-F238E27FC236}">
              <a16:creationId xmlns:a16="http://schemas.microsoft.com/office/drawing/2014/main" id="{00000000-0008-0000-0100-00004D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4" name="直線コネクタ 333">
          <a:extLst>
            <a:ext uri="{FF2B5EF4-FFF2-40B4-BE49-F238E27FC236}">
              <a16:creationId xmlns:a16="http://schemas.microsoft.com/office/drawing/2014/main" id="{00000000-0008-0000-0100-00004E010000}"/>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5" name="テキスト ボックス 334">
          <a:extLst>
            <a:ext uri="{FF2B5EF4-FFF2-40B4-BE49-F238E27FC236}">
              <a16:creationId xmlns:a16="http://schemas.microsoft.com/office/drawing/2014/main" id="{00000000-0008-0000-0100-00004F010000}"/>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6" name="直線コネクタ 335">
          <a:extLst>
            <a:ext uri="{FF2B5EF4-FFF2-40B4-BE49-F238E27FC236}">
              <a16:creationId xmlns:a16="http://schemas.microsoft.com/office/drawing/2014/main" id="{00000000-0008-0000-0100-000050010000}"/>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7" name="テキスト ボックス 336">
          <a:extLst>
            <a:ext uri="{FF2B5EF4-FFF2-40B4-BE49-F238E27FC236}">
              <a16:creationId xmlns:a16="http://schemas.microsoft.com/office/drawing/2014/main" id="{00000000-0008-0000-0100-000051010000}"/>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8" name="直線コネクタ 337">
          <a:extLst>
            <a:ext uri="{FF2B5EF4-FFF2-40B4-BE49-F238E27FC236}">
              <a16:creationId xmlns:a16="http://schemas.microsoft.com/office/drawing/2014/main" id="{00000000-0008-0000-0100-000052010000}"/>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9" name="テキスト ボックス 338">
          <a:extLst>
            <a:ext uri="{FF2B5EF4-FFF2-40B4-BE49-F238E27FC236}">
              <a16:creationId xmlns:a16="http://schemas.microsoft.com/office/drawing/2014/main" id="{00000000-0008-0000-0100-000053010000}"/>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40" name="直線コネクタ 339">
          <a:extLst>
            <a:ext uri="{FF2B5EF4-FFF2-40B4-BE49-F238E27FC236}">
              <a16:creationId xmlns:a16="http://schemas.microsoft.com/office/drawing/2014/main" id="{00000000-0008-0000-0100-000054010000}"/>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1" name="テキスト ボックス 340">
          <a:extLst>
            <a:ext uri="{FF2B5EF4-FFF2-40B4-BE49-F238E27FC236}">
              <a16:creationId xmlns:a16="http://schemas.microsoft.com/office/drawing/2014/main" id="{00000000-0008-0000-0100-000055010000}"/>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a:extLst>
            <a:ext uri="{FF2B5EF4-FFF2-40B4-BE49-F238E27FC236}">
              <a16:creationId xmlns:a16="http://schemas.microsoft.com/office/drawing/2014/main" id="{00000000-0008-0000-0100-000056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3" name="テキスト ボックス 342">
          <a:extLst>
            <a:ext uri="{FF2B5EF4-FFF2-40B4-BE49-F238E27FC236}">
              <a16:creationId xmlns:a16="http://schemas.microsoft.com/office/drawing/2014/main" id="{00000000-0008-0000-0100-000057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公営住宅】&#10;一人当たり面積グラフ枠">
          <a:extLst>
            <a:ext uri="{FF2B5EF4-FFF2-40B4-BE49-F238E27FC236}">
              <a16:creationId xmlns:a16="http://schemas.microsoft.com/office/drawing/2014/main" id="{00000000-0008-0000-0100-000058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122225</xdr:rowOff>
    </xdr:from>
    <xdr:to>
      <xdr:col>54</xdr:col>
      <xdr:colOff>189865</xdr:colOff>
      <xdr:row>86</xdr:row>
      <xdr:rowOff>17983</xdr:rowOff>
    </xdr:to>
    <xdr:cxnSp macro="">
      <xdr:nvCxnSpPr>
        <xdr:cNvPr id="345" name="直線コネクタ 344">
          <a:extLst>
            <a:ext uri="{FF2B5EF4-FFF2-40B4-BE49-F238E27FC236}">
              <a16:creationId xmlns:a16="http://schemas.microsoft.com/office/drawing/2014/main" id="{00000000-0008-0000-0100-000059010000}"/>
            </a:ext>
          </a:extLst>
        </xdr:cNvPr>
        <xdr:cNvCxnSpPr/>
      </xdr:nvCxnSpPr>
      <xdr:spPr>
        <a:xfrm flipV="1">
          <a:off x="10476865" y="13323875"/>
          <a:ext cx="0" cy="1438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21810</xdr:rowOff>
    </xdr:from>
    <xdr:ext cx="469744" cy="259045"/>
    <xdr:sp macro="" textlink="">
      <xdr:nvSpPr>
        <xdr:cNvPr id="346" name="【公営住宅】&#10;一人当たり面積最小値テキスト">
          <a:extLst>
            <a:ext uri="{FF2B5EF4-FFF2-40B4-BE49-F238E27FC236}">
              <a16:creationId xmlns:a16="http://schemas.microsoft.com/office/drawing/2014/main" id="{00000000-0008-0000-0100-00005A010000}"/>
            </a:ext>
          </a:extLst>
        </xdr:cNvPr>
        <xdr:cNvSpPr txBox="1"/>
      </xdr:nvSpPr>
      <xdr:spPr>
        <a:xfrm>
          <a:off x="10515600" y="14766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17983</xdr:rowOff>
    </xdr:from>
    <xdr:to>
      <xdr:col>55</xdr:col>
      <xdr:colOff>88900</xdr:colOff>
      <xdr:row>86</xdr:row>
      <xdr:rowOff>17983</xdr:rowOff>
    </xdr:to>
    <xdr:cxnSp macro="">
      <xdr:nvCxnSpPr>
        <xdr:cNvPr id="347" name="直線コネクタ 346">
          <a:extLst>
            <a:ext uri="{FF2B5EF4-FFF2-40B4-BE49-F238E27FC236}">
              <a16:creationId xmlns:a16="http://schemas.microsoft.com/office/drawing/2014/main" id="{00000000-0008-0000-0100-00005B010000}"/>
            </a:ext>
          </a:extLst>
        </xdr:cNvPr>
        <xdr:cNvCxnSpPr/>
      </xdr:nvCxnSpPr>
      <xdr:spPr>
        <a:xfrm>
          <a:off x="10388600" y="14762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68902</xdr:rowOff>
    </xdr:from>
    <xdr:ext cx="469744" cy="259045"/>
    <xdr:sp macro="" textlink="">
      <xdr:nvSpPr>
        <xdr:cNvPr id="348" name="【公営住宅】&#10;一人当たり面積最大値テキスト">
          <a:extLst>
            <a:ext uri="{FF2B5EF4-FFF2-40B4-BE49-F238E27FC236}">
              <a16:creationId xmlns:a16="http://schemas.microsoft.com/office/drawing/2014/main" id="{00000000-0008-0000-0100-00005C010000}"/>
            </a:ext>
          </a:extLst>
        </xdr:cNvPr>
        <xdr:cNvSpPr txBox="1"/>
      </xdr:nvSpPr>
      <xdr:spPr>
        <a:xfrm>
          <a:off x="10515600" y="13099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122225</xdr:rowOff>
    </xdr:from>
    <xdr:to>
      <xdr:col>55</xdr:col>
      <xdr:colOff>88900</xdr:colOff>
      <xdr:row>77</xdr:row>
      <xdr:rowOff>122225</xdr:rowOff>
    </xdr:to>
    <xdr:cxnSp macro="">
      <xdr:nvCxnSpPr>
        <xdr:cNvPr id="349" name="直線コネクタ 348">
          <a:extLst>
            <a:ext uri="{FF2B5EF4-FFF2-40B4-BE49-F238E27FC236}">
              <a16:creationId xmlns:a16="http://schemas.microsoft.com/office/drawing/2014/main" id="{00000000-0008-0000-0100-00005D010000}"/>
            </a:ext>
          </a:extLst>
        </xdr:cNvPr>
        <xdr:cNvCxnSpPr/>
      </xdr:nvCxnSpPr>
      <xdr:spPr>
        <a:xfrm>
          <a:off x="10388600" y="13323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43553</xdr:rowOff>
    </xdr:from>
    <xdr:ext cx="469744" cy="259045"/>
    <xdr:sp macro="" textlink="">
      <xdr:nvSpPr>
        <xdr:cNvPr id="350" name="【公営住宅】&#10;一人当たり面積平均値テキスト">
          <a:extLst>
            <a:ext uri="{FF2B5EF4-FFF2-40B4-BE49-F238E27FC236}">
              <a16:creationId xmlns:a16="http://schemas.microsoft.com/office/drawing/2014/main" id="{00000000-0008-0000-0100-00005E010000}"/>
            </a:ext>
          </a:extLst>
        </xdr:cNvPr>
        <xdr:cNvSpPr txBox="1"/>
      </xdr:nvSpPr>
      <xdr:spPr>
        <a:xfrm>
          <a:off x="10515600" y="142739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20676</xdr:rowOff>
    </xdr:from>
    <xdr:to>
      <xdr:col>55</xdr:col>
      <xdr:colOff>50800</xdr:colOff>
      <xdr:row>84</xdr:row>
      <xdr:rowOff>122276</xdr:rowOff>
    </xdr:to>
    <xdr:sp macro="" textlink="">
      <xdr:nvSpPr>
        <xdr:cNvPr id="351" name="フローチャート: 判断 350">
          <a:extLst>
            <a:ext uri="{FF2B5EF4-FFF2-40B4-BE49-F238E27FC236}">
              <a16:creationId xmlns:a16="http://schemas.microsoft.com/office/drawing/2014/main" id="{00000000-0008-0000-0100-00005F010000}"/>
            </a:ext>
          </a:extLst>
        </xdr:cNvPr>
        <xdr:cNvSpPr/>
      </xdr:nvSpPr>
      <xdr:spPr>
        <a:xfrm>
          <a:off x="10426700" y="14422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80</xdr:row>
      <xdr:rowOff>138633</xdr:rowOff>
    </xdr:from>
    <xdr:to>
      <xdr:col>50</xdr:col>
      <xdr:colOff>165100</xdr:colOff>
      <xdr:row>81</xdr:row>
      <xdr:rowOff>68783</xdr:rowOff>
    </xdr:to>
    <xdr:sp macro="" textlink="">
      <xdr:nvSpPr>
        <xdr:cNvPr id="352" name="フローチャート: 判断 351">
          <a:extLst>
            <a:ext uri="{FF2B5EF4-FFF2-40B4-BE49-F238E27FC236}">
              <a16:creationId xmlns:a16="http://schemas.microsoft.com/office/drawing/2014/main" id="{00000000-0008-0000-0100-000060010000}"/>
            </a:ext>
          </a:extLst>
        </xdr:cNvPr>
        <xdr:cNvSpPr/>
      </xdr:nvSpPr>
      <xdr:spPr>
        <a:xfrm>
          <a:off x="9588500" y="1385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80</xdr:row>
      <xdr:rowOff>117145</xdr:rowOff>
    </xdr:from>
    <xdr:to>
      <xdr:col>46</xdr:col>
      <xdr:colOff>38100</xdr:colOff>
      <xdr:row>81</xdr:row>
      <xdr:rowOff>47295</xdr:rowOff>
    </xdr:to>
    <xdr:sp macro="" textlink="">
      <xdr:nvSpPr>
        <xdr:cNvPr id="353" name="フローチャート: 判断 352">
          <a:extLst>
            <a:ext uri="{FF2B5EF4-FFF2-40B4-BE49-F238E27FC236}">
              <a16:creationId xmlns:a16="http://schemas.microsoft.com/office/drawing/2014/main" id="{00000000-0008-0000-0100-000061010000}"/>
            </a:ext>
          </a:extLst>
        </xdr:cNvPr>
        <xdr:cNvSpPr/>
      </xdr:nvSpPr>
      <xdr:spPr>
        <a:xfrm>
          <a:off x="8699500" y="13833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81</xdr:row>
      <xdr:rowOff>23876</xdr:rowOff>
    </xdr:from>
    <xdr:to>
      <xdr:col>41</xdr:col>
      <xdr:colOff>101600</xdr:colOff>
      <xdr:row>81</xdr:row>
      <xdr:rowOff>125476</xdr:rowOff>
    </xdr:to>
    <xdr:sp macro="" textlink="">
      <xdr:nvSpPr>
        <xdr:cNvPr id="354" name="フローチャート: 判断 353">
          <a:extLst>
            <a:ext uri="{FF2B5EF4-FFF2-40B4-BE49-F238E27FC236}">
              <a16:creationId xmlns:a16="http://schemas.microsoft.com/office/drawing/2014/main" id="{00000000-0008-0000-0100-000062010000}"/>
            </a:ext>
          </a:extLst>
        </xdr:cNvPr>
        <xdr:cNvSpPr/>
      </xdr:nvSpPr>
      <xdr:spPr>
        <a:xfrm>
          <a:off x="7810500" y="13911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81</xdr:row>
      <xdr:rowOff>53594</xdr:rowOff>
    </xdr:from>
    <xdr:to>
      <xdr:col>36</xdr:col>
      <xdr:colOff>165100</xdr:colOff>
      <xdr:row>81</xdr:row>
      <xdr:rowOff>155194</xdr:rowOff>
    </xdr:to>
    <xdr:sp macro="" textlink="">
      <xdr:nvSpPr>
        <xdr:cNvPr id="355" name="フローチャート: 判断 354">
          <a:extLst>
            <a:ext uri="{FF2B5EF4-FFF2-40B4-BE49-F238E27FC236}">
              <a16:creationId xmlns:a16="http://schemas.microsoft.com/office/drawing/2014/main" id="{00000000-0008-0000-0100-000063010000}"/>
            </a:ext>
          </a:extLst>
        </xdr:cNvPr>
        <xdr:cNvSpPr/>
      </xdr:nvSpPr>
      <xdr:spPr>
        <a:xfrm>
          <a:off x="6921500" y="13941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00000000-0008-0000-0100-000064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00000000-0008-0000-0100-000065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00000000-0008-0000-0100-000066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00000000-0008-0000-0100-000067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00000000-0008-0000-0100-000068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138176</xdr:rowOff>
    </xdr:from>
    <xdr:to>
      <xdr:col>55</xdr:col>
      <xdr:colOff>50800</xdr:colOff>
      <xdr:row>85</xdr:row>
      <xdr:rowOff>68326</xdr:rowOff>
    </xdr:to>
    <xdr:sp macro="" textlink="">
      <xdr:nvSpPr>
        <xdr:cNvPr id="361" name="楕円 360">
          <a:extLst>
            <a:ext uri="{FF2B5EF4-FFF2-40B4-BE49-F238E27FC236}">
              <a16:creationId xmlns:a16="http://schemas.microsoft.com/office/drawing/2014/main" id="{00000000-0008-0000-0100-000069010000}"/>
            </a:ext>
          </a:extLst>
        </xdr:cNvPr>
        <xdr:cNvSpPr/>
      </xdr:nvSpPr>
      <xdr:spPr>
        <a:xfrm>
          <a:off x="10426700" y="1453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116603</xdr:rowOff>
    </xdr:from>
    <xdr:ext cx="469744" cy="259045"/>
    <xdr:sp macro="" textlink="">
      <xdr:nvSpPr>
        <xdr:cNvPr id="362" name="【公営住宅】&#10;一人当たり面積該当値テキスト">
          <a:extLst>
            <a:ext uri="{FF2B5EF4-FFF2-40B4-BE49-F238E27FC236}">
              <a16:creationId xmlns:a16="http://schemas.microsoft.com/office/drawing/2014/main" id="{00000000-0008-0000-0100-00006A010000}"/>
            </a:ext>
          </a:extLst>
        </xdr:cNvPr>
        <xdr:cNvSpPr txBox="1"/>
      </xdr:nvSpPr>
      <xdr:spPr>
        <a:xfrm>
          <a:off x="10515600" y="14518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139091</xdr:rowOff>
    </xdr:from>
    <xdr:to>
      <xdr:col>50</xdr:col>
      <xdr:colOff>165100</xdr:colOff>
      <xdr:row>85</xdr:row>
      <xdr:rowOff>69241</xdr:rowOff>
    </xdr:to>
    <xdr:sp macro="" textlink="">
      <xdr:nvSpPr>
        <xdr:cNvPr id="363" name="楕円 362">
          <a:extLst>
            <a:ext uri="{FF2B5EF4-FFF2-40B4-BE49-F238E27FC236}">
              <a16:creationId xmlns:a16="http://schemas.microsoft.com/office/drawing/2014/main" id="{00000000-0008-0000-0100-00006B010000}"/>
            </a:ext>
          </a:extLst>
        </xdr:cNvPr>
        <xdr:cNvSpPr/>
      </xdr:nvSpPr>
      <xdr:spPr>
        <a:xfrm>
          <a:off x="9588500" y="14540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17526</xdr:rowOff>
    </xdr:from>
    <xdr:to>
      <xdr:col>55</xdr:col>
      <xdr:colOff>0</xdr:colOff>
      <xdr:row>85</xdr:row>
      <xdr:rowOff>18441</xdr:rowOff>
    </xdr:to>
    <xdr:cxnSp macro="">
      <xdr:nvCxnSpPr>
        <xdr:cNvPr id="364" name="直線コネクタ 363">
          <a:extLst>
            <a:ext uri="{FF2B5EF4-FFF2-40B4-BE49-F238E27FC236}">
              <a16:creationId xmlns:a16="http://schemas.microsoft.com/office/drawing/2014/main" id="{00000000-0008-0000-0100-00006C010000}"/>
            </a:ext>
          </a:extLst>
        </xdr:cNvPr>
        <xdr:cNvCxnSpPr/>
      </xdr:nvCxnSpPr>
      <xdr:spPr>
        <a:xfrm flipV="1">
          <a:off x="9639300" y="14590776"/>
          <a:ext cx="8382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140463</xdr:rowOff>
    </xdr:from>
    <xdr:to>
      <xdr:col>46</xdr:col>
      <xdr:colOff>38100</xdr:colOff>
      <xdr:row>85</xdr:row>
      <xdr:rowOff>70613</xdr:rowOff>
    </xdr:to>
    <xdr:sp macro="" textlink="">
      <xdr:nvSpPr>
        <xdr:cNvPr id="365" name="楕円 364">
          <a:extLst>
            <a:ext uri="{FF2B5EF4-FFF2-40B4-BE49-F238E27FC236}">
              <a16:creationId xmlns:a16="http://schemas.microsoft.com/office/drawing/2014/main" id="{00000000-0008-0000-0100-00006D010000}"/>
            </a:ext>
          </a:extLst>
        </xdr:cNvPr>
        <xdr:cNvSpPr/>
      </xdr:nvSpPr>
      <xdr:spPr>
        <a:xfrm>
          <a:off x="8699500" y="14542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18441</xdr:rowOff>
    </xdr:from>
    <xdr:to>
      <xdr:col>50</xdr:col>
      <xdr:colOff>114300</xdr:colOff>
      <xdr:row>85</xdr:row>
      <xdr:rowOff>19813</xdr:rowOff>
    </xdr:to>
    <xdr:cxnSp macro="">
      <xdr:nvCxnSpPr>
        <xdr:cNvPr id="366" name="直線コネクタ 365">
          <a:extLst>
            <a:ext uri="{FF2B5EF4-FFF2-40B4-BE49-F238E27FC236}">
              <a16:creationId xmlns:a16="http://schemas.microsoft.com/office/drawing/2014/main" id="{00000000-0008-0000-0100-00006E010000}"/>
            </a:ext>
          </a:extLst>
        </xdr:cNvPr>
        <xdr:cNvCxnSpPr/>
      </xdr:nvCxnSpPr>
      <xdr:spPr>
        <a:xfrm flipV="1">
          <a:off x="8750300" y="14591691"/>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117602</xdr:rowOff>
    </xdr:from>
    <xdr:to>
      <xdr:col>41</xdr:col>
      <xdr:colOff>101600</xdr:colOff>
      <xdr:row>85</xdr:row>
      <xdr:rowOff>47752</xdr:rowOff>
    </xdr:to>
    <xdr:sp macro="" textlink="">
      <xdr:nvSpPr>
        <xdr:cNvPr id="367" name="楕円 366">
          <a:extLst>
            <a:ext uri="{FF2B5EF4-FFF2-40B4-BE49-F238E27FC236}">
              <a16:creationId xmlns:a16="http://schemas.microsoft.com/office/drawing/2014/main" id="{00000000-0008-0000-0100-00006F010000}"/>
            </a:ext>
          </a:extLst>
        </xdr:cNvPr>
        <xdr:cNvSpPr/>
      </xdr:nvSpPr>
      <xdr:spPr>
        <a:xfrm>
          <a:off x="7810500" y="14519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168402</xdr:rowOff>
    </xdr:from>
    <xdr:to>
      <xdr:col>45</xdr:col>
      <xdr:colOff>177800</xdr:colOff>
      <xdr:row>85</xdr:row>
      <xdr:rowOff>19813</xdr:rowOff>
    </xdr:to>
    <xdr:cxnSp macro="">
      <xdr:nvCxnSpPr>
        <xdr:cNvPr id="368" name="直線コネクタ 367">
          <a:extLst>
            <a:ext uri="{FF2B5EF4-FFF2-40B4-BE49-F238E27FC236}">
              <a16:creationId xmlns:a16="http://schemas.microsoft.com/office/drawing/2014/main" id="{00000000-0008-0000-0100-000070010000}"/>
            </a:ext>
          </a:extLst>
        </xdr:cNvPr>
        <xdr:cNvCxnSpPr/>
      </xdr:nvCxnSpPr>
      <xdr:spPr>
        <a:xfrm>
          <a:off x="7861300" y="14570202"/>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116687</xdr:rowOff>
    </xdr:from>
    <xdr:to>
      <xdr:col>36</xdr:col>
      <xdr:colOff>165100</xdr:colOff>
      <xdr:row>85</xdr:row>
      <xdr:rowOff>46837</xdr:rowOff>
    </xdr:to>
    <xdr:sp macro="" textlink="">
      <xdr:nvSpPr>
        <xdr:cNvPr id="369" name="楕円 368">
          <a:extLst>
            <a:ext uri="{FF2B5EF4-FFF2-40B4-BE49-F238E27FC236}">
              <a16:creationId xmlns:a16="http://schemas.microsoft.com/office/drawing/2014/main" id="{00000000-0008-0000-0100-000071010000}"/>
            </a:ext>
          </a:extLst>
        </xdr:cNvPr>
        <xdr:cNvSpPr/>
      </xdr:nvSpPr>
      <xdr:spPr>
        <a:xfrm>
          <a:off x="6921500" y="14518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167487</xdr:rowOff>
    </xdr:from>
    <xdr:to>
      <xdr:col>41</xdr:col>
      <xdr:colOff>50800</xdr:colOff>
      <xdr:row>84</xdr:row>
      <xdr:rowOff>168402</xdr:rowOff>
    </xdr:to>
    <xdr:cxnSp macro="">
      <xdr:nvCxnSpPr>
        <xdr:cNvPr id="370" name="直線コネクタ 369">
          <a:extLst>
            <a:ext uri="{FF2B5EF4-FFF2-40B4-BE49-F238E27FC236}">
              <a16:creationId xmlns:a16="http://schemas.microsoft.com/office/drawing/2014/main" id="{00000000-0008-0000-0100-000072010000}"/>
            </a:ext>
          </a:extLst>
        </xdr:cNvPr>
        <xdr:cNvCxnSpPr/>
      </xdr:nvCxnSpPr>
      <xdr:spPr>
        <a:xfrm>
          <a:off x="6972300" y="14569287"/>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79</xdr:row>
      <xdr:rowOff>85310</xdr:rowOff>
    </xdr:from>
    <xdr:ext cx="469744" cy="259045"/>
    <xdr:sp macro="" textlink="">
      <xdr:nvSpPr>
        <xdr:cNvPr id="371" name="n_1aveValue【公営住宅】&#10;一人当たり面積">
          <a:extLst>
            <a:ext uri="{FF2B5EF4-FFF2-40B4-BE49-F238E27FC236}">
              <a16:creationId xmlns:a16="http://schemas.microsoft.com/office/drawing/2014/main" id="{00000000-0008-0000-0100-000073010000}"/>
            </a:ext>
          </a:extLst>
        </xdr:cNvPr>
        <xdr:cNvSpPr txBox="1"/>
      </xdr:nvSpPr>
      <xdr:spPr>
        <a:xfrm>
          <a:off x="9391727" y="13629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79</xdr:row>
      <xdr:rowOff>63822</xdr:rowOff>
    </xdr:from>
    <xdr:ext cx="469744" cy="259045"/>
    <xdr:sp macro="" textlink="">
      <xdr:nvSpPr>
        <xdr:cNvPr id="372" name="n_2aveValue【公営住宅】&#10;一人当たり面積">
          <a:extLst>
            <a:ext uri="{FF2B5EF4-FFF2-40B4-BE49-F238E27FC236}">
              <a16:creationId xmlns:a16="http://schemas.microsoft.com/office/drawing/2014/main" id="{00000000-0008-0000-0100-000074010000}"/>
            </a:ext>
          </a:extLst>
        </xdr:cNvPr>
        <xdr:cNvSpPr txBox="1"/>
      </xdr:nvSpPr>
      <xdr:spPr>
        <a:xfrm>
          <a:off x="8515427" y="13608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79</xdr:row>
      <xdr:rowOff>142003</xdr:rowOff>
    </xdr:from>
    <xdr:ext cx="469744" cy="259045"/>
    <xdr:sp macro="" textlink="">
      <xdr:nvSpPr>
        <xdr:cNvPr id="373" name="n_3aveValue【公営住宅】&#10;一人当たり面積">
          <a:extLst>
            <a:ext uri="{FF2B5EF4-FFF2-40B4-BE49-F238E27FC236}">
              <a16:creationId xmlns:a16="http://schemas.microsoft.com/office/drawing/2014/main" id="{00000000-0008-0000-0100-000075010000}"/>
            </a:ext>
          </a:extLst>
        </xdr:cNvPr>
        <xdr:cNvSpPr txBox="1"/>
      </xdr:nvSpPr>
      <xdr:spPr>
        <a:xfrm>
          <a:off x="7626427" y="13686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80</xdr:row>
      <xdr:rowOff>271</xdr:rowOff>
    </xdr:from>
    <xdr:ext cx="469744" cy="259045"/>
    <xdr:sp macro="" textlink="">
      <xdr:nvSpPr>
        <xdr:cNvPr id="374" name="n_4aveValue【公営住宅】&#10;一人当たり面積">
          <a:extLst>
            <a:ext uri="{FF2B5EF4-FFF2-40B4-BE49-F238E27FC236}">
              <a16:creationId xmlns:a16="http://schemas.microsoft.com/office/drawing/2014/main" id="{00000000-0008-0000-0100-000076010000}"/>
            </a:ext>
          </a:extLst>
        </xdr:cNvPr>
        <xdr:cNvSpPr txBox="1"/>
      </xdr:nvSpPr>
      <xdr:spPr>
        <a:xfrm>
          <a:off x="6737427" y="13716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60368</xdr:rowOff>
    </xdr:from>
    <xdr:ext cx="469744" cy="259045"/>
    <xdr:sp macro="" textlink="">
      <xdr:nvSpPr>
        <xdr:cNvPr id="375" name="n_1mainValue【公営住宅】&#10;一人当たり面積">
          <a:extLst>
            <a:ext uri="{FF2B5EF4-FFF2-40B4-BE49-F238E27FC236}">
              <a16:creationId xmlns:a16="http://schemas.microsoft.com/office/drawing/2014/main" id="{00000000-0008-0000-0100-000077010000}"/>
            </a:ext>
          </a:extLst>
        </xdr:cNvPr>
        <xdr:cNvSpPr txBox="1"/>
      </xdr:nvSpPr>
      <xdr:spPr>
        <a:xfrm>
          <a:off x="9391727" y="14633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61740</xdr:rowOff>
    </xdr:from>
    <xdr:ext cx="469744" cy="259045"/>
    <xdr:sp macro="" textlink="">
      <xdr:nvSpPr>
        <xdr:cNvPr id="376" name="n_2mainValue【公営住宅】&#10;一人当たり面積">
          <a:extLst>
            <a:ext uri="{FF2B5EF4-FFF2-40B4-BE49-F238E27FC236}">
              <a16:creationId xmlns:a16="http://schemas.microsoft.com/office/drawing/2014/main" id="{00000000-0008-0000-0100-000078010000}"/>
            </a:ext>
          </a:extLst>
        </xdr:cNvPr>
        <xdr:cNvSpPr txBox="1"/>
      </xdr:nvSpPr>
      <xdr:spPr>
        <a:xfrm>
          <a:off x="8515427" y="14634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38879</xdr:rowOff>
    </xdr:from>
    <xdr:ext cx="469744" cy="259045"/>
    <xdr:sp macro="" textlink="">
      <xdr:nvSpPr>
        <xdr:cNvPr id="377" name="n_3mainValue【公営住宅】&#10;一人当たり面積">
          <a:extLst>
            <a:ext uri="{FF2B5EF4-FFF2-40B4-BE49-F238E27FC236}">
              <a16:creationId xmlns:a16="http://schemas.microsoft.com/office/drawing/2014/main" id="{00000000-0008-0000-0100-000079010000}"/>
            </a:ext>
          </a:extLst>
        </xdr:cNvPr>
        <xdr:cNvSpPr txBox="1"/>
      </xdr:nvSpPr>
      <xdr:spPr>
        <a:xfrm>
          <a:off x="7626427" y="14612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37964</xdr:rowOff>
    </xdr:from>
    <xdr:ext cx="469744" cy="259045"/>
    <xdr:sp macro="" textlink="">
      <xdr:nvSpPr>
        <xdr:cNvPr id="378" name="n_4mainValue【公営住宅】&#10;一人当たり面積">
          <a:extLst>
            <a:ext uri="{FF2B5EF4-FFF2-40B4-BE49-F238E27FC236}">
              <a16:creationId xmlns:a16="http://schemas.microsoft.com/office/drawing/2014/main" id="{00000000-0008-0000-0100-00007A010000}"/>
            </a:ext>
          </a:extLst>
        </xdr:cNvPr>
        <xdr:cNvSpPr txBox="1"/>
      </xdr:nvSpPr>
      <xdr:spPr>
        <a:xfrm>
          <a:off x="6737427" y="14611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a:extLst>
            <a:ext uri="{FF2B5EF4-FFF2-40B4-BE49-F238E27FC236}">
              <a16:creationId xmlns:a16="http://schemas.microsoft.com/office/drawing/2014/main" id="{00000000-0008-0000-0100-00007B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a:extLst>
            <a:ext uri="{FF2B5EF4-FFF2-40B4-BE49-F238E27FC236}">
              <a16:creationId xmlns:a16="http://schemas.microsoft.com/office/drawing/2014/main" id="{00000000-0008-0000-0100-00007C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a:extLst>
            <a:ext uri="{FF2B5EF4-FFF2-40B4-BE49-F238E27FC236}">
              <a16:creationId xmlns:a16="http://schemas.microsoft.com/office/drawing/2014/main" id="{00000000-0008-0000-0100-00007D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a:extLst>
            <a:ext uri="{FF2B5EF4-FFF2-40B4-BE49-F238E27FC236}">
              <a16:creationId xmlns:a16="http://schemas.microsoft.com/office/drawing/2014/main" id="{00000000-0008-0000-0100-00007E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a:extLst>
            <a:ext uri="{FF2B5EF4-FFF2-40B4-BE49-F238E27FC236}">
              <a16:creationId xmlns:a16="http://schemas.microsoft.com/office/drawing/2014/main" id="{00000000-0008-0000-0100-00007F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a:extLst>
            <a:ext uri="{FF2B5EF4-FFF2-40B4-BE49-F238E27FC236}">
              <a16:creationId xmlns:a16="http://schemas.microsoft.com/office/drawing/2014/main" id="{00000000-0008-0000-0100-000080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a:extLst>
            <a:ext uri="{FF2B5EF4-FFF2-40B4-BE49-F238E27FC236}">
              <a16:creationId xmlns:a16="http://schemas.microsoft.com/office/drawing/2014/main" id="{00000000-0008-0000-0100-000081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a:extLst>
            <a:ext uri="{FF2B5EF4-FFF2-40B4-BE49-F238E27FC236}">
              <a16:creationId xmlns:a16="http://schemas.microsoft.com/office/drawing/2014/main" id="{00000000-0008-0000-0100-000082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7" name="正方形/長方形 386">
          <a:extLst>
            <a:ext uri="{FF2B5EF4-FFF2-40B4-BE49-F238E27FC236}">
              <a16:creationId xmlns:a16="http://schemas.microsoft.com/office/drawing/2014/main" id="{00000000-0008-0000-0100-000083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8" name="正方形/長方形 387">
          <a:extLst>
            <a:ext uri="{FF2B5EF4-FFF2-40B4-BE49-F238E27FC236}">
              <a16:creationId xmlns:a16="http://schemas.microsoft.com/office/drawing/2014/main" id="{00000000-0008-0000-0100-000084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9" name="正方形/長方形 388">
          <a:extLst>
            <a:ext uri="{FF2B5EF4-FFF2-40B4-BE49-F238E27FC236}">
              <a16:creationId xmlns:a16="http://schemas.microsoft.com/office/drawing/2014/main" id="{00000000-0008-0000-0100-000085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0" name="正方形/長方形 389">
          <a:extLst>
            <a:ext uri="{FF2B5EF4-FFF2-40B4-BE49-F238E27FC236}">
              <a16:creationId xmlns:a16="http://schemas.microsoft.com/office/drawing/2014/main" id="{00000000-0008-0000-0100-000086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1" name="正方形/長方形 390">
          <a:extLst>
            <a:ext uri="{FF2B5EF4-FFF2-40B4-BE49-F238E27FC236}">
              <a16:creationId xmlns:a16="http://schemas.microsoft.com/office/drawing/2014/main" id="{00000000-0008-0000-0100-000087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2" name="正方形/長方形 391">
          <a:extLst>
            <a:ext uri="{FF2B5EF4-FFF2-40B4-BE49-F238E27FC236}">
              <a16:creationId xmlns:a16="http://schemas.microsoft.com/office/drawing/2014/main" id="{00000000-0008-0000-0100-000088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3" name="正方形/長方形 392">
          <a:extLst>
            <a:ext uri="{FF2B5EF4-FFF2-40B4-BE49-F238E27FC236}">
              <a16:creationId xmlns:a16="http://schemas.microsoft.com/office/drawing/2014/main" id="{00000000-0008-0000-0100-000089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4" name="正方形/長方形 393">
          <a:extLst>
            <a:ext uri="{FF2B5EF4-FFF2-40B4-BE49-F238E27FC236}">
              <a16:creationId xmlns:a16="http://schemas.microsoft.com/office/drawing/2014/main" id="{00000000-0008-0000-0100-00008A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5" name="正方形/長方形 394">
          <a:extLst>
            <a:ext uri="{FF2B5EF4-FFF2-40B4-BE49-F238E27FC236}">
              <a16:creationId xmlns:a16="http://schemas.microsoft.com/office/drawing/2014/main" id="{00000000-0008-0000-0100-00008B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6" name="正方形/長方形 395">
          <a:extLst>
            <a:ext uri="{FF2B5EF4-FFF2-40B4-BE49-F238E27FC236}">
              <a16:creationId xmlns:a16="http://schemas.microsoft.com/office/drawing/2014/main" id="{00000000-0008-0000-0100-00008C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7" name="正方形/長方形 396">
          <a:extLst>
            <a:ext uri="{FF2B5EF4-FFF2-40B4-BE49-F238E27FC236}">
              <a16:creationId xmlns:a16="http://schemas.microsoft.com/office/drawing/2014/main" id="{00000000-0008-0000-0100-00008D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8" name="正方形/長方形 397">
          <a:extLst>
            <a:ext uri="{FF2B5EF4-FFF2-40B4-BE49-F238E27FC236}">
              <a16:creationId xmlns:a16="http://schemas.microsoft.com/office/drawing/2014/main" id="{00000000-0008-0000-0100-00008E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9" name="正方形/長方形 398">
          <a:extLst>
            <a:ext uri="{FF2B5EF4-FFF2-40B4-BE49-F238E27FC236}">
              <a16:creationId xmlns:a16="http://schemas.microsoft.com/office/drawing/2014/main" id="{00000000-0008-0000-0100-00008F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0" name="正方形/長方形 399">
          <a:extLst>
            <a:ext uri="{FF2B5EF4-FFF2-40B4-BE49-F238E27FC236}">
              <a16:creationId xmlns:a16="http://schemas.microsoft.com/office/drawing/2014/main" id="{00000000-0008-0000-0100-000090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1" name="正方形/長方形 400">
          <a:extLst>
            <a:ext uri="{FF2B5EF4-FFF2-40B4-BE49-F238E27FC236}">
              <a16:creationId xmlns:a16="http://schemas.microsoft.com/office/drawing/2014/main" id="{00000000-0008-0000-0100-000091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2" name="正方形/長方形 401">
          <a:extLst>
            <a:ext uri="{FF2B5EF4-FFF2-40B4-BE49-F238E27FC236}">
              <a16:creationId xmlns:a16="http://schemas.microsoft.com/office/drawing/2014/main" id="{00000000-0008-0000-0100-000092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3" name="テキスト ボックス 402">
          <a:extLst>
            <a:ext uri="{FF2B5EF4-FFF2-40B4-BE49-F238E27FC236}">
              <a16:creationId xmlns:a16="http://schemas.microsoft.com/office/drawing/2014/main" id="{00000000-0008-0000-0100-000093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4" name="直線コネクタ 403">
          <a:extLst>
            <a:ext uri="{FF2B5EF4-FFF2-40B4-BE49-F238E27FC236}">
              <a16:creationId xmlns:a16="http://schemas.microsoft.com/office/drawing/2014/main" id="{00000000-0008-0000-0100-000094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5" name="テキスト ボックス 404">
          <a:extLst>
            <a:ext uri="{FF2B5EF4-FFF2-40B4-BE49-F238E27FC236}">
              <a16:creationId xmlns:a16="http://schemas.microsoft.com/office/drawing/2014/main" id="{00000000-0008-0000-0100-000095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6" name="直線コネクタ 405">
          <a:extLst>
            <a:ext uri="{FF2B5EF4-FFF2-40B4-BE49-F238E27FC236}">
              <a16:creationId xmlns:a16="http://schemas.microsoft.com/office/drawing/2014/main" id="{00000000-0008-0000-0100-000096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7" name="テキスト ボックス 406">
          <a:extLst>
            <a:ext uri="{FF2B5EF4-FFF2-40B4-BE49-F238E27FC236}">
              <a16:creationId xmlns:a16="http://schemas.microsoft.com/office/drawing/2014/main" id="{00000000-0008-0000-0100-00009701000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8" name="直線コネクタ 407">
          <a:extLst>
            <a:ext uri="{FF2B5EF4-FFF2-40B4-BE49-F238E27FC236}">
              <a16:creationId xmlns:a16="http://schemas.microsoft.com/office/drawing/2014/main" id="{00000000-0008-0000-0100-000098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9" name="テキスト ボックス 408">
          <a:extLst>
            <a:ext uri="{FF2B5EF4-FFF2-40B4-BE49-F238E27FC236}">
              <a16:creationId xmlns:a16="http://schemas.microsoft.com/office/drawing/2014/main" id="{00000000-0008-0000-0100-000099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0" name="直線コネクタ 409">
          <a:extLst>
            <a:ext uri="{FF2B5EF4-FFF2-40B4-BE49-F238E27FC236}">
              <a16:creationId xmlns:a16="http://schemas.microsoft.com/office/drawing/2014/main" id="{00000000-0008-0000-0100-00009A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1" name="テキスト ボックス 410">
          <a:extLst>
            <a:ext uri="{FF2B5EF4-FFF2-40B4-BE49-F238E27FC236}">
              <a16:creationId xmlns:a16="http://schemas.microsoft.com/office/drawing/2014/main" id="{00000000-0008-0000-0100-00009B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2" name="直線コネクタ 411">
          <a:extLst>
            <a:ext uri="{FF2B5EF4-FFF2-40B4-BE49-F238E27FC236}">
              <a16:creationId xmlns:a16="http://schemas.microsoft.com/office/drawing/2014/main" id="{00000000-0008-0000-0100-00009C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3" name="テキスト ボックス 412">
          <a:extLst>
            <a:ext uri="{FF2B5EF4-FFF2-40B4-BE49-F238E27FC236}">
              <a16:creationId xmlns:a16="http://schemas.microsoft.com/office/drawing/2014/main" id="{00000000-0008-0000-0100-00009D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4" name="直線コネクタ 413">
          <a:extLst>
            <a:ext uri="{FF2B5EF4-FFF2-40B4-BE49-F238E27FC236}">
              <a16:creationId xmlns:a16="http://schemas.microsoft.com/office/drawing/2014/main" id="{00000000-0008-0000-0100-00009E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5" name="テキスト ボックス 414">
          <a:extLst>
            <a:ext uri="{FF2B5EF4-FFF2-40B4-BE49-F238E27FC236}">
              <a16:creationId xmlns:a16="http://schemas.microsoft.com/office/drawing/2014/main" id="{00000000-0008-0000-0100-00009F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6" name="直線コネクタ 415">
          <a:extLst>
            <a:ext uri="{FF2B5EF4-FFF2-40B4-BE49-F238E27FC236}">
              <a16:creationId xmlns:a16="http://schemas.microsoft.com/office/drawing/2014/main" id="{00000000-0008-0000-0100-0000A0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7" name="テキスト ボックス 416">
          <a:extLst>
            <a:ext uri="{FF2B5EF4-FFF2-40B4-BE49-F238E27FC236}">
              <a16:creationId xmlns:a16="http://schemas.microsoft.com/office/drawing/2014/main" id="{00000000-0008-0000-0100-0000A101000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8" name="直線コネクタ 417">
          <a:extLst>
            <a:ext uri="{FF2B5EF4-FFF2-40B4-BE49-F238E27FC236}">
              <a16:creationId xmlns:a16="http://schemas.microsoft.com/office/drawing/2014/main" id="{00000000-0008-0000-0100-0000A2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9" name="【認定こども園・幼稚園・保育所】&#10;有形固定資産減価償却率グラフ枠">
          <a:extLst>
            <a:ext uri="{FF2B5EF4-FFF2-40B4-BE49-F238E27FC236}">
              <a16:creationId xmlns:a16="http://schemas.microsoft.com/office/drawing/2014/main" id="{00000000-0008-0000-0100-0000A3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68036</xdr:rowOff>
    </xdr:from>
    <xdr:to>
      <xdr:col>85</xdr:col>
      <xdr:colOff>126364</xdr:colOff>
      <xdr:row>42</xdr:row>
      <xdr:rowOff>92528</xdr:rowOff>
    </xdr:to>
    <xdr:cxnSp macro="">
      <xdr:nvCxnSpPr>
        <xdr:cNvPr id="420" name="直線コネクタ 419">
          <a:extLst>
            <a:ext uri="{FF2B5EF4-FFF2-40B4-BE49-F238E27FC236}">
              <a16:creationId xmlns:a16="http://schemas.microsoft.com/office/drawing/2014/main" id="{00000000-0008-0000-0100-0000A4010000}"/>
            </a:ext>
          </a:extLst>
        </xdr:cNvPr>
        <xdr:cNvCxnSpPr/>
      </xdr:nvCxnSpPr>
      <xdr:spPr>
        <a:xfrm flipV="1">
          <a:off x="16318864" y="5725886"/>
          <a:ext cx="0" cy="1567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21" name="【認定こども園・幼稚園・保育所】&#10;有形固定資産減価償却率最小値テキスト">
          <a:extLst>
            <a:ext uri="{FF2B5EF4-FFF2-40B4-BE49-F238E27FC236}">
              <a16:creationId xmlns:a16="http://schemas.microsoft.com/office/drawing/2014/main" id="{00000000-0008-0000-0100-0000A5010000}"/>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2" name="直線コネクタ 421">
          <a:extLst>
            <a:ext uri="{FF2B5EF4-FFF2-40B4-BE49-F238E27FC236}">
              <a16:creationId xmlns:a16="http://schemas.microsoft.com/office/drawing/2014/main" id="{00000000-0008-0000-0100-0000A6010000}"/>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14713</xdr:rowOff>
    </xdr:from>
    <xdr:ext cx="340478" cy="259045"/>
    <xdr:sp macro="" textlink="">
      <xdr:nvSpPr>
        <xdr:cNvPr id="423" name="【認定こども園・幼稚園・保育所】&#10;有形固定資産減価償却率最大値テキスト">
          <a:extLst>
            <a:ext uri="{FF2B5EF4-FFF2-40B4-BE49-F238E27FC236}">
              <a16:creationId xmlns:a16="http://schemas.microsoft.com/office/drawing/2014/main" id="{00000000-0008-0000-0100-0000A7010000}"/>
            </a:ext>
          </a:extLst>
        </xdr:cNvPr>
        <xdr:cNvSpPr txBox="1"/>
      </xdr:nvSpPr>
      <xdr:spPr>
        <a:xfrm>
          <a:off x="16357600" y="550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68036</xdr:rowOff>
    </xdr:from>
    <xdr:to>
      <xdr:col>86</xdr:col>
      <xdr:colOff>25400</xdr:colOff>
      <xdr:row>33</xdr:row>
      <xdr:rowOff>68036</xdr:rowOff>
    </xdr:to>
    <xdr:cxnSp macro="">
      <xdr:nvCxnSpPr>
        <xdr:cNvPr id="424" name="直線コネクタ 423">
          <a:extLst>
            <a:ext uri="{FF2B5EF4-FFF2-40B4-BE49-F238E27FC236}">
              <a16:creationId xmlns:a16="http://schemas.microsoft.com/office/drawing/2014/main" id="{00000000-0008-0000-0100-0000A8010000}"/>
            </a:ext>
          </a:extLst>
        </xdr:cNvPr>
        <xdr:cNvCxnSpPr/>
      </xdr:nvCxnSpPr>
      <xdr:spPr>
        <a:xfrm>
          <a:off x="16230600" y="572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75673</xdr:rowOff>
    </xdr:from>
    <xdr:ext cx="405111" cy="259045"/>
    <xdr:sp macro="" textlink="">
      <xdr:nvSpPr>
        <xdr:cNvPr id="425" name="【認定こども園・幼稚園・保育所】&#10;有形固定資産減価償却率平均値テキスト">
          <a:extLst>
            <a:ext uri="{FF2B5EF4-FFF2-40B4-BE49-F238E27FC236}">
              <a16:creationId xmlns:a16="http://schemas.microsoft.com/office/drawing/2014/main" id="{00000000-0008-0000-0100-0000A9010000}"/>
            </a:ext>
          </a:extLst>
        </xdr:cNvPr>
        <xdr:cNvSpPr txBox="1"/>
      </xdr:nvSpPr>
      <xdr:spPr>
        <a:xfrm>
          <a:off x="16357600" y="65907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97246</xdr:rowOff>
    </xdr:from>
    <xdr:to>
      <xdr:col>85</xdr:col>
      <xdr:colOff>177800</xdr:colOff>
      <xdr:row>39</xdr:row>
      <xdr:rowOff>27396</xdr:rowOff>
    </xdr:to>
    <xdr:sp macro="" textlink="">
      <xdr:nvSpPr>
        <xdr:cNvPr id="426" name="フローチャート: 判断 425">
          <a:extLst>
            <a:ext uri="{FF2B5EF4-FFF2-40B4-BE49-F238E27FC236}">
              <a16:creationId xmlns:a16="http://schemas.microsoft.com/office/drawing/2014/main" id="{00000000-0008-0000-0100-0000AA010000}"/>
            </a:ext>
          </a:extLst>
        </xdr:cNvPr>
        <xdr:cNvSpPr/>
      </xdr:nvSpPr>
      <xdr:spPr>
        <a:xfrm>
          <a:off x="16268700" y="6612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49893</xdr:rowOff>
    </xdr:from>
    <xdr:to>
      <xdr:col>81</xdr:col>
      <xdr:colOff>101600</xdr:colOff>
      <xdr:row>38</xdr:row>
      <xdr:rowOff>151493</xdr:rowOff>
    </xdr:to>
    <xdr:sp macro="" textlink="">
      <xdr:nvSpPr>
        <xdr:cNvPr id="427" name="フローチャート: 判断 426">
          <a:extLst>
            <a:ext uri="{FF2B5EF4-FFF2-40B4-BE49-F238E27FC236}">
              <a16:creationId xmlns:a16="http://schemas.microsoft.com/office/drawing/2014/main" id="{00000000-0008-0000-0100-0000AB010000}"/>
            </a:ext>
          </a:extLst>
        </xdr:cNvPr>
        <xdr:cNvSpPr/>
      </xdr:nvSpPr>
      <xdr:spPr>
        <a:xfrm>
          <a:off x="15430500" y="656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157661</xdr:rowOff>
    </xdr:from>
    <xdr:to>
      <xdr:col>76</xdr:col>
      <xdr:colOff>165100</xdr:colOff>
      <xdr:row>38</xdr:row>
      <xdr:rowOff>87812</xdr:rowOff>
    </xdr:to>
    <xdr:sp macro="" textlink="">
      <xdr:nvSpPr>
        <xdr:cNvPr id="428" name="フローチャート: 判断 427">
          <a:extLst>
            <a:ext uri="{FF2B5EF4-FFF2-40B4-BE49-F238E27FC236}">
              <a16:creationId xmlns:a16="http://schemas.microsoft.com/office/drawing/2014/main" id="{00000000-0008-0000-0100-0000AC010000}"/>
            </a:ext>
          </a:extLst>
        </xdr:cNvPr>
        <xdr:cNvSpPr/>
      </xdr:nvSpPr>
      <xdr:spPr>
        <a:xfrm>
          <a:off x="14541500" y="65013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123372</xdr:rowOff>
    </xdr:from>
    <xdr:to>
      <xdr:col>72</xdr:col>
      <xdr:colOff>38100</xdr:colOff>
      <xdr:row>38</xdr:row>
      <xdr:rowOff>53522</xdr:rowOff>
    </xdr:to>
    <xdr:sp macro="" textlink="">
      <xdr:nvSpPr>
        <xdr:cNvPr id="429" name="フローチャート: 判断 428">
          <a:extLst>
            <a:ext uri="{FF2B5EF4-FFF2-40B4-BE49-F238E27FC236}">
              <a16:creationId xmlns:a16="http://schemas.microsoft.com/office/drawing/2014/main" id="{00000000-0008-0000-0100-0000AD010000}"/>
            </a:ext>
          </a:extLst>
        </xdr:cNvPr>
        <xdr:cNvSpPr/>
      </xdr:nvSpPr>
      <xdr:spPr>
        <a:xfrm>
          <a:off x="13652500" y="646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160927</xdr:rowOff>
    </xdr:from>
    <xdr:to>
      <xdr:col>67</xdr:col>
      <xdr:colOff>101600</xdr:colOff>
      <xdr:row>38</xdr:row>
      <xdr:rowOff>91077</xdr:rowOff>
    </xdr:to>
    <xdr:sp macro="" textlink="">
      <xdr:nvSpPr>
        <xdr:cNvPr id="430" name="フローチャート: 判断 429">
          <a:extLst>
            <a:ext uri="{FF2B5EF4-FFF2-40B4-BE49-F238E27FC236}">
              <a16:creationId xmlns:a16="http://schemas.microsoft.com/office/drawing/2014/main" id="{00000000-0008-0000-0100-0000AE010000}"/>
            </a:ext>
          </a:extLst>
        </xdr:cNvPr>
        <xdr:cNvSpPr/>
      </xdr:nvSpPr>
      <xdr:spPr>
        <a:xfrm>
          <a:off x="12763500" y="650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00000000-0008-0000-0100-0000AF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00000000-0008-0000-0100-0000B0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00000000-0008-0000-0100-0000B1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00000000-0008-0000-0100-0000B2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00000000-0008-0000-0100-0000B3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35197</xdr:rowOff>
    </xdr:from>
    <xdr:to>
      <xdr:col>85</xdr:col>
      <xdr:colOff>177800</xdr:colOff>
      <xdr:row>37</xdr:row>
      <xdr:rowOff>136797</xdr:rowOff>
    </xdr:to>
    <xdr:sp macro="" textlink="">
      <xdr:nvSpPr>
        <xdr:cNvPr id="436" name="楕円 435">
          <a:extLst>
            <a:ext uri="{FF2B5EF4-FFF2-40B4-BE49-F238E27FC236}">
              <a16:creationId xmlns:a16="http://schemas.microsoft.com/office/drawing/2014/main" id="{00000000-0008-0000-0100-0000B4010000}"/>
            </a:ext>
          </a:extLst>
        </xdr:cNvPr>
        <xdr:cNvSpPr/>
      </xdr:nvSpPr>
      <xdr:spPr>
        <a:xfrm>
          <a:off x="16268700" y="6378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58074</xdr:rowOff>
    </xdr:from>
    <xdr:ext cx="405111" cy="259045"/>
    <xdr:sp macro="" textlink="">
      <xdr:nvSpPr>
        <xdr:cNvPr id="437" name="【認定こども園・幼稚園・保育所】&#10;有形固定資産減価償却率該当値テキスト">
          <a:extLst>
            <a:ext uri="{FF2B5EF4-FFF2-40B4-BE49-F238E27FC236}">
              <a16:creationId xmlns:a16="http://schemas.microsoft.com/office/drawing/2014/main" id="{00000000-0008-0000-0100-0000B5010000}"/>
            </a:ext>
          </a:extLst>
        </xdr:cNvPr>
        <xdr:cNvSpPr txBox="1"/>
      </xdr:nvSpPr>
      <xdr:spPr>
        <a:xfrm>
          <a:off x="16357600" y="62302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125004</xdr:rowOff>
    </xdr:from>
    <xdr:to>
      <xdr:col>81</xdr:col>
      <xdr:colOff>101600</xdr:colOff>
      <xdr:row>37</xdr:row>
      <xdr:rowOff>55154</xdr:rowOff>
    </xdr:to>
    <xdr:sp macro="" textlink="">
      <xdr:nvSpPr>
        <xdr:cNvPr id="438" name="楕円 437">
          <a:extLst>
            <a:ext uri="{FF2B5EF4-FFF2-40B4-BE49-F238E27FC236}">
              <a16:creationId xmlns:a16="http://schemas.microsoft.com/office/drawing/2014/main" id="{00000000-0008-0000-0100-0000B6010000}"/>
            </a:ext>
          </a:extLst>
        </xdr:cNvPr>
        <xdr:cNvSpPr/>
      </xdr:nvSpPr>
      <xdr:spPr>
        <a:xfrm>
          <a:off x="15430500" y="6297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4354</xdr:rowOff>
    </xdr:from>
    <xdr:to>
      <xdr:col>85</xdr:col>
      <xdr:colOff>127000</xdr:colOff>
      <xdr:row>37</xdr:row>
      <xdr:rowOff>85997</xdr:rowOff>
    </xdr:to>
    <xdr:cxnSp macro="">
      <xdr:nvCxnSpPr>
        <xdr:cNvPr id="439" name="直線コネクタ 438">
          <a:extLst>
            <a:ext uri="{FF2B5EF4-FFF2-40B4-BE49-F238E27FC236}">
              <a16:creationId xmlns:a16="http://schemas.microsoft.com/office/drawing/2014/main" id="{00000000-0008-0000-0100-0000B7010000}"/>
            </a:ext>
          </a:extLst>
        </xdr:cNvPr>
        <xdr:cNvCxnSpPr/>
      </xdr:nvCxnSpPr>
      <xdr:spPr>
        <a:xfrm>
          <a:off x="15481300" y="6348004"/>
          <a:ext cx="8382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142620</xdr:rowOff>
    </xdr:from>
    <xdr:ext cx="405111" cy="259045"/>
    <xdr:sp macro="" textlink="">
      <xdr:nvSpPr>
        <xdr:cNvPr id="440" name="n_1aveValue【認定こども園・幼稚園・保育所】&#10;有形固定資産減価償却率">
          <a:extLst>
            <a:ext uri="{FF2B5EF4-FFF2-40B4-BE49-F238E27FC236}">
              <a16:creationId xmlns:a16="http://schemas.microsoft.com/office/drawing/2014/main" id="{00000000-0008-0000-0100-0000B8010000}"/>
            </a:ext>
          </a:extLst>
        </xdr:cNvPr>
        <xdr:cNvSpPr txBox="1"/>
      </xdr:nvSpPr>
      <xdr:spPr>
        <a:xfrm>
          <a:off x="15266044" y="66577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104338</xdr:rowOff>
    </xdr:from>
    <xdr:ext cx="405111" cy="259045"/>
    <xdr:sp macro="" textlink="">
      <xdr:nvSpPr>
        <xdr:cNvPr id="441" name="n_2aveValue【認定こども園・幼稚園・保育所】&#10;有形固定資産減価償却率">
          <a:extLst>
            <a:ext uri="{FF2B5EF4-FFF2-40B4-BE49-F238E27FC236}">
              <a16:creationId xmlns:a16="http://schemas.microsoft.com/office/drawing/2014/main" id="{00000000-0008-0000-0100-0000B9010000}"/>
            </a:ext>
          </a:extLst>
        </xdr:cNvPr>
        <xdr:cNvSpPr txBox="1"/>
      </xdr:nvSpPr>
      <xdr:spPr>
        <a:xfrm>
          <a:off x="14389744" y="6276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70049</xdr:rowOff>
    </xdr:from>
    <xdr:ext cx="405111" cy="259045"/>
    <xdr:sp macro="" textlink="">
      <xdr:nvSpPr>
        <xdr:cNvPr id="442" name="n_3aveValue【認定こども園・幼稚園・保育所】&#10;有形固定資産減価償却率">
          <a:extLst>
            <a:ext uri="{FF2B5EF4-FFF2-40B4-BE49-F238E27FC236}">
              <a16:creationId xmlns:a16="http://schemas.microsoft.com/office/drawing/2014/main" id="{00000000-0008-0000-0100-0000BA010000}"/>
            </a:ext>
          </a:extLst>
        </xdr:cNvPr>
        <xdr:cNvSpPr txBox="1"/>
      </xdr:nvSpPr>
      <xdr:spPr>
        <a:xfrm>
          <a:off x="13500744" y="6242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107604</xdr:rowOff>
    </xdr:from>
    <xdr:ext cx="405111" cy="259045"/>
    <xdr:sp macro="" textlink="">
      <xdr:nvSpPr>
        <xdr:cNvPr id="443" name="n_4aveValue【認定こども園・幼稚園・保育所】&#10;有形固定資産減価償却率">
          <a:extLst>
            <a:ext uri="{FF2B5EF4-FFF2-40B4-BE49-F238E27FC236}">
              <a16:creationId xmlns:a16="http://schemas.microsoft.com/office/drawing/2014/main" id="{00000000-0008-0000-0100-0000BB010000}"/>
            </a:ext>
          </a:extLst>
        </xdr:cNvPr>
        <xdr:cNvSpPr txBox="1"/>
      </xdr:nvSpPr>
      <xdr:spPr>
        <a:xfrm>
          <a:off x="12611744" y="6279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71681</xdr:rowOff>
    </xdr:from>
    <xdr:ext cx="405111" cy="259045"/>
    <xdr:sp macro="" textlink="">
      <xdr:nvSpPr>
        <xdr:cNvPr id="444" name="n_1mainValue【認定こども園・幼稚園・保育所】&#10;有形固定資産減価償却率">
          <a:extLst>
            <a:ext uri="{FF2B5EF4-FFF2-40B4-BE49-F238E27FC236}">
              <a16:creationId xmlns:a16="http://schemas.microsoft.com/office/drawing/2014/main" id="{00000000-0008-0000-0100-0000BC010000}"/>
            </a:ext>
          </a:extLst>
        </xdr:cNvPr>
        <xdr:cNvSpPr txBox="1"/>
      </xdr:nvSpPr>
      <xdr:spPr>
        <a:xfrm>
          <a:off x="15266044" y="6072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5" name="正方形/長方形 444">
          <a:extLst>
            <a:ext uri="{FF2B5EF4-FFF2-40B4-BE49-F238E27FC236}">
              <a16:creationId xmlns:a16="http://schemas.microsoft.com/office/drawing/2014/main" id="{00000000-0008-0000-0100-0000BD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6" name="正方形/長方形 445">
          <a:extLst>
            <a:ext uri="{FF2B5EF4-FFF2-40B4-BE49-F238E27FC236}">
              <a16:creationId xmlns:a16="http://schemas.microsoft.com/office/drawing/2014/main" id="{00000000-0008-0000-0100-0000BE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47" name="正方形/長方形 446">
          <a:extLst>
            <a:ext uri="{FF2B5EF4-FFF2-40B4-BE49-F238E27FC236}">
              <a16:creationId xmlns:a16="http://schemas.microsoft.com/office/drawing/2014/main" id="{00000000-0008-0000-0100-0000BF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48" name="正方形/長方形 447">
          <a:extLst>
            <a:ext uri="{FF2B5EF4-FFF2-40B4-BE49-F238E27FC236}">
              <a16:creationId xmlns:a16="http://schemas.microsoft.com/office/drawing/2014/main" id="{00000000-0008-0000-0100-0000C0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49" name="正方形/長方形 448">
          <a:extLst>
            <a:ext uri="{FF2B5EF4-FFF2-40B4-BE49-F238E27FC236}">
              <a16:creationId xmlns:a16="http://schemas.microsoft.com/office/drawing/2014/main" id="{00000000-0008-0000-0100-0000C1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0" name="正方形/長方形 449">
          <a:extLst>
            <a:ext uri="{FF2B5EF4-FFF2-40B4-BE49-F238E27FC236}">
              <a16:creationId xmlns:a16="http://schemas.microsoft.com/office/drawing/2014/main" id="{00000000-0008-0000-0100-0000C2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1" name="正方形/長方形 450">
          <a:extLst>
            <a:ext uri="{FF2B5EF4-FFF2-40B4-BE49-F238E27FC236}">
              <a16:creationId xmlns:a16="http://schemas.microsoft.com/office/drawing/2014/main" id="{00000000-0008-0000-0100-0000C3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2" name="正方形/長方形 451">
          <a:extLst>
            <a:ext uri="{FF2B5EF4-FFF2-40B4-BE49-F238E27FC236}">
              <a16:creationId xmlns:a16="http://schemas.microsoft.com/office/drawing/2014/main" id="{00000000-0008-0000-0100-0000C4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3" name="テキスト ボックス 452">
          <a:extLst>
            <a:ext uri="{FF2B5EF4-FFF2-40B4-BE49-F238E27FC236}">
              <a16:creationId xmlns:a16="http://schemas.microsoft.com/office/drawing/2014/main" id="{00000000-0008-0000-0100-0000C5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4" name="直線コネクタ 453">
          <a:extLst>
            <a:ext uri="{FF2B5EF4-FFF2-40B4-BE49-F238E27FC236}">
              <a16:creationId xmlns:a16="http://schemas.microsoft.com/office/drawing/2014/main" id="{00000000-0008-0000-0100-0000C6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55" name="直線コネクタ 454">
          <a:extLst>
            <a:ext uri="{FF2B5EF4-FFF2-40B4-BE49-F238E27FC236}">
              <a16:creationId xmlns:a16="http://schemas.microsoft.com/office/drawing/2014/main" id="{00000000-0008-0000-0100-0000C701000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56" name="テキスト ボックス 455">
          <a:extLst>
            <a:ext uri="{FF2B5EF4-FFF2-40B4-BE49-F238E27FC236}">
              <a16:creationId xmlns:a16="http://schemas.microsoft.com/office/drawing/2014/main" id="{00000000-0008-0000-0100-0000C8010000}"/>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57" name="直線コネクタ 456">
          <a:extLst>
            <a:ext uri="{FF2B5EF4-FFF2-40B4-BE49-F238E27FC236}">
              <a16:creationId xmlns:a16="http://schemas.microsoft.com/office/drawing/2014/main" id="{00000000-0008-0000-0100-0000C901000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58" name="テキスト ボックス 457">
          <a:extLst>
            <a:ext uri="{FF2B5EF4-FFF2-40B4-BE49-F238E27FC236}">
              <a16:creationId xmlns:a16="http://schemas.microsoft.com/office/drawing/2014/main" id="{00000000-0008-0000-0100-0000CA010000}"/>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59" name="直線コネクタ 458">
          <a:extLst>
            <a:ext uri="{FF2B5EF4-FFF2-40B4-BE49-F238E27FC236}">
              <a16:creationId xmlns:a16="http://schemas.microsoft.com/office/drawing/2014/main" id="{00000000-0008-0000-0100-0000CB01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60" name="テキスト ボックス 459">
          <a:extLst>
            <a:ext uri="{FF2B5EF4-FFF2-40B4-BE49-F238E27FC236}">
              <a16:creationId xmlns:a16="http://schemas.microsoft.com/office/drawing/2014/main" id="{00000000-0008-0000-0100-0000CC010000}"/>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61" name="直線コネクタ 460">
          <a:extLst>
            <a:ext uri="{FF2B5EF4-FFF2-40B4-BE49-F238E27FC236}">
              <a16:creationId xmlns:a16="http://schemas.microsoft.com/office/drawing/2014/main" id="{00000000-0008-0000-0100-0000CD01000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62" name="テキスト ボックス 461">
          <a:extLst>
            <a:ext uri="{FF2B5EF4-FFF2-40B4-BE49-F238E27FC236}">
              <a16:creationId xmlns:a16="http://schemas.microsoft.com/office/drawing/2014/main" id="{00000000-0008-0000-0100-0000CE010000}"/>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63" name="直線コネクタ 462">
          <a:extLst>
            <a:ext uri="{FF2B5EF4-FFF2-40B4-BE49-F238E27FC236}">
              <a16:creationId xmlns:a16="http://schemas.microsoft.com/office/drawing/2014/main" id="{00000000-0008-0000-0100-0000CF01000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64" name="テキスト ボックス 463">
          <a:extLst>
            <a:ext uri="{FF2B5EF4-FFF2-40B4-BE49-F238E27FC236}">
              <a16:creationId xmlns:a16="http://schemas.microsoft.com/office/drawing/2014/main" id="{00000000-0008-0000-0100-0000D0010000}"/>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5" name="直線コネクタ 464">
          <a:extLst>
            <a:ext uri="{FF2B5EF4-FFF2-40B4-BE49-F238E27FC236}">
              <a16:creationId xmlns:a16="http://schemas.microsoft.com/office/drawing/2014/main" id="{00000000-0008-0000-0100-0000D1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66" name="テキスト ボックス 465">
          <a:extLst>
            <a:ext uri="{FF2B5EF4-FFF2-40B4-BE49-F238E27FC236}">
              <a16:creationId xmlns:a16="http://schemas.microsoft.com/office/drawing/2014/main" id="{00000000-0008-0000-0100-0000D2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7" name="【認定こども園・幼稚園・保育所】&#10;一人当たり面積グラフ枠">
          <a:extLst>
            <a:ext uri="{FF2B5EF4-FFF2-40B4-BE49-F238E27FC236}">
              <a16:creationId xmlns:a16="http://schemas.microsoft.com/office/drawing/2014/main" id="{00000000-0008-0000-0100-0000D3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120015</xdr:rowOff>
    </xdr:from>
    <xdr:to>
      <xdr:col>116</xdr:col>
      <xdr:colOff>62864</xdr:colOff>
      <xdr:row>41</xdr:row>
      <xdr:rowOff>148590</xdr:rowOff>
    </xdr:to>
    <xdr:cxnSp macro="">
      <xdr:nvCxnSpPr>
        <xdr:cNvPr id="468" name="直線コネクタ 467">
          <a:extLst>
            <a:ext uri="{FF2B5EF4-FFF2-40B4-BE49-F238E27FC236}">
              <a16:creationId xmlns:a16="http://schemas.microsoft.com/office/drawing/2014/main" id="{00000000-0008-0000-0100-0000D4010000}"/>
            </a:ext>
          </a:extLst>
        </xdr:cNvPr>
        <xdr:cNvCxnSpPr/>
      </xdr:nvCxnSpPr>
      <xdr:spPr>
        <a:xfrm flipV="1">
          <a:off x="22160864" y="5949315"/>
          <a:ext cx="0" cy="1228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152417</xdr:rowOff>
    </xdr:from>
    <xdr:ext cx="469744" cy="259045"/>
    <xdr:sp macro="" textlink="">
      <xdr:nvSpPr>
        <xdr:cNvPr id="469" name="【認定こども園・幼稚園・保育所】&#10;一人当たり面積最小値テキスト">
          <a:extLst>
            <a:ext uri="{FF2B5EF4-FFF2-40B4-BE49-F238E27FC236}">
              <a16:creationId xmlns:a16="http://schemas.microsoft.com/office/drawing/2014/main" id="{00000000-0008-0000-0100-0000D5010000}"/>
            </a:ext>
          </a:extLst>
        </xdr:cNvPr>
        <xdr:cNvSpPr txBox="1"/>
      </xdr:nvSpPr>
      <xdr:spPr>
        <a:xfrm>
          <a:off x="22199600" y="718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148590</xdr:rowOff>
    </xdr:from>
    <xdr:to>
      <xdr:col>116</xdr:col>
      <xdr:colOff>152400</xdr:colOff>
      <xdr:row>41</xdr:row>
      <xdr:rowOff>148590</xdr:rowOff>
    </xdr:to>
    <xdr:cxnSp macro="">
      <xdr:nvCxnSpPr>
        <xdr:cNvPr id="470" name="直線コネクタ 469">
          <a:extLst>
            <a:ext uri="{FF2B5EF4-FFF2-40B4-BE49-F238E27FC236}">
              <a16:creationId xmlns:a16="http://schemas.microsoft.com/office/drawing/2014/main" id="{00000000-0008-0000-0100-0000D6010000}"/>
            </a:ext>
          </a:extLst>
        </xdr:cNvPr>
        <xdr:cNvCxnSpPr/>
      </xdr:nvCxnSpPr>
      <xdr:spPr>
        <a:xfrm>
          <a:off x="22072600" y="7178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66692</xdr:rowOff>
    </xdr:from>
    <xdr:ext cx="469744" cy="259045"/>
    <xdr:sp macro="" textlink="">
      <xdr:nvSpPr>
        <xdr:cNvPr id="471" name="【認定こども園・幼稚園・保育所】&#10;一人当たり面積最大値テキスト">
          <a:extLst>
            <a:ext uri="{FF2B5EF4-FFF2-40B4-BE49-F238E27FC236}">
              <a16:creationId xmlns:a16="http://schemas.microsoft.com/office/drawing/2014/main" id="{00000000-0008-0000-0100-0000D7010000}"/>
            </a:ext>
          </a:extLst>
        </xdr:cNvPr>
        <xdr:cNvSpPr txBox="1"/>
      </xdr:nvSpPr>
      <xdr:spPr>
        <a:xfrm>
          <a:off x="22199600" y="5724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120015</xdr:rowOff>
    </xdr:from>
    <xdr:to>
      <xdr:col>116</xdr:col>
      <xdr:colOff>152400</xdr:colOff>
      <xdr:row>34</xdr:row>
      <xdr:rowOff>120015</xdr:rowOff>
    </xdr:to>
    <xdr:cxnSp macro="">
      <xdr:nvCxnSpPr>
        <xdr:cNvPr id="472" name="直線コネクタ 471">
          <a:extLst>
            <a:ext uri="{FF2B5EF4-FFF2-40B4-BE49-F238E27FC236}">
              <a16:creationId xmlns:a16="http://schemas.microsoft.com/office/drawing/2014/main" id="{00000000-0008-0000-0100-0000D8010000}"/>
            </a:ext>
          </a:extLst>
        </xdr:cNvPr>
        <xdr:cNvCxnSpPr/>
      </xdr:nvCxnSpPr>
      <xdr:spPr>
        <a:xfrm>
          <a:off x="22072600" y="5949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12082</xdr:rowOff>
    </xdr:from>
    <xdr:ext cx="469744" cy="259045"/>
    <xdr:sp macro="" textlink="">
      <xdr:nvSpPr>
        <xdr:cNvPr id="473" name="【認定こども園・幼稚園・保育所】&#10;一人当たり面積平均値テキスト">
          <a:extLst>
            <a:ext uri="{FF2B5EF4-FFF2-40B4-BE49-F238E27FC236}">
              <a16:creationId xmlns:a16="http://schemas.microsoft.com/office/drawing/2014/main" id="{00000000-0008-0000-0100-0000D9010000}"/>
            </a:ext>
          </a:extLst>
        </xdr:cNvPr>
        <xdr:cNvSpPr txBox="1"/>
      </xdr:nvSpPr>
      <xdr:spPr>
        <a:xfrm>
          <a:off x="22199600" y="65271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160655</xdr:rowOff>
    </xdr:from>
    <xdr:to>
      <xdr:col>116</xdr:col>
      <xdr:colOff>114300</xdr:colOff>
      <xdr:row>39</xdr:row>
      <xdr:rowOff>90805</xdr:rowOff>
    </xdr:to>
    <xdr:sp macro="" textlink="">
      <xdr:nvSpPr>
        <xdr:cNvPr id="474" name="フローチャート: 判断 473">
          <a:extLst>
            <a:ext uri="{FF2B5EF4-FFF2-40B4-BE49-F238E27FC236}">
              <a16:creationId xmlns:a16="http://schemas.microsoft.com/office/drawing/2014/main" id="{00000000-0008-0000-0100-0000DA010000}"/>
            </a:ext>
          </a:extLst>
        </xdr:cNvPr>
        <xdr:cNvSpPr/>
      </xdr:nvSpPr>
      <xdr:spPr>
        <a:xfrm>
          <a:off x="22110700" y="6675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12065</xdr:rowOff>
    </xdr:from>
    <xdr:to>
      <xdr:col>112</xdr:col>
      <xdr:colOff>38100</xdr:colOff>
      <xdr:row>39</xdr:row>
      <xdr:rowOff>113665</xdr:rowOff>
    </xdr:to>
    <xdr:sp macro="" textlink="">
      <xdr:nvSpPr>
        <xdr:cNvPr id="475" name="フローチャート: 判断 474">
          <a:extLst>
            <a:ext uri="{FF2B5EF4-FFF2-40B4-BE49-F238E27FC236}">
              <a16:creationId xmlns:a16="http://schemas.microsoft.com/office/drawing/2014/main" id="{00000000-0008-0000-0100-0000DB010000}"/>
            </a:ext>
          </a:extLst>
        </xdr:cNvPr>
        <xdr:cNvSpPr/>
      </xdr:nvSpPr>
      <xdr:spPr>
        <a:xfrm>
          <a:off x="21272500" y="6698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164465</xdr:rowOff>
    </xdr:from>
    <xdr:to>
      <xdr:col>107</xdr:col>
      <xdr:colOff>101600</xdr:colOff>
      <xdr:row>39</xdr:row>
      <xdr:rowOff>94615</xdr:rowOff>
    </xdr:to>
    <xdr:sp macro="" textlink="">
      <xdr:nvSpPr>
        <xdr:cNvPr id="476" name="フローチャート: 判断 475">
          <a:extLst>
            <a:ext uri="{FF2B5EF4-FFF2-40B4-BE49-F238E27FC236}">
              <a16:creationId xmlns:a16="http://schemas.microsoft.com/office/drawing/2014/main" id="{00000000-0008-0000-0100-0000DC010000}"/>
            </a:ext>
          </a:extLst>
        </xdr:cNvPr>
        <xdr:cNvSpPr/>
      </xdr:nvSpPr>
      <xdr:spPr>
        <a:xfrm>
          <a:off x="20383500" y="667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170180</xdr:rowOff>
    </xdr:from>
    <xdr:to>
      <xdr:col>102</xdr:col>
      <xdr:colOff>165100</xdr:colOff>
      <xdr:row>39</xdr:row>
      <xdr:rowOff>100330</xdr:rowOff>
    </xdr:to>
    <xdr:sp macro="" textlink="">
      <xdr:nvSpPr>
        <xdr:cNvPr id="477" name="フローチャート: 判断 476">
          <a:extLst>
            <a:ext uri="{FF2B5EF4-FFF2-40B4-BE49-F238E27FC236}">
              <a16:creationId xmlns:a16="http://schemas.microsoft.com/office/drawing/2014/main" id="{00000000-0008-0000-0100-0000DD010000}"/>
            </a:ext>
          </a:extLst>
        </xdr:cNvPr>
        <xdr:cNvSpPr/>
      </xdr:nvSpPr>
      <xdr:spPr>
        <a:xfrm>
          <a:off x="19494500" y="668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15875</xdr:rowOff>
    </xdr:from>
    <xdr:to>
      <xdr:col>98</xdr:col>
      <xdr:colOff>38100</xdr:colOff>
      <xdr:row>39</xdr:row>
      <xdr:rowOff>117475</xdr:rowOff>
    </xdr:to>
    <xdr:sp macro="" textlink="">
      <xdr:nvSpPr>
        <xdr:cNvPr id="478" name="フローチャート: 判断 477">
          <a:extLst>
            <a:ext uri="{FF2B5EF4-FFF2-40B4-BE49-F238E27FC236}">
              <a16:creationId xmlns:a16="http://schemas.microsoft.com/office/drawing/2014/main" id="{00000000-0008-0000-0100-0000DE010000}"/>
            </a:ext>
          </a:extLst>
        </xdr:cNvPr>
        <xdr:cNvSpPr/>
      </xdr:nvSpPr>
      <xdr:spPr>
        <a:xfrm>
          <a:off x="18605500" y="6702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79" name="テキスト ボックス 478">
          <a:extLst>
            <a:ext uri="{FF2B5EF4-FFF2-40B4-BE49-F238E27FC236}">
              <a16:creationId xmlns:a16="http://schemas.microsoft.com/office/drawing/2014/main" id="{00000000-0008-0000-0100-0000DF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0" name="テキスト ボックス 479">
          <a:extLst>
            <a:ext uri="{FF2B5EF4-FFF2-40B4-BE49-F238E27FC236}">
              <a16:creationId xmlns:a16="http://schemas.microsoft.com/office/drawing/2014/main" id="{00000000-0008-0000-0100-0000E0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1" name="テキスト ボックス 480">
          <a:extLst>
            <a:ext uri="{FF2B5EF4-FFF2-40B4-BE49-F238E27FC236}">
              <a16:creationId xmlns:a16="http://schemas.microsoft.com/office/drawing/2014/main" id="{00000000-0008-0000-0100-0000E1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2" name="テキスト ボックス 481">
          <a:extLst>
            <a:ext uri="{FF2B5EF4-FFF2-40B4-BE49-F238E27FC236}">
              <a16:creationId xmlns:a16="http://schemas.microsoft.com/office/drawing/2014/main" id="{00000000-0008-0000-0100-0000E2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3" name="テキスト ボックス 482">
          <a:extLst>
            <a:ext uri="{FF2B5EF4-FFF2-40B4-BE49-F238E27FC236}">
              <a16:creationId xmlns:a16="http://schemas.microsoft.com/office/drawing/2014/main" id="{00000000-0008-0000-0100-0000E3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97790</xdr:rowOff>
    </xdr:from>
    <xdr:to>
      <xdr:col>116</xdr:col>
      <xdr:colOff>114300</xdr:colOff>
      <xdr:row>42</xdr:row>
      <xdr:rowOff>27940</xdr:rowOff>
    </xdr:to>
    <xdr:sp macro="" textlink="">
      <xdr:nvSpPr>
        <xdr:cNvPr id="484" name="楕円 483">
          <a:extLst>
            <a:ext uri="{FF2B5EF4-FFF2-40B4-BE49-F238E27FC236}">
              <a16:creationId xmlns:a16="http://schemas.microsoft.com/office/drawing/2014/main" id="{00000000-0008-0000-0100-0000E4010000}"/>
            </a:ext>
          </a:extLst>
        </xdr:cNvPr>
        <xdr:cNvSpPr/>
      </xdr:nvSpPr>
      <xdr:spPr>
        <a:xfrm>
          <a:off x="221107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12717</xdr:rowOff>
    </xdr:from>
    <xdr:ext cx="469744" cy="259045"/>
    <xdr:sp macro="" textlink="">
      <xdr:nvSpPr>
        <xdr:cNvPr id="485" name="【認定こども園・幼稚園・保育所】&#10;一人当たり面積該当値テキスト">
          <a:extLst>
            <a:ext uri="{FF2B5EF4-FFF2-40B4-BE49-F238E27FC236}">
              <a16:creationId xmlns:a16="http://schemas.microsoft.com/office/drawing/2014/main" id="{00000000-0008-0000-0100-0000E5010000}"/>
            </a:ext>
          </a:extLst>
        </xdr:cNvPr>
        <xdr:cNvSpPr txBox="1"/>
      </xdr:nvSpPr>
      <xdr:spPr>
        <a:xfrm>
          <a:off x="22199600" y="7042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97790</xdr:rowOff>
    </xdr:from>
    <xdr:to>
      <xdr:col>112</xdr:col>
      <xdr:colOff>38100</xdr:colOff>
      <xdr:row>42</xdr:row>
      <xdr:rowOff>27940</xdr:rowOff>
    </xdr:to>
    <xdr:sp macro="" textlink="">
      <xdr:nvSpPr>
        <xdr:cNvPr id="486" name="楕円 485">
          <a:extLst>
            <a:ext uri="{FF2B5EF4-FFF2-40B4-BE49-F238E27FC236}">
              <a16:creationId xmlns:a16="http://schemas.microsoft.com/office/drawing/2014/main" id="{00000000-0008-0000-0100-0000E6010000}"/>
            </a:ext>
          </a:extLst>
        </xdr:cNvPr>
        <xdr:cNvSpPr/>
      </xdr:nvSpPr>
      <xdr:spPr>
        <a:xfrm>
          <a:off x="212725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148590</xdr:rowOff>
    </xdr:from>
    <xdr:to>
      <xdr:col>116</xdr:col>
      <xdr:colOff>63500</xdr:colOff>
      <xdr:row>41</xdr:row>
      <xdr:rowOff>148590</xdr:rowOff>
    </xdr:to>
    <xdr:cxnSp macro="">
      <xdr:nvCxnSpPr>
        <xdr:cNvPr id="487" name="直線コネクタ 486">
          <a:extLst>
            <a:ext uri="{FF2B5EF4-FFF2-40B4-BE49-F238E27FC236}">
              <a16:creationId xmlns:a16="http://schemas.microsoft.com/office/drawing/2014/main" id="{00000000-0008-0000-0100-0000E7010000}"/>
            </a:ext>
          </a:extLst>
        </xdr:cNvPr>
        <xdr:cNvCxnSpPr/>
      </xdr:nvCxnSpPr>
      <xdr:spPr>
        <a:xfrm>
          <a:off x="21323300" y="71780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130192</xdr:rowOff>
    </xdr:from>
    <xdr:ext cx="469744" cy="259045"/>
    <xdr:sp macro="" textlink="">
      <xdr:nvSpPr>
        <xdr:cNvPr id="488" name="n_1aveValue【認定こども園・幼稚園・保育所】&#10;一人当たり面積">
          <a:extLst>
            <a:ext uri="{FF2B5EF4-FFF2-40B4-BE49-F238E27FC236}">
              <a16:creationId xmlns:a16="http://schemas.microsoft.com/office/drawing/2014/main" id="{00000000-0008-0000-0100-0000E8010000}"/>
            </a:ext>
          </a:extLst>
        </xdr:cNvPr>
        <xdr:cNvSpPr txBox="1"/>
      </xdr:nvSpPr>
      <xdr:spPr>
        <a:xfrm>
          <a:off x="21075727" y="6473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111142</xdr:rowOff>
    </xdr:from>
    <xdr:ext cx="469744" cy="259045"/>
    <xdr:sp macro="" textlink="">
      <xdr:nvSpPr>
        <xdr:cNvPr id="489" name="n_2aveValue【認定こども園・幼稚園・保育所】&#10;一人当たり面積">
          <a:extLst>
            <a:ext uri="{FF2B5EF4-FFF2-40B4-BE49-F238E27FC236}">
              <a16:creationId xmlns:a16="http://schemas.microsoft.com/office/drawing/2014/main" id="{00000000-0008-0000-0100-0000E9010000}"/>
            </a:ext>
          </a:extLst>
        </xdr:cNvPr>
        <xdr:cNvSpPr txBox="1"/>
      </xdr:nvSpPr>
      <xdr:spPr>
        <a:xfrm>
          <a:off x="20199427" y="6454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116857</xdr:rowOff>
    </xdr:from>
    <xdr:ext cx="469744" cy="259045"/>
    <xdr:sp macro="" textlink="">
      <xdr:nvSpPr>
        <xdr:cNvPr id="490" name="n_3aveValue【認定こども園・幼稚園・保育所】&#10;一人当たり面積">
          <a:extLst>
            <a:ext uri="{FF2B5EF4-FFF2-40B4-BE49-F238E27FC236}">
              <a16:creationId xmlns:a16="http://schemas.microsoft.com/office/drawing/2014/main" id="{00000000-0008-0000-0100-0000EA010000}"/>
            </a:ext>
          </a:extLst>
        </xdr:cNvPr>
        <xdr:cNvSpPr txBox="1"/>
      </xdr:nvSpPr>
      <xdr:spPr>
        <a:xfrm>
          <a:off x="19310427" y="646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134002</xdr:rowOff>
    </xdr:from>
    <xdr:ext cx="469744" cy="259045"/>
    <xdr:sp macro="" textlink="">
      <xdr:nvSpPr>
        <xdr:cNvPr id="491" name="n_4aveValue【認定こども園・幼稚園・保育所】&#10;一人当たり面積">
          <a:extLst>
            <a:ext uri="{FF2B5EF4-FFF2-40B4-BE49-F238E27FC236}">
              <a16:creationId xmlns:a16="http://schemas.microsoft.com/office/drawing/2014/main" id="{00000000-0008-0000-0100-0000EB010000}"/>
            </a:ext>
          </a:extLst>
        </xdr:cNvPr>
        <xdr:cNvSpPr txBox="1"/>
      </xdr:nvSpPr>
      <xdr:spPr>
        <a:xfrm>
          <a:off x="18421427" y="6477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42</xdr:row>
      <xdr:rowOff>19067</xdr:rowOff>
    </xdr:from>
    <xdr:ext cx="469744" cy="259045"/>
    <xdr:sp macro="" textlink="">
      <xdr:nvSpPr>
        <xdr:cNvPr id="492" name="n_1mainValue【認定こども園・幼稚園・保育所】&#10;一人当たり面積">
          <a:extLst>
            <a:ext uri="{FF2B5EF4-FFF2-40B4-BE49-F238E27FC236}">
              <a16:creationId xmlns:a16="http://schemas.microsoft.com/office/drawing/2014/main" id="{00000000-0008-0000-0100-0000EC010000}"/>
            </a:ext>
          </a:extLst>
        </xdr:cNvPr>
        <xdr:cNvSpPr txBox="1"/>
      </xdr:nvSpPr>
      <xdr:spPr>
        <a:xfrm>
          <a:off x="21075727" y="721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93" name="正方形/長方形 492">
          <a:extLst>
            <a:ext uri="{FF2B5EF4-FFF2-40B4-BE49-F238E27FC236}">
              <a16:creationId xmlns:a16="http://schemas.microsoft.com/office/drawing/2014/main" id="{00000000-0008-0000-0100-0000ED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94" name="正方形/長方形 493">
          <a:extLst>
            <a:ext uri="{FF2B5EF4-FFF2-40B4-BE49-F238E27FC236}">
              <a16:creationId xmlns:a16="http://schemas.microsoft.com/office/drawing/2014/main" id="{00000000-0008-0000-0100-0000EE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95" name="正方形/長方形 494">
          <a:extLst>
            <a:ext uri="{FF2B5EF4-FFF2-40B4-BE49-F238E27FC236}">
              <a16:creationId xmlns:a16="http://schemas.microsoft.com/office/drawing/2014/main" id="{00000000-0008-0000-0100-0000EF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96" name="正方形/長方形 495">
          <a:extLst>
            <a:ext uri="{FF2B5EF4-FFF2-40B4-BE49-F238E27FC236}">
              <a16:creationId xmlns:a16="http://schemas.microsoft.com/office/drawing/2014/main" id="{00000000-0008-0000-0100-0000F0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97" name="正方形/長方形 496">
          <a:extLst>
            <a:ext uri="{FF2B5EF4-FFF2-40B4-BE49-F238E27FC236}">
              <a16:creationId xmlns:a16="http://schemas.microsoft.com/office/drawing/2014/main" id="{00000000-0008-0000-0100-0000F1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98" name="正方形/長方形 497">
          <a:extLst>
            <a:ext uri="{FF2B5EF4-FFF2-40B4-BE49-F238E27FC236}">
              <a16:creationId xmlns:a16="http://schemas.microsoft.com/office/drawing/2014/main" id="{00000000-0008-0000-0100-0000F2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99" name="正方形/長方形 498">
          <a:extLst>
            <a:ext uri="{FF2B5EF4-FFF2-40B4-BE49-F238E27FC236}">
              <a16:creationId xmlns:a16="http://schemas.microsoft.com/office/drawing/2014/main" id="{00000000-0008-0000-0100-0000F3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0" name="正方形/長方形 499">
          <a:extLst>
            <a:ext uri="{FF2B5EF4-FFF2-40B4-BE49-F238E27FC236}">
              <a16:creationId xmlns:a16="http://schemas.microsoft.com/office/drawing/2014/main" id="{00000000-0008-0000-0100-0000F4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01" name="テキスト ボックス 500">
          <a:extLst>
            <a:ext uri="{FF2B5EF4-FFF2-40B4-BE49-F238E27FC236}">
              <a16:creationId xmlns:a16="http://schemas.microsoft.com/office/drawing/2014/main" id="{00000000-0008-0000-0100-0000F5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02" name="直線コネクタ 501">
          <a:extLst>
            <a:ext uri="{FF2B5EF4-FFF2-40B4-BE49-F238E27FC236}">
              <a16:creationId xmlns:a16="http://schemas.microsoft.com/office/drawing/2014/main" id="{00000000-0008-0000-0100-0000F6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03" name="テキスト ボックス 502">
          <a:extLst>
            <a:ext uri="{FF2B5EF4-FFF2-40B4-BE49-F238E27FC236}">
              <a16:creationId xmlns:a16="http://schemas.microsoft.com/office/drawing/2014/main" id="{00000000-0008-0000-0100-0000F701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04" name="直線コネクタ 503">
          <a:extLst>
            <a:ext uri="{FF2B5EF4-FFF2-40B4-BE49-F238E27FC236}">
              <a16:creationId xmlns:a16="http://schemas.microsoft.com/office/drawing/2014/main" id="{00000000-0008-0000-0100-0000F801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05" name="テキスト ボックス 504">
          <a:extLst>
            <a:ext uri="{FF2B5EF4-FFF2-40B4-BE49-F238E27FC236}">
              <a16:creationId xmlns:a16="http://schemas.microsoft.com/office/drawing/2014/main" id="{00000000-0008-0000-0100-0000F9010000}"/>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06" name="直線コネクタ 505">
          <a:extLst>
            <a:ext uri="{FF2B5EF4-FFF2-40B4-BE49-F238E27FC236}">
              <a16:creationId xmlns:a16="http://schemas.microsoft.com/office/drawing/2014/main" id="{00000000-0008-0000-0100-0000FA01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07" name="テキスト ボックス 506">
          <a:extLst>
            <a:ext uri="{FF2B5EF4-FFF2-40B4-BE49-F238E27FC236}">
              <a16:creationId xmlns:a16="http://schemas.microsoft.com/office/drawing/2014/main" id="{00000000-0008-0000-0100-0000FB01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08" name="直線コネクタ 507">
          <a:extLst>
            <a:ext uri="{FF2B5EF4-FFF2-40B4-BE49-F238E27FC236}">
              <a16:creationId xmlns:a16="http://schemas.microsoft.com/office/drawing/2014/main" id="{00000000-0008-0000-0100-0000FC01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09" name="テキスト ボックス 508">
          <a:extLst>
            <a:ext uri="{FF2B5EF4-FFF2-40B4-BE49-F238E27FC236}">
              <a16:creationId xmlns:a16="http://schemas.microsoft.com/office/drawing/2014/main" id="{00000000-0008-0000-0100-0000FD01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10" name="直線コネクタ 509">
          <a:extLst>
            <a:ext uri="{FF2B5EF4-FFF2-40B4-BE49-F238E27FC236}">
              <a16:creationId xmlns:a16="http://schemas.microsoft.com/office/drawing/2014/main" id="{00000000-0008-0000-0100-0000FE01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11" name="テキスト ボックス 510">
          <a:extLst>
            <a:ext uri="{FF2B5EF4-FFF2-40B4-BE49-F238E27FC236}">
              <a16:creationId xmlns:a16="http://schemas.microsoft.com/office/drawing/2014/main" id="{00000000-0008-0000-0100-0000FF01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12" name="直線コネクタ 511">
          <a:extLst>
            <a:ext uri="{FF2B5EF4-FFF2-40B4-BE49-F238E27FC236}">
              <a16:creationId xmlns:a16="http://schemas.microsoft.com/office/drawing/2014/main" id="{00000000-0008-0000-0100-00000002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13" name="テキスト ボックス 512">
          <a:extLst>
            <a:ext uri="{FF2B5EF4-FFF2-40B4-BE49-F238E27FC236}">
              <a16:creationId xmlns:a16="http://schemas.microsoft.com/office/drawing/2014/main" id="{00000000-0008-0000-0100-00000102000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14" name="直線コネクタ 513">
          <a:extLst>
            <a:ext uri="{FF2B5EF4-FFF2-40B4-BE49-F238E27FC236}">
              <a16:creationId xmlns:a16="http://schemas.microsoft.com/office/drawing/2014/main" id="{00000000-0008-0000-0100-000002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15" name="テキスト ボックス 514">
          <a:extLst>
            <a:ext uri="{FF2B5EF4-FFF2-40B4-BE49-F238E27FC236}">
              <a16:creationId xmlns:a16="http://schemas.microsoft.com/office/drawing/2014/main" id="{00000000-0008-0000-0100-000003020000}"/>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16" name="【学校施設】&#10;有形固定資産減価償却率グラフ枠">
          <a:extLst>
            <a:ext uri="{FF2B5EF4-FFF2-40B4-BE49-F238E27FC236}">
              <a16:creationId xmlns:a16="http://schemas.microsoft.com/office/drawing/2014/main" id="{00000000-0008-0000-0100-000004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22860</xdr:rowOff>
    </xdr:from>
    <xdr:to>
      <xdr:col>85</xdr:col>
      <xdr:colOff>126364</xdr:colOff>
      <xdr:row>63</xdr:row>
      <xdr:rowOff>95250</xdr:rowOff>
    </xdr:to>
    <xdr:cxnSp macro="">
      <xdr:nvCxnSpPr>
        <xdr:cNvPr id="517" name="直線コネクタ 516">
          <a:extLst>
            <a:ext uri="{FF2B5EF4-FFF2-40B4-BE49-F238E27FC236}">
              <a16:creationId xmlns:a16="http://schemas.microsoft.com/office/drawing/2014/main" id="{00000000-0008-0000-0100-000005020000}"/>
            </a:ext>
          </a:extLst>
        </xdr:cNvPr>
        <xdr:cNvCxnSpPr/>
      </xdr:nvCxnSpPr>
      <xdr:spPr>
        <a:xfrm flipV="1">
          <a:off x="16318864" y="9452610"/>
          <a:ext cx="0" cy="1443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99077</xdr:rowOff>
    </xdr:from>
    <xdr:ext cx="405111" cy="259045"/>
    <xdr:sp macro="" textlink="">
      <xdr:nvSpPr>
        <xdr:cNvPr id="518" name="【学校施設】&#10;有形固定資産減価償却率最小値テキスト">
          <a:extLst>
            <a:ext uri="{FF2B5EF4-FFF2-40B4-BE49-F238E27FC236}">
              <a16:creationId xmlns:a16="http://schemas.microsoft.com/office/drawing/2014/main" id="{00000000-0008-0000-0100-000006020000}"/>
            </a:ext>
          </a:extLst>
        </xdr:cNvPr>
        <xdr:cNvSpPr txBox="1"/>
      </xdr:nvSpPr>
      <xdr:spPr>
        <a:xfrm>
          <a:off x="16357600" y="1090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95250</xdr:rowOff>
    </xdr:from>
    <xdr:to>
      <xdr:col>86</xdr:col>
      <xdr:colOff>25400</xdr:colOff>
      <xdr:row>63</xdr:row>
      <xdr:rowOff>95250</xdr:rowOff>
    </xdr:to>
    <xdr:cxnSp macro="">
      <xdr:nvCxnSpPr>
        <xdr:cNvPr id="519" name="直線コネクタ 518">
          <a:extLst>
            <a:ext uri="{FF2B5EF4-FFF2-40B4-BE49-F238E27FC236}">
              <a16:creationId xmlns:a16="http://schemas.microsoft.com/office/drawing/2014/main" id="{00000000-0008-0000-0100-000007020000}"/>
            </a:ext>
          </a:extLst>
        </xdr:cNvPr>
        <xdr:cNvCxnSpPr/>
      </xdr:nvCxnSpPr>
      <xdr:spPr>
        <a:xfrm>
          <a:off x="16230600" y="1089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140987</xdr:rowOff>
    </xdr:from>
    <xdr:ext cx="405111" cy="259045"/>
    <xdr:sp macro="" textlink="">
      <xdr:nvSpPr>
        <xdr:cNvPr id="520" name="【学校施設】&#10;有形固定資産減価償却率最大値テキスト">
          <a:extLst>
            <a:ext uri="{FF2B5EF4-FFF2-40B4-BE49-F238E27FC236}">
              <a16:creationId xmlns:a16="http://schemas.microsoft.com/office/drawing/2014/main" id="{00000000-0008-0000-0100-000008020000}"/>
            </a:ext>
          </a:extLst>
        </xdr:cNvPr>
        <xdr:cNvSpPr txBox="1"/>
      </xdr:nvSpPr>
      <xdr:spPr>
        <a:xfrm>
          <a:off x="16357600" y="9227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22860</xdr:rowOff>
    </xdr:from>
    <xdr:to>
      <xdr:col>86</xdr:col>
      <xdr:colOff>25400</xdr:colOff>
      <xdr:row>55</xdr:row>
      <xdr:rowOff>22860</xdr:rowOff>
    </xdr:to>
    <xdr:cxnSp macro="">
      <xdr:nvCxnSpPr>
        <xdr:cNvPr id="521" name="直線コネクタ 520">
          <a:extLst>
            <a:ext uri="{FF2B5EF4-FFF2-40B4-BE49-F238E27FC236}">
              <a16:creationId xmlns:a16="http://schemas.microsoft.com/office/drawing/2014/main" id="{00000000-0008-0000-0100-000009020000}"/>
            </a:ext>
          </a:extLst>
        </xdr:cNvPr>
        <xdr:cNvCxnSpPr/>
      </xdr:nvCxnSpPr>
      <xdr:spPr>
        <a:xfrm>
          <a:off x="16230600" y="9452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148607</xdr:rowOff>
    </xdr:from>
    <xdr:ext cx="405111" cy="259045"/>
    <xdr:sp macro="" textlink="">
      <xdr:nvSpPr>
        <xdr:cNvPr id="522" name="【学校施設】&#10;有形固定資産減価償却率平均値テキスト">
          <a:extLst>
            <a:ext uri="{FF2B5EF4-FFF2-40B4-BE49-F238E27FC236}">
              <a16:creationId xmlns:a16="http://schemas.microsoft.com/office/drawing/2014/main" id="{00000000-0008-0000-0100-00000A020000}"/>
            </a:ext>
          </a:extLst>
        </xdr:cNvPr>
        <xdr:cNvSpPr txBox="1"/>
      </xdr:nvSpPr>
      <xdr:spPr>
        <a:xfrm>
          <a:off x="16357600" y="10264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170180</xdr:rowOff>
    </xdr:from>
    <xdr:to>
      <xdr:col>85</xdr:col>
      <xdr:colOff>177800</xdr:colOff>
      <xdr:row>60</xdr:row>
      <xdr:rowOff>100330</xdr:rowOff>
    </xdr:to>
    <xdr:sp macro="" textlink="">
      <xdr:nvSpPr>
        <xdr:cNvPr id="523" name="フローチャート: 判断 522">
          <a:extLst>
            <a:ext uri="{FF2B5EF4-FFF2-40B4-BE49-F238E27FC236}">
              <a16:creationId xmlns:a16="http://schemas.microsoft.com/office/drawing/2014/main" id="{00000000-0008-0000-0100-00000B020000}"/>
            </a:ext>
          </a:extLst>
        </xdr:cNvPr>
        <xdr:cNvSpPr/>
      </xdr:nvSpPr>
      <xdr:spPr>
        <a:xfrm>
          <a:off x="16268700" y="1028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73025</xdr:rowOff>
    </xdr:from>
    <xdr:to>
      <xdr:col>81</xdr:col>
      <xdr:colOff>101600</xdr:colOff>
      <xdr:row>61</xdr:row>
      <xdr:rowOff>3175</xdr:rowOff>
    </xdr:to>
    <xdr:sp macro="" textlink="">
      <xdr:nvSpPr>
        <xdr:cNvPr id="524" name="フローチャート: 判断 523">
          <a:extLst>
            <a:ext uri="{FF2B5EF4-FFF2-40B4-BE49-F238E27FC236}">
              <a16:creationId xmlns:a16="http://schemas.microsoft.com/office/drawing/2014/main" id="{00000000-0008-0000-0100-00000C020000}"/>
            </a:ext>
          </a:extLst>
        </xdr:cNvPr>
        <xdr:cNvSpPr/>
      </xdr:nvSpPr>
      <xdr:spPr>
        <a:xfrm>
          <a:off x="15430500" y="1036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33020</xdr:rowOff>
    </xdr:from>
    <xdr:to>
      <xdr:col>76</xdr:col>
      <xdr:colOff>165100</xdr:colOff>
      <xdr:row>60</xdr:row>
      <xdr:rowOff>134620</xdr:rowOff>
    </xdr:to>
    <xdr:sp macro="" textlink="">
      <xdr:nvSpPr>
        <xdr:cNvPr id="525" name="フローチャート: 判断 524">
          <a:extLst>
            <a:ext uri="{FF2B5EF4-FFF2-40B4-BE49-F238E27FC236}">
              <a16:creationId xmlns:a16="http://schemas.microsoft.com/office/drawing/2014/main" id="{00000000-0008-0000-0100-00000D020000}"/>
            </a:ext>
          </a:extLst>
        </xdr:cNvPr>
        <xdr:cNvSpPr/>
      </xdr:nvSpPr>
      <xdr:spPr>
        <a:xfrm>
          <a:off x="14541500" y="1032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48260</xdr:rowOff>
    </xdr:from>
    <xdr:to>
      <xdr:col>72</xdr:col>
      <xdr:colOff>38100</xdr:colOff>
      <xdr:row>60</xdr:row>
      <xdr:rowOff>149860</xdr:rowOff>
    </xdr:to>
    <xdr:sp macro="" textlink="">
      <xdr:nvSpPr>
        <xdr:cNvPr id="526" name="フローチャート: 判断 525">
          <a:extLst>
            <a:ext uri="{FF2B5EF4-FFF2-40B4-BE49-F238E27FC236}">
              <a16:creationId xmlns:a16="http://schemas.microsoft.com/office/drawing/2014/main" id="{00000000-0008-0000-0100-00000E020000}"/>
            </a:ext>
          </a:extLst>
        </xdr:cNvPr>
        <xdr:cNvSpPr/>
      </xdr:nvSpPr>
      <xdr:spPr>
        <a:xfrm>
          <a:off x="13652500" y="1033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29210</xdr:rowOff>
    </xdr:from>
    <xdr:to>
      <xdr:col>67</xdr:col>
      <xdr:colOff>101600</xdr:colOff>
      <xdr:row>60</xdr:row>
      <xdr:rowOff>130810</xdr:rowOff>
    </xdr:to>
    <xdr:sp macro="" textlink="">
      <xdr:nvSpPr>
        <xdr:cNvPr id="527" name="フローチャート: 判断 526">
          <a:extLst>
            <a:ext uri="{FF2B5EF4-FFF2-40B4-BE49-F238E27FC236}">
              <a16:creationId xmlns:a16="http://schemas.microsoft.com/office/drawing/2014/main" id="{00000000-0008-0000-0100-00000F020000}"/>
            </a:ext>
          </a:extLst>
        </xdr:cNvPr>
        <xdr:cNvSpPr/>
      </xdr:nvSpPr>
      <xdr:spPr>
        <a:xfrm>
          <a:off x="12763500" y="1031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28" name="テキスト ボックス 527">
          <a:extLst>
            <a:ext uri="{FF2B5EF4-FFF2-40B4-BE49-F238E27FC236}">
              <a16:creationId xmlns:a16="http://schemas.microsoft.com/office/drawing/2014/main" id="{00000000-0008-0000-0100-000010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29" name="テキスト ボックス 528">
          <a:extLst>
            <a:ext uri="{FF2B5EF4-FFF2-40B4-BE49-F238E27FC236}">
              <a16:creationId xmlns:a16="http://schemas.microsoft.com/office/drawing/2014/main" id="{00000000-0008-0000-0100-000011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30" name="テキスト ボックス 529">
          <a:extLst>
            <a:ext uri="{FF2B5EF4-FFF2-40B4-BE49-F238E27FC236}">
              <a16:creationId xmlns:a16="http://schemas.microsoft.com/office/drawing/2014/main" id="{00000000-0008-0000-0100-000012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31" name="テキスト ボックス 530">
          <a:extLst>
            <a:ext uri="{FF2B5EF4-FFF2-40B4-BE49-F238E27FC236}">
              <a16:creationId xmlns:a16="http://schemas.microsoft.com/office/drawing/2014/main" id="{00000000-0008-0000-0100-000013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32" name="テキスト ボックス 531">
          <a:extLst>
            <a:ext uri="{FF2B5EF4-FFF2-40B4-BE49-F238E27FC236}">
              <a16:creationId xmlns:a16="http://schemas.microsoft.com/office/drawing/2014/main" id="{00000000-0008-0000-0100-000014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160655</xdr:rowOff>
    </xdr:from>
    <xdr:to>
      <xdr:col>85</xdr:col>
      <xdr:colOff>177800</xdr:colOff>
      <xdr:row>60</xdr:row>
      <xdr:rowOff>90805</xdr:rowOff>
    </xdr:to>
    <xdr:sp macro="" textlink="">
      <xdr:nvSpPr>
        <xdr:cNvPr id="533" name="楕円 532">
          <a:extLst>
            <a:ext uri="{FF2B5EF4-FFF2-40B4-BE49-F238E27FC236}">
              <a16:creationId xmlns:a16="http://schemas.microsoft.com/office/drawing/2014/main" id="{00000000-0008-0000-0100-000015020000}"/>
            </a:ext>
          </a:extLst>
        </xdr:cNvPr>
        <xdr:cNvSpPr/>
      </xdr:nvSpPr>
      <xdr:spPr>
        <a:xfrm>
          <a:off x="16268700" y="10276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12082</xdr:rowOff>
    </xdr:from>
    <xdr:ext cx="405111" cy="259045"/>
    <xdr:sp macro="" textlink="">
      <xdr:nvSpPr>
        <xdr:cNvPr id="534" name="【学校施設】&#10;有形固定資産減価償却率該当値テキスト">
          <a:extLst>
            <a:ext uri="{FF2B5EF4-FFF2-40B4-BE49-F238E27FC236}">
              <a16:creationId xmlns:a16="http://schemas.microsoft.com/office/drawing/2014/main" id="{00000000-0008-0000-0100-000016020000}"/>
            </a:ext>
          </a:extLst>
        </xdr:cNvPr>
        <xdr:cNvSpPr txBox="1"/>
      </xdr:nvSpPr>
      <xdr:spPr>
        <a:xfrm>
          <a:off x="16357600" y="10127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126365</xdr:rowOff>
    </xdr:from>
    <xdr:to>
      <xdr:col>81</xdr:col>
      <xdr:colOff>101600</xdr:colOff>
      <xdr:row>60</xdr:row>
      <xdr:rowOff>56515</xdr:rowOff>
    </xdr:to>
    <xdr:sp macro="" textlink="">
      <xdr:nvSpPr>
        <xdr:cNvPr id="535" name="楕円 534">
          <a:extLst>
            <a:ext uri="{FF2B5EF4-FFF2-40B4-BE49-F238E27FC236}">
              <a16:creationId xmlns:a16="http://schemas.microsoft.com/office/drawing/2014/main" id="{00000000-0008-0000-0100-000017020000}"/>
            </a:ext>
          </a:extLst>
        </xdr:cNvPr>
        <xdr:cNvSpPr/>
      </xdr:nvSpPr>
      <xdr:spPr>
        <a:xfrm>
          <a:off x="15430500" y="10241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5715</xdr:rowOff>
    </xdr:from>
    <xdr:to>
      <xdr:col>85</xdr:col>
      <xdr:colOff>127000</xdr:colOff>
      <xdr:row>60</xdr:row>
      <xdr:rowOff>40005</xdr:rowOff>
    </xdr:to>
    <xdr:cxnSp macro="">
      <xdr:nvCxnSpPr>
        <xdr:cNvPr id="536" name="直線コネクタ 535">
          <a:extLst>
            <a:ext uri="{FF2B5EF4-FFF2-40B4-BE49-F238E27FC236}">
              <a16:creationId xmlns:a16="http://schemas.microsoft.com/office/drawing/2014/main" id="{00000000-0008-0000-0100-000018020000}"/>
            </a:ext>
          </a:extLst>
        </xdr:cNvPr>
        <xdr:cNvCxnSpPr/>
      </xdr:nvCxnSpPr>
      <xdr:spPr>
        <a:xfrm>
          <a:off x="15481300" y="10292715"/>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113030</xdr:rowOff>
    </xdr:from>
    <xdr:to>
      <xdr:col>76</xdr:col>
      <xdr:colOff>165100</xdr:colOff>
      <xdr:row>60</xdr:row>
      <xdr:rowOff>43180</xdr:rowOff>
    </xdr:to>
    <xdr:sp macro="" textlink="">
      <xdr:nvSpPr>
        <xdr:cNvPr id="537" name="楕円 536">
          <a:extLst>
            <a:ext uri="{FF2B5EF4-FFF2-40B4-BE49-F238E27FC236}">
              <a16:creationId xmlns:a16="http://schemas.microsoft.com/office/drawing/2014/main" id="{00000000-0008-0000-0100-000019020000}"/>
            </a:ext>
          </a:extLst>
        </xdr:cNvPr>
        <xdr:cNvSpPr/>
      </xdr:nvSpPr>
      <xdr:spPr>
        <a:xfrm>
          <a:off x="14541500" y="1022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163830</xdr:rowOff>
    </xdr:from>
    <xdr:to>
      <xdr:col>81</xdr:col>
      <xdr:colOff>50800</xdr:colOff>
      <xdr:row>60</xdr:row>
      <xdr:rowOff>5715</xdr:rowOff>
    </xdr:to>
    <xdr:cxnSp macro="">
      <xdr:nvCxnSpPr>
        <xdr:cNvPr id="538" name="直線コネクタ 537">
          <a:extLst>
            <a:ext uri="{FF2B5EF4-FFF2-40B4-BE49-F238E27FC236}">
              <a16:creationId xmlns:a16="http://schemas.microsoft.com/office/drawing/2014/main" id="{00000000-0008-0000-0100-00001A020000}"/>
            </a:ext>
          </a:extLst>
        </xdr:cNvPr>
        <xdr:cNvCxnSpPr/>
      </xdr:nvCxnSpPr>
      <xdr:spPr>
        <a:xfrm>
          <a:off x="14592300" y="10279380"/>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80645</xdr:rowOff>
    </xdr:from>
    <xdr:to>
      <xdr:col>72</xdr:col>
      <xdr:colOff>38100</xdr:colOff>
      <xdr:row>60</xdr:row>
      <xdr:rowOff>10795</xdr:rowOff>
    </xdr:to>
    <xdr:sp macro="" textlink="">
      <xdr:nvSpPr>
        <xdr:cNvPr id="539" name="楕円 538">
          <a:extLst>
            <a:ext uri="{FF2B5EF4-FFF2-40B4-BE49-F238E27FC236}">
              <a16:creationId xmlns:a16="http://schemas.microsoft.com/office/drawing/2014/main" id="{00000000-0008-0000-0100-00001B020000}"/>
            </a:ext>
          </a:extLst>
        </xdr:cNvPr>
        <xdr:cNvSpPr/>
      </xdr:nvSpPr>
      <xdr:spPr>
        <a:xfrm>
          <a:off x="13652500" y="10196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131445</xdr:rowOff>
    </xdr:from>
    <xdr:to>
      <xdr:col>76</xdr:col>
      <xdr:colOff>114300</xdr:colOff>
      <xdr:row>59</xdr:row>
      <xdr:rowOff>163830</xdr:rowOff>
    </xdr:to>
    <xdr:cxnSp macro="">
      <xdr:nvCxnSpPr>
        <xdr:cNvPr id="540" name="直線コネクタ 539">
          <a:extLst>
            <a:ext uri="{FF2B5EF4-FFF2-40B4-BE49-F238E27FC236}">
              <a16:creationId xmlns:a16="http://schemas.microsoft.com/office/drawing/2014/main" id="{00000000-0008-0000-0100-00001C020000}"/>
            </a:ext>
          </a:extLst>
        </xdr:cNvPr>
        <xdr:cNvCxnSpPr/>
      </xdr:nvCxnSpPr>
      <xdr:spPr>
        <a:xfrm>
          <a:off x="13703300" y="1024699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109220</xdr:rowOff>
    </xdr:from>
    <xdr:to>
      <xdr:col>67</xdr:col>
      <xdr:colOff>101600</xdr:colOff>
      <xdr:row>60</xdr:row>
      <xdr:rowOff>39370</xdr:rowOff>
    </xdr:to>
    <xdr:sp macro="" textlink="">
      <xdr:nvSpPr>
        <xdr:cNvPr id="541" name="楕円 540">
          <a:extLst>
            <a:ext uri="{FF2B5EF4-FFF2-40B4-BE49-F238E27FC236}">
              <a16:creationId xmlns:a16="http://schemas.microsoft.com/office/drawing/2014/main" id="{00000000-0008-0000-0100-00001D020000}"/>
            </a:ext>
          </a:extLst>
        </xdr:cNvPr>
        <xdr:cNvSpPr/>
      </xdr:nvSpPr>
      <xdr:spPr>
        <a:xfrm>
          <a:off x="12763500" y="1022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131445</xdr:rowOff>
    </xdr:from>
    <xdr:to>
      <xdr:col>71</xdr:col>
      <xdr:colOff>177800</xdr:colOff>
      <xdr:row>59</xdr:row>
      <xdr:rowOff>160020</xdr:rowOff>
    </xdr:to>
    <xdr:cxnSp macro="">
      <xdr:nvCxnSpPr>
        <xdr:cNvPr id="542" name="直線コネクタ 541">
          <a:extLst>
            <a:ext uri="{FF2B5EF4-FFF2-40B4-BE49-F238E27FC236}">
              <a16:creationId xmlns:a16="http://schemas.microsoft.com/office/drawing/2014/main" id="{00000000-0008-0000-0100-00001E020000}"/>
            </a:ext>
          </a:extLst>
        </xdr:cNvPr>
        <xdr:cNvCxnSpPr/>
      </xdr:nvCxnSpPr>
      <xdr:spPr>
        <a:xfrm flipV="1">
          <a:off x="12814300" y="1024699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165752</xdr:rowOff>
    </xdr:from>
    <xdr:ext cx="405111" cy="259045"/>
    <xdr:sp macro="" textlink="">
      <xdr:nvSpPr>
        <xdr:cNvPr id="543" name="n_1aveValue【学校施設】&#10;有形固定資産減価償却率">
          <a:extLst>
            <a:ext uri="{FF2B5EF4-FFF2-40B4-BE49-F238E27FC236}">
              <a16:creationId xmlns:a16="http://schemas.microsoft.com/office/drawing/2014/main" id="{00000000-0008-0000-0100-00001F020000}"/>
            </a:ext>
          </a:extLst>
        </xdr:cNvPr>
        <xdr:cNvSpPr txBox="1"/>
      </xdr:nvSpPr>
      <xdr:spPr>
        <a:xfrm>
          <a:off x="15266044" y="10452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125747</xdr:rowOff>
    </xdr:from>
    <xdr:ext cx="405111" cy="259045"/>
    <xdr:sp macro="" textlink="">
      <xdr:nvSpPr>
        <xdr:cNvPr id="544" name="n_2aveValue【学校施設】&#10;有形固定資産減価償却率">
          <a:extLst>
            <a:ext uri="{FF2B5EF4-FFF2-40B4-BE49-F238E27FC236}">
              <a16:creationId xmlns:a16="http://schemas.microsoft.com/office/drawing/2014/main" id="{00000000-0008-0000-0100-000020020000}"/>
            </a:ext>
          </a:extLst>
        </xdr:cNvPr>
        <xdr:cNvSpPr txBox="1"/>
      </xdr:nvSpPr>
      <xdr:spPr>
        <a:xfrm>
          <a:off x="14389744" y="10412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140987</xdr:rowOff>
    </xdr:from>
    <xdr:ext cx="405111" cy="259045"/>
    <xdr:sp macro="" textlink="">
      <xdr:nvSpPr>
        <xdr:cNvPr id="545" name="n_3aveValue【学校施設】&#10;有形固定資産減価償却率">
          <a:extLst>
            <a:ext uri="{FF2B5EF4-FFF2-40B4-BE49-F238E27FC236}">
              <a16:creationId xmlns:a16="http://schemas.microsoft.com/office/drawing/2014/main" id="{00000000-0008-0000-0100-000021020000}"/>
            </a:ext>
          </a:extLst>
        </xdr:cNvPr>
        <xdr:cNvSpPr txBox="1"/>
      </xdr:nvSpPr>
      <xdr:spPr>
        <a:xfrm>
          <a:off x="13500744" y="10427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121937</xdr:rowOff>
    </xdr:from>
    <xdr:ext cx="405111" cy="259045"/>
    <xdr:sp macro="" textlink="">
      <xdr:nvSpPr>
        <xdr:cNvPr id="546" name="n_4aveValue【学校施設】&#10;有形固定資産減価償却率">
          <a:extLst>
            <a:ext uri="{FF2B5EF4-FFF2-40B4-BE49-F238E27FC236}">
              <a16:creationId xmlns:a16="http://schemas.microsoft.com/office/drawing/2014/main" id="{00000000-0008-0000-0100-000022020000}"/>
            </a:ext>
          </a:extLst>
        </xdr:cNvPr>
        <xdr:cNvSpPr txBox="1"/>
      </xdr:nvSpPr>
      <xdr:spPr>
        <a:xfrm>
          <a:off x="12611744" y="1040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73042</xdr:rowOff>
    </xdr:from>
    <xdr:ext cx="405111" cy="259045"/>
    <xdr:sp macro="" textlink="">
      <xdr:nvSpPr>
        <xdr:cNvPr id="547" name="n_1mainValue【学校施設】&#10;有形固定資産減価償却率">
          <a:extLst>
            <a:ext uri="{FF2B5EF4-FFF2-40B4-BE49-F238E27FC236}">
              <a16:creationId xmlns:a16="http://schemas.microsoft.com/office/drawing/2014/main" id="{00000000-0008-0000-0100-000023020000}"/>
            </a:ext>
          </a:extLst>
        </xdr:cNvPr>
        <xdr:cNvSpPr txBox="1"/>
      </xdr:nvSpPr>
      <xdr:spPr>
        <a:xfrm>
          <a:off x="15266044" y="1001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59707</xdr:rowOff>
    </xdr:from>
    <xdr:ext cx="405111" cy="259045"/>
    <xdr:sp macro="" textlink="">
      <xdr:nvSpPr>
        <xdr:cNvPr id="548" name="n_2mainValue【学校施設】&#10;有形固定資産減価償却率">
          <a:extLst>
            <a:ext uri="{FF2B5EF4-FFF2-40B4-BE49-F238E27FC236}">
              <a16:creationId xmlns:a16="http://schemas.microsoft.com/office/drawing/2014/main" id="{00000000-0008-0000-0100-000024020000}"/>
            </a:ext>
          </a:extLst>
        </xdr:cNvPr>
        <xdr:cNvSpPr txBox="1"/>
      </xdr:nvSpPr>
      <xdr:spPr>
        <a:xfrm>
          <a:off x="14389744" y="1000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27322</xdr:rowOff>
    </xdr:from>
    <xdr:ext cx="405111" cy="259045"/>
    <xdr:sp macro="" textlink="">
      <xdr:nvSpPr>
        <xdr:cNvPr id="549" name="n_3mainValue【学校施設】&#10;有形固定資産減価償却率">
          <a:extLst>
            <a:ext uri="{FF2B5EF4-FFF2-40B4-BE49-F238E27FC236}">
              <a16:creationId xmlns:a16="http://schemas.microsoft.com/office/drawing/2014/main" id="{00000000-0008-0000-0100-000025020000}"/>
            </a:ext>
          </a:extLst>
        </xdr:cNvPr>
        <xdr:cNvSpPr txBox="1"/>
      </xdr:nvSpPr>
      <xdr:spPr>
        <a:xfrm>
          <a:off x="13500744" y="9971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55897</xdr:rowOff>
    </xdr:from>
    <xdr:ext cx="405111" cy="259045"/>
    <xdr:sp macro="" textlink="">
      <xdr:nvSpPr>
        <xdr:cNvPr id="550" name="n_4mainValue【学校施設】&#10;有形固定資産減価償却率">
          <a:extLst>
            <a:ext uri="{FF2B5EF4-FFF2-40B4-BE49-F238E27FC236}">
              <a16:creationId xmlns:a16="http://schemas.microsoft.com/office/drawing/2014/main" id="{00000000-0008-0000-0100-000026020000}"/>
            </a:ext>
          </a:extLst>
        </xdr:cNvPr>
        <xdr:cNvSpPr txBox="1"/>
      </xdr:nvSpPr>
      <xdr:spPr>
        <a:xfrm>
          <a:off x="12611744" y="999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51" name="正方形/長方形 550">
          <a:extLst>
            <a:ext uri="{FF2B5EF4-FFF2-40B4-BE49-F238E27FC236}">
              <a16:creationId xmlns:a16="http://schemas.microsoft.com/office/drawing/2014/main" id="{00000000-0008-0000-0100-000027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52" name="正方形/長方形 551">
          <a:extLst>
            <a:ext uri="{FF2B5EF4-FFF2-40B4-BE49-F238E27FC236}">
              <a16:creationId xmlns:a16="http://schemas.microsoft.com/office/drawing/2014/main" id="{00000000-0008-0000-0100-000028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53" name="正方形/長方形 552">
          <a:extLst>
            <a:ext uri="{FF2B5EF4-FFF2-40B4-BE49-F238E27FC236}">
              <a16:creationId xmlns:a16="http://schemas.microsoft.com/office/drawing/2014/main" id="{00000000-0008-0000-0100-000029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54" name="正方形/長方形 553">
          <a:extLst>
            <a:ext uri="{FF2B5EF4-FFF2-40B4-BE49-F238E27FC236}">
              <a16:creationId xmlns:a16="http://schemas.microsoft.com/office/drawing/2014/main" id="{00000000-0008-0000-0100-00002A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55" name="正方形/長方形 554">
          <a:extLst>
            <a:ext uri="{FF2B5EF4-FFF2-40B4-BE49-F238E27FC236}">
              <a16:creationId xmlns:a16="http://schemas.microsoft.com/office/drawing/2014/main" id="{00000000-0008-0000-0100-00002B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56" name="正方形/長方形 555">
          <a:extLst>
            <a:ext uri="{FF2B5EF4-FFF2-40B4-BE49-F238E27FC236}">
              <a16:creationId xmlns:a16="http://schemas.microsoft.com/office/drawing/2014/main" id="{00000000-0008-0000-0100-00002C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57" name="正方形/長方形 556">
          <a:extLst>
            <a:ext uri="{FF2B5EF4-FFF2-40B4-BE49-F238E27FC236}">
              <a16:creationId xmlns:a16="http://schemas.microsoft.com/office/drawing/2014/main" id="{00000000-0008-0000-0100-00002D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58" name="正方形/長方形 557">
          <a:extLst>
            <a:ext uri="{FF2B5EF4-FFF2-40B4-BE49-F238E27FC236}">
              <a16:creationId xmlns:a16="http://schemas.microsoft.com/office/drawing/2014/main" id="{00000000-0008-0000-0100-00002E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59" name="テキスト ボックス 558">
          <a:extLst>
            <a:ext uri="{FF2B5EF4-FFF2-40B4-BE49-F238E27FC236}">
              <a16:creationId xmlns:a16="http://schemas.microsoft.com/office/drawing/2014/main" id="{00000000-0008-0000-0100-00002F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60" name="直線コネクタ 559">
          <a:extLst>
            <a:ext uri="{FF2B5EF4-FFF2-40B4-BE49-F238E27FC236}">
              <a16:creationId xmlns:a16="http://schemas.microsoft.com/office/drawing/2014/main" id="{00000000-0008-0000-0100-000030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61" name="直線コネクタ 560">
          <a:extLst>
            <a:ext uri="{FF2B5EF4-FFF2-40B4-BE49-F238E27FC236}">
              <a16:creationId xmlns:a16="http://schemas.microsoft.com/office/drawing/2014/main" id="{00000000-0008-0000-0100-000031020000}"/>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62" name="テキスト ボックス 561">
          <a:extLst>
            <a:ext uri="{FF2B5EF4-FFF2-40B4-BE49-F238E27FC236}">
              <a16:creationId xmlns:a16="http://schemas.microsoft.com/office/drawing/2014/main" id="{00000000-0008-0000-0100-000032020000}"/>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63" name="直線コネクタ 562">
          <a:extLst>
            <a:ext uri="{FF2B5EF4-FFF2-40B4-BE49-F238E27FC236}">
              <a16:creationId xmlns:a16="http://schemas.microsoft.com/office/drawing/2014/main" id="{00000000-0008-0000-0100-000033020000}"/>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64" name="テキスト ボックス 563">
          <a:extLst>
            <a:ext uri="{FF2B5EF4-FFF2-40B4-BE49-F238E27FC236}">
              <a16:creationId xmlns:a16="http://schemas.microsoft.com/office/drawing/2014/main" id="{00000000-0008-0000-0100-000034020000}"/>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65" name="直線コネクタ 564">
          <a:extLst>
            <a:ext uri="{FF2B5EF4-FFF2-40B4-BE49-F238E27FC236}">
              <a16:creationId xmlns:a16="http://schemas.microsoft.com/office/drawing/2014/main" id="{00000000-0008-0000-0100-000035020000}"/>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66" name="テキスト ボックス 565">
          <a:extLst>
            <a:ext uri="{FF2B5EF4-FFF2-40B4-BE49-F238E27FC236}">
              <a16:creationId xmlns:a16="http://schemas.microsoft.com/office/drawing/2014/main" id="{00000000-0008-0000-0100-000036020000}"/>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67" name="直線コネクタ 566">
          <a:extLst>
            <a:ext uri="{FF2B5EF4-FFF2-40B4-BE49-F238E27FC236}">
              <a16:creationId xmlns:a16="http://schemas.microsoft.com/office/drawing/2014/main" id="{00000000-0008-0000-0100-000037020000}"/>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68" name="テキスト ボックス 567">
          <a:extLst>
            <a:ext uri="{FF2B5EF4-FFF2-40B4-BE49-F238E27FC236}">
              <a16:creationId xmlns:a16="http://schemas.microsoft.com/office/drawing/2014/main" id="{00000000-0008-0000-0100-000038020000}"/>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69" name="直線コネクタ 568">
          <a:extLst>
            <a:ext uri="{FF2B5EF4-FFF2-40B4-BE49-F238E27FC236}">
              <a16:creationId xmlns:a16="http://schemas.microsoft.com/office/drawing/2014/main" id="{00000000-0008-0000-0100-000039020000}"/>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70" name="テキスト ボックス 569">
          <a:extLst>
            <a:ext uri="{FF2B5EF4-FFF2-40B4-BE49-F238E27FC236}">
              <a16:creationId xmlns:a16="http://schemas.microsoft.com/office/drawing/2014/main" id="{00000000-0008-0000-0100-00003A020000}"/>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71" name="直線コネクタ 570">
          <a:extLst>
            <a:ext uri="{FF2B5EF4-FFF2-40B4-BE49-F238E27FC236}">
              <a16:creationId xmlns:a16="http://schemas.microsoft.com/office/drawing/2014/main" id="{00000000-0008-0000-0100-00003B020000}"/>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572" name="テキスト ボックス 571">
          <a:extLst>
            <a:ext uri="{FF2B5EF4-FFF2-40B4-BE49-F238E27FC236}">
              <a16:creationId xmlns:a16="http://schemas.microsoft.com/office/drawing/2014/main" id="{00000000-0008-0000-0100-00003C020000}"/>
            </a:ext>
          </a:extLst>
        </xdr:cNvPr>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73" name="直線コネクタ 572">
          <a:extLst>
            <a:ext uri="{FF2B5EF4-FFF2-40B4-BE49-F238E27FC236}">
              <a16:creationId xmlns:a16="http://schemas.microsoft.com/office/drawing/2014/main" id="{00000000-0008-0000-0100-00003D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74" name="テキスト ボックス 573">
          <a:extLst>
            <a:ext uri="{FF2B5EF4-FFF2-40B4-BE49-F238E27FC236}">
              <a16:creationId xmlns:a16="http://schemas.microsoft.com/office/drawing/2014/main" id="{00000000-0008-0000-0100-00003E020000}"/>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75" name="【学校施設】&#10;一人当たり面積グラフ枠">
          <a:extLst>
            <a:ext uri="{FF2B5EF4-FFF2-40B4-BE49-F238E27FC236}">
              <a16:creationId xmlns:a16="http://schemas.microsoft.com/office/drawing/2014/main" id="{00000000-0008-0000-0100-00003F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34127</xdr:rowOff>
    </xdr:from>
    <xdr:to>
      <xdr:col>116</xdr:col>
      <xdr:colOff>62864</xdr:colOff>
      <xdr:row>63</xdr:row>
      <xdr:rowOff>105809</xdr:rowOff>
    </xdr:to>
    <xdr:cxnSp macro="">
      <xdr:nvCxnSpPr>
        <xdr:cNvPr id="576" name="直線コネクタ 575">
          <a:extLst>
            <a:ext uri="{FF2B5EF4-FFF2-40B4-BE49-F238E27FC236}">
              <a16:creationId xmlns:a16="http://schemas.microsoft.com/office/drawing/2014/main" id="{00000000-0008-0000-0100-000040020000}"/>
            </a:ext>
          </a:extLst>
        </xdr:cNvPr>
        <xdr:cNvCxnSpPr/>
      </xdr:nvCxnSpPr>
      <xdr:spPr>
        <a:xfrm flipV="1">
          <a:off x="22160864" y="9635327"/>
          <a:ext cx="0" cy="1271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109636</xdr:rowOff>
    </xdr:from>
    <xdr:ext cx="469744" cy="259045"/>
    <xdr:sp macro="" textlink="">
      <xdr:nvSpPr>
        <xdr:cNvPr id="577" name="【学校施設】&#10;一人当たり面積最小値テキスト">
          <a:extLst>
            <a:ext uri="{FF2B5EF4-FFF2-40B4-BE49-F238E27FC236}">
              <a16:creationId xmlns:a16="http://schemas.microsoft.com/office/drawing/2014/main" id="{00000000-0008-0000-0100-000041020000}"/>
            </a:ext>
          </a:extLst>
        </xdr:cNvPr>
        <xdr:cNvSpPr txBox="1"/>
      </xdr:nvSpPr>
      <xdr:spPr>
        <a:xfrm>
          <a:off x="22199600" y="10910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105809</xdr:rowOff>
    </xdr:from>
    <xdr:to>
      <xdr:col>116</xdr:col>
      <xdr:colOff>152400</xdr:colOff>
      <xdr:row>63</xdr:row>
      <xdr:rowOff>105809</xdr:rowOff>
    </xdr:to>
    <xdr:cxnSp macro="">
      <xdr:nvCxnSpPr>
        <xdr:cNvPr id="578" name="直線コネクタ 577">
          <a:extLst>
            <a:ext uri="{FF2B5EF4-FFF2-40B4-BE49-F238E27FC236}">
              <a16:creationId xmlns:a16="http://schemas.microsoft.com/office/drawing/2014/main" id="{00000000-0008-0000-0100-000042020000}"/>
            </a:ext>
          </a:extLst>
        </xdr:cNvPr>
        <xdr:cNvCxnSpPr/>
      </xdr:nvCxnSpPr>
      <xdr:spPr>
        <a:xfrm>
          <a:off x="22072600" y="109071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152254</xdr:rowOff>
    </xdr:from>
    <xdr:ext cx="469744" cy="259045"/>
    <xdr:sp macro="" textlink="">
      <xdr:nvSpPr>
        <xdr:cNvPr id="579" name="【学校施設】&#10;一人当たり面積最大値テキスト">
          <a:extLst>
            <a:ext uri="{FF2B5EF4-FFF2-40B4-BE49-F238E27FC236}">
              <a16:creationId xmlns:a16="http://schemas.microsoft.com/office/drawing/2014/main" id="{00000000-0008-0000-0100-000043020000}"/>
            </a:ext>
          </a:extLst>
        </xdr:cNvPr>
        <xdr:cNvSpPr txBox="1"/>
      </xdr:nvSpPr>
      <xdr:spPr>
        <a:xfrm>
          <a:off x="22199600" y="9410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34127</xdr:rowOff>
    </xdr:from>
    <xdr:to>
      <xdr:col>116</xdr:col>
      <xdr:colOff>152400</xdr:colOff>
      <xdr:row>56</xdr:row>
      <xdr:rowOff>34127</xdr:rowOff>
    </xdr:to>
    <xdr:cxnSp macro="">
      <xdr:nvCxnSpPr>
        <xdr:cNvPr id="580" name="直線コネクタ 579">
          <a:extLst>
            <a:ext uri="{FF2B5EF4-FFF2-40B4-BE49-F238E27FC236}">
              <a16:creationId xmlns:a16="http://schemas.microsoft.com/office/drawing/2014/main" id="{00000000-0008-0000-0100-000044020000}"/>
            </a:ext>
          </a:extLst>
        </xdr:cNvPr>
        <xdr:cNvCxnSpPr/>
      </xdr:nvCxnSpPr>
      <xdr:spPr>
        <a:xfrm>
          <a:off x="22072600" y="9635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11556</xdr:rowOff>
    </xdr:from>
    <xdr:ext cx="469744" cy="259045"/>
    <xdr:sp macro="" textlink="">
      <xdr:nvSpPr>
        <xdr:cNvPr id="581" name="【学校施設】&#10;一人当たり面積平均値テキスト">
          <a:extLst>
            <a:ext uri="{FF2B5EF4-FFF2-40B4-BE49-F238E27FC236}">
              <a16:creationId xmlns:a16="http://schemas.microsoft.com/office/drawing/2014/main" id="{00000000-0008-0000-0100-000045020000}"/>
            </a:ext>
          </a:extLst>
        </xdr:cNvPr>
        <xdr:cNvSpPr txBox="1"/>
      </xdr:nvSpPr>
      <xdr:spPr>
        <a:xfrm>
          <a:off x="22199600" y="106414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33129</xdr:rowOff>
    </xdr:from>
    <xdr:to>
      <xdr:col>116</xdr:col>
      <xdr:colOff>114300</xdr:colOff>
      <xdr:row>62</xdr:row>
      <xdr:rowOff>134729</xdr:rowOff>
    </xdr:to>
    <xdr:sp macro="" textlink="">
      <xdr:nvSpPr>
        <xdr:cNvPr id="582" name="フローチャート: 判断 581">
          <a:extLst>
            <a:ext uri="{FF2B5EF4-FFF2-40B4-BE49-F238E27FC236}">
              <a16:creationId xmlns:a16="http://schemas.microsoft.com/office/drawing/2014/main" id="{00000000-0008-0000-0100-000046020000}"/>
            </a:ext>
          </a:extLst>
        </xdr:cNvPr>
        <xdr:cNvSpPr/>
      </xdr:nvSpPr>
      <xdr:spPr>
        <a:xfrm>
          <a:off x="22110700" y="10663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137632</xdr:rowOff>
    </xdr:from>
    <xdr:to>
      <xdr:col>112</xdr:col>
      <xdr:colOff>38100</xdr:colOff>
      <xdr:row>62</xdr:row>
      <xdr:rowOff>67782</xdr:rowOff>
    </xdr:to>
    <xdr:sp macro="" textlink="">
      <xdr:nvSpPr>
        <xdr:cNvPr id="583" name="フローチャート: 判断 582">
          <a:extLst>
            <a:ext uri="{FF2B5EF4-FFF2-40B4-BE49-F238E27FC236}">
              <a16:creationId xmlns:a16="http://schemas.microsoft.com/office/drawing/2014/main" id="{00000000-0008-0000-0100-000047020000}"/>
            </a:ext>
          </a:extLst>
        </xdr:cNvPr>
        <xdr:cNvSpPr/>
      </xdr:nvSpPr>
      <xdr:spPr>
        <a:xfrm>
          <a:off x="21272500" y="10596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123752</xdr:rowOff>
    </xdr:from>
    <xdr:to>
      <xdr:col>107</xdr:col>
      <xdr:colOff>101600</xdr:colOff>
      <xdr:row>62</xdr:row>
      <xdr:rowOff>53902</xdr:rowOff>
    </xdr:to>
    <xdr:sp macro="" textlink="">
      <xdr:nvSpPr>
        <xdr:cNvPr id="584" name="フローチャート: 判断 583">
          <a:extLst>
            <a:ext uri="{FF2B5EF4-FFF2-40B4-BE49-F238E27FC236}">
              <a16:creationId xmlns:a16="http://schemas.microsoft.com/office/drawing/2014/main" id="{00000000-0008-0000-0100-000048020000}"/>
            </a:ext>
          </a:extLst>
        </xdr:cNvPr>
        <xdr:cNvSpPr/>
      </xdr:nvSpPr>
      <xdr:spPr>
        <a:xfrm>
          <a:off x="20383500" y="10582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134529</xdr:rowOff>
    </xdr:from>
    <xdr:to>
      <xdr:col>102</xdr:col>
      <xdr:colOff>165100</xdr:colOff>
      <xdr:row>62</xdr:row>
      <xdr:rowOff>64679</xdr:rowOff>
    </xdr:to>
    <xdr:sp macro="" textlink="">
      <xdr:nvSpPr>
        <xdr:cNvPr id="585" name="フローチャート: 判断 584">
          <a:extLst>
            <a:ext uri="{FF2B5EF4-FFF2-40B4-BE49-F238E27FC236}">
              <a16:creationId xmlns:a16="http://schemas.microsoft.com/office/drawing/2014/main" id="{00000000-0008-0000-0100-000049020000}"/>
            </a:ext>
          </a:extLst>
        </xdr:cNvPr>
        <xdr:cNvSpPr/>
      </xdr:nvSpPr>
      <xdr:spPr>
        <a:xfrm>
          <a:off x="19494500" y="10592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122283</xdr:rowOff>
    </xdr:from>
    <xdr:to>
      <xdr:col>98</xdr:col>
      <xdr:colOff>38100</xdr:colOff>
      <xdr:row>62</xdr:row>
      <xdr:rowOff>52433</xdr:rowOff>
    </xdr:to>
    <xdr:sp macro="" textlink="">
      <xdr:nvSpPr>
        <xdr:cNvPr id="586" name="フローチャート: 判断 585">
          <a:extLst>
            <a:ext uri="{FF2B5EF4-FFF2-40B4-BE49-F238E27FC236}">
              <a16:creationId xmlns:a16="http://schemas.microsoft.com/office/drawing/2014/main" id="{00000000-0008-0000-0100-00004A020000}"/>
            </a:ext>
          </a:extLst>
        </xdr:cNvPr>
        <xdr:cNvSpPr/>
      </xdr:nvSpPr>
      <xdr:spPr>
        <a:xfrm>
          <a:off x="18605500" y="10580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87" name="テキスト ボックス 586">
          <a:extLst>
            <a:ext uri="{FF2B5EF4-FFF2-40B4-BE49-F238E27FC236}">
              <a16:creationId xmlns:a16="http://schemas.microsoft.com/office/drawing/2014/main" id="{00000000-0008-0000-0100-00004B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88" name="テキスト ボックス 587">
          <a:extLst>
            <a:ext uri="{FF2B5EF4-FFF2-40B4-BE49-F238E27FC236}">
              <a16:creationId xmlns:a16="http://schemas.microsoft.com/office/drawing/2014/main" id="{00000000-0008-0000-0100-00004C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89" name="テキスト ボックス 588">
          <a:extLst>
            <a:ext uri="{FF2B5EF4-FFF2-40B4-BE49-F238E27FC236}">
              <a16:creationId xmlns:a16="http://schemas.microsoft.com/office/drawing/2014/main" id="{00000000-0008-0000-0100-00004D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0" name="テキスト ボックス 589">
          <a:extLst>
            <a:ext uri="{FF2B5EF4-FFF2-40B4-BE49-F238E27FC236}">
              <a16:creationId xmlns:a16="http://schemas.microsoft.com/office/drawing/2014/main" id="{00000000-0008-0000-0100-00004E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1" name="テキスト ボックス 590">
          <a:extLst>
            <a:ext uri="{FF2B5EF4-FFF2-40B4-BE49-F238E27FC236}">
              <a16:creationId xmlns:a16="http://schemas.microsoft.com/office/drawing/2014/main" id="{00000000-0008-0000-0100-00004F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154777</xdr:rowOff>
    </xdr:from>
    <xdr:to>
      <xdr:col>116</xdr:col>
      <xdr:colOff>114300</xdr:colOff>
      <xdr:row>56</xdr:row>
      <xdr:rowOff>84927</xdr:rowOff>
    </xdr:to>
    <xdr:sp macro="" textlink="">
      <xdr:nvSpPr>
        <xdr:cNvPr id="592" name="楕円 591">
          <a:extLst>
            <a:ext uri="{FF2B5EF4-FFF2-40B4-BE49-F238E27FC236}">
              <a16:creationId xmlns:a16="http://schemas.microsoft.com/office/drawing/2014/main" id="{00000000-0008-0000-0100-000050020000}"/>
            </a:ext>
          </a:extLst>
        </xdr:cNvPr>
        <xdr:cNvSpPr/>
      </xdr:nvSpPr>
      <xdr:spPr>
        <a:xfrm>
          <a:off x="22110700" y="9584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55</xdr:row>
      <xdr:rowOff>107804</xdr:rowOff>
    </xdr:from>
    <xdr:ext cx="469744" cy="259045"/>
    <xdr:sp macro="" textlink="">
      <xdr:nvSpPr>
        <xdr:cNvPr id="593" name="【学校施設】&#10;一人当たり面積該当値テキスト">
          <a:extLst>
            <a:ext uri="{FF2B5EF4-FFF2-40B4-BE49-F238E27FC236}">
              <a16:creationId xmlns:a16="http://schemas.microsoft.com/office/drawing/2014/main" id="{00000000-0008-0000-0100-000051020000}"/>
            </a:ext>
          </a:extLst>
        </xdr:cNvPr>
        <xdr:cNvSpPr txBox="1"/>
      </xdr:nvSpPr>
      <xdr:spPr>
        <a:xfrm>
          <a:off x="22199600" y="9537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55</xdr:row>
      <xdr:rowOff>159512</xdr:rowOff>
    </xdr:from>
    <xdr:to>
      <xdr:col>112</xdr:col>
      <xdr:colOff>38100</xdr:colOff>
      <xdr:row>56</xdr:row>
      <xdr:rowOff>89662</xdr:rowOff>
    </xdr:to>
    <xdr:sp macro="" textlink="">
      <xdr:nvSpPr>
        <xdr:cNvPr id="594" name="楕円 593">
          <a:extLst>
            <a:ext uri="{FF2B5EF4-FFF2-40B4-BE49-F238E27FC236}">
              <a16:creationId xmlns:a16="http://schemas.microsoft.com/office/drawing/2014/main" id="{00000000-0008-0000-0100-000052020000}"/>
            </a:ext>
          </a:extLst>
        </xdr:cNvPr>
        <xdr:cNvSpPr/>
      </xdr:nvSpPr>
      <xdr:spPr>
        <a:xfrm>
          <a:off x="21272500" y="9589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56</xdr:row>
      <xdr:rowOff>34127</xdr:rowOff>
    </xdr:from>
    <xdr:to>
      <xdr:col>116</xdr:col>
      <xdr:colOff>63500</xdr:colOff>
      <xdr:row>56</xdr:row>
      <xdr:rowOff>38862</xdr:rowOff>
    </xdr:to>
    <xdr:cxnSp macro="">
      <xdr:nvCxnSpPr>
        <xdr:cNvPr id="595" name="直線コネクタ 594">
          <a:extLst>
            <a:ext uri="{FF2B5EF4-FFF2-40B4-BE49-F238E27FC236}">
              <a16:creationId xmlns:a16="http://schemas.microsoft.com/office/drawing/2014/main" id="{00000000-0008-0000-0100-000053020000}"/>
            </a:ext>
          </a:extLst>
        </xdr:cNvPr>
        <xdr:cNvCxnSpPr/>
      </xdr:nvCxnSpPr>
      <xdr:spPr>
        <a:xfrm flipV="1">
          <a:off x="21323300" y="9635327"/>
          <a:ext cx="838200" cy="4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55</xdr:row>
      <xdr:rowOff>170779</xdr:rowOff>
    </xdr:from>
    <xdr:to>
      <xdr:col>107</xdr:col>
      <xdr:colOff>101600</xdr:colOff>
      <xdr:row>56</xdr:row>
      <xdr:rowOff>100929</xdr:rowOff>
    </xdr:to>
    <xdr:sp macro="" textlink="">
      <xdr:nvSpPr>
        <xdr:cNvPr id="596" name="楕円 595">
          <a:extLst>
            <a:ext uri="{FF2B5EF4-FFF2-40B4-BE49-F238E27FC236}">
              <a16:creationId xmlns:a16="http://schemas.microsoft.com/office/drawing/2014/main" id="{00000000-0008-0000-0100-000054020000}"/>
            </a:ext>
          </a:extLst>
        </xdr:cNvPr>
        <xdr:cNvSpPr/>
      </xdr:nvSpPr>
      <xdr:spPr>
        <a:xfrm>
          <a:off x="20383500" y="9600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38862</xdr:rowOff>
    </xdr:from>
    <xdr:to>
      <xdr:col>111</xdr:col>
      <xdr:colOff>177800</xdr:colOff>
      <xdr:row>56</xdr:row>
      <xdr:rowOff>50129</xdr:rowOff>
    </xdr:to>
    <xdr:cxnSp macro="">
      <xdr:nvCxnSpPr>
        <xdr:cNvPr id="597" name="直線コネクタ 596">
          <a:extLst>
            <a:ext uri="{FF2B5EF4-FFF2-40B4-BE49-F238E27FC236}">
              <a16:creationId xmlns:a16="http://schemas.microsoft.com/office/drawing/2014/main" id="{00000000-0008-0000-0100-000055020000}"/>
            </a:ext>
          </a:extLst>
        </xdr:cNvPr>
        <xdr:cNvCxnSpPr/>
      </xdr:nvCxnSpPr>
      <xdr:spPr>
        <a:xfrm flipV="1">
          <a:off x="20434300" y="9640062"/>
          <a:ext cx="889000" cy="11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5860</xdr:rowOff>
    </xdr:from>
    <xdr:to>
      <xdr:col>102</xdr:col>
      <xdr:colOff>165100</xdr:colOff>
      <xdr:row>56</xdr:row>
      <xdr:rowOff>107460</xdr:rowOff>
    </xdr:to>
    <xdr:sp macro="" textlink="">
      <xdr:nvSpPr>
        <xdr:cNvPr id="598" name="楕円 597">
          <a:extLst>
            <a:ext uri="{FF2B5EF4-FFF2-40B4-BE49-F238E27FC236}">
              <a16:creationId xmlns:a16="http://schemas.microsoft.com/office/drawing/2014/main" id="{00000000-0008-0000-0100-000056020000}"/>
            </a:ext>
          </a:extLst>
        </xdr:cNvPr>
        <xdr:cNvSpPr/>
      </xdr:nvSpPr>
      <xdr:spPr>
        <a:xfrm>
          <a:off x="19494500" y="9607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56</xdr:row>
      <xdr:rowOff>50129</xdr:rowOff>
    </xdr:from>
    <xdr:to>
      <xdr:col>107</xdr:col>
      <xdr:colOff>50800</xdr:colOff>
      <xdr:row>56</xdr:row>
      <xdr:rowOff>56660</xdr:rowOff>
    </xdr:to>
    <xdr:cxnSp macro="">
      <xdr:nvCxnSpPr>
        <xdr:cNvPr id="599" name="直線コネクタ 598">
          <a:extLst>
            <a:ext uri="{FF2B5EF4-FFF2-40B4-BE49-F238E27FC236}">
              <a16:creationId xmlns:a16="http://schemas.microsoft.com/office/drawing/2014/main" id="{00000000-0008-0000-0100-000057020000}"/>
            </a:ext>
          </a:extLst>
        </xdr:cNvPr>
        <xdr:cNvCxnSpPr/>
      </xdr:nvCxnSpPr>
      <xdr:spPr>
        <a:xfrm flipV="1">
          <a:off x="19545300" y="9651329"/>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56</xdr:row>
      <xdr:rowOff>10595</xdr:rowOff>
    </xdr:from>
    <xdr:to>
      <xdr:col>98</xdr:col>
      <xdr:colOff>38100</xdr:colOff>
      <xdr:row>56</xdr:row>
      <xdr:rowOff>112195</xdr:rowOff>
    </xdr:to>
    <xdr:sp macro="" textlink="">
      <xdr:nvSpPr>
        <xdr:cNvPr id="600" name="楕円 599">
          <a:extLst>
            <a:ext uri="{FF2B5EF4-FFF2-40B4-BE49-F238E27FC236}">
              <a16:creationId xmlns:a16="http://schemas.microsoft.com/office/drawing/2014/main" id="{00000000-0008-0000-0100-000058020000}"/>
            </a:ext>
          </a:extLst>
        </xdr:cNvPr>
        <xdr:cNvSpPr/>
      </xdr:nvSpPr>
      <xdr:spPr>
        <a:xfrm>
          <a:off x="18605500" y="9611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56</xdr:row>
      <xdr:rowOff>56660</xdr:rowOff>
    </xdr:from>
    <xdr:to>
      <xdr:col>102</xdr:col>
      <xdr:colOff>114300</xdr:colOff>
      <xdr:row>56</xdr:row>
      <xdr:rowOff>61395</xdr:rowOff>
    </xdr:to>
    <xdr:cxnSp macro="">
      <xdr:nvCxnSpPr>
        <xdr:cNvPr id="601" name="直線コネクタ 600">
          <a:extLst>
            <a:ext uri="{FF2B5EF4-FFF2-40B4-BE49-F238E27FC236}">
              <a16:creationId xmlns:a16="http://schemas.microsoft.com/office/drawing/2014/main" id="{00000000-0008-0000-0100-000059020000}"/>
            </a:ext>
          </a:extLst>
        </xdr:cNvPr>
        <xdr:cNvCxnSpPr/>
      </xdr:nvCxnSpPr>
      <xdr:spPr>
        <a:xfrm flipV="1">
          <a:off x="18656300" y="9657860"/>
          <a:ext cx="889000" cy="4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58909</xdr:rowOff>
    </xdr:from>
    <xdr:ext cx="469744" cy="259045"/>
    <xdr:sp macro="" textlink="">
      <xdr:nvSpPr>
        <xdr:cNvPr id="602" name="n_1aveValue【学校施設】&#10;一人当たり面積">
          <a:extLst>
            <a:ext uri="{FF2B5EF4-FFF2-40B4-BE49-F238E27FC236}">
              <a16:creationId xmlns:a16="http://schemas.microsoft.com/office/drawing/2014/main" id="{00000000-0008-0000-0100-00005A020000}"/>
            </a:ext>
          </a:extLst>
        </xdr:cNvPr>
        <xdr:cNvSpPr txBox="1"/>
      </xdr:nvSpPr>
      <xdr:spPr>
        <a:xfrm>
          <a:off x="21075727" y="10688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45029</xdr:rowOff>
    </xdr:from>
    <xdr:ext cx="469744" cy="259045"/>
    <xdr:sp macro="" textlink="">
      <xdr:nvSpPr>
        <xdr:cNvPr id="603" name="n_2aveValue【学校施設】&#10;一人当たり面積">
          <a:extLst>
            <a:ext uri="{FF2B5EF4-FFF2-40B4-BE49-F238E27FC236}">
              <a16:creationId xmlns:a16="http://schemas.microsoft.com/office/drawing/2014/main" id="{00000000-0008-0000-0100-00005B020000}"/>
            </a:ext>
          </a:extLst>
        </xdr:cNvPr>
        <xdr:cNvSpPr txBox="1"/>
      </xdr:nvSpPr>
      <xdr:spPr>
        <a:xfrm>
          <a:off x="20199427" y="10674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55806</xdr:rowOff>
    </xdr:from>
    <xdr:ext cx="469744" cy="259045"/>
    <xdr:sp macro="" textlink="">
      <xdr:nvSpPr>
        <xdr:cNvPr id="604" name="n_3aveValue【学校施設】&#10;一人当たり面積">
          <a:extLst>
            <a:ext uri="{FF2B5EF4-FFF2-40B4-BE49-F238E27FC236}">
              <a16:creationId xmlns:a16="http://schemas.microsoft.com/office/drawing/2014/main" id="{00000000-0008-0000-0100-00005C020000}"/>
            </a:ext>
          </a:extLst>
        </xdr:cNvPr>
        <xdr:cNvSpPr txBox="1"/>
      </xdr:nvSpPr>
      <xdr:spPr>
        <a:xfrm>
          <a:off x="19310427" y="10685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43560</xdr:rowOff>
    </xdr:from>
    <xdr:ext cx="469744" cy="259045"/>
    <xdr:sp macro="" textlink="">
      <xdr:nvSpPr>
        <xdr:cNvPr id="605" name="n_4aveValue【学校施設】&#10;一人当たり面積">
          <a:extLst>
            <a:ext uri="{FF2B5EF4-FFF2-40B4-BE49-F238E27FC236}">
              <a16:creationId xmlns:a16="http://schemas.microsoft.com/office/drawing/2014/main" id="{00000000-0008-0000-0100-00005D020000}"/>
            </a:ext>
          </a:extLst>
        </xdr:cNvPr>
        <xdr:cNvSpPr txBox="1"/>
      </xdr:nvSpPr>
      <xdr:spPr>
        <a:xfrm>
          <a:off x="18421427" y="10673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54</xdr:row>
      <xdr:rowOff>106189</xdr:rowOff>
    </xdr:from>
    <xdr:ext cx="469744" cy="259045"/>
    <xdr:sp macro="" textlink="">
      <xdr:nvSpPr>
        <xdr:cNvPr id="606" name="n_1mainValue【学校施設】&#10;一人当たり面積">
          <a:extLst>
            <a:ext uri="{FF2B5EF4-FFF2-40B4-BE49-F238E27FC236}">
              <a16:creationId xmlns:a16="http://schemas.microsoft.com/office/drawing/2014/main" id="{00000000-0008-0000-0100-00005E020000}"/>
            </a:ext>
          </a:extLst>
        </xdr:cNvPr>
        <xdr:cNvSpPr txBox="1"/>
      </xdr:nvSpPr>
      <xdr:spPr>
        <a:xfrm>
          <a:off x="21075727" y="9364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54</xdr:row>
      <xdr:rowOff>117456</xdr:rowOff>
    </xdr:from>
    <xdr:ext cx="469744" cy="259045"/>
    <xdr:sp macro="" textlink="">
      <xdr:nvSpPr>
        <xdr:cNvPr id="607" name="n_2mainValue【学校施設】&#10;一人当たり面積">
          <a:extLst>
            <a:ext uri="{FF2B5EF4-FFF2-40B4-BE49-F238E27FC236}">
              <a16:creationId xmlns:a16="http://schemas.microsoft.com/office/drawing/2014/main" id="{00000000-0008-0000-0100-00005F020000}"/>
            </a:ext>
          </a:extLst>
        </xdr:cNvPr>
        <xdr:cNvSpPr txBox="1"/>
      </xdr:nvSpPr>
      <xdr:spPr>
        <a:xfrm>
          <a:off x="20199427" y="9375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54</xdr:row>
      <xdr:rowOff>123987</xdr:rowOff>
    </xdr:from>
    <xdr:ext cx="469744" cy="259045"/>
    <xdr:sp macro="" textlink="">
      <xdr:nvSpPr>
        <xdr:cNvPr id="608" name="n_3mainValue【学校施設】&#10;一人当たり面積">
          <a:extLst>
            <a:ext uri="{FF2B5EF4-FFF2-40B4-BE49-F238E27FC236}">
              <a16:creationId xmlns:a16="http://schemas.microsoft.com/office/drawing/2014/main" id="{00000000-0008-0000-0100-000060020000}"/>
            </a:ext>
          </a:extLst>
        </xdr:cNvPr>
        <xdr:cNvSpPr txBox="1"/>
      </xdr:nvSpPr>
      <xdr:spPr>
        <a:xfrm>
          <a:off x="19310427" y="9382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54</xdr:row>
      <xdr:rowOff>128722</xdr:rowOff>
    </xdr:from>
    <xdr:ext cx="469744" cy="259045"/>
    <xdr:sp macro="" textlink="">
      <xdr:nvSpPr>
        <xdr:cNvPr id="609" name="n_4mainValue【学校施設】&#10;一人当たり面積">
          <a:extLst>
            <a:ext uri="{FF2B5EF4-FFF2-40B4-BE49-F238E27FC236}">
              <a16:creationId xmlns:a16="http://schemas.microsoft.com/office/drawing/2014/main" id="{00000000-0008-0000-0100-000061020000}"/>
            </a:ext>
          </a:extLst>
        </xdr:cNvPr>
        <xdr:cNvSpPr txBox="1"/>
      </xdr:nvSpPr>
      <xdr:spPr>
        <a:xfrm>
          <a:off x="18421427" y="9387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10" name="正方形/長方形 609">
          <a:extLst>
            <a:ext uri="{FF2B5EF4-FFF2-40B4-BE49-F238E27FC236}">
              <a16:creationId xmlns:a16="http://schemas.microsoft.com/office/drawing/2014/main" id="{00000000-0008-0000-0100-000062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11" name="正方形/長方形 610">
          <a:extLst>
            <a:ext uri="{FF2B5EF4-FFF2-40B4-BE49-F238E27FC236}">
              <a16:creationId xmlns:a16="http://schemas.microsoft.com/office/drawing/2014/main" id="{00000000-0008-0000-0100-000063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12" name="正方形/長方形 611">
          <a:extLst>
            <a:ext uri="{FF2B5EF4-FFF2-40B4-BE49-F238E27FC236}">
              <a16:creationId xmlns:a16="http://schemas.microsoft.com/office/drawing/2014/main" id="{00000000-0008-0000-0100-000064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13" name="正方形/長方形 612">
          <a:extLst>
            <a:ext uri="{FF2B5EF4-FFF2-40B4-BE49-F238E27FC236}">
              <a16:creationId xmlns:a16="http://schemas.microsoft.com/office/drawing/2014/main" id="{00000000-0008-0000-0100-000065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14" name="正方形/長方形 613">
          <a:extLst>
            <a:ext uri="{FF2B5EF4-FFF2-40B4-BE49-F238E27FC236}">
              <a16:creationId xmlns:a16="http://schemas.microsoft.com/office/drawing/2014/main" id="{00000000-0008-0000-0100-000066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15" name="正方形/長方形 614">
          <a:extLst>
            <a:ext uri="{FF2B5EF4-FFF2-40B4-BE49-F238E27FC236}">
              <a16:creationId xmlns:a16="http://schemas.microsoft.com/office/drawing/2014/main" id="{00000000-0008-0000-0100-000067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16" name="正方形/長方形 615">
          <a:extLst>
            <a:ext uri="{FF2B5EF4-FFF2-40B4-BE49-F238E27FC236}">
              <a16:creationId xmlns:a16="http://schemas.microsoft.com/office/drawing/2014/main" id="{00000000-0008-0000-0100-000068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17" name="正方形/長方形 616">
          <a:extLst>
            <a:ext uri="{FF2B5EF4-FFF2-40B4-BE49-F238E27FC236}">
              <a16:creationId xmlns:a16="http://schemas.microsoft.com/office/drawing/2014/main" id="{00000000-0008-0000-0100-000069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18" name="テキスト ボックス 617">
          <a:extLst>
            <a:ext uri="{FF2B5EF4-FFF2-40B4-BE49-F238E27FC236}">
              <a16:creationId xmlns:a16="http://schemas.microsoft.com/office/drawing/2014/main" id="{00000000-0008-0000-0100-00006A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19" name="直線コネクタ 618">
          <a:extLst>
            <a:ext uri="{FF2B5EF4-FFF2-40B4-BE49-F238E27FC236}">
              <a16:creationId xmlns:a16="http://schemas.microsoft.com/office/drawing/2014/main" id="{00000000-0008-0000-0100-00006B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20" name="テキスト ボックス 619">
          <a:extLst>
            <a:ext uri="{FF2B5EF4-FFF2-40B4-BE49-F238E27FC236}">
              <a16:creationId xmlns:a16="http://schemas.microsoft.com/office/drawing/2014/main" id="{00000000-0008-0000-0100-00006C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21" name="直線コネクタ 620">
          <a:extLst>
            <a:ext uri="{FF2B5EF4-FFF2-40B4-BE49-F238E27FC236}">
              <a16:creationId xmlns:a16="http://schemas.microsoft.com/office/drawing/2014/main" id="{00000000-0008-0000-0100-00006D02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22" name="テキスト ボックス 621">
          <a:extLst>
            <a:ext uri="{FF2B5EF4-FFF2-40B4-BE49-F238E27FC236}">
              <a16:creationId xmlns:a16="http://schemas.microsoft.com/office/drawing/2014/main" id="{00000000-0008-0000-0100-00006E020000}"/>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23" name="直線コネクタ 622">
          <a:extLst>
            <a:ext uri="{FF2B5EF4-FFF2-40B4-BE49-F238E27FC236}">
              <a16:creationId xmlns:a16="http://schemas.microsoft.com/office/drawing/2014/main" id="{00000000-0008-0000-0100-00006F02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24" name="テキスト ボックス 623">
          <a:extLst>
            <a:ext uri="{FF2B5EF4-FFF2-40B4-BE49-F238E27FC236}">
              <a16:creationId xmlns:a16="http://schemas.microsoft.com/office/drawing/2014/main" id="{00000000-0008-0000-0100-00007002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25" name="直線コネクタ 624">
          <a:extLst>
            <a:ext uri="{FF2B5EF4-FFF2-40B4-BE49-F238E27FC236}">
              <a16:creationId xmlns:a16="http://schemas.microsoft.com/office/drawing/2014/main" id="{00000000-0008-0000-0100-00007102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26" name="テキスト ボックス 625">
          <a:extLst>
            <a:ext uri="{FF2B5EF4-FFF2-40B4-BE49-F238E27FC236}">
              <a16:creationId xmlns:a16="http://schemas.microsoft.com/office/drawing/2014/main" id="{00000000-0008-0000-0100-00007202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27" name="直線コネクタ 626">
          <a:extLst>
            <a:ext uri="{FF2B5EF4-FFF2-40B4-BE49-F238E27FC236}">
              <a16:creationId xmlns:a16="http://schemas.microsoft.com/office/drawing/2014/main" id="{00000000-0008-0000-0100-00007302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28" name="テキスト ボックス 627">
          <a:extLst>
            <a:ext uri="{FF2B5EF4-FFF2-40B4-BE49-F238E27FC236}">
              <a16:creationId xmlns:a16="http://schemas.microsoft.com/office/drawing/2014/main" id="{00000000-0008-0000-0100-00007402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29" name="直線コネクタ 628">
          <a:extLst>
            <a:ext uri="{FF2B5EF4-FFF2-40B4-BE49-F238E27FC236}">
              <a16:creationId xmlns:a16="http://schemas.microsoft.com/office/drawing/2014/main" id="{00000000-0008-0000-0100-00007502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630" name="テキスト ボックス 629">
          <a:extLst>
            <a:ext uri="{FF2B5EF4-FFF2-40B4-BE49-F238E27FC236}">
              <a16:creationId xmlns:a16="http://schemas.microsoft.com/office/drawing/2014/main" id="{00000000-0008-0000-0100-000076020000}"/>
            </a:ext>
          </a:extLst>
        </xdr:cNvPr>
        <xdr:cNvSpPr txBox="1"/>
      </xdr:nvSpPr>
      <xdr:spPr>
        <a:xfrm>
          <a:off x="12107061" y="1319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31" name="直線コネクタ 630">
          <a:extLst>
            <a:ext uri="{FF2B5EF4-FFF2-40B4-BE49-F238E27FC236}">
              <a16:creationId xmlns:a16="http://schemas.microsoft.com/office/drawing/2014/main" id="{00000000-0008-0000-0100-000077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2" name="【児童館】&#10;有形固定資産減価償却率グラフ枠">
          <a:extLst>
            <a:ext uri="{FF2B5EF4-FFF2-40B4-BE49-F238E27FC236}">
              <a16:creationId xmlns:a16="http://schemas.microsoft.com/office/drawing/2014/main" id="{00000000-0008-0000-0100-000078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31750</xdr:rowOff>
    </xdr:to>
    <xdr:cxnSp macro="">
      <xdr:nvCxnSpPr>
        <xdr:cNvPr id="633" name="直線コネクタ 632">
          <a:extLst>
            <a:ext uri="{FF2B5EF4-FFF2-40B4-BE49-F238E27FC236}">
              <a16:creationId xmlns:a16="http://schemas.microsoft.com/office/drawing/2014/main" id="{00000000-0008-0000-0100-000079020000}"/>
            </a:ext>
          </a:extLst>
        </xdr:cNvPr>
        <xdr:cNvCxnSpPr/>
      </xdr:nvCxnSpPr>
      <xdr:spPr>
        <a:xfrm flipV="1">
          <a:off x="16318864" y="1333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634" name="【児童館】&#10;有形固定資産減価償却率最小値テキスト">
          <a:extLst>
            <a:ext uri="{FF2B5EF4-FFF2-40B4-BE49-F238E27FC236}">
              <a16:creationId xmlns:a16="http://schemas.microsoft.com/office/drawing/2014/main" id="{00000000-0008-0000-0100-00007A020000}"/>
            </a:ext>
          </a:extLst>
        </xdr:cNvPr>
        <xdr:cNvSpPr txBox="1"/>
      </xdr:nvSpPr>
      <xdr:spPr>
        <a:xfrm>
          <a:off x="16357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635" name="直線コネクタ 634">
          <a:extLst>
            <a:ext uri="{FF2B5EF4-FFF2-40B4-BE49-F238E27FC236}">
              <a16:creationId xmlns:a16="http://schemas.microsoft.com/office/drawing/2014/main" id="{00000000-0008-0000-0100-00007B020000}"/>
            </a:ext>
          </a:extLst>
        </xdr:cNvPr>
        <xdr:cNvCxnSpPr/>
      </xdr:nvCxnSpPr>
      <xdr:spPr>
        <a:xfrm>
          <a:off x="162306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340478" cy="259045"/>
    <xdr:sp macro="" textlink="">
      <xdr:nvSpPr>
        <xdr:cNvPr id="636" name="【児童館】&#10;有形固定資産減価償却率最大値テキスト">
          <a:extLst>
            <a:ext uri="{FF2B5EF4-FFF2-40B4-BE49-F238E27FC236}">
              <a16:creationId xmlns:a16="http://schemas.microsoft.com/office/drawing/2014/main" id="{00000000-0008-0000-0100-00007C020000}"/>
            </a:ext>
          </a:extLst>
        </xdr:cNvPr>
        <xdr:cNvSpPr txBox="1"/>
      </xdr:nvSpPr>
      <xdr:spPr>
        <a:xfrm>
          <a:off x="16357600" y="1311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637" name="直線コネクタ 636">
          <a:extLst>
            <a:ext uri="{FF2B5EF4-FFF2-40B4-BE49-F238E27FC236}">
              <a16:creationId xmlns:a16="http://schemas.microsoft.com/office/drawing/2014/main" id="{00000000-0008-0000-0100-00007D020000}"/>
            </a:ext>
          </a:extLst>
        </xdr:cNvPr>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54627</xdr:rowOff>
    </xdr:from>
    <xdr:ext cx="405111" cy="259045"/>
    <xdr:sp macro="" textlink="">
      <xdr:nvSpPr>
        <xdr:cNvPr id="638" name="【児童館】&#10;有形固定資産減価償却率平均値テキスト">
          <a:extLst>
            <a:ext uri="{FF2B5EF4-FFF2-40B4-BE49-F238E27FC236}">
              <a16:creationId xmlns:a16="http://schemas.microsoft.com/office/drawing/2014/main" id="{00000000-0008-0000-0100-00007E020000}"/>
            </a:ext>
          </a:extLst>
        </xdr:cNvPr>
        <xdr:cNvSpPr txBox="1"/>
      </xdr:nvSpPr>
      <xdr:spPr>
        <a:xfrm>
          <a:off x="16357600" y="141135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31750</xdr:rowOff>
    </xdr:from>
    <xdr:to>
      <xdr:col>85</xdr:col>
      <xdr:colOff>177800</xdr:colOff>
      <xdr:row>83</xdr:row>
      <xdr:rowOff>133350</xdr:rowOff>
    </xdr:to>
    <xdr:sp macro="" textlink="">
      <xdr:nvSpPr>
        <xdr:cNvPr id="639" name="フローチャート: 判断 638">
          <a:extLst>
            <a:ext uri="{FF2B5EF4-FFF2-40B4-BE49-F238E27FC236}">
              <a16:creationId xmlns:a16="http://schemas.microsoft.com/office/drawing/2014/main" id="{00000000-0008-0000-0100-00007F020000}"/>
            </a:ext>
          </a:extLst>
        </xdr:cNvPr>
        <xdr:cNvSpPr/>
      </xdr:nvSpPr>
      <xdr:spPr>
        <a:xfrm>
          <a:off x="16268700" y="1426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97789</xdr:rowOff>
    </xdr:from>
    <xdr:to>
      <xdr:col>81</xdr:col>
      <xdr:colOff>101600</xdr:colOff>
      <xdr:row>82</xdr:row>
      <xdr:rowOff>27939</xdr:rowOff>
    </xdr:to>
    <xdr:sp macro="" textlink="">
      <xdr:nvSpPr>
        <xdr:cNvPr id="640" name="フローチャート: 判断 639">
          <a:extLst>
            <a:ext uri="{FF2B5EF4-FFF2-40B4-BE49-F238E27FC236}">
              <a16:creationId xmlns:a16="http://schemas.microsoft.com/office/drawing/2014/main" id="{00000000-0008-0000-0100-000080020000}"/>
            </a:ext>
          </a:extLst>
        </xdr:cNvPr>
        <xdr:cNvSpPr/>
      </xdr:nvSpPr>
      <xdr:spPr>
        <a:xfrm>
          <a:off x="15430500" y="1398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73661</xdr:rowOff>
    </xdr:from>
    <xdr:to>
      <xdr:col>76</xdr:col>
      <xdr:colOff>165100</xdr:colOff>
      <xdr:row>82</xdr:row>
      <xdr:rowOff>3811</xdr:rowOff>
    </xdr:to>
    <xdr:sp macro="" textlink="">
      <xdr:nvSpPr>
        <xdr:cNvPr id="641" name="フローチャート: 判断 640">
          <a:extLst>
            <a:ext uri="{FF2B5EF4-FFF2-40B4-BE49-F238E27FC236}">
              <a16:creationId xmlns:a16="http://schemas.microsoft.com/office/drawing/2014/main" id="{00000000-0008-0000-0100-000081020000}"/>
            </a:ext>
          </a:extLst>
        </xdr:cNvPr>
        <xdr:cNvSpPr/>
      </xdr:nvSpPr>
      <xdr:spPr>
        <a:xfrm>
          <a:off x="14541500" y="13961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64770</xdr:rowOff>
    </xdr:from>
    <xdr:to>
      <xdr:col>72</xdr:col>
      <xdr:colOff>38100</xdr:colOff>
      <xdr:row>81</xdr:row>
      <xdr:rowOff>166370</xdr:rowOff>
    </xdr:to>
    <xdr:sp macro="" textlink="">
      <xdr:nvSpPr>
        <xdr:cNvPr id="642" name="フローチャート: 判断 641">
          <a:extLst>
            <a:ext uri="{FF2B5EF4-FFF2-40B4-BE49-F238E27FC236}">
              <a16:creationId xmlns:a16="http://schemas.microsoft.com/office/drawing/2014/main" id="{00000000-0008-0000-0100-000082020000}"/>
            </a:ext>
          </a:extLst>
        </xdr:cNvPr>
        <xdr:cNvSpPr/>
      </xdr:nvSpPr>
      <xdr:spPr>
        <a:xfrm>
          <a:off x="13652500" y="1395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121920</xdr:rowOff>
    </xdr:from>
    <xdr:to>
      <xdr:col>67</xdr:col>
      <xdr:colOff>101600</xdr:colOff>
      <xdr:row>83</xdr:row>
      <xdr:rowOff>52070</xdr:rowOff>
    </xdr:to>
    <xdr:sp macro="" textlink="">
      <xdr:nvSpPr>
        <xdr:cNvPr id="643" name="フローチャート: 判断 642">
          <a:extLst>
            <a:ext uri="{FF2B5EF4-FFF2-40B4-BE49-F238E27FC236}">
              <a16:creationId xmlns:a16="http://schemas.microsoft.com/office/drawing/2014/main" id="{00000000-0008-0000-0100-000083020000}"/>
            </a:ext>
          </a:extLst>
        </xdr:cNvPr>
        <xdr:cNvSpPr/>
      </xdr:nvSpPr>
      <xdr:spPr>
        <a:xfrm>
          <a:off x="12763500" y="1418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44" name="テキスト ボックス 643">
          <a:extLst>
            <a:ext uri="{FF2B5EF4-FFF2-40B4-BE49-F238E27FC236}">
              <a16:creationId xmlns:a16="http://schemas.microsoft.com/office/drawing/2014/main" id="{00000000-0008-0000-0100-000084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45" name="テキスト ボックス 644">
          <a:extLst>
            <a:ext uri="{FF2B5EF4-FFF2-40B4-BE49-F238E27FC236}">
              <a16:creationId xmlns:a16="http://schemas.microsoft.com/office/drawing/2014/main" id="{00000000-0008-0000-0100-000085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46" name="テキスト ボックス 645">
          <a:extLst>
            <a:ext uri="{FF2B5EF4-FFF2-40B4-BE49-F238E27FC236}">
              <a16:creationId xmlns:a16="http://schemas.microsoft.com/office/drawing/2014/main" id="{00000000-0008-0000-0100-000086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47" name="テキスト ボックス 646">
          <a:extLst>
            <a:ext uri="{FF2B5EF4-FFF2-40B4-BE49-F238E27FC236}">
              <a16:creationId xmlns:a16="http://schemas.microsoft.com/office/drawing/2014/main" id="{00000000-0008-0000-0100-000087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48" name="テキスト ボックス 647">
          <a:extLst>
            <a:ext uri="{FF2B5EF4-FFF2-40B4-BE49-F238E27FC236}">
              <a16:creationId xmlns:a16="http://schemas.microsoft.com/office/drawing/2014/main" id="{00000000-0008-0000-0100-000088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40639</xdr:rowOff>
    </xdr:from>
    <xdr:to>
      <xdr:col>85</xdr:col>
      <xdr:colOff>177800</xdr:colOff>
      <xdr:row>84</xdr:row>
      <xdr:rowOff>142239</xdr:rowOff>
    </xdr:to>
    <xdr:sp macro="" textlink="">
      <xdr:nvSpPr>
        <xdr:cNvPr id="649" name="楕円 648">
          <a:extLst>
            <a:ext uri="{FF2B5EF4-FFF2-40B4-BE49-F238E27FC236}">
              <a16:creationId xmlns:a16="http://schemas.microsoft.com/office/drawing/2014/main" id="{00000000-0008-0000-0100-000089020000}"/>
            </a:ext>
          </a:extLst>
        </xdr:cNvPr>
        <xdr:cNvSpPr/>
      </xdr:nvSpPr>
      <xdr:spPr>
        <a:xfrm>
          <a:off x="16268700" y="14442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127016</xdr:rowOff>
    </xdr:from>
    <xdr:ext cx="405111" cy="259045"/>
    <xdr:sp macro="" textlink="">
      <xdr:nvSpPr>
        <xdr:cNvPr id="650" name="【児童館】&#10;有形固定資産減価償却率該当値テキスト">
          <a:extLst>
            <a:ext uri="{FF2B5EF4-FFF2-40B4-BE49-F238E27FC236}">
              <a16:creationId xmlns:a16="http://schemas.microsoft.com/office/drawing/2014/main" id="{00000000-0008-0000-0100-00008A020000}"/>
            </a:ext>
          </a:extLst>
        </xdr:cNvPr>
        <xdr:cNvSpPr txBox="1"/>
      </xdr:nvSpPr>
      <xdr:spPr>
        <a:xfrm>
          <a:off x="16357600" y="14357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12700</xdr:rowOff>
    </xdr:from>
    <xdr:to>
      <xdr:col>81</xdr:col>
      <xdr:colOff>101600</xdr:colOff>
      <xdr:row>84</xdr:row>
      <xdr:rowOff>114300</xdr:rowOff>
    </xdr:to>
    <xdr:sp macro="" textlink="">
      <xdr:nvSpPr>
        <xdr:cNvPr id="651" name="楕円 650">
          <a:extLst>
            <a:ext uri="{FF2B5EF4-FFF2-40B4-BE49-F238E27FC236}">
              <a16:creationId xmlns:a16="http://schemas.microsoft.com/office/drawing/2014/main" id="{00000000-0008-0000-0100-00008B020000}"/>
            </a:ext>
          </a:extLst>
        </xdr:cNvPr>
        <xdr:cNvSpPr/>
      </xdr:nvSpPr>
      <xdr:spPr>
        <a:xfrm>
          <a:off x="15430500" y="1441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63500</xdr:rowOff>
    </xdr:from>
    <xdr:to>
      <xdr:col>85</xdr:col>
      <xdr:colOff>127000</xdr:colOff>
      <xdr:row>84</xdr:row>
      <xdr:rowOff>91439</xdr:rowOff>
    </xdr:to>
    <xdr:cxnSp macro="">
      <xdr:nvCxnSpPr>
        <xdr:cNvPr id="652" name="直線コネクタ 651">
          <a:extLst>
            <a:ext uri="{FF2B5EF4-FFF2-40B4-BE49-F238E27FC236}">
              <a16:creationId xmlns:a16="http://schemas.microsoft.com/office/drawing/2014/main" id="{00000000-0008-0000-0100-00008C020000}"/>
            </a:ext>
          </a:extLst>
        </xdr:cNvPr>
        <xdr:cNvCxnSpPr/>
      </xdr:nvCxnSpPr>
      <xdr:spPr>
        <a:xfrm>
          <a:off x="15481300" y="14465300"/>
          <a:ext cx="838200" cy="27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33020</xdr:rowOff>
    </xdr:from>
    <xdr:to>
      <xdr:col>76</xdr:col>
      <xdr:colOff>165100</xdr:colOff>
      <xdr:row>83</xdr:row>
      <xdr:rowOff>134620</xdr:rowOff>
    </xdr:to>
    <xdr:sp macro="" textlink="">
      <xdr:nvSpPr>
        <xdr:cNvPr id="653" name="楕円 652">
          <a:extLst>
            <a:ext uri="{FF2B5EF4-FFF2-40B4-BE49-F238E27FC236}">
              <a16:creationId xmlns:a16="http://schemas.microsoft.com/office/drawing/2014/main" id="{00000000-0008-0000-0100-00008D020000}"/>
            </a:ext>
          </a:extLst>
        </xdr:cNvPr>
        <xdr:cNvSpPr/>
      </xdr:nvSpPr>
      <xdr:spPr>
        <a:xfrm>
          <a:off x="14541500" y="1426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83820</xdr:rowOff>
    </xdr:from>
    <xdr:to>
      <xdr:col>81</xdr:col>
      <xdr:colOff>50800</xdr:colOff>
      <xdr:row>84</xdr:row>
      <xdr:rowOff>63500</xdr:rowOff>
    </xdr:to>
    <xdr:cxnSp macro="">
      <xdr:nvCxnSpPr>
        <xdr:cNvPr id="654" name="直線コネクタ 653">
          <a:extLst>
            <a:ext uri="{FF2B5EF4-FFF2-40B4-BE49-F238E27FC236}">
              <a16:creationId xmlns:a16="http://schemas.microsoft.com/office/drawing/2014/main" id="{00000000-0008-0000-0100-00008E020000}"/>
            </a:ext>
          </a:extLst>
        </xdr:cNvPr>
        <xdr:cNvCxnSpPr/>
      </xdr:nvCxnSpPr>
      <xdr:spPr>
        <a:xfrm>
          <a:off x="14592300" y="14314170"/>
          <a:ext cx="889000" cy="151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7620</xdr:rowOff>
    </xdr:from>
    <xdr:to>
      <xdr:col>72</xdr:col>
      <xdr:colOff>38100</xdr:colOff>
      <xdr:row>83</xdr:row>
      <xdr:rowOff>109220</xdr:rowOff>
    </xdr:to>
    <xdr:sp macro="" textlink="">
      <xdr:nvSpPr>
        <xdr:cNvPr id="655" name="楕円 654">
          <a:extLst>
            <a:ext uri="{FF2B5EF4-FFF2-40B4-BE49-F238E27FC236}">
              <a16:creationId xmlns:a16="http://schemas.microsoft.com/office/drawing/2014/main" id="{00000000-0008-0000-0100-00008F020000}"/>
            </a:ext>
          </a:extLst>
        </xdr:cNvPr>
        <xdr:cNvSpPr/>
      </xdr:nvSpPr>
      <xdr:spPr>
        <a:xfrm>
          <a:off x="13652500" y="14237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58420</xdr:rowOff>
    </xdr:from>
    <xdr:to>
      <xdr:col>76</xdr:col>
      <xdr:colOff>114300</xdr:colOff>
      <xdr:row>83</xdr:row>
      <xdr:rowOff>83820</xdr:rowOff>
    </xdr:to>
    <xdr:cxnSp macro="">
      <xdr:nvCxnSpPr>
        <xdr:cNvPr id="656" name="直線コネクタ 655">
          <a:extLst>
            <a:ext uri="{FF2B5EF4-FFF2-40B4-BE49-F238E27FC236}">
              <a16:creationId xmlns:a16="http://schemas.microsoft.com/office/drawing/2014/main" id="{00000000-0008-0000-0100-000090020000}"/>
            </a:ext>
          </a:extLst>
        </xdr:cNvPr>
        <xdr:cNvCxnSpPr/>
      </xdr:nvCxnSpPr>
      <xdr:spPr>
        <a:xfrm>
          <a:off x="13703300" y="1428877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142239</xdr:rowOff>
    </xdr:from>
    <xdr:to>
      <xdr:col>67</xdr:col>
      <xdr:colOff>101600</xdr:colOff>
      <xdr:row>83</xdr:row>
      <xdr:rowOff>72389</xdr:rowOff>
    </xdr:to>
    <xdr:sp macro="" textlink="">
      <xdr:nvSpPr>
        <xdr:cNvPr id="657" name="楕円 656">
          <a:extLst>
            <a:ext uri="{FF2B5EF4-FFF2-40B4-BE49-F238E27FC236}">
              <a16:creationId xmlns:a16="http://schemas.microsoft.com/office/drawing/2014/main" id="{00000000-0008-0000-0100-000091020000}"/>
            </a:ext>
          </a:extLst>
        </xdr:cNvPr>
        <xdr:cNvSpPr/>
      </xdr:nvSpPr>
      <xdr:spPr>
        <a:xfrm>
          <a:off x="12763500" y="14201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21589</xdr:rowOff>
    </xdr:from>
    <xdr:to>
      <xdr:col>71</xdr:col>
      <xdr:colOff>177800</xdr:colOff>
      <xdr:row>83</xdr:row>
      <xdr:rowOff>58420</xdr:rowOff>
    </xdr:to>
    <xdr:cxnSp macro="">
      <xdr:nvCxnSpPr>
        <xdr:cNvPr id="658" name="直線コネクタ 657">
          <a:extLst>
            <a:ext uri="{FF2B5EF4-FFF2-40B4-BE49-F238E27FC236}">
              <a16:creationId xmlns:a16="http://schemas.microsoft.com/office/drawing/2014/main" id="{00000000-0008-0000-0100-000092020000}"/>
            </a:ext>
          </a:extLst>
        </xdr:cNvPr>
        <xdr:cNvCxnSpPr/>
      </xdr:nvCxnSpPr>
      <xdr:spPr>
        <a:xfrm>
          <a:off x="12814300" y="14251939"/>
          <a:ext cx="889000" cy="36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44466</xdr:rowOff>
    </xdr:from>
    <xdr:ext cx="405111" cy="259045"/>
    <xdr:sp macro="" textlink="">
      <xdr:nvSpPr>
        <xdr:cNvPr id="659" name="n_1aveValue【児童館】&#10;有形固定資産減価償却率">
          <a:extLst>
            <a:ext uri="{FF2B5EF4-FFF2-40B4-BE49-F238E27FC236}">
              <a16:creationId xmlns:a16="http://schemas.microsoft.com/office/drawing/2014/main" id="{00000000-0008-0000-0100-000093020000}"/>
            </a:ext>
          </a:extLst>
        </xdr:cNvPr>
        <xdr:cNvSpPr txBox="1"/>
      </xdr:nvSpPr>
      <xdr:spPr>
        <a:xfrm>
          <a:off x="15266044" y="13760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20338</xdr:rowOff>
    </xdr:from>
    <xdr:ext cx="405111" cy="259045"/>
    <xdr:sp macro="" textlink="">
      <xdr:nvSpPr>
        <xdr:cNvPr id="660" name="n_2aveValue【児童館】&#10;有形固定資産減価償却率">
          <a:extLst>
            <a:ext uri="{FF2B5EF4-FFF2-40B4-BE49-F238E27FC236}">
              <a16:creationId xmlns:a16="http://schemas.microsoft.com/office/drawing/2014/main" id="{00000000-0008-0000-0100-000094020000}"/>
            </a:ext>
          </a:extLst>
        </xdr:cNvPr>
        <xdr:cNvSpPr txBox="1"/>
      </xdr:nvSpPr>
      <xdr:spPr>
        <a:xfrm>
          <a:off x="14389744" y="13736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11447</xdr:rowOff>
    </xdr:from>
    <xdr:ext cx="405111" cy="259045"/>
    <xdr:sp macro="" textlink="">
      <xdr:nvSpPr>
        <xdr:cNvPr id="661" name="n_3aveValue【児童館】&#10;有形固定資産減価償却率">
          <a:extLst>
            <a:ext uri="{FF2B5EF4-FFF2-40B4-BE49-F238E27FC236}">
              <a16:creationId xmlns:a16="http://schemas.microsoft.com/office/drawing/2014/main" id="{00000000-0008-0000-0100-000095020000}"/>
            </a:ext>
          </a:extLst>
        </xdr:cNvPr>
        <xdr:cNvSpPr txBox="1"/>
      </xdr:nvSpPr>
      <xdr:spPr>
        <a:xfrm>
          <a:off x="13500744" y="13727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68597</xdr:rowOff>
    </xdr:from>
    <xdr:ext cx="405111" cy="259045"/>
    <xdr:sp macro="" textlink="">
      <xdr:nvSpPr>
        <xdr:cNvPr id="662" name="n_4aveValue【児童館】&#10;有形固定資産減価償却率">
          <a:extLst>
            <a:ext uri="{FF2B5EF4-FFF2-40B4-BE49-F238E27FC236}">
              <a16:creationId xmlns:a16="http://schemas.microsoft.com/office/drawing/2014/main" id="{00000000-0008-0000-0100-000096020000}"/>
            </a:ext>
          </a:extLst>
        </xdr:cNvPr>
        <xdr:cNvSpPr txBox="1"/>
      </xdr:nvSpPr>
      <xdr:spPr>
        <a:xfrm>
          <a:off x="12611744" y="13956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105427</xdr:rowOff>
    </xdr:from>
    <xdr:ext cx="405111" cy="259045"/>
    <xdr:sp macro="" textlink="">
      <xdr:nvSpPr>
        <xdr:cNvPr id="663" name="n_1mainValue【児童館】&#10;有形固定資産減価償却率">
          <a:extLst>
            <a:ext uri="{FF2B5EF4-FFF2-40B4-BE49-F238E27FC236}">
              <a16:creationId xmlns:a16="http://schemas.microsoft.com/office/drawing/2014/main" id="{00000000-0008-0000-0100-000097020000}"/>
            </a:ext>
          </a:extLst>
        </xdr:cNvPr>
        <xdr:cNvSpPr txBox="1"/>
      </xdr:nvSpPr>
      <xdr:spPr>
        <a:xfrm>
          <a:off x="15266044" y="14507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125747</xdr:rowOff>
    </xdr:from>
    <xdr:ext cx="405111" cy="259045"/>
    <xdr:sp macro="" textlink="">
      <xdr:nvSpPr>
        <xdr:cNvPr id="664" name="n_2mainValue【児童館】&#10;有形固定資産減価償却率">
          <a:extLst>
            <a:ext uri="{FF2B5EF4-FFF2-40B4-BE49-F238E27FC236}">
              <a16:creationId xmlns:a16="http://schemas.microsoft.com/office/drawing/2014/main" id="{00000000-0008-0000-0100-000098020000}"/>
            </a:ext>
          </a:extLst>
        </xdr:cNvPr>
        <xdr:cNvSpPr txBox="1"/>
      </xdr:nvSpPr>
      <xdr:spPr>
        <a:xfrm>
          <a:off x="14389744" y="1435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100347</xdr:rowOff>
    </xdr:from>
    <xdr:ext cx="405111" cy="259045"/>
    <xdr:sp macro="" textlink="">
      <xdr:nvSpPr>
        <xdr:cNvPr id="665" name="n_3mainValue【児童館】&#10;有形固定資産減価償却率">
          <a:extLst>
            <a:ext uri="{FF2B5EF4-FFF2-40B4-BE49-F238E27FC236}">
              <a16:creationId xmlns:a16="http://schemas.microsoft.com/office/drawing/2014/main" id="{00000000-0008-0000-0100-000099020000}"/>
            </a:ext>
          </a:extLst>
        </xdr:cNvPr>
        <xdr:cNvSpPr txBox="1"/>
      </xdr:nvSpPr>
      <xdr:spPr>
        <a:xfrm>
          <a:off x="13500744" y="14330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63516</xdr:rowOff>
    </xdr:from>
    <xdr:ext cx="405111" cy="259045"/>
    <xdr:sp macro="" textlink="">
      <xdr:nvSpPr>
        <xdr:cNvPr id="666" name="n_4mainValue【児童館】&#10;有形固定資産減価償却率">
          <a:extLst>
            <a:ext uri="{FF2B5EF4-FFF2-40B4-BE49-F238E27FC236}">
              <a16:creationId xmlns:a16="http://schemas.microsoft.com/office/drawing/2014/main" id="{00000000-0008-0000-0100-00009A020000}"/>
            </a:ext>
          </a:extLst>
        </xdr:cNvPr>
        <xdr:cNvSpPr txBox="1"/>
      </xdr:nvSpPr>
      <xdr:spPr>
        <a:xfrm>
          <a:off x="12611744" y="14293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67" name="正方形/長方形 666">
          <a:extLst>
            <a:ext uri="{FF2B5EF4-FFF2-40B4-BE49-F238E27FC236}">
              <a16:creationId xmlns:a16="http://schemas.microsoft.com/office/drawing/2014/main" id="{00000000-0008-0000-0100-00009B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68" name="正方形/長方形 667">
          <a:extLst>
            <a:ext uri="{FF2B5EF4-FFF2-40B4-BE49-F238E27FC236}">
              <a16:creationId xmlns:a16="http://schemas.microsoft.com/office/drawing/2014/main" id="{00000000-0008-0000-0100-00009C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69" name="正方形/長方形 668">
          <a:extLst>
            <a:ext uri="{FF2B5EF4-FFF2-40B4-BE49-F238E27FC236}">
              <a16:creationId xmlns:a16="http://schemas.microsoft.com/office/drawing/2014/main" id="{00000000-0008-0000-0100-00009D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0" name="正方形/長方形 669">
          <a:extLst>
            <a:ext uri="{FF2B5EF4-FFF2-40B4-BE49-F238E27FC236}">
              <a16:creationId xmlns:a16="http://schemas.microsoft.com/office/drawing/2014/main" id="{00000000-0008-0000-0100-00009E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71" name="正方形/長方形 670">
          <a:extLst>
            <a:ext uri="{FF2B5EF4-FFF2-40B4-BE49-F238E27FC236}">
              <a16:creationId xmlns:a16="http://schemas.microsoft.com/office/drawing/2014/main" id="{00000000-0008-0000-0100-00009F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72" name="正方形/長方形 671">
          <a:extLst>
            <a:ext uri="{FF2B5EF4-FFF2-40B4-BE49-F238E27FC236}">
              <a16:creationId xmlns:a16="http://schemas.microsoft.com/office/drawing/2014/main" id="{00000000-0008-0000-0100-0000A0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73" name="正方形/長方形 672">
          <a:extLst>
            <a:ext uri="{FF2B5EF4-FFF2-40B4-BE49-F238E27FC236}">
              <a16:creationId xmlns:a16="http://schemas.microsoft.com/office/drawing/2014/main" id="{00000000-0008-0000-0100-0000A1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74" name="正方形/長方形 673">
          <a:extLst>
            <a:ext uri="{FF2B5EF4-FFF2-40B4-BE49-F238E27FC236}">
              <a16:creationId xmlns:a16="http://schemas.microsoft.com/office/drawing/2014/main" id="{00000000-0008-0000-0100-0000A2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75" name="テキスト ボックス 674">
          <a:extLst>
            <a:ext uri="{FF2B5EF4-FFF2-40B4-BE49-F238E27FC236}">
              <a16:creationId xmlns:a16="http://schemas.microsoft.com/office/drawing/2014/main" id="{00000000-0008-0000-0100-0000A3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76" name="直線コネクタ 675">
          <a:extLst>
            <a:ext uri="{FF2B5EF4-FFF2-40B4-BE49-F238E27FC236}">
              <a16:creationId xmlns:a16="http://schemas.microsoft.com/office/drawing/2014/main" id="{00000000-0008-0000-0100-0000A4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77" name="直線コネクタ 676">
          <a:extLst>
            <a:ext uri="{FF2B5EF4-FFF2-40B4-BE49-F238E27FC236}">
              <a16:creationId xmlns:a16="http://schemas.microsoft.com/office/drawing/2014/main" id="{00000000-0008-0000-0100-0000A502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78" name="テキスト ボックス 677">
          <a:extLst>
            <a:ext uri="{FF2B5EF4-FFF2-40B4-BE49-F238E27FC236}">
              <a16:creationId xmlns:a16="http://schemas.microsoft.com/office/drawing/2014/main" id="{00000000-0008-0000-0100-0000A602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79" name="直線コネクタ 678">
          <a:extLst>
            <a:ext uri="{FF2B5EF4-FFF2-40B4-BE49-F238E27FC236}">
              <a16:creationId xmlns:a16="http://schemas.microsoft.com/office/drawing/2014/main" id="{00000000-0008-0000-0100-0000A702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80" name="テキスト ボックス 679">
          <a:extLst>
            <a:ext uri="{FF2B5EF4-FFF2-40B4-BE49-F238E27FC236}">
              <a16:creationId xmlns:a16="http://schemas.microsoft.com/office/drawing/2014/main" id="{00000000-0008-0000-0100-0000A802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81" name="直線コネクタ 680">
          <a:extLst>
            <a:ext uri="{FF2B5EF4-FFF2-40B4-BE49-F238E27FC236}">
              <a16:creationId xmlns:a16="http://schemas.microsoft.com/office/drawing/2014/main" id="{00000000-0008-0000-0100-0000A902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82" name="テキスト ボックス 681">
          <a:extLst>
            <a:ext uri="{FF2B5EF4-FFF2-40B4-BE49-F238E27FC236}">
              <a16:creationId xmlns:a16="http://schemas.microsoft.com/office/drawing/2014/main" id="{00000000-0008-0000-0100-0000AA02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83" name="直線コネクタ 682">
          <a:extLst>
            <a:ext uri="{FF2B5EF4-FFF2-40B4-BE49-F238E27FC236}">
              <a16:creationId xmlns:a16="http://schemas.microsoft.com/office/drawing/2014/main" id="{00000000-0008-0000-0100-0000AB02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84" name="テキスト ボックス 683">
          <a:extLst>
            <a:ext uri="{FF2B5EF4-FFF2-40B4-BE49-F238E27FC236}">
              <a16:creationId xmlns:a16="http://schemas.microsoft.com/office/drawing/2014/main" id="{00000000-0008-0000-0100-0000AC02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85" name="直線コネクタ 684">
          <a:extLst>
            <a:ext uri="{FF2B5EF4-FFF2-40B4-BE49-F238E27FC236}">
              <a16:creationId xmlns:a16="http://schemas.microsoft.com/office/drawing/2014/main" id="{00000000-0008-0000-0100-0000AD02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86" name="テキスト ボックス 685">
          <a:extLst>
            <a:ext uri="{FF2B5EF4-FFF2-40B4-BE49-F238E27FC236}">
              <a16:creationId xmlns:a16="http://schemas.microsoft.com/office/drawing/2014/main" id="{00000000-0008-0000-0100-0000AE02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87" name="直線コネクタ 686">
          <a:extLst>
            <a:ext uri="{FF2B5EF4-FFF2-40B4-BE49-F238E27FC236}">
              <a16:creationId xmlns:a16="http://schemas.microsoft.com/office/drawing/2014/main" id="{00000000-0008-0000-0100-0000AF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88" name="テキスト ボックス 687">
          <a:extLst>
            <a:ext uri="{FF2B5EF4-FFF2-40B4-BE49-F238E27FC236}">
              <a16:creationId xmlns:a16="http://schemas.microsoft.com/office/drawing/2014/main" id="{00000000-0008-0000-0100-0000B0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89" name="【児童館】&#10;一人当たり面積グラフ枠">
          <a:extLst>
            <a:ext uri="{FF2B5EF4-FFF2-40B4-BE49-F238E27FC236}">
              <a16:creationId xmlns:a16="http://schemas.microsoft.com/office/drawing/2014/main" id="{00000000-0008-0000-0100-0000B1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110489</xdr:rowOff>
    </xdr:from>
    <xdr:to>
      <xdr:col>116</xdr:col>
      <xdr:colOff>62864</xdr:colOff>
      <xdr:row>86</xdr:row>
      <xdr:rowOff>57150</xdr:rowOff>
    </xdr:to>
    <xdr:cxnSp macro="">
      <xdr:nvCxnSpPr>
        <xdr:cNvPr id="690" name="直線コネクタ 689">
          <a:extLst>
            <a:ext uri="{FF2B5EF4-FFF2-40B4-BE49-F238E27FC236}">
              <a16:creationId xmlns:a16="http://schemas.microsoft.com/office/drawing/2014/main" id="{00000000-0008-0000-0100-0000B2020000}"/>
            </a:ext>
          </a:extLst>
        </xdr:cNvPr>
        <xdr:cNvCxnSpPr/>
      </xdr:nvCxnSpPr>
      <xdr:spPr>
        <a:xfrm flipV="1">
          <a:off x="22160864" y="13483589"/>
          <a:ext cx="0" cy="1318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60977</xdr:rowOff>
    </xdr:from>
    <xdr:ext cx="469744" cy="259045"/>
    <xdr:sp macro="" textlink="">
      <xdr:nvSpPr>
        <xdr:cNvPr id="691" name="【児童館】&#10;一人当たり面積最小値テキスト">
          <a:extLst>
            <a:ext uri="{FF2B5EF4-FFF2-40B4-BE49-F238E27FC236}">
              <a16:creationId xmlns:a16="http://schemas.microsoft.com/office/drawing/2014/main" id="{00000000-0008-0000-0100-0000B3020000}"/>
            </a:ext>
          </a:extLst>
        </xdr:cNvPr>
        <xdr:cNvSpPr txBox="1"/>
      </xdr:nvSpPr>
      <xdr:spPr>
        <a:xfrm>
          <a:off x="22199600" y="1480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57150</xdr:rowOff>
    </xdr:from>
    <xdr:to>
      <xdr:col>116</xdr:col>
      <xdr:colOff>152400</xdr:colOff>
      <xdr:row>86</xdr:row>
      <xdr:rowOff>57150</xdr:rowOff>
    </xdr:to>
    <xdr:cxnSp macro="">
      <xdr:nvCxnSpPr>
        <xdr:cNvPr id="692" name="直線コネクタ 691">
          <a:extLst>
            <a:ext uri="{FF2B5EF4-FFF2-40B4-BE49-F238E27FC236}">
              <a16:creationId xmlns:a16="http://schemas.microsoft.com/office/drawing/2014/main" id="{00000000-0008-0000-0100-0000B4020000}"/>
            </a:ext>
          </a:extLst>
        </xdr:cNvPr>
        <xdr:cNvCxnSpPr/>
      </xdr:nvCxnSpPr>
      <xdr:spPr>
        <a:xfrm>
          <a:off x="22072600" y="1480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57166</xdr:rowOff>
    </xdr:from>
    <xdr:ext cx="469744" cy="259045"/>
    <xdr:sp macro="" textlink="">
      <xdr:nvSpPr>
        <xdr:cNvPr id="693" name="【児童館】&#10;一人当たり面積最大値テキスト">
          <a:extLst>
            <a:ext uri="{FF2B5EF4-FFF2-40B4-BE49-F238E27FC236}">
              <a16:creationId xmlns:a16="http://schemas.microsoft.com/office/drawing/2014/main" id="{00000000-0008-0000-0100-0000B5020000}"/>
            </a:ext>
          </a:extLst>
        </xdr:cNvPr>
        <xdr:cNvSpPr txBox="1"/>
      </xdr:nvSpPr>
      <xdr:spPr>
        <a:xfrm>
          <a:off x="22199600" y="13258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110489</xdr:rowOff>
    </xdr:from>
    <xdr:to>
      <xdr:col>116</xdr:col>
      <xdr:colOff>152400</xdr:colOff>
      <xdr:row>78</xdr:row>
      <xdr:rowOff>110489</xdr:rowOff>
    </xdr:to>
    <xdr:cxnSp macro="">
      <xdr:nvCxnSpPr>
        <xdr:cNvPr id="694" name="直線コネクタ 693">
          <a:extLst>
            <a:ext uri="{FF2B5EF4-FFF2-40B4-BE49-F238E27FC236}">
              <a16:creationId xmlns:a16="http://schemas.microsoft.com/office/drawing/2014/main" id="{00000000-0008-0000-0100-0000B6020000}"/>
            </a:ext>
          </a:extLst>
        </xdr:cNvPr>
        <xdr:cNvCxnSpPr/>
      </xdr:nvCxnSpPr>
      <xdr:spPr>
        <a:xfrm>
          <a:off x="22072600" y="13483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114316</xdr:rowOff>
    </xdr:from>
    <xdr:ext cx="469744" cy="259045"/>
    <xdr:sp macro="" textlink="">
      <xdr:nvSpPr>
        <xdr:cNvPr id="695" name="【児童館】&#10;一人当たり面積平均値テキスト">
          <a:extLst>
            <a:ext uri="{FF2B5EF4-FFF2-40B4-BE49-F238E27FC236}">
              <a16:creationId xmlns:a16="http://schemas.microsoft.com/office/drawing/2014/main" id="{00000000-0008-0000-0100-0000B7020000}"/>
            </a:ext>
          </a:extLst>
        </xdr:cNvPr>
        <xdr:cNvSpPr txBox="1"/>
      </xdr:nvSpPr>
      <xdr:spPr>
        <a:xfrm>
          <a:off x="22199600" y="145161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135889</xdr:rowOff>
    </xdr:from>
    <xdr:to>
      <xdr:col>116</xdr:col>
      <xdr:colOff>114300</xdr:colOff>
      <xdr:row>85</xdr:row>
      <xdr:rowOff>66039</xdr:rowOff>
    </xdr:to>
    <xdr:sp macro="" textlink="">
      <xdr:nvSpPr>
        <xdr:cNvPr id="696" name="フローチャート: 判断 695">
          <a:extLst>
            <a:ext uri="{FF2B5EF4-FFF2-40B4-BE49-F238E27FC236}">
              <a16:creationId xmlns:a16="http://schemas.microsoft.com/office/drawing/2014/main" id="{00000000-0008-0000-0100-0000B8020000}"/>
            </a:ext>
          </a:extLst>
        </xdr:cNvPr>
        <xdr:cNvSpPr/>
      </xdr:nvSpPr>
      <xdr:spPr>
        <a:xfrm>
          <a:off x="22110700" y="1453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67311</xdr:rowOff>
    </xdr:from>
    <xdr:to>
      <xdr:col>112</xdr:col>
      <xdr:colOff>38100</xdr:colOff>
      <xdr:row>85</xdr:row>
      <xdr:rowOff>168911</xdr:rowOff>
    </xdr:to>
    <xdr:sp macro="" textlink="">
      <xdr:nvSpPr>
        <xdr:cNvPr id="697" name="フローチャート: 判断 696">
          <a:extLst>
            <a:ext uri="{FF2B5EF4-FFF2-40B4-BE49-F238E27FC236}">
              <a16:creationId xmlns:a16="http://schemas.microsoft.com/office/drawing/2014/main" id="{00000000-0008-0000-0100-0000B9020000}"/>
            </a:ext>
          </a:extLst>
        </xdr:cNvPr>
        <xdr:cNvSpPr/>
      </xdr:nvSpPr>
      <xdr:spPr>
        <a:xfrm>
          <a:off x="21272500" y="14640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52070</xdr:rowOff>
    </xdr:from>
    <xdr:to>
      <xdr:col>107</xdr:col>
      <xdr:colOff>101600</xdr:colOff>
      <xdr:row>85</xdr:row>
      <xdr:rowOff>153670</xdr:rowOff>
    </xdr:to>
    <xdr:sp macro="" textlink="">
      <xdr:nvSpPr>
        <xdr:cNvPr id="698" name="フローチャート: 判断 697">
          <a:extLst>
            <a:ext uri="{FF2B5EF4-FFF2-40B4-BE49-F238E27FC236}">
              <a16:creationId xmlns:a16="http://schemas.microsoft.com/office/drawing/2014/main" id="{00000000-0008-0000-0100-0000BA020000}"/>
            </a:ext>
          </a:extLst>
        </xdr:cNvPr>
        <xdr:cNvSpPr/>
      </xdr:nvSpPr>
      <xdr:spPr>
        <a:xfrm>
          <a:off x="20383500" y="1462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63500</xdr:rowOff>
    </xdr:from>
    <xdr:to>
      <xdr:col>102</xdr:col>
      <xdr:colOff>165100</xdr:colOff>
      <xdr:row>85</xdr:row>
      <xdr:rowOff>165100</xdr:rowOff>
    </xdr:to>
    <xdr:sp macro="" textlink="">
      <xdr:nvSpPr>
        <xdr:cNvPr id="699" name="フローチャート: 判断 698">
          <a:extLst>
            <a:ext uri="{FF2B5EF4-FFF2-40B4-BE49-F238E27FC236}">
              <a16:creationId xmlns:a16="http://schemas.microsoft.com/office/drawing/2014/main" id="{00000000-0008-0000-0100-0000BB020000}"/>
            </a:ext>
          </a:extLst>
        </xdr:cNvPr>
        <xdr:cNvSpPr/>
      </xdr:nvSpPr>
      <xdr:spPr>
        <a:xfrm>
          <a:off x="19494500" y="14636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71120</xdr:rowOff>
    </xdr:from>
    <xdr:to>
      <xdr:col>98</xdr:col>
      <xdr:colOff>38100</xdr:colOff>
      <xdr:row>86</xdr:row>
      <xdr:rowOff>1270</xdr:rowOff>
    </xdr:to>
    <xdr:sp macro="" textlink="">
      <xdr:nvSpPr>
        <xdr:cNvPr id="700" name="フローチャート: 判断 699">
          <a:extLst>
            <a:ext uri="{FF2B5EF4-FFF2-40B4-BE49-F238E27FC236}">
              <a16:creationId xmlns:a16="http://schemas.microsoft.com/office/drawing/2014/main" id="{00000000-0008-0000-0100-0000BC020000}"/>
            </a:ext>
          </a:extLst>
        </xdr:cNvPr>
        <xdr:cNvSpPr/>
      </xdr:nvSpPr>
      <xdr:spPr>
        <a:xfrm>
          <a:off x="18605500" y="1464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01" name="テキスト ボックス 700">
          <a:extLst>
            <a:ext uri="{FF2B5EF4-FFF2-40B4-BE49-F238E27FC236}">
              <a16:creationId xmlns:a16="http://schemas.microsoft.com/office/drawing/2014/main" id="{00000000-0008-0000-0100-0000BD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02" name="テキスト ボックス 701">
          <a:extLst>
            <a:ext uri="{FF2B5EF4-FFF2-40B4-BE49-F238E27FC236}">
              <a16:creationId xmlns:a16="http://schemas.microsoft.com/office/drawing/2014/main" id="{00000000-0008-0000-0100-0000BE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03" name="テキスト ボックス 702">
          <a:extLst>
            <a:ext uri="{FF2B5EF4-FFF2-40B4-BE49-F238E27FC236}">
              <a16:creationId xmlns:a16="http://schemas.microsoft.com/office/drawing/2014/main" id="{00000000-0008-0000-0100-0000BF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04" name="テキスト ボックス 703">
          <a:extLst>
            <a:ext uri="{FF2B5EF4-FFF2-40B4-BE49-F238E27FC236}">
              <a16:creationId xmlns:a16="http://schemas.microsoft.com/office/drawing/2014/main" id="{00000000-0008-0000-0100-0000C0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05" name="テキスト ボックス 704">
          <a:extLst>
            <a:ext uri="{FF2B5EF4-FFF2-40B4-BE49-F238E27FC236}">
              <a16:creationId xmlns:a16="http://schemas.microsoft.com/office/drawing/2014/main" id="{00000000-0008-0000-0100-0000C1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154939</xdr:rowOff>
    </xdr:from>
    <xdr:to>
      <xdr:col>116</xdr:col>
      <xdr:colOff>114300</xdr:colOff>
      <xdr:row>84</xdr:row>
      <xdr:rowOff>85089</xdr:rowOff>
    </xdr:to>
    <xdr:sp macro="" textlink="">
      <xdr:nvSpPr>
        <xdr:cNvPr id="706" name="楕円 705">
          <a:extLst>
            <a:ext uri="{FF2B5EF4-FFF2-40B4-BE49-F238E27FC236}">
              <a16:creationId xmlns:a16="http://schemas.microsoft.com/office/drawing/2014/main" id="{00000000-0008-0000-0100-0000C2020000}"/>
            </a:ext>
          </a:extLst>
        </xdr:cNvPr>
        <xdr:cNvSpPr/>
      </xdr:nvSpPr>
      <xdr:spPr>
        <a:xfrm>
          <a:off x="22110700" y="14385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6366</xdr:rowOff>
    </xdr:from>
    <xdr:ext cx="469744" cy="259045"/>
    <xdr:sp macro="" textlink="">
      <xdr:nvSpPr>
        <xdr:cNvPr id="707" name="【児童館】&#10;一人当たり面積該当値テキスト">
          <a:extLst>
            <a:ext uri="{FF2B5EF4-FFF2-40B4-BE49-F238E27FC236}">
              <a16:creationId xmlns:a16="http://schemas.microsoft.com/office/drawing/2014/main" id="{00000000-0008-0000-0100-0000C3020000}"/>
            </a:ext>
          </a:extLst>
        </xdr:cNvPr>
        <xdr:cNvSpPr txBox="1"/>
      </xdr:nvSpPr>
      <xdr:spPr>
        <a:xfrm>
          <a:off x="22199600" y="14236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154939</xdr:rowOff>
    </xdr:from>
    <xdr:to>
      <xdr:col>112</xdr:col>
      <xdr:colOff>38100</xdr:colOff>
      <xdr:row>84</xdr:row>
      <xdr:rowOff>85089</xdr:rowOff>
    </xdr:to>
    <xdr:sp macro="" textlink="">
      <xdr:nvSpPr>
        <xdr:cNvPr id="708" name="楕円 707">
          <a:extLst>
            <a:ext uri="{FF2B5EF4-FFF2-40B4-BE49-F238E27FC236}">
              <a16:creationId xmlns:a16="http://schemas.microsoft.com/office/drawing/2014/main" id="{00000000-0008-0000-0100-0000C4020000}"/>
            </a:ext>
          </a:extLst>
        </xdr:cNvPr>
        <xdr:cNvSpPr/>
      </xdr:nvSpPr>
      <xdr:spPr>
        <a:xfrm>
          <a:off x="21272500" y="14385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34289</xdr:rowOff>
    </xdr:from>
    <xdr:to>
      <xdr:col>116</xdr:col>
      <xdr:colOff>63500</xdr:colOff>
      <xdr:row>84</xdr:row>
      <xdr:rowOff>34289</xdr:rowOff>
    </xdr:to>
    <xdr:cxnSp macro="">
      <xdr:nvCxnSpPr>
        <xdr:cNvPr id="709" name="直線コネクタ 708">
          <a:extLst>
            <a:ext uri="{FF2B5EF4-FFF2-40B4-BE49-F238E27FC236}">
              <a16:creationId xmlns:a16="http://schemas.microsoft.com/office/drawing/2014/main" id="{00000000-0008-0000-0100-0000C5020000}"/>
            </a:ext>
          </a:extLst>
        </xdr:cNvPr>
        <xdr:cNvCxnSpPr/>
      </xdr:nvCxnSpPr>
      <xdr:spPr>
        <a:xfrm>
          <a:off x="21323300" y="1443608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36830</xdr:rowOff>
    </xdr:from>
    <xdr:to>
      <xdr:col>107</xdr:col>
      <xdr:colOff>101600</xdr:colOff>
      <xdr:row>83</xdr:row>
      <xdr:rowOff>138430</xdr:rowOff>
    </xdr:to>
    <xdr:sp macro="" textlink="">
      <xdr:nvSpPr>
        <xdr:cNvPr id="710" name="楕円 709">
          <a:extLst>
            <a:ext uri="{FF2B5EF4-FFF2-40B4-BE49-F238E27FC236}">
              <a16:creationId xmlns:a16="http://schemas.microsoft.com/office/drawing/2014/main" id="{00000000-0008-0000-0100-0000C6020000}"/>
            </a:ext>
          </a:extLst>
        </xdr:cNvPr>
        <xdr:cNvSpPr/>
      </xdr:nvSpPr>
      <xdr:spPr>
        <a:xfrm>
          <a:off x="20383500" y="1426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87630</xdr:rowOff>
    </xdr:from>
    <xdr:to>
      <xdr:col>111</xdr:col>
      <xdr:colOff>177800</xdr:colOff>
      <xdr:row>84</xdr:row>
      <xdr:rowOff>34289</xdr:rowOff>
    </xdr:to>
    <xdr:cxnSp macro="">
      <xdr:nvCxnSpPr>
        <xdr:cNvPr id="711" name="直線コネクタ 710">
          <a:extLst>
            <a:ext uri="{FF2B5EF4-FFF2-40B4-BE49-F238E27FC236}">
              <a16:creationId xmlns:a16="http://schemas.microsoft.com/office/drawing/2014/main" id="{00000000-0008-0000-0100-0000C7020000}"/>
            </a:ext>
          </a:extLst>
        </xdr:cNvPr>
        <xdr:cNvCxnSpPr/>
      </xdr:nvCxnSpPr>
      <xdr:spPr>
        <a:xfrm>
          <a:off x="20434300" y="14317980"/>
          <a:ext cx="889000" cy="118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10161</xdr:rowOff>
    </xdr:from>
    <xdr:to>
      <xdr:col>102</xdr:col>
      <xdr:colOff>165100</xdr:colOff>
      <xdr:row>83</xdr:row>
      <xdr:rowOff>111761</xdr:rowOff>
    </xdr:to>
    <xdr:sp macro="" textlink="">
      <xdr:nvSpPr>
        <xdr:cNvPr id="712" name="楕円 711">
          <a:extLst>
            <a:ext uri="{FF2B5EF4-FFF2-40B4-BE49-F238E27FC236}">
              <a16:creationId xmlns:a16="http://schemas.microsoft.com/office/drawing/2014/main" id="{00000000-0008-0000-0100-0000C8020000}"/>
            </a:ext>
          </a:extLst>
        </xdr:cNvPr>
        <xdr:cNvSpPr/>
      </xdr:nvSpPr>
      <xdr:spPr>
        <a:xfrm>
          <a:off x="19494500" y="1424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60961</xdr:rowOff>
    </xdr:from>
    <xdr:to>
      <xdr:col>107</xdr:col>
      <xdr:colOff>50800</xdr:colOff>
      <xdr:row>83</xdr:row>
      <xdr:rowOff>87630</xdr:rowOff>
    </xdr:to>
    <xdr:cxnSp macro="">
      <xdr:nvCxnSpPr>
        <xdr:cNvPr id="713" name="直線コネクタ 712">
          <a:extLst>
            <a:ext uri="{FF2B5EF4-FFF2-40B4-BE49-F238E27FC236}">
              <a16:creationId xmlns:a16="http://schemas.microsoft.com/office/drawing/2014/main" id="{00000000-0008-0000-0100-0000C9020000}"/>
            </a:ext>
          </a:extLst>
        </xdr:cNvPr>
        <xdr:cNvCxnSpPr/>
      </xdr:nvCxnSpPr>
      <xdr:spPr>
        <a:xfrm>
          <a:off x="19545300" y="14291311"/>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6350</xdr:rowOff>
    </xdr:from>
    <xdr:to>
      <xdr:col>98</xdr:col>
      <xdr:colOff>38100</xdr:colOff>
      <xdr:row>83</xdr:row>
      <xdr:rowOff>107950</xdr:rowOff>
    </xdr:to>
    <xdr:sp macro="" textlink="">
      <xdr:nvSpPr>
        <xdr:cNvPr id="714" name="楕円 713">
          <a:extLst>
            <a:ext uri="{FF2B5EF4-FFF2-40B4-BE49-F238E27FC236}">
              <a16:creationId xmlns:a16="http://schemas.microsoft.com/office/drawing/2014/main" id="{00000000-0008-0000-0100-0000CA020000}"/>
            </a:ext>
          </a:extLst>
        </xdr:cNvPr>
        <xdr:cNvSpPr/>
      </xdr:nvSpPr>
      <xdr:spPr>
        <a:xfrm>
          <a:off x="18605500" y="1423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57150</xdr:rowOff>
    </xdr:from>
    <xdr:to>
      <xdr:col>102</xdr:col>
      <xdr:colOff>114300</xdr:colOff>
      <xdr:row>83</xdr:row>
      <xdr:rowOff>60961</xdr:rowOff>
    </xdr:to>
    <xdr:cxnSp macro="">
      <xdr:nvCxnSpPr>
        <xdr:cNvPr id="715" name="直線コネクタ 714">
          <a:extLst>
            <a:ext uri="{FF2B5EF4-FFF2-40B4-BE49-F238E27FC236}">
              <a16:creationId xmlns:a16="http://schemas.microsoft.com/office/drawing/2014/main" id="{00000000-0008-0000-0100-0000CB020000}"/>
            </a:ext>
          </a:extLst>
        </xdr:cNvPr>
        <xdr:cNvCxnSpPr/>
      </xdr:nvCxnSpPr>
      <xdr:spPr>
        <a:xfrm>
          <a:off x="18656300" y="14287500"/>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160038</xdr:rowOff>
    </xdr:from>
    <xdr:ext cx="469744" cy="259045"/>
    <xdr:sp macro="" textlink="">
      <xdr:nvSpPr>
        <xdr:cNvPr id="716" name="n_1aveValue【児童館】&#10;一人当たり面積">
          <a:extLst>
            <a:ext uri="{FF2B5EF4-FFF2-40B4-BE49-F238E27FC236}">
              <a16:creationId xmlns:a16="http://schemas.microsoft.com/office/drawing/2014/main" id="{00000000-0008-0000-0100-0000CC020000}"/>
            </a:ext>
          </a:extLst>
        </xdr:cNvPr>
        <xdr:cNvSpPr txBox="1"/>
      </xdr:nvSpPr>
      <xdr:spPr>
        <a:xfrm>
          <a:off x="21075727" y="1473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144797</xdr:rowOff>
    </xdr:from>
    <xdr:ext cx="469744" cy="259045"/>
    <xdr:sp macro="" textlink="">
      <xdr:nvSpPr>
        <xdr:cNvPr id="717" name="n_2aveValue【児童館】&#10;一人当たり面積">
          <a:extLst>
            <a:ext uri="{FF2B5EF4-FFF2-40B4-BE49-F238E27FC236}">
              <a16:creationId xmlns:a16="http://schemas.microsoft.com/office/drawing/2014/main" id="{00000000-0008-0000-0100-0000CD020000}"/>
            </a:ext>
          </a:extLst>
        </xdr:cNvPr>
        <xdr:cNvSpPr txBox="1"/>
      </xdr:nvSpPr>
      <xdr:spPr>
        <a:xfrm>
          <a:off x="20199427" y="1471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156227</xdr:rowOff>
    </xdr:from>
    <xdr:ext cx="469744" cy="259045"/>
    <xdr:sp macro="" textlink="">
      <xdr:nvSpPr>
        <xdr:cNvPr id="718" name="n_3aveValue【児童館】&#10;一人当たり面積">
          <a:extLst>
            <a:ext uri="{FF2B5EF4-FFF2-40B4-BE49-F238E27FC236}">
              <a16:creationId xmlns:a16="http://schemas.microsoft.com/office/drawing/2014/main" id="{00000000-0008-0000-0100-0000CE020000}"/>
            </a:ext>
          </a:extLst>
        </xdr:cNvPr>
        <xdr:cNvSpPr txBox="1"/>
      </xdr:nvSpPr>
      <xdr:spPr>
        <a:xfrm>
          <a:off x="19310427" y="1472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163847</xdr:rowOff>
    </xdr:from>
    <xdr:ext cx="469744" cy="259045"/>
    <xdr:sp macro="" textlink="">
      <xdr:nvSpPr>
        <xdr:cNvPr id="719" name="n_4aveValue【児童館】&#10;一人当たり面積">
          <a:extLst>
            <a:ext uri="{FF2B5EF4-FFF2-40B4-BE49-F238E27FC236}">
              <a16:creationId xmlns:a16="http://schemas.microsoft.com/office/drawing/2014/main" id="{00000000-0008-0000-0100-0000CF020000}"/>
            </a:ext>
          </a:extLst>
        </xdr:cNvPr>
        <xdr:cNvSpPr txBox="1"/>
      </xdr:nvSpPr>
      <xdr:spPr>
        <a:xfrm>
          <a:off x="18421427" y="14737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101616</xdr:rowOff>
    </xdr:from>
    <xdr:ext cx="469744" cy="259045"/>
    <xdr:sp macro="" textlink="">
      <xdr:nvSpPr>
        <xdr:cNvPr id="720" name="n_1mainValue【児童館】&#10;一人当たり面積">
          <a:extLst>
            <a:ext uri="{FF2B5EF4-FFF2-40B4-BE49-F238E27FC236}">
              <a16:creationId xmlns:a16="http://schemas.microsoft.com/office/drawing/2014/main" id="{00000000-0008-0000-0100-0000D0020000}"/>
            </a:ext>
          </a:extLst>
        </xdr:cNvPr>
        <xdr:cNvSpPr txBox="1"/>
      </xdr:nvSpPr>
      <xdr:spPr>
        <a:xfrm>
          <a:off x="21075727" y="14160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154957</xdr:rowOff>
    </xdr:from>
    <xdr:ext cx="469744" cy="259045"/>
    <xdr:sp macro="" textlink="">
      <xdr:nvSpPr>
        <xdr:cNvPr id="721" name="n_2mainValue【児童館】&#10;一人当たり面積">
          <a:extLst>
            <a:ext uri="{FF2B5EF4-FFF2-40B4-BE49-F238E27FC236}">
              <a16:creationId xmlns:a16="http://schemas.microsoft.com/office/drawing/2014/main" id="{00000000-0008-0000-0100-0000D1020000}"/>
            </a:ext>
          </a:extLst>
        </xdr:cNvPr>
        <xdr:cNvSpPr txBox="1"/>
      </xdr:nvSpPr>
      <xdr:spPr>
        <a:xfrm>
          <a:off x="20199427" y="1404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128288</xdr:rowOff>
    </xdr:from>
    <xdr:ext cx="469744" cy="259045"/>
    <xdr:sp macro="" textlink="">
      <xdr:nvSpPr>
        <xdr:cNvPr id="722" name="n_3mainValue【児童館】&#10;一人当たり面積">
          <a:extLst>
            <a:ext uri="{FF2B5EF4-FFF2-40B4-BE49-F238E27FC236}">
              <a16:creationId xmlns:a16="http://schemas.microsoft.com/office/drawing/2014/main" id="{00000000-0008-0000-0100-0000D2020000}"/>
            </a:ext>
          </a:extLst>
        </xdr:cNvPr>
        <xdr:cNvSpPr txBox="1"/>
      </xdr:nvSpPr>
      <xdr:spPr>
        <a:xfrm>
          <a:off x="19310427" y="14015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124477</xdr:rowOff>
    </xdr:from>
    <xdr:ext cx="469744" cy="259045"/>
    <xdr:sp macro="" textlink="">
      <xdr:nvSpPr>
        <xdr:cNvPr id="723" name="n_4mainValue【児童館】&#10;一人当たり面積">
          <a:extLst>
            <a:ext uri="{FF2B5EF4-FFF2-40B4-BE49-F238E27FC236}">
              <a16:creationId xmlns:a16="http://schemas.microsoft.com/office/drawing/2014/main" id="{00000000-0008-0000-0100-0000D3020000}"/>
            </a:ext>
          </a:extLst>
        </xdr:cNvPr>
        <xdr:cNvSpPr txBox="1"/>
      </xdr:nvSpPr>
      <xdr:spPr>
        <a:xfrm>
          <a:off x="18421427" y="1401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24" name="正方形/長方形 723">
          <a:extLst>
            <a:ext uri="{FF2B5EF4-FFF2-40B4-BE49-F238E27FC236}">
              <a16:creationId xmlns:a16="http://schemas.microsoft.com/office/drawing/2014/main" id="{00000000-0008-0000-0100-0000D4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25" name="正方形/長方形 724">
          <a:extLst>
            <a:ext uri="{FF2B5EF4-FFF2-40B4-BE49-F238E27FC236}">
              <a16:creationId xmlns:a16="http://schemas.microsoft.com/office/drawing/2014/main" id="{00000000-0008-0000-0100-0000D5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26" name="正方形/長方形 725">
          <a:extLst>
            <a:ext uri="{FF2B5EF4-FFF2-40B4-BE49-F238E27FC236}">
              <a16:creationId xmlns:a16="http://schemas.microsoft.com/office/drawing/2014/main" id="{00000000-0008-0000-0100-0000D6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27" name="正方形/長方形 726">
          <a:extLst>
            <a:ext uri="{FF2B5EF4-FFF2-40B4-BE49-F238E27FC236}">
              <a16:creationId xmlns:a16="http://schemas.microsoft.com/office/drawing/2014/main" id="{00000000-0008-0000-0100-0000D7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28" name="正方形/長方形 727">
          <a:extLst>
            <a:ext uri="{FF2B5EF4-FFF2-40B4-BE49-F238E27FC236}">
              <a16:creationId xmlns:a16="http://schemas.microsoft.com/office/drawing/2014/main" id="{00000000-0008-0000-0100-0000D8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29" name="正方形/長方形 728">
          <a:extLst>
            <a:ext uri="{FF2B5EF4-FFF2-40B4-BE49-F238E27FC236}">
              <a16:creationId xmlns:a16="http://schemas.microsoft.com/office/drawing/2014/main" id="{00000000-0008-0000-0100-0000D9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30" name="正方形/長方形 729">
          <a:extLst>
            <a:ext uri="{FF2B5EF4-FFF2-40B4-BE49-F238E27FC236}">
              <a16:creationId xmlns:a16="http://schemas.microsoft.com/office/drawing/2014/main" id="{00000000-0008-0000-0100-0000DA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1" name="正方形/長方形 730">
          <a:extLst>
            <a:ext uri="{FF2B5EF4-FFF2-40B4-BE49-F238E27FC236}">
              <a16:creationId xmlns:a16="http://schemas.microsoft.com/office/drawing/2014/main" id="{00000000-0008-0000-0100-0000DB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32" name="テキスト ボックス 731">
          <a:extLst>
            <a:ext uri="{FF2B5EF4-FFF2-40B4-BE49-F238E27FC236}">
              <a16:creationId xmlns:a16="http://schemas.microsoft.com/office/drawing/2014/main" id="{00000000-0008-0000-0100-0000DC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33" name="直線コネクタ 732">
          <a:extLst>
            <a:ext uri="{FF2B5EF4-FFF2-40B4-BE49-F238E27FC236}">
              <a16:creationId xmlns:a16="http://schemas.microsoft.com/office/drawing/2014/main" id="{00000000-0008-0000-0100-0000DD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34" name="テキスト ボックス 733">
          <a:extLst>
            <a:ext uri="{FF2B5EF4-FFF2-40B4-BE49-F238E27FC236}">
              <a16:creationId xmlns:a16="http://schemas.microsoft.com/office/drawing/2014/main" id="{00000000-0008-0000-0100-0000DE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35" name="直線コネクタ 734">
          <a:extLst>
            <a:ext uri="{FF2B5EF4-FFF2-40B4-BE49-F238E27FC236}">
              <a16:creationId xmlns:a16="http://schemas.microsoft.com/office/drawing/2014/main" id="{00000000-0008-0000-0100-0000DF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36" name="テキスト ボックス 735">
          <a:extLst>
            <a:ext uri="{FF2B5EF4-FFF2-40B4-BE49-F238E27FC236}">
              <a16:creationId xmlns:a16="http://schemas.microsoft.com/office/drawing/2014/main" id="{00000000-0008-0000-0100-0000E002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37" name="直線コネクタ 736">
          <a:extLst>
            <a:ext uri="{FF2B5EF4-FFF2-40B4-BE49-F238E27FC236}">
              <a16:creationId xmlns:a16="http://schemas.microsoft.com/office/drawing/2014/main" id="{00000000-0008-0000-0100-0000E1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38" name="テキスト ボックス 737">
          <a:extLst>
            <a:ext uri="{FF2B5EF4-FFF2-40B4-BE49-F238E27FC236}">
              <a16:creationId xmlns:a16="http://schemas.microsoft.com/office/drawing/2014/main" id="{00000000-0008-0000-0100-0000E2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39" name="直線コネクタ 738">
          <a:extLst>
            <a:ext uri="{FF2B5EF4-FFF2-40B4-BE49-F238E27FC236}">
              <a16:creationId xmlns:a16="http://schemas.microsoft.com/office/drawing/2014/main" id="{00000000-0008-0000-0100-0000E3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40" name="テキスト ボックス 739">
          <a:extLst>
            <a:ext uri="{FF2B5EF4-FFF2-40B4-BE49-F238E27FC236}">
              <a16:creationId xmlns:a16="http://schemas.microsoft.com/office/drawing/2014/main" id="{00000000-0008-0000-0100-0000E4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41" name="直線コネクタ 740">
          <a:extLst>
            <a:ext uri="{FF2B5EF4-FFF2-40B4-BE49-F238E27FC236}">
              <a16:creationId xmlns:a16="http://schemas.microsoft.com/office/drawing/2014/main" id="{00000000-0008-0000-0100-0000E5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42" name="テキスト ボックス 741">
          <a:extLst>
            <a:ext uri="{FF2B5EF4-FFF2-40B4-BE49-F238E27FC236}">
              <a16:creationId xmlns:a16="http://schemas.microsoft.com/office/drawing/2014/main" id="{00000000-0008-0000-0100-0000E6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43" name="直線コネクタ 742">
          <a:extLst>
            <a:ext uri="{FF2B5EF4-FFF2-40B4-BE49-F238E27FC236}">
              <a16:creationId xmlns:a16="http://schemas.microsoft.com/office/drawing/2014/main" id="{00000000-0008-0000-0100-0000E7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44" name="テキスト ボックス 743">
          <a:extLst>
            <a:ext uri="{FF2B5EF4-FFF2-40B4-BE49-F238E27FC236}">
              <a16:creationId xmlns:a16="http://schemas.microsoft.com/office/drawing/2014/main" id="{00000000-0008-0000-0100-0000E8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45" name="直線コネクタ 744">
          <a:extLst>
            <a:ext uri="{FF2B5EF4-FFF2-40B4-BE49-F238E27FC236}">
              <a16:creationId xmlns:a16="http://schemas.microsoft.com/office/drawing/2014/main" id="{00000000-0008-0000-0100-0000E9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46" name="テキスト ボックス 745">
          <a:extLst>
            <a:ext uri="{FF2B5EF4-FFF2-40B4-BE49-F238E27FC236}">
              <a16:creationId xmlns:a16="http://schemas.microsoft.com/office/drawing/2014/main" id="{00000000-0008-0000-0100-0000EA02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47" name="直線コネクタ 746">
          <a:extLst>
            <a:ext uri="{FF2B5EF4-FFF2-40B4-BE49-F238E27FC236}">
              <a16:creationId xmlns:a16="http://schemas.microsoft.com/office/drawing/2014/main" id="{00000000-0008-0000-0100-0000EB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8" name="【公民館】&#10;有形固定資産減価償却率グラフ枠">
          <a:extLst>
            <a:ext uri="{FF2B5EF4-FFF2-40B4-BE49-F238E27FC236}">
              <a16:creationId xmlns:a16="http://schemas.microsoft.com/office/drawing/2014/main" id="{00000000-0008-0000-0100-0000EC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82731</xdr:rowOff>
    </xdr:from>
    <xdr:to>
      <xdr:col>85</xdr:col>
      <xdr:colOff>126364</xdr:colOff>
      <xdr:row>109</xdr:row>
      <xdr:rowOff>35379</xdr:rowOff>
    </xdr:to>
    <xdr:cxnSp macro="">
      <xdr:nvCxnSpPr>
        <xdr:cNvPr id="749" name="直線コネクタ 748">
          <a:extLst>
            <a:ext uri="{FF2B5EF4-FFF2-40B4-BE49-F238E27FC236}">
              <a16:creationId xmlns:a16="http://schemas.microsoft.com/office/drawing/2014/main" id="{00000000-0008-0000-0100-0000ED020000}"/>
            </a:ext>
          </a:extLst>
        </xdr:cNvPr>
        <xdr:cNvCxnSpPr/>
      </xdr:nvCxnSpPr>
      <xdr:spPr>
        <a:xfrm flipV="1">
          <a:off x="16318864" y="17227731"/>
          <a:ext cx="0" cy="1495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50" name="【公民館】&#10;有形固定資産減価償却率最小値テキスト">
          <a:extLst>
            <a:ext uri="{FF2B5EF4-FFF2-40B4-BE49-F238E27FC236}">
              <a16:creationId xmlns:a16="http://schemas.microsoft.com/office/drawing/2014/main" id="{00000000-0008-0000-0100-0000EE020000}"/>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51" name="直線コネクタ 750">
          <a:extLst>
            <a:ext uri="{FF2B5EF4-FFF2-40B4-BE49-F238E27FC236}">
              <a16:creationId xmlns:a16="http://schemas.microsoft.com/office/drawing/2014/main" id="{00000000-0008-0000-0100-0000EF020000}"/>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29408</xdr:rowOff>
    </xdr:from>
    <xdr:ext cx="340478" cy="259045"/>
    <xdr:sp macro="" textlink="">
      <xdr:nvSpPr>
        <xdr:cNvPr id="752" name="【公民館】&#10;有形固定資産減価償却率最大値テキスト">
          <a:extLst>
            <a:ext uri="{FF2B5EF4-FFF2-40B4-BE49-F238E27FC236}">
              <a16:creationId xmlns:a16="http://schemas.microsoft.com/office/drawing/2014/main" id="{00000000-0008-0000-0100-0000F0020000}"/>
            </a:ext>
          </a:extLst>
        </xdr:cNvPr>
        <xdr:cNvSpPr txBox="1"/>
      </xdr:nvSpPr>
      <xdr:spPr>
        <a:xfrm>
          <a:off x="16357600" y="1700295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82731</xdr:rowOff>
    </xdr:from>
    <xdr:to>
      <xdr:col>86</xdr:col>
      <xdr:colOff>25400</xdr:colOff>
      <xdr:row>100</xdr:row>
      <xdr:rowOff>82731</xdr:rowOff>
    </xdr:to>
    <xdr:cxnSp macro="">
      <xdr:nvCxnSpPr>
        <xdr:cNvPr id="753" name="直線コネクタ 752">
          <a:extLst>
            <a:ext uri="{FF2B5EF4-FFF2-40B4-BE49-F238E27FC236}">
              <a16:creationId xmlns:a16="http://schemas.microsoft.com/office/drawing/2014/main" id="{00000000-0008-0000-0100-0000F1020000}"/>
            </a:ext>
          </a:extLst>
        </xdr:cNvPr>
        <xdr:cNvCxnSpPr/>
      </xdr:nvCxnSpPr>
      <xdr:spPr>
        <a:xfrm>
          <a:off x="16230600" y="1722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20519</xdr:rowOff>
    </xdr:from>
    <xdr:ext cx="405111" cy="259045"/>
    <xdr:sp macro="" textlink="">
      <xdr:nvSpPr>
        <xdr:cNvPr id="754" name="【公民館】&#10;有形固定資産減価償却率平均値テキスト">
          <a:extLst>
            <a:ext uri="{FF2B5EF4-FFF2-40B4-BE49-F238E27FC236}">
              <a16:creationId xmlns:a16="http://schemas.microsoft.com/office/drawing/2014/main" id="{00000000-0008-0000-0100-0000F2020000}"/>
            </a:ext>
          </a:extLst>
        </xdr:cNvPr>
        <xdr:cNvSpPr txBox="1"/>
      </xdr:nvSpPr>
      <xdr:spPr>
        <a:xfrm>
          <a:off x="16357600" y="180227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169092</xdr:rowOff>
    </xdr:from>
    <xdr:to>
      <xdr:col>85</xdr:col>
      <xdr:colOff>177800</xdr:colOff>
      <xdr:row>106</xdr:row>
      <xdr:rowOff>99242</xdr:rowOff>
    </xdr:to>
    <xdr:sp macro="" textlink="">
      <xdr:nvSpPr>
        <xdr:cNvPr id="755" name="フローチャート: 判断 754">
          <a:extLst>
            <a:ext uri="{FF2B5EF4-FFF2-40B4-BE49-F238E27FC236}">
              <a16:creationId xmlns:a16="http://schemas.microsoft.com/office/drawing/2014/main" id="{00000000-0008-0000-0100-0000F3020000}"/>
            </a:ext>
          </a:extLst>
        </xdr:cNvPr>
        <xdr:cNvSpPr/>
      </xdr:nvSpPr>
      <xdr:spPr>
        <a:xfrm>
          <a:off x="16268700" y="18171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106</xdr:row>
      <xdr:rowOff>5806</xdr:rowOff>
    </xdr:from>
    <xdr:to>
      <xdr:col>81</xdr:col>
      <xdr:colOff>101600</xdr:colOff>
      <xdr:row>106</xdr:row>
      <xdr:rowOff>107406</xdr:rowOff>
    </xdr:to>
    <xdr:sp macro="" textlink="">
      <xdr:nvSpPr>
        <xdr:cNvPr id="756" name="フローチャート: 判断 755">
          <a:extLst>
            <a:ext uri="{FF2B5EF4-FFF2-40B4-BE49-F238E27FC236}">
              <a16:creationId xmlns:a16="http://schemas.microsoft.com/office/drawing/2014/main" id="{00000000-0008-0000-0100-0000F4020000}"/>
            </a:ext>
          </a:extLst>
        </xdr:cNvPr>
        <xdr:cNvSpPr/>
      </xdr:nvSpPr>
      <xdr:spPr>
        <a:xfrm>
          <a:off x="15430500" y="18179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110308</xdr:rowOff>
    </xdr:from>
    <xdr:to>
      <xdr:col>76</xdr:col>
      <xdr:colOff>165100</xdr:colOff>
      <xdr:row>106</xdr:row>
      <xdr:rowOff>40458</xdr:rowOff>
    </xdr:to>
    <xdr:sp macro="" textlink="">
      <xdr:nvSpPr>
        <xdr:cNvPr id="757" name="フローチャート: 判断 756">
          <a:extLst>
            <a:ext uri="{FF2B5EF4-FFF2-40B4-BE49-F238E27FC236}">
              <a16:creationId xmlns:a16="http://schemas.microsoft.com/office/drawing/2014/main" id="{00000000-0008-0000-0100-0000F5020000}"/>
            </a:ext>
          </a:extLst>
        </xdr:cNvPr>
        <xdr:cNvSpPr/>
      </xdr:nvSpPr>
      <xdr:spPr>
        <a:xfrm>
          <a:off x="14541500" y="18112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87449</xdr:rowOff>
    </xdr:from>
    <xdr:to>
      <xdr:col>72</xdr:col>
      <xdr:colOff>38100</xdr:colOff>
      <xdr:row>106</xdr:row>
      <xdr:rowOff>17599</xdr:rowOff>
    </xdr:to>
    <xdr:sp macro="" textlink="">
      <xdr:nvSpPr>
        <xdr:cNvPr id="758" name="フローチャート: 判断 757">
          <a:extLst>
            <a:ext uri="{FF2B5EF4-FFF2-40B4-BE49-F238E27FC236}">
              <a16:creationId xmlns:a16="http://schemas.microsoft.com/office/drawing/2014/main" id="{00000000-0008-0000-0100-0000F6020000}"/>
            </a:ext>
          </a:extLst>
        </xdr:cNvPr>
        <xdr:cNvSpPr/>
      </xdr:nvSpPr>
      <xdr:spPr>
        <a:xfrm>
          <a:off x="13652500" y="1808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80918</xdr:rowOff>
    </xdr:from>
    <xdr:to>
      <xdr:col>67</xdr:col>
      <xdr:colOff>101600</xdr:colOff>
      <xdr:row>106</xdr:row>
      <xdr:rowOff>11068</xdr:rowOff>
    </xdr:to>
    <xdr:sp macro="" textlink="">
      <xdr:nvSpPr>
        <xdr:cNvPr id="759" name="フローチャート: 判断 758">
          <a:extLst>
            <a:ext uri="{FF2B5EF4-FFF2-40B4-BE49-F238E27FC236}">
              <a16:creationId xmlns:a16="http://schemas.microsoft.com/office/drawing/2014/main" id="{00000000-0008-0000-0100-0000F7020000}"/>
            </a:ext>
          </a:extLst>
        </xdr:cNvPr>
        <xdr:cNvSpPr/>
      </xdr:nvSpPr>
      <xdr:spPr>
        <a:xfrm>
          <a:off x="12763500" y="1808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60" name="テキスト ボックス 759">
          <a:extLst>
            <a:ext uri="{FF2B5EF4-FFF2-40B4-BE49-F238E27FC236}">
              <a16:creationId xmlns:a16="http://schemas.microsoft.com/office/drawing/2014/main" id="{00000000-0008-0000-0100-0000F8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61" name="テキスト ボックス 760">
          <a:extLst>
            <a:ext uri="{FF2B5EF4-FFF2-40B4-BE49-F238E27FC236}">
              <a16:creationId xmlns:a16="http://schemas.microsoft.com/office/drawing/2014/main" id="{00000000-0008-0000-0100-0000F9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62" name="テキスト ボックス 761">
          <a:extLst>
            <a:ext uri="{FF2B5EF4-FFF2-40B4-BE49-F238E27FC236}">
              <a16:creationId xmlns:a16="http://schemas.microsoft.com/office/drawing/2014/main" id="{00000000-0008-0000-0100-0000FA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63" name="テキスト ボックス 762">
          <a:extLst>
            <a:ext uri="{FF2B5EF4-FFF2-40B4-BE49-F238E27FC236}">
              <a16:creationId xmlns:a16="http://schemas.microsoft.com/office/drawing/2014/main" id="{00000000-0008-0000-0100-0000FB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64" name="テキスト ボックス 763">
          <a:extLst>
            <a:ext uri="{FF2B5EF4-FFF2-40B4-BE49-F238E27FC236}">
              <a16:creationId xmlns:a16="http://schemas.microsoft.com/office/drawing/2014/main" id="{00000000-0008-0000-0100-0000FC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907</xdr:rowOff>
    </xdr:from>
    <xdr:to>
      <xdr:col>85</xdr:col>
      <xdr:colOff>177800</xdr:colOff>
      <xdr:row>107</xdr:row>
      <xdr:rowOff>102507</xdr:rowOff>
    </xdr:to>
    <xdr:sp macro="" textlink="">
      <xdr:nvSpPr>
        <xdr:cNvPr id="765" name="楕円 764">
          <a:extLst>
            <a:ext uri="{FF2B5EF4-FFF2-40B4-BE49-F238E27FC236}">
              <a16:creationId xmlns:a16="http://schemas.microsoft.com/office/drawing/2014/main" id="{00000000-0008-0000-0100-0000FD020000}"/>
            </a:ext>
          </a:extLst>
        </xdr:cNvPr>
        <xdr:cNvSpPr/>
      </xdr:nvSpPr>
      <xdr:spPr>
        <a:xfrm>
          <a:off x="16268700" y="1834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150784</xdr:rowOff>
    </xdr:from>
    <xdr:ext cx="405111" cy="259045"/>
    <xdr:sp macro="" textlink="">
      <xdr:nvSpPr>
        <xdr:cNvPr id="766" name="【公民館】&#10;有形固定資産減価償却率該当値テキスト">
          <a:extLst>
            <a:ext uri="{FF2B5EF4-FFF2-40B4-BE49-F238E27FC236}">
              <a16:creationId xmlns:a16="http://schemas.microsoft.com/office/drawing/2014/main" id="{00000000-0008-0000-0100-0000FE020000}"/>
            </a:ext>
          </a:extLst>
        </xdr:cNvPr>
        <xdr:cNvSpPr txBox="1"/>
      </xdr:nvSpPr>
      <xdr:spPr>
        <a:xfrm>
          <a:off x="16357600" y="18324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134801</xdr:rowOff>
    </xdr:from>
    <xdr:to>
      <xdr:col>81</xdr:col>
      <xdr:colOff>101600</xdr:colOff>
      <xdr:row>107</xdr:row>
      <xdr:rowOff>64951</xdr:rowOff>
    </xdr:to>
    <xdr:sp macro="" textlink="">
      <xdr:nvSpPr>
        <xdr:cNvPr id="767" name="楕円 766">
          <a:extLst>
            <a:ext uri="{FF2B5EF4-FFF2-40B4-BE49-F238E27FC236}">
              <a16:creationId xmlns:a16="http://schemas.microsoft.com/office/drawing/2014/main" id="{00000000-0008-0000-0100-0000FF020000}"/>
            </a:ext>
          </a:extLst>
        </xdr:cNvPr>
        <xdr:cNvSpPr/>
      </xdr:nvSpPr>
      <xdr:spPr>
        <a:xfrm>
          <a:off x="15430500" y="18308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14151</xdr:rowOff>
    </xdr:from>
    <xdr:to>
      <xdr:col>85</xdr:col>
      <xdr:colOff>127000</xdr:colOff>
      <xdr:row>107</xdr:row>
      <xdr:rowOff>51707</xdr:rowOff>
    </xdr:to>
    <xdr:cxnSp macro="">
      <xdr:nvCxnSpPr>
        <xdr:cNvPr id="768" name="直線コネクタ 767">
          <a:extLst>
            <a:ext uri="{FF2B5EF4-FFF2-40B4-BE49-F238E27FC236}">
              <a16:creationId xmlns:a16="http://schemas.microsoft.com/office/drawing/2014/main" id="{00000000-0008-0000-0100-000000030000}"/>
            </a:ext>
          </a:extLst>
        </xdr:cNvPr>
        <xdr:cNvCxnSpPr/>
      </xdr:nvCxnSpPr>
      <xdr:spPr>
        <a:xfrm>
          <a:off x="15481300" y="18359301"/>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92348</xdr:rowOff>
    </xdr:from>
    <xdr:to>
      <xdr:col>76</xdr:col>
      <xdr:colOff>165100</xdr:colOff>
      <xdr:row>106</xdr:row>
      <xdr:rowOff>22498</xdr:rowOff>
    </xdr:to>
    <xdr:sp macro="" textlink="">
      <xdr:nvSpPr>
        <xdr:cNvPr id="769" name="楕円 768">
          <a:extLst>
            <a:ext uri="{FF2B5EF4-FFF2-40B4-BE49-F238E27FC236}">
              <a16:creationId xmlns:a16="http://schemas.microsoft.com/office/drawing/2014/main" id="{00000000-0008-0000-0100-000001030000}"/>
            </a:ext>
          </a:extLst>
        </xdr:cNvPr>
        <xdr:cNvSpPr/>
      </xdr:nvSpPr>
      <xdr:spPr>
        <a:xfrm>
          <a:off x="14541500" y="18094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143148</xdr:rowOff>
    </xdr:from>
    <xdr:to>
      <xdr:col>81</xdr:col>
      <xdr:colOff>50800</xdr:colOff>
      <xdr:row>107</xdr:row>
      <xdr:rowOff>14151</xdr:rowOff>
    </xdr:to>
    <xdr:cxnSp macro="">
      <xdr:nvCxnSpPr>
        <xdr:cNvPr id="770" name="直線コネクタ 769">
          <a:extLst>
            <a:ext uri="{FF2B5EF4-FFF2-40B4-BE49-F238E27FC236}">
              <a16:creationId xmlns:a16="http://schemas.microsoft.com/office/drawing/2014/main" id="{00000000-0008-0000-0100-000002030000}"/>
            </a:ext>
          </a:extLst>
        </xdr:cNvPr>
        <xdr:cNvCxnSpPr/>
      </xdr:nvCxnSpPr>
      <xdr:spPr>
        <a:xfrm>
          <a:off x="14592300" y="18145398"/>
          <a:ext cx="889000" cy="213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64588</xdr:rowOff>
    </xdr:from>
    <xdr:to>
      <xdr:col>72</xdr:col>
      <xdr:colOff>38100</xdr:colOff>
      <xdr:row>105</xdr:row>
      <xdr:rowOff>166188</xdr:rowOff>
    </xdr:to>
    <xdr:sp macro="" textlink="">
      <xdr:nvSpPr>
        <xdr:cNvPr id="771" name="楕円 770">
          <a:extLst>
            <a:ext uri="{FF2B5EF4-FFF2-40B4-BE49-F238E27FC236}">
              <a16:creationId xmlns:a16="http://schemas.microsoft.com/office/drawing/2014/main" id="{00000000-0008-0000-0100-000003030000}"/>
            </a:ext>
          </a:extLst>
        </xdr:cNvPr>
        <xdr:cNvSpPr/>
      </xdr:nvSpPr>
      <xdr:spPr>
        <a:xfrm>
          <a:off x="13652500" y="18066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115388</xdr:rowOff>
    </xdr:from>
    <xdr:to>
      <xdr:col>76</xdr:col>
      <xdr:colOff>114300</xdr:colOff>
      <xdr:row>105</xdr:row>
      <xdr:rowOff>143148</xdr:rowOff>
    </xdr:to>
    <xdr:cxnSp macro="">
      <xdr:nvCxnSpPr>
        <xdr:cNvPr id="772" name="直線コネクタ 771">
          <a:extLst>
            <a:ext uri="{FF2B5EF4-FFF2-40B4-BE49-F238E27FC236}">
              <a16:creationId xmlns:a16="http://schemas.microsoft.com/office/drawing/2014/main" id="{00000000-0008-0000-0100-000004030000}"/>
            </a:ext>
          </a:extLst>
        </xdr:cNvPr>
        <xdr:cNvCxnSpPr/>
      </xdr:nvCxnSpPr>
      <xdr:spPr>
        <a:xfrm>
          <a:off x="13703300" y="18117638"/>
          <a:ext cx="889000" cy="27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36830</xdr:rowOff>
    </xdr:from>
    <xdr:to>
      <xdr:col>67</xdr:col>
      <xdr:colOff>101600</xdr:colOff>
      <xdr:row>105</xdr:row>
      <xdr:rowOff>138430</xdr:rowOff>
    </xdr:to>
    <xdr:sp macro="" textlink="">
      <xdr:nvSpPr>
        <xdr:cNvPr id="773" name="楕円 772">
          <a:extLst>
            <a:ext uri="{FF2B5EF4-FFF2-40B4-BE49-F238E27FC236}">
              <a16:creationId xmlns:a16="http://schemas.microsoft.com/office/drawing/2014/main" id="{00000000-0008-0000-0100-000005030000}"/>
            </a:ext>
          </a:extLst>
        </xdr:cNvPr>
        <xdr:cNvSpPr/>
      </xdr:nvSpPr>
      <xdr:spPr>
        <a:xfrm>
          <a:off x="12763500" y="1803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87630</xdr:rowOff>
    </xdr:from>
    <xdr:to>
      <xdr:col>71</xdr:col>
      <xdr:colOff>177800</xdr:colOff>
      <xdr:row>105</xdr:row>
      <xdr:rowOff>115388</xdr:rowOff>
    </xdr:to>
    <xdr:cxnSp macro="">
      <xdr:nvCxnSpPr>
        <xdr:cNvPr id="774" name="直線コネクタ 773">
          <a:extLst>
            <a:ext uri="{FF2B5EF4-FFF2-40B4-BE49-F238E27FC236}">
              <a16:creationId xmlns:a16="http://schemas.microsoft.com/office/drawing/2014/main" id="{00000000-0008-0000-0100-000006030000}"/>
            </a:ext>
          </a:extLst>
        </xdr:cNvPr>
        <xdr:cNvCxnSpPr/>
      </xdr:nvCxnSpPr>
      <xdr:spPr>
        <a:xfrm>
          <a:off x="12814300" y="18089880"/>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123933</xdr:rowOff>
    </xdr:from>
    <xdr:ext cx="405111" cy="259045"/>
    <xdr:sp macro="" textlink="">
      <xdr:nvSpPr>
        <xdr:cNvPr id="775" name="n_1aveValue【公民館】&#10;有形固定資産減価償却率">
          <a:extLst>
            <a:ext uri="{FF2B5EF4-FFF2-40B4-BE49-F238E27FC236}">
              <a16:creationId xmlns:a16="http://schemas.microsoft.com/office/drawing/2014/main" id="{00000000-0008-0000-0100-000007030000}"/>
            </a:ext>
          </a:extLst>
        </xdr:cNvPr>
        <xdr:cNvSpPr txBox="1"/>
      </xdr:nvSpPr>
      <xdr:spPr>
        <a:xfrm>
          <a:off x="15266044" y="179547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31585</xdr:rowOff>
    </xdr:from>
    <xdr:ext cx="405111" cy="259045"/>
    <xdr:sp macro="" textlink="">
      <xdr:nvSpPr>
        <xdr:cNvPr id="776" name="n_2aveValue【公民館】&#10;有形固定資産減価償却率">
          <a:extLst>
            <a:ext uri="{FF2B5EF4-FFF2-40B4-BE49-F238E27FC236}">
              <a16:creationId xmlns:a16="http://schemas.microsoft.com/office/drawing/2014/main" id="{00000000-0008-0000-0100-000008030000}"/>
            </a:ext>
          </a:extLst>
        </xdr:cNvPr>
        <xdr:cNvSpPr txBox="1"/>
      </xdr:nvSpPr>
      <xdr:spPr>
        <a:xfrm>
          <a:off x="14389744" y="18205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8726</xdr:rowOff>
    </xdr:from>
    <xdr:ext cx="405111" cy="259045"/>
    <xdr:sp macro="" textlink="">
      <xdr:nvSpPr>
        <xdr:cNvPr id="777" name="n_3aveValue【公民館】&#10;有形固定資産減価償却率">
          <a:extLst>
            <a:ext uri="{FF2B5EF4-FFF2-40B4-BE49-F238E27FC236}">
              <a16:creationId xmlns:a16="http://schemas.microsoft.com/office/drawing/2014/main" id="{00000000-0008-0000-0100-000009030000}"/>
            </a:ext>
          </a:extLst>
        </xdr:cNvPr>
        <xdr:cNvSpPr txBox="1"/>
      </xdr:nvSpPr>
      <xdr:spPr>
        <a:xfrm>
          <a:off x="13500744" y="181824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2195</xdr:rowOff>
    </xdr:from>
    <xdr:ext cx="405111" cy="259045"/>
    <xdr:sp macro="" textlink="">
      <xdr:nvSpPr>
        <xdr:cNvPr id="778" name="n_4aveValue【公民館】&#10;有形固定資産減価償却率">
          <a:extLst>
            <a:ext uri="{FF2B5EF4-FFF2-40B4-BE49-F238E27FC236}">
              <a16:creationId xmlns:a16="http://schemas.microsoft.com/office/drawing/2014/main" id="{00000000-0008-0000-0100-00000A030000}"/>
            </a:ext>
          </a:extLst>
        </xdr:cNvPr>
        <xdr:cNvSpPr txBox="1"/>
      </xdr:nvSpPr>
      <xdr:spPr>
        <a:xfrm>
          <a:off x="12611744" y="181758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56078</xdr:rowOff>
    </xdr:from>
    <xdr:ext cx="405111" cy="259045"/>
    <xdr:sp macro="" textlink="">
      <xdr:nvSpPr>
        <xdr:cNvPr id="779" name="n_1mainValue【公民館】&#10;有形固定資産減価償却率">
          <a:extLst>
            <a:ext uri="{FF2B5EF4-FFF2-40B4-BE49-F238E27FC236}">
              <a16:creationId xmlns:a16="http://schemas.microsoft.com/office/drawing/2014/main" id="{00000000-0008-0000-0100-00000B030000}"/>
            </a:ext>
          </a:extLst>
        </xdr:cNvPr>
        <xdr:cNvSpPr txBox="1"/>
      </xdr:nvSpPr>
      <xdr:spPr>
        <a:xfrm>
          <a:off x="15266044" y="18401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39025</xdr:rowOff>
    </xdr:from>
    <xdr:ext cx="405111" cy="259045"/>
    <xdr:sp macro="" textlink="">
      <xdr:nvSpPr>
        <xdr:cNvPr id="780" name="n_2mainValue【公民館】&#10;有形固定資産減価償却率">
          <a:extLst>
            <a:ext uri="{FF2B5EF4-FFF2-40B4-BE49-F238E27FC236}">
              <a16:creationId xmlns:a16="http://schemas.microsoft.com/office/drawing/2014/main" id="{00000000-0008-0000-0100-00000C030000}"/>
            </a:ext>
          </a:extLst>
        </xdr:cNvPr>
        <xdr:cNvSpPr txBox="1"/>
      </xdr:nvSpPr>
      <xdr:spPr>
        <a:xfrm>
          <a:off x="14389744" y="178698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11265</xdr:rowOff>
    </xdr:from>
    <xdr:ext cx="405111" cy="259045"/>
    <xdr:sp macro="" textlink="">
      <xdr:nvSpPr>
        <xdr:cNvPr id="781" name="n_3mainValue【公民館】&#10;有形固定資産減価償却率">
          <a:extLst>
            <a:ext uri="{FF2B5EF4-FFF2-40B4-BE49-F238E27FC236}">
              <a16:creationId xmlns:a16="http://schemas.microsoft.com/office/drawing/2014/main" id="{00000000-0008-0000-0100-00000D030000}"/>
            </a:ext>
          </a:extLst>
        </xdr:cNvPr>
        <xdr:cNvSpPr txBox="1"/>
      </xdr:nvSpPr>
      <xdr:spPr>
        <a:xfrm>
          <a:off x="13500744" y="178420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154957</xdr:rowOff>
    </xdr:from>
    <xdr:ext cx="405111" cy="259045"/>
    <xdr:sp macro="" textlink="">
      <xdr:nvSpPr>
        <xdr:cNvPr id="782" name="n_4mainValue【公民館】&#10;有形固定資産減価償却率">
          <a:extLst>
            <a:ext uri="{FF2B5EF4-FFF2-40B4-BE49-F238E27FC236}">
              <a16:creationId xmlns:a16="http://schemas.microsoft.com/office/drawing/2014/main" id="{00000000-0008-0000-0100-00000E030000}"/>
            </a:ext>
          </a:extLst>
        </xdr:cNvPr>
        <xdr:cNvSpPr txBox="1"/>
      </xdr:nvSpPr>
      <xdr:spPr>
        <a:xfrm>
          <a:off x="12611744" y="1781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83" name="正方形/長方形 782">
          <a:extLst>
            <a:ext uri="{FF2B5EF4-FFF2-40B4-BE49-F238E27FC236}">
              <a16:creationId xmlns:a16="http://schemas.microsoft.com/office/drawing/2014/main" id="{00000000-0008-0000-0100-00000F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84" name="正方形/長方形 783">
          <a:extLst>
            <a:ext uri="{FF2B5EF4-FFF2-40B4-BE49-F238E27FC236}">
              <a16:creationId xmlns:a16="http://schemas.microsoft.com/office/drawing/2014/main" id="{00000000-0008-0000-0100-000010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85" name="正方形/長方形 784">
          <a:extLst>
            <a:ext uri="{FF2B5EF4-FFF2-40B4-BE49-F238E27FC236}">
              <a16:creationId xmlns:a16="http://schemas.microsoft.com/office/drawing/2014/main" id="{00000000-0008-0000-0100-000011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86" name="正方形/長方形 785">
          <a:extLst>
            <a:ext uri="{FF2B5EF4-FFF2-40B4-BE49-F238E27FC236}">
              <a16:creationId xmlns:a16="http://schemas.microsoft.com/office/drawing/2014/main" id="{00000000-0008-0000-0100-000012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87" name="正方形/長方形 786">
          <a:extLst>
            <a:ext uri="{FF2B5EF4-FFF2-40B4-BE49-F238E27FC236}">
              <a16:creationId xmlns:a16="http://schemas.microsoft.com/office/drawing/2014/main" id="{00000000-0008-0000-0100-000013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88" name="正方形/長方形 787">
          <a:extLst>
            <a:ext uri="{FF2B5EF4-FFF2-40B4-BE49-F238E27FC236}">
              <a16:creationId xmlns:a16="http://schemas.microsoft.com/office/drawing/2014/main" id="{00000000-0008-0000-0100-000014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89" name="正方形/長方形 788">
          <a:extLst>
            <a:ext uri="{FF2B5EF4-FFF2-40B4-BE49-F238E27FC236}">
              <a16:creationId xmlns:a16="http://schemas.microsoft.com/office/drawing/2014/main" id="{00000000-0008-0000-0100-000015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90" name="正方形/長方形 789">
          <a:extLst>
            <a:ext uri="{FF2B5EF4-FFF2-40B4-BE49-F238E27FC236}">
              <a16:creationId xmlns:a16="http://schemas.microsoft.com/office/drawing/2014/main" id="{00000000-0008-0000-0100-000016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91" name="テキスト ボックス 790">
          <a:extLst>
            <a:ext uri="{FF2B5EF4-FFF2-40B4-BE49-F238E27FC236}">
              <a16:creationId xmlns:a16="http://schemas.microsoft.com/office/drawing/2014/main" id="{00000000-0008-0000-0100-000017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92" name="直線コネクタ 791">
          <a:extLst>
            <a:ext uri="{FF2B5EF4-FFF2-40B4-BE49-F238E27FC236}">
              <a16:creationId xmlns:a16="http://schemas.microsoft.com/office/drawing/2014/main" id="{00000000-0008-0000-0100-000018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93" name="直線コネクタ 792">
          <a:extLst>
            <a:ext uri="{FF2B5EF4-FFF2-40B4-BE49-F238E27FC236}">
              <a16:creationId xmlns:a16="http://schemas.microsoft.com/office/drawing/2014/main" id="{00000000-0008-0000-0100-00001903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94" name="テキスト ボックス 793">
          <a:extLst>
            <a:ext uri="{FF2B5EF4-FFF2-40B4-BE49-F238E27FC236}">
              <a16:creationId xmlns:a16="http://schemas.microsoft.com/office/drawing/2014/main" id="{00000000-0008-0000-0100-00001A03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95" name="直線コネクタ 794">
          <a:extLst>
            <a:ext uri="{FF2B5EF4-FFF2-40B4-BE49-F238E27FC236}">
              <a16:creationId xmlns:a16="http://schemas.microsoft.com/office/drawing/2014/main" id="{00000000-0008-0000-0100-00001B03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96" name="テキスト ボックス 795">
          <a:extLst>
            <a:ext uri="{FF2B5EF4-FFF2-40B4-BE49-F238E27FC236}">
              <a16:creationId xmlns:a16="http://schemas.microsoft.com/office/drawing/2014/main" id="{00000000-0008-0000-0100-00001C03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97" name="直線コネクタ 796">
          <a:extLst>
            <a:ext uri="{FF2B5EF4-FFF2-40B4-BE49-F238E27FC236}">
              <a16:creationId xmlns:a16="http://schemas.microsoft.com/office/drawing/2014/main" id="{00000000-0008-0000-0100-00001D03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98" name="テキスト ボックス 797">
          <a:extLst>
            <a:ext uri="{FF2B5EF4-FFF2-40B4-BE49-F238E27FC236}">
              <a16:creationId xmlns:a16="http://schemas.microsoft.com/office/drawing/2014/main" id="{00000000-0008-0000-0100-00001E03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99" name="直線コネクタ 798">
          <a:extLst>
            <a:ext uri="{FF2B5EF4-FFF2-40B4-BE49-F238E27FC236}">
              <a16:creationId xmlns:a16="http://schemas.microsoft.com/office/drawing/2014/main" id="{00000000-0008-0000-0100-00001F03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00" name="テキスト ボックス 799">
          <a:extLst>
            <a:ext uri="{FF2B5EF4-FFF2-40B4-BE49-F238E27FC236}">
              <a16:creationId xmlns:a16="http://schemas.microsoft.com/office/drawing/2014/main" id="{00000000-0008-0000-0100-00002003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01" name="直線コネクタ 800">
          <a:extLst>
            <a:ext uri="{FF2B5EF4-FFF2-40B4-BE49-F238E27FC236}">
              <a16:creationId xmlns:a16="http://schemas.microsoft.com/office/drawing/2014/main" id="{00000000-0008-0000-0100-00002103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02" name="テキスト ボックス 801">
          <a:extLst>
            <a:ext uri="{FF2B5EF4-FFF2-40B4-BE49-F238E27FC236}">
              <a16:creationId xmlns:a16="http://schemas.microsoft.com/office/drawing/2014/main" id="{00000000-0008-0000-0100-00002203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03" name="直線コネクタ 802">
          <a:extLst>
            <a:ext uri="{FF2B5EF4-FFF2-40B4-BE49-F238E27FC236}">
              <a16:creationId xmlns:a16="http://schemas.microsoft.com/office/drawing/2014/main" id="{00000000-0008-0000-0100-00002303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04" name="テキスト ボックス 803">
          <a:extLst>
            <a:ext uri="{FF2B5EF4-FFF2-40B4-BE49-F238E27FC236}">
              <a16:creationId xmlns:a16="http://schemas.microsoft.com/office/drawing/2014/main" id="{00000000-0008-0000-0100-00002403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05" name="直線コネクタ 804">
          <a:extLst>
            <a:ext uri="{FF2B5EF4-FFF2-40B4-BE49-F238E27FC236}">
              <a16:creationId xmlns:a16="http://schemas.microsoft.com/office/drawing/2014/main" id="{00000000-0008-0000-0100-000025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06" name="テキスト ボックス 805">
          <a:extLst>
            <a:ext uri="{FF2B5EF4-FFF2-40B4-BE49-F238E27FC236}">
              <a16:creationId xmlns:a16="http://schemas.microsoft.com/office/drawing/2014/main" id="{00000000-0008-0000-0100-000026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07" name="【公民館】&#10;一人当たり面積グラフ枠">
          <a:extLst>
            <a:ext uri="{FF2B5EF4-FFF2-40B4-BE49-F238E27FC236}">
              <a16:creationId xmlns:a16="http://schemas.microsoft.com/office/drawing/2014/main" id="{00000000-0008-0000-0100-000027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67492</xdr:rowOff>
    </xdr:from>
    <xdr:to>
      <xdr:col>116</xdr:col>
      <xdr:colOff>62864</xdr:colOff>
      <xdr:row>109</xdr:row>
      <xdr:rowOff>25581</xdr:rowOff>
    </xdr:to>
    <xdr:cxnSp macro="">
      <xdr:nvCxnSpPr>
        <xdr:cNvPr id="808" name="直線コネクタ 807">
          <a:extLst>
            <a:ext uri="{FF2B5EF4-FFF2-40B4-BE49-F238E27FC236}">
              <a16:creationId xmlns:a16="http://schemas.microsoft.com/office/drawing/2014/main" id="{00000000-0008-0000-0100-000028030000}"/>
            </a:ext>
          </a:extLst>
        </xdr:cNvPr>
        <xdr:cNvCxnSpPr/>
      </xdr:nvCxnSpPr>
      <xdr:spPr>
        <a:xfrm flipV="1">
          <a:off x="22160864" y="17212492"/>
          <a:ext cx="0" cy="1501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29408</xdr:rowOff>
    </xdr:from>
    <xdr:ext cx="469744" cy="259045"/>
    <xdr:sp macro="" textlink="">
      <xdr:nvSpPr>
        <xdr:cNvPr id="809" name="【公民館】&#10;一人当たり面積最小値テキスト">
          <a:extLst>
            <a:ext uri="{FF2B5EF4-FFF2-40B4-BE49-F238E27FC236}">
              <a16:creationId xmlns:a16="http://schemas.microsoft.com/office/drawing/2014/main" id="{00000000-0008-0000-0100-000029030000}"/>
            </a:ext>
          </a:extLst>
        </xdr:cNvPr>
        <xdr:cNvSpPr txBox="1"/>
      </xdr:nvSpPr>
      <xdr:spPr>
        <a:xfrm>
          <a:off x="22199600" y="1871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25581</xdr:rowOff>
    </xdr:from>
    <xdr:to>
      <xdr:col>116</xdr:col>
      <xdr:colOff>152400</xdr:colOff>
      <xdr:row>109</xdr:row>
      <xdr:rowOff>25581</xdr:rowOff>
    </xdr:to>
    <xdr:cxnSp macro="">
      <xdr:nvCxnSpPr>
        <xdr:cNvPr id="810" name="直線コネクタ 809">
          <a:extLst>
            <a:ext uri="{FF2B5EF4-FFF2-40B4-BE49-F238E27FC236}">
              <a16:creationId xmlns:a16="http://schemas.microsoft.com/office/drawing/2014/main" id="{00000000-0008-0000-0100-00002A030000}"/>
            </a:ext>
          </a:extLst>
        </xdr:cNvPr>
        <xdr:cNvCxnSpPr/>
      </xdr:nvCxnSpPr>
      <xdr:spPr>
        <a:xfrm>
          <a:off x="22072600" y="1871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14169</xdr:rowOff>
    </xdr:from>
    <xdr:ext cx="469744" cy="259045"/>
    <xdr:sp macro="" textlink="">
      <xdr:nvSpPr>
        <xdr:cNvPr id="811" name="【公民館】&#10;一人当たり面積最大値テキスト">
          <a:extLst>
            <a:ext uri="{FF2B5EF4-FFF2-40B4-BE49-F238E27FC236}">
              <a16:creationId xmlns:a16="http://schemas.microsoft.com/office/drawing/2014/main" id="{00000000-0008-0000-0100-00002B030000}"/>
            </a:ext>
          </a:extLst>
        </xdr:cNvPr>
        <xdr:cNvSpPr txBox="1"/>
      </xdr:nvSpPr>
      <xdr:spPr>
        <a:xfrm>
          <a:off x="22199600" y="16987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67492</xdr:rowOff>
    </xdr:from>
    <xdr:to>
      <xdr:col>116</xdr:col>
      <xdr:colOff>152400</xdr:colOff>
      <xdr:row>100</xdr:row>
      <xdr:rowOff>67492</xdr:rowOff>
    </xdr:to>
    <xdr:cxnSp macro="">
      <xdr:nvCxnSpPr>
        <xdr:cNvPr id="812" name="直線コネクタ 811">
          <a:extLst>
            <a:ext uri="{FF2B5EF4-FFF2-40B4-BE49-F238E27FC236}">
              <a16:creationId xmlns:a16="http://schemas.microsoft.com/office/drawing/2014/main" id="{00000000-0008-0000-0100-00002C030000}"/>
            </a:ext>
          </a:extLst>
        </xdr:cNvPr>
        <xdr:cNvCxnSpPr/>
      </xdr:nvCxnSpPr>
      <xdr:spPr>
        <a:xfrm>
          <a:off x="22072600" y="17212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25961</xdr:rowOff>
    </xdr:from>
    <xdr:ext cx="469744" cy="259045"/>
    <xdr:sp macro="" textlink="">
      <xdr:nvSpPr>
        <xdr:cNvPr id="813" name="【公民館】&#10;一人当たり面積平均値テキスト">
          <a:extLst>
            <a:ext uri="{FF2B5EF4-FFF2-40B4-BE49-F238E27FC236}">
              <a16:creationId xmlns:a16="http://schemas.microsoft.com/office/drawing/2014/main" id="{00000000-0008-0000-0100-00002D030000}"/>
            </a:ext>
          </a:extLst>
        </xdr:cNvPr>
        <xdr:cNvSpPr txBox="1"/>
      </xdr:nvSpPr>
      <xdr:spPr>
        <a:xfrm>
          <a:off x="22199600" y="181996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3084</xdr:rowOff>
    </xdr:from>
    <xdr:to>
      <xdr:col>116</xdr:col>
      <xdr:colOff>114300</xdr:colOff>
      <xdr:row>107</xdr:row>
      <xdr:rowOff>104684</xdr:rowOff>
    </xdr:to>
    <xdr:sp macro="" textlink="">
      <xdr:nvSpPr>
        <xdr:cNvPr id="814" name="フローチャート: 判断 813">
          <a:extLst>
            <a:ext uri="{FF2B5EF4-FFF2-40B4-BE49-F238E27FC236}">
              <a16:creationId xmlns:a16="http://schemas.microsoft.com/office/drawing/2014/main" id="{00000000-0008-0000-0100-00002E030000}"/>
            </a:ext>
          </a:extLst>
        </xdr:cNvPr>
        <xdr:cNvSpPr/>
      </xdr:nvSpPr>
      <xdr:spPr>
        <a:xfrm>
          <a:off x="22110700" y="18348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122282</xdr:rowOff>
    </xdr:from>
    <xdr:to>
      <xdr:col>112</xdr:col>
      <xdr:colOff>38100</xdr:colOff>
      <xdr:row>107</xdr:row>
      <xdr:rowOff>52432</xdr:rowOff>
    </xdr:to>
    <xdr:sp macro="" textlink="">
      <xdr:nvSpPr>
        <xdr:cNvPr id="815" name="フローチャート: 判断 814">
          <a:extLst>
            <a:ext uri="{FF2B5EF4-FFF2-40B4-BE49-F238E27FC236}">
              <a16:creationId xmlns:a16="http://schemas.microsoft.com/office/drawing/2014/main" id="{00000000-0008-0000-0100-00002F030000}"/>
            </a:ext>
          </a:extLst>
        </xdr:cNvPr>
        <xdr:cNvSpPr/>
      </xdr:nvSpPr>
      <xdr:spPr>
        <a:xfrm>
          <a:off x="21272500" y="18295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126637</xdr:rowOff>
    </xdr:from>
    <xdr:to>
      <xdr:col>107</xdr:col>
      <xdr:colOff>101600</xdr:colOff>
      <xdr:row>107</xdr:row>
      <xdr:rowOff>56787</xdr:rowOff>
    </xdr:to>
    <xdr:sp macro="" textlink="">
      <xdr:nvSpPr>
        <xdr:cNvPr id="816" name="フローチャート: 判断 815">
          <a:extLst>
            <a:ext uri="{FF2B5EF4-FFF2-40B4-BE49-F238E27FC236}">
              <a16:creationId xmlns:a16="http://schemas.microsoft.com/office/drawing/2014/main" id="{00000000-0008-0000-0100-000030030000}"/>
            </a:ext>
          </a:extLst>
        </xdr:cNvPr>
        <xdr:cNvSpPr/>
      </xdr:nvSpPr>
      <xdr:spPr>
        <a:xfrm>
          <a:off x="20383500" y="18300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130992</xdr:rowOff>
    </xdr:from>
    <xdr:to>
      <xdr:col>102</xdr:col>
      <xdr:colOff>165100</xdr:colOff>
      <xdr:row>107</xdr:row>
      <xdr:rowOff>61142</xdr:rowOff>
    </xdr:to>
    <xdr:sp macro="" textlink="">
      <xdr:nvSpPr>
        <xdr:cNvPr id="817" name="フローチャート: 判断 816">
          <a:extLst>
            <a:ext uri="{FF2B5EF4-FFF2-40B4-BE49-F238E27FC236}">
              <a16:creationId xmlns:a16="http://schemas.microsoft.com/office/drawing/2014/main" id="{00000000-0008-0000-0100-000031030000}"/>
            </a:ext>
          </a:extLst>
        </xdr:cNvPr>
        <xdr:cNvSpPr/>
      </xdr:nvSpPr>
      <xdr:spPr>
        <a:xfrm>
          <a:off x="19494500" y="18304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144055</xdr:rowOff>
    </xdr:from>
    <xdr:to>
      <xdr:col>98</xdr:col>
      <xdr:colOff>38100</xdr:colOff>
      <xdr:row>107</xdr:row>
      <xdr:rowOff>74205</xdr:rowOff>
    </xdr:to>
    <xdr:sp macro="" textlink="">
      <xdr:nvSpPr>
        <xdr:cNvPr id="818" name="フローチャート: 判断 817">
          <a:extLst>
            <a:ext uri="{FF2B5EF4-FFF2-40B4-BE49-F238E27FC236}">
              <a16:creationId xmlns:a16="http://schemas.microsoft.com/office/drawing/2014/main" id="{00000000-0008-0000-0100-000032030000}"/>
            </a:ext>
          </a:extLst>
        </xdr:cNvPr>
        <xdr:cNvSpPr/>
      </xdr:nvSpPr>
      <xdr:spPr>
        <a:xfrm>
          <a:off x="18605500" y="18317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19" name="テキスト ボックス 818">
          <a:extLst>
            <a:ext uri="{FF2B5EF4-FFF2-40B4-BE49-F238E27FC236}">
              <a16:creationId xmlns:a16="http://schemas.microsoft.com/office/drawing/2014/main" id="{00000000-0008-0000-0100-000033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0" name="テキスト ボックス 819">
          <a:extLst>
            <a:ext uri="{FF2B5EF4-FFF2-40B4-BE49-F238E27FC236}">
              <a16:creationId xmlns:a16="http://schemas.microsoft.com/office/drawing/2014/main" id="{00000000-0008-0000-0100-000034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1" name="テキスト ボックス 820">
          <a:extLst>
            <a:ext uri="{FF2B5EF4-FFF2-40B4-BE49-F238E27FC236}">
              <a16:creationId xmlns:a16="http://schemas.microsoft.com/office/drawing/2014/main" id="{00000000-0008-0000-0100-000035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22" name="テキスト ボックス 821">
          <a:extLst>
            <a:ext uri="{FF2B5EF4-FFF2-40B4-BE49-F238E27FC236}">
              <a16:creationId xmlns:a16="http://schemas.microsoft.com/office/drawing/2014/main" id="{00000000-0008-0000-0100-000036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23" name="テキスト ボックス 822">
          <a:extLst>
            <a:ext uri="{FF2B5EF4-FFF2-40B4-BE49-F238E27FC236}">
              <a16:creationId xmlns:a16="http://schemas.microsoft.com/office/drawing/2014/main" id="{00000000-0008-0000-0100-000037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118473</xdr:rowOff>
    </xdr:from>
    <xdr:to>
      <xdr:col>116</xdr:col>
      <xdr:colOff>114300</xdr:colOff>
      <xdr:row>108</xdr:row>
      <xdr:rowOff>48623</xdr:rowOff>
    </xdr:to>
    <xdr:sp macro="" textlink="">
      <xdr:nvSpPr>
        <xdr:cNvPr id="824" name="楕円 823">
          <a:extLst>
            <a:ext uri="{FF2B5EF4-FFF2-40B4-BE49-F238E27FC236}">
              <a16:creationId xmlns:a16="http://schemas.microsoft.com/office/drawing/2014/main" id="{00000000-0008-0000-0100-000038030000}"/>
            </a:ext>
          </a:extLst>
        </xdr:cNvPr>
        <xdr:cNvSpPr/>
      </xdr:nvSpPr>
      <xdr:spPr>
        <a:xfrm>
          <a:off x="22110700" y="18463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96900</xdr:rowOff>
    </xdr:from>
    <xdr:ext cx="469744" cy="259045"/>
    <xdr:sp macro="" textlink="">
      <xdr:nvSpPr>
        <xdr:cNvPr id="825" name="【公民館】&#10;一人当たり面積該当値テキスト">
          <a:extLst>
            <a:ext uri="{FF2B5EF4-FFF2-40B4-BE49-F238E27FC236}">
              <a16:creationId xmlns:a16="http://schemas.microsoft.com/office/drawing/2014/main" id="{00000000-0008-0000-0100-000039030000}"/>
            </a:ext>
          </a:extLst>
        </xdr:cNvPr>
        <xdr:cNvSpPr txBox="1"/>
      </xdr:nvSpPr>
      <xdr:spPr>
        <a:xfrm>
          <a:off x="22199600" y="18442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118473</xdr:rowOff>
    </xdr:from>
    <xdr:to>
      <xdr:col>112</xdr:col>
      <xdr:colOff>38100</xdr:colOff>
      <xdr:row>108</xdr:row>
      <xdr:rowOff>48623</xdr:rowOff>
    </xdr:to>
    <xdr:sp macro="" textlink="">
      <xdr:nvSpPr>
        <xdr:cNvPr id="826" name="楕円 825">
          <a:extLst>
            <a:ext uri="{FF2B5EF4-FFF2-40B4-BE49-F238E27FC236}">
              <a16:creationId xmlns:a16="http://schemas.microsoft.com/office/drawing/2014/main" id="{00000000-0008-0000-0100-00003A030000}"/>
            </a:ext>
          </a:extLst>
        </xdr:cNvPr>
        <xdr:cNvSpPr/>
      </xdr:nvSpPr>
      <xdr:spPr>
        <a:xfrm>
          <a:off x="21272500" y="18463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169273</xdr:rowOff>
    </xdr:from>
    <xdr:to>
      <xdr:col>116</xdr:col>
      <xdr:colOff>63500</xdr:colOff>
      <xdr:row>107</xdr:row>
      <xdr:rowOff>169273</xdr:rowOff>
    </xdr:to>
    <xdr:cxnSp macro="">
      <xdr:nvCxnSpPr>
        <xdr:cNvPr id="827" name="直線コネクタ 826">
          <a:extLst>
            <a:ext uri="{FF2B5EF4-FFF2-40B4-BE49-F238E27FC236}">
              <a16:creationId xmlns:a16="http://schemas.microsoft.com/office/drawing/2014/main" id="{00000000-0008-0000-0100-00003B030000}"/>
            </a:ext>
          </a:extLst>
        </xdr:cNvPr>
        <xdr:cNvCxnSpPr/>
      </xdr:nvCxnSpPr>
      <xdr:spPr>
        <a:xfrm>
          <a:off x="21323300" y="1851442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50437</xdr:rowOff>
    </xdr:from>
    <xdr:to>
      <xdr:col>107</xdr:col>
      <xdr:colOff>101600</xdr:colOff>
      <xdr:row>108</xdr:row>
      <xdr:rowOff>152037</xdr:rowOff>
    </xdr:to>
    <xdr:sp macro="" textlink="">
      <xdr:nvSpPr>
        <xdr:cNvPr id="828" name="楕円 827">
          <a:extLst>
            <a:ext uri="{FF2B5EF4-FFF2-40B4-BE49-F238E27FC236}">
              <a16:creationId xmlns:a16="http://schemas.microsoft.com/office/drawing/2014/main" id="{00000000-0008-0000-0100-00003C030000}"/>
            </a:ext>
          </a:extLst>
        </xdr:cNvPr>
        <xdr:cNvSpPr/>
      </xdr:nvSpPr>
      <xdr:spPr>
        <a:xfrm>
          <a:off x="20383500" y="18567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169273</xdr:rowOff>
    </xdr:from>
    <xdr:to>
      <xdr:col>111</xdr:col>
      <xdr:colOff>177800</xdr:colOff>
      <xdr:row>108</xdr:row>
      <xdr:rowOff>101237</xdr:rowOff>
    </xdr:to>
    <xdr:cxnSp macro="">
      <xdr:nvCxnSpPr>
        <xdr:cNvPr id="829" name="直線コネクタ 828">
          <a:extLst>
            <a:ext uri="{FF2B5EF4-FFF2-40B4-BE49-F238E27FC236}">
              <a16:creationId xmlns:a16="http://schemas.microsoft.com/office/drawing/2014/main" id="{00000000-0008-0000-0100-00003D030000}"/>
            </a:ext>
          </a:extLst>
        </xdr:cNvPr>
        <xdr:cNvCxnSpPr/>
      </xdr:nvCxnSpPr>
      <xdr:spPr>
        <a:xfrm flipV="1">
          <a:off x="20434300" y="18514423"/>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50437</xdr:rowOff>
    </xdr:from>
    <xdr:to>
      <xdr:col>102</xdr:col>
      <xdr:colOff>165100</xdr:colOff>
      <xdr:row>108</xdr:row>
      <xdr:rowOff>152037</xdr:rowOff>
    </xdr:to>
    <xdr:sp macro="" textlink="">
      <xdr:nvSpPr>
        <xdr:cNvPr id="830" name="楕円 829">
          <a:extLst>
            <a:ext uri="{FF2B5EF4-FFF2-40B4-BE49-F238E27FC236}">
              <a16:creationId xmlns:a16="http://schemas.microsoft.com/office/drawing/2014/main" id="{00000000-0008-0000-0100-00003E030000}"/>
            </a:ext>
          </a:extLst>
        </xdr:cNvPr>
        <xdr:cNvSpPr/>
      </xdr:nvSpPr>
      <xdr:spPr>
        <a:xfrm>
          <a:off x="19494500" y="18567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101237</xdr:rowOff>
    </xdr:from>
    <xdr:to>
      <xdr:col>107</xdr:col>
      <xdr:colOff>50800</xdr:colOff>
      <xdr:row>108</xdr:row>
      <xdr:rowOff>101237</xdr:rowOff>
    </xdr:to>
    <xdr:cxnSp macro="">
      <xdr:nvCxnSpPr>
        <xdr:cNvPr id="831" name="直線コネクタ 830">
          <a:extLst>
            <a:ext uri="{FF2B5EF4-FFF2-40B4-BE49-F238E27FC236}">
              <a16:creationId xmlns:a16="http://schemas.microsoft.com/office/drawing/2014/main" id="{00000000-0008-0000-0100-00003F030000}"/>
            </a:ext>
          </a:extLst>
        </xdr:cNvPr>
        <xdr:cNvCxnSpPr/>
      </xdr:nvCxnSpPr>
      <xdr:spPr>
        <a:xfrm>
          <a:off x="19545300" y="1861783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50437</xdr:rowOff>
    </xdr:from>
    <xdr:to>
      <xdr:col>98</xdr:col>
      <xdr:colOff>38100</xdr:colOff>
      <xdr:row>108</xdr:row>
      <xdr:rowOff>152037</xdr:rowOff>
    </xdr:to>
    <xdr:sp macro="" textlink="">
      <xdr:nvSpPr>
        <xdr:cNvPr id="832" name="楕円 831">
          <a:extLst>
            <a:ext uri="{FF2B5EF4-FFF2-40B4-BE49-F238E27FC236}">
              <a16:creationId xmlns:a16="http://schemas.microsoft.com/office/drawing/2014/main" id="{00000000-0008-0000-0100-000040030000}"/>
            </a:ext>
          </a:extLst>
        </xdr:cNvPr>
        <xdr:cNvSpPr/>
      </xdr:nvSpPr>
      <xdr:spPr>
        <a:xfrm>
          <a:off x="18605500" y="18567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101237</xdr:rowOff>
    </xdr:from>
    <xdr:to>
      <xdr:col>102</xdr:col>
      <xdr:colOff>114300</xdr:colOff>
      <xdr:row>108</xdr:row>
      <xdr:rowOff>101237</xdr:rowOff>
    </xdr:to>
    <xdr:cxnSp macro="">
      <xdr:nvCxnSpPr>
        <xdr:cNvPr id="833" name="直線コネクタ 832">
          <a:extLst>
            <a:ext uri="{FF2B5EF4-FFF2-40B4-BE49-F238E27FC236}">
              <a16:creationId xmlns:a16="http://schemas.microsoft.com/office/drawing/2014/main" id="{00000000-0008-0000-0100-000041030000}"/>
            </a:ext>
          </a:extLst>
        </xdr:cNvPr>
        <xdr:cNvCxnSpPr/>
      </xdr:nvCxnSpPr>
      <xdr:spPr>
        <a:xfrm>
          <a:off x="18656300" y="1861783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68959</xdr:rowOff>
    </xdr:from>
    <xdr:ext cx="469744" cy="259045"/>
    <xdr:sp macro="" textlink="">
      <xdr:nvSpPr>
        <xdr:cNvPr id="834" name="n_1aveValue【公民館】&#10;一人当たり面積">
          <a:extLst>
            <a:ext uri="{FF2B5EF4-FFF2-40B4-BE49-F238E27FC236}">
              <a16:creationId xmlns:a16="http://schemas.microsoft.com/office/drawing/2014/main" id="{00000000-0008-0000-0100-000042030000}"/>
            </a:ext>
          </a:extLst>
        </xdr:cNvPr>
        <xdr:cNvSpPr txBox="1"/>
      </xdr:nvSpPr>
      <xdr:spPr>
        <a:xfrm>
          <a:off x="21075727" y="18071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73314</xdr:rowOff>
    </xdr:from>
    <xdr:ext cx="469744" cy="259045"/>
    <xdr:sp macro="" textlink="">
      <xdr:nvSpPr>
        <xdr:cNvPr id="835" name="n_2aveValue【公民館】&#10;一人当たり面積">
          <a:extLst>
            <a:ext uri="{FF2B5EF4-FFF2-40B4-BE49-F238E27FC236}">
              <a16:creationId xmlns:a16="http://schemas.microsoft.com/office/drawing/2014/main" id="{00000000-0008-0000-0100-000043030000}"/>
            </a:ext>
          </a:extLst>
        </xdr:cNvPr>
        <xdr:cNvSpPr txBox="1"/>
      </xdr:nvSpPr>
      <xdr:spPr>
        <a:xfrm>
          <a:off x="20199427" y="18075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77669</xdr:rowOff>
    </xdr:from>
    <xdr:ext cx="469744" cy="259045"/>
    <xdr:sp macro="" textlink="">
      <xdr:nvSpPr>
        <xdr:cNvPr id="836" name="n_3aveValue【公民館】&#10;一人当たり面積">
          <a:extLst>
            <a:ext uri="{FF2B5EF4-FFF2-40B4-BE49-F238E27FC236}">
              <a16:creationId xmlns:a16="http://schemas.microsoft.com/office/drawing/2014/main" id="{00000000-0008-0000-0100-000044030000}"/>
            </a:ext>
          </a:extLst>
        </xdr:cNvPr>
        <xdr:cNvSpPr txBox="1"/>
      </xdr:nvSpPr>
      <xdr:spPr>
        <a:xfrm>
          <a:off x="19310427" y="18079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90732</xdr:rowOff>
    </xdr:from>
    <xdr:ext cx="469744" cy="259045"/>
    <xdr:sp macro="" textlink="">
      <xdr:nvSpPr>
        <xdr:cNvPr id="837" name="n_4aveValue【公民館】&#10;一人当たり面積">
          <a:extLst>
            <a:ext uri="{FF2B5EF4-FFF2-40B4-BE49-F238E27FC236}">
              <a16:creationId xmlns:a16="http://schemas.microsoft.com/office/drawing/2014/main" id="{00000000-0008-0000-0100-000045030000}"/>
            </a:ext>
          </a:extLst>
        </xdr:cNvPr>
        <xdr:cNvSpPr txBox="1"/>
      </xdr:nvSpPr>
      <xdr:spPr>
        <a:xfrm>
          <a:off x="18421427" y="18092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39750</xdr:rowOff>
    </xdr:from>
    <xdr:ext cx="469744" cy="259045"/>
    <xdr:sp macro="" textlink="">
      <xdr:nvSpPr>
        <xdr:cNvPr id="838" name="n_1mainValue【公民館】&#10;一人当たり面積">
          <a:extLst>
            <a:ext uri="{FF2B5EF4-FFF2-40B4-BE49-F238E27FC236}">
              <a16:creationId xmlns:a16="http://schemas.microsoft.com/office/drawing/2014/main" id="{00000000-0008-0000-0100-000046030000}"/>
            </a:ext>
          </a:extLst>
        </xdr:cNvPr>
        <xdr:cNvSpPr txBox="1"/>
      </xdr:nvSpPr>
      <xdr:spPr>
        <a:xfrm>
          <a:off x="21075727" y="18556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143164</xdr:rowOff>
    </xdr:from>
    <xdr:ext cx="469744" cy="259045"/>
    <xdr:sp macro="" textlink="">
      <xdr:nvSpPr>
        <xdr:cNvPr id="839" name="n_2mainValue【公民館】&#10;一人当たり面積">
          <a:extLst>
            <a:ext uri="{FF2B5EF4-FFF2-40B4-BE49-F238E27FC236}">
              <a16:creationId xmlns:a16="http://schemas.microsoft.com/office/drawing/2014/main" id="{00000000-0008-0000-0100-000047030000}"/>
            </a:ext>
          </a:extLst>
        </xdr:cNvPr>
        <xdr:cNvSpPr txBox="1"/>
      </xdr:nvSpPr>
      <xdr:spPr>
        <a:xfrm>
          <a:off x="20199427" y="18659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143164</xdr:rowOff>
    </xdr:from>
    <xdr:ext cx="469744" cy="259045"/>
    <xdr:sp macro="" textlink="">
      <xdr:nvSpPr>
        <xdr:cNvPr id="840" name="n_3mainValue【公民館】&#10;一人当たり面積">
          <a:extLst>
            <a:ext uri="{FF2B5EF4-FFF2-40B4-BE49-F238E27FC236}">
              <a16:creationId xmlns:a16="http://schemas.microsoft.com/office/drawing/2014/main" id="{00000000-0008-0000-0100-000048030000}"/>
            </a:ext>
          </a:extLst>
        </xdr:cNvPr>
        <xdr:cNvSpPr txBox="1"/>
      </xdr:nvSpPr>
      <xdr:spPr>
        <a:xfrm>
          <a:off x="19310427" y="18659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143164</xdr:rowOff>
    </xdr:from>
    <xdr:ext cx="469744" cy="259045"/>
    <xdr:sp macro="" textlink="">
      <xdr:nvSpPr>
        <xdr:cNvPr id="841" name="n_4mainValue【公民館】&#10;一人当たり面積">
          <a:extLst>
            <a:ext uri="{FF2B5EF4-FFF2-40B4-BE49-F238E27FC236}">
              <a16:creationId xmlns:a16="http://schemas.microsoft.com/office/drawing/2014/main" id="{00000000-0008-0000-0100-000049030000}"/>
            </a:ext>
          </a:extLst>
        </xdr:cNvPr>
        <xdr:cNvSpPr txBox="1"/>
      </xdr:nvSpPr>
      <xdr:spPr>
        <a:xfrm>
          <a:off x="18421427" y="18659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42" name="正方形/長方形 841">
          <a:extLst>
            <a:ext uri="{FF2B5EF4-FFF2-40B4-BE49-F238E27FC236}">
              <a16:creationId xmlns:a16="http://schemas.microsoft.com/office/drawing/2014/main" id="{00000000-0008-0000-0100-00004A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43" name="正方形/長方形 842">
          <a:extLst>
            <a:ext uri="{FF2B5EF4-FFF2-40B4-BE49-F238E27FC236}">
              <a16:creationId xmlns:a16="http://schemas.microsoft.com/office/drawing/2014/main" id="{00000000-0008-0000-0100-00004B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44" name="テキスト ボックス 843">
          <a:extLst>
            <a:ext uri="{FF2B5EF4-FFF2-40B4-BE49-F238E27FC236}">
              <a16:creationId xmlns:a16="http://schemas.microsoft.com/office/drawing/2014/main" id="{00000000-0008-0000-0100-00004C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類似団体と比較して有形固定資産減価償却率が高くなっている施設は、道路、橋りょう・トンネル、児童館、公民館であり、低くなっている施設は認定こども園、学校施設である。その中でも特に低くなっているのは認定こども園であ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橋りょう・トンネルに関しては、</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77.6</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となっており類似団体と比較すると大きく差がある。しかし、平成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月に「六戸町橋梁長寿命化修繕計画」を策定したところであり、同計画に基づき点検：改修を行い、長寿命化を図っており問題はないと思われる。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今後は、現状の公共施設の長寿命化を図ることによりトータルコストを縮減するとともに、特定の時期に改修・更新が集中しないように平準化することで公共施設の更新負担の縮減を図っていきたい。</a:t>
          </a:r>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青森県六戸町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10,913
10,798
83.89
6,557,829
6,358,878
198,054
4,002,960
3,956,909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2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2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2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2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2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2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2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2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2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2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2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2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2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2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2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2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2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2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2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2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2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2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2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2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2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2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2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200-00002D00000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2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2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2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2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2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2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2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2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2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200-00003700000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2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00000000-0008-0000-02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138249</xdr:rowOff>
    </xdr:from>
    <xdr:to>
      <xdr:col>24</xdr:col>
      <xdr:colOff>62865</xdr:colOff>
      <xdr:row>42</xdr:row>
      <xdr:rowOff>59872</xdr:rowOff>
    </xdr:to>
    <xdr:cxnSp macro="">
      <xdr:nvCxnSpPr>
        <xdr:cNvPr id="58" name="直線コネクタ 57">
          <a:extLst>
            <a:ext uri="{FF2B5EF4-FFF2-40B4-BE49-F238E27FC236}">
              <a16:creationId xmlns:a16="http://schemas.microsoft.com/office/drawing/2014/main" id="{00000000-0008-0000-0200-00003A000000}"/>
            </a:ext>
          </a:extLst>
        </xdr:cNvPr>
        <xdr:cNvCxnSpPr/>
      </xdr:nvCxnSpPr>
      <xdr:spPr>
        <a:xfrm flipV="1">
          <a:off x="4634865" y="5796099"/>
          <a:ext cx="0" cy="1464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63699</xdr:rowOff>
    </xdr:from>
    <xdr:ext cx="405111" cy="259045"/>
    <xdr:sp macro="" textlink="">
      <xdr:nvSpPr>
        <xdr:cNvPr id="59" name="【図書館】&#10;有形固定資産減価償却率最小値テキスト">
          <a:extLst>
            <a:ext uri="{FF2B5EF4-FFF2-40B4-BE49-F238E27FC236}">
              <a16:creationId xmlns:a16="http://schemas.microsoft.com/office/drawing/2014/main" id="{00000000-0008-0000-0200-00003B000000}"/>
            </a:ext>
          </a:extLst>
        </xdr:cNvPr>
        <xdr:cNvSpPr txBox="1"/>
      </xdr:nvSpPr>
      <xdr:spPr>
        <a:xfrm>
          <a:off x="4673600" y="7264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59872</xdr:rowOff>
    </xdr:from>
    <xdr:to>
      <xdr:col>24</xdr:col>
      <xdr:colOff>152400</xdr:colOff>
      <xdr:row>42</xdr:row>
      <xdr:rowOff>59872</xdr:rowOff>
    </xdr:to>
    <xdr:cxnSp macro="">
      <xdr:nvCxnSpPr>
        <xdr:cNvPr id="60" name="直線コネクタ 59">
          <a:extLst>
            <a:ext uri="{FF2B5EF4-FFF2-40B4-BE49-F238E27FC236}">
              <a16:creationId xmlns:a16="http://schemas.microsoft.com/office/drawing/2014/main" id="{00000000-0008-0000-0200-00003C000000}"/>
            </a:ext>
          </a:extLst>
        </xdr:cNvPr>
        <xdr:cNvCxnSpPr/>
      </xdr:nvCxnSpPr>
      <xdr:spPr>
        <a:xfrm>
          <a:off x="4546600" y="7260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84926</xdr:rowOff>
    </xdr:from>
    <xdr:ext cx="340478" cy="259045"/>
    <xdr:sp macro="" textlink="">
      <xdr:nvSpPr>
        <xdr:cNvPr id="61" name="【図書館】&#10;有形固定資産減価償却率最大値テキスト">
          <a:extLst>
            <a:ext uri="{FF2B5EF4-FFF2-40B4-BE49-F238E27FC236}">
              <a16:creationId xmlns:a16="http://schemas.microsoft.com/office/drawing/2014/main" id="{00000000-0008-0000-0200-00003D000000}"/>
            </a:ext>
          </a:extLst>
        </xdr:cNvPr>
        <xdr:cNvSpPr txBox="1"/>
      </xdr:nvSpPr>
      <xdr:spPr>
        <a:xfrm>
          <a:off x="4673600" y="55713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138249</xdr:rowOff>
    </xdr:from>
    <xdr:to>
      <xdr:col>24</xdr:col>
      <xdr:colOff>152400</xdr:colOff>
      <xdr:row>33</xdr:row>
      <xdr:rowOff>138249</xdr:rowOff>
    </xdr:to>
    <xdr:cxnSp macro="">
      <xdr:nvCxnSpPr>
        <xdr:cNvPr id="62" name="直線コネクタ 61">
          <a:extLst>
            <a:ext uri="{FF2B5EF4-FFF2-40B4-BE49-F238E27FC236}">
              <a16:creationId xmlns:a16="http://schemas.microsoft.com/office/drawing/2014/main" id="{00000000-0008-0000-0200-00003E000000}"/>
            </a:ext>
          </a:extLst>
        </xdr:cNvPr>
        <xdr:cNvCxnSpPr/>
      </xdr:nvCxnSpPr>
      <xdr:spPr>
        <a:xfrm>
          <a:off x="4546600" y="5796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133185</xdr:rowOff>
    </xdr:from>
    <xdr:ext cx="405111" cy="259045"/>
    <xdr:sp macro="" textlink="">
      <xdr:nvSpPr>
        <xdr:cNvPr id="63" name="【図書館】&#10;有形固定資産減価償却率平均値テキスト">
          <a:extLst>
            <a:ext uri="{FF2B5EF4-FFF2-40B4-BE49-F238E27FC236}">
              <a16:creationId xmlns:a16="http://schemas.microsoft.com/office/drawing/2014/main" id="{00000000-0008-0000-0200-00003F000000}"/>
            </a:ext>
          </a:extLst>
        </xdr:cNvPr>
        <xdr:cNvSpPr txBox="1"/>
      </xdr:nvSpPr>
      <xdr:spPr>
        <a:xfrm>
          <a:off x="4673600" y="61339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110308</xdr:rowOff>
    </xdr:from>
    <xdr:to>
      <xdr:col>24</xdr:col>
      <xdr:colOff>114300</xdr:colOff>
      <xdr:row>37</xdr:row>
      <xdr:rowOff>40458</xdr:rowOff>
    </xdr:to>
    <xdr:sp macro="" textlink="">
      <xdr:nvSpPr>
        <xdr:cNvPr id="64" name="フローチャート: 判断 63">
          <a:extLst>
            <a:ext uri="{FF2B5EF4-FFF2-40B4-BE49-F238E27FC236}">
              <a16:creationId xmlns:a16="http://schemas.microsoft.com/office/drawing/2014/main" id="{00000000-0008-0000-0200-000040000000}"/>
            </a:ext>
          </a:extLst>
        </xdr:cNvPr>
        <xdr:cNvSpPr/>
      </xdr:nvSpPr>
      <xdr:spPr>
        <a:xfrm>
          <a:off x="4584700" y="628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77651</xdr:rowOff>
    </xdr:from>
    <xdr:to>
      <xdr:col>20</xdr:col>
      <xdr:colOff>38100</xdr:colOff>
      <xdr:row>38</xdr:row>
      <xdr:rowOff>7801</xdr:rowOff>
    </xdr:to>
    <xdr:sp macro="" textlink="">
      <xdr:nvSpPr>
        <xdr:cNvPr id="65" name="フローチャート: 判断 64">
          <a:extLst>
            <a:ext uri="{FF2B5EF4-FFF2-40B4-BE49-F238E27FC236}">
              <a16:creationId xmlns:a16="http://schemas.microsoft.com/office/drawing/2014/main" id="{00000000-0008-0000-0200-000041000000}"/>
            </a:ext>
          </a:extLst>
        </xdr:cNvPr>
        <xdr:cNvSpPr/>
      </xdr:nvSpPr>
      <xdr:spPr>
        <a:xfrm>
          <a:off x="3746500" y="642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62956</xdr:rowOff>
    </xdr:from>
    <xdr:to>
      <xdr:col>15</xdr:col>
      <xdr:colOff>101600</xdr:colOff>
      <xdr:row>37</xdr:row>
      <xdr:rowOff>164556</xdr:rowOff>
    </xdr:to>
    <xdr:sp macro="" textlink="">
      <xdr:nvSpPr>
        <xdr:cNvPr id="66" name="フローチャート: 判断 65">
          <a:extLst>
            <a:ext uri="{FF2B5EF4-FFF2-40B4-BE49-F238E27FC236}">
              <a16:creationId xmlns:a16="http://schemas.microsoft.com/office/drawing/2014/main" id="{00000000-0008-0000-0200-000042000000}"/>
            </a:ext>
          </a:extLst>
        </xdr:cNvPr>
        <xdr:cNvSpPr/>
      </xdr:nvSpPr>
      <xdr:spPr>
        <a:xfrm>
          <a:off x="2857500" y="640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36830</xdr:rowOff>
    </xdr:from>
    <xdr:to>
      <xdr:col>10</xdr:col>
      <xdr:colOff>165100</xdr:colOff>
      <xdr:row>37</xdr:row>
      <xdr:rowOff>138430</xdr:rowOff>
    </xdr:to>
    <xdr:sp macro="" textlink="">
      <xdr:nvSpPr>
        <xdr:cNvPr id="67" name="フローチャート: 判断 66">
          <a:extLst>
            <a:ext uri="{FF2B5EF4-FFF2-40B4-BE49-F238E27FC236}">
              <a16:creationId xmlns:a16="http://schemas.microsoft.com/office/drawing/2014/main" id="{00000000-0008-0000-0200-000043000000}"/>
            </a:ext>
          </a:extLst>
        </xdr:cNvPr>
        <xdr:cNvSpPr/>
      </xdr:nvSpPr>
      <xdr:spPr>
        <a:xfrm>
          <a:off x="1968500" y="638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35197</xdr:rowOff>
    </xdr:from>
    <xdr:to>
      <xdr:col>6</xdr:col>
      <xdr:colOff>38100</xdr:colOff>
      <xdr:row>37</xdr:row>
      <xdr:rowOff>136797</xdr:rowOff>
    </xdr:to>
    <xdr:sp macro="" textlink="">
      <xdr:nvSpPr>
        <xdr:cNvPr id="68" name="フローチャート: 判断 67">
          <a:extLst>
            <a:ext uri="{FF2B5EF4-FFF2-40B4-BE49-F238E27FC236}">
              <a16:creationId xmlns:a16="http://schemas.microsoft.com/office/drawing/2014/main" id="{00000000-0008-0000-0200-000044000000}"/>
            </a:ext>
          </a:extLst>
        </xdr:cNvPr>
        <xdr:cNvSpPr/>
      </xdr:nvSpPr>
      <xdr:spPr>
        <a:xfrm>
          <a:off x="1079500" y="637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200-000045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200-000046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200-000047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200-000048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200-000049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77651</xdr:rowOff>
    </xdr:from>
    <xdr:to>
      <xdr:col>24</xdr:col>
      <xdr:colOff>114300</xdr:colOff>
      <xdr:row>40</xdr:row>
      <xdr:rowOff>7801</xdr:rowOff>
    </xdr:to>
    <xdr:sp macro="" textlink="">
      <xdr:nvSpPr>
        <xdr:cNvPr id="74" name="楕円 73">
          <a:extLst>
            <a:ext uri="{FF2B5EF4-FFF2-40B4-BE49-F238E27FC236}">
              <a16:creationId xmlns:a16="http://schemas.microsoft.com/office/drawing/2014/main" id="{00000000-0008-0000-0200-00004A000000}"/>
            </a:ext>
          </a:extLst>
        </xdr:cNvPr>
        <xdr:cNvSpPr/>
      </xdr:nvSpPr>
      <xdr:spPr>
        <a:xfrm>
          <a:off x="4584700" y="6764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56078</xdr:rowOff>
    </xdr:from>
    <xdr:ext cx="405111" cy="259045"/>
    <xdr:sp macro="" textlink="">
      <xdr:nvSpPr>
        <xdr:cNvPr id="75" name="【図書館】&#10;有形固定資産減価償却率該当値テキスト">
          <a:extLst>
            <a:ext uri="{FF2B5EF4-FFF2-40B4-BE49-F238E27FC236}">
              <a16:creationId xmlns:a16="http://schemas.microsoft.com/office/drawing/2014/main" id="{00000000-0008-0000-0200-00004B000000}"/>
            </a:ext>
          </a:extLst>
        </xdr:cNvPr>
        <xdr:cNvSpPr txBox="1"/>
      </xdr:nvSpPr>
      <xdr:spPr>
        <a:xfrm>
          <a:off x="4673600" y="6742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36830</xdr:rowOff>
    </xdr:from>
    <xdr:to>
      <xdr:col>20</xdr:col>
      <xdr:colOff>38100</xdr:colOff>
      <xdr:row>39</xdr:row>
      <xdr:rowOff>138430</xdr:rowOff>
    </xdr:to>
    <xdr:sp macro="" textlink="">
      <xdr:nvSpPr>
        <xdr:cNvPr id="76" name="楕円 75">
          <a:extLst>
            <a:ext uri="{FF2B5EF4-FFF2-40B4-BE49-F238E27FC236}">
              <a16:creationId xmlns:a16="http://schemas.microsoft.com/office/drawing/2014/main" id="{00000000-0008-0000-0200-00004C000000}"/>
            </a:ext>
          </a:extLst>
        </xdr:cNvPr>
        <xdr:cNvSpPr/>
      </xdr:nvSpPr>
      <xdr:spPr>
        <a:xfrm>
          <a:off x="3746500" y="672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87630</xdr:rowOff>
    </xdr:from>
    <xdr:to>
      <xdr:col>24</xdr:col>
      <xdr:colOff>63500</xdr:colOff>
      <xdr:row>39</xdr:row>
      <xdr:rowOff>128451</xdr:rowOff>
    </xdr:to>
    <xdr:cxnSp macro="">
      <xdr:nvCxnSpPr>
        <xdr:cNvPr id="77" name="直線コネクタ 76">
          <a:extLst>
            <a:ext uri="{FF2B5EF4-FFF2-40B4-BE49-F238E27FC236}">
              <a16:creationId xmlns:a16="http://schemas.microsoft.com/office/drawing/2014/main" id="{00000000-0008-0000-0200-00004D000000}"/>
            </a:ext>
          </a:extLst>
        </xdr:cNvPr>
        <xdr:cNvCxnSpPr/>
      </xdr:nvCxnSpPr>
      <xdr:spPr>
        <a:xfrm>
          <a:off x="3797300" y="6774180"/>
          <a:ext cx="8382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120106</xdr:rowOff>
    </xdr:from>
    <xdr:to>
      <xdr:col>15</xdr:col>
      <xdr:colOff>101600</xdr:colOff>
      <xdr:row>39</xdr:row>
      <xdr:rowOff>50256</xdr:rowOff>
    </xdr:to>
    <xdr:sp macro="" textlink="">
      <xdr:nvSpPr>
        <xdr:cNvPr id="78" name="楕円 77">
          <a:extLst>
            <a:ext uri="{FF2B5EF4-FFF2-40B4-BE49-F238E27FC236}">
              <a16:creationId xmlns:a16="http://schemas.microsoft.com/office/drawing/2014/main" id="{00000000-0008-0000-0200-00004E000000}"/>
            </a:ext>
          </a:extLst>
        </xdr:cNvPr>
        <xdr:cNvSpPr/>
      </xdr:nvSpPr>
      <xdr:spPr>
        <a:xfrm>
          <a:off x="2857500" y="6635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170906</xdr:rowOff>
    </xdr:from>
    <xdr:to>
      <xdr:col>19</xdr:col>
      <xdr:colOff>177800</xdr:colOff>
      <xdr:row>39</xdr:row>
      <xdr:rowOff>87630</xdr:rowOff>
    </xdr:to>
    <xdr:cxnSp macro="">
      <xdr:nvCxnSpPr>
        <xdr:cNvPr id="79" name="直線コネクタ 78">
          <a:extLst>
            <a:ext uri="{FF2B5EF4-FFF2-40B4-BE49-F238E27FC236}">
              <a16:creationId xmlns:a16="http://schemas.microsoft.com/office/drawing/2014/main" id="{00000000-0008-0000-0200-00004F000000}"/>
            </a:ext>
          </a:extLst>
        </xdr:cNvPr>
        <xdr:cNvCxnSpPr/>
      </xdr:nvCxnSpPr>
      <xdr:spPr>
        <a:xfrm>
          <a:off x="2908300" y="6686006"/>
          <a:ext cx="889000" cy="88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66222</xdr:rowOff>
    </xdr:from>
    <xdr:to>
      <xdr:col>10</xdr:col>
      <xdr:colOff>165100</xdr:colOff>
      <xdr:row>39</xdr:row>
      <xdr:rowOff>167822</xdr:rowOff>
    </xdr:to>
    <xdr:sp macro="" textlink="">
      <xdr:nvSpPr>
        <xdr:cNvPr id="80" name="楕円 79">
          <a:extLst>
            <a:ext uri="{FF2B5EF4-FFF2-40B4-BE49-F238E27FC236}">
              <a16:creationId xmlns:a16="http://schemas.microsoft.com/office/drawing/2014/main" id="{00000000-0008-0000-0200-000050000000}"/>
            </a:ext>
          </a:extLst>
        </xdr:cNvPr>
        <xdr:cNvSpPr/>
      </xdr:nvSpPr>
      <xdr:spPr>
        <a:xfrm>
          <a:off x="1968500" y="6752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170906</xdr:rowOff>
    </xdr:from>
    <xdr:to>
      <xdr:col>15</xdr:col>
      <xdr:colOff>50800</xdr:colOff>
      <xdr:row>39</xdr:row>
      <xdr:rowOff>117022</xdr:rowOff>
    </xdr:to>
    <xdr:cxnSp macro="">
      <xdr:nvCxnSpPr>
        <xdr:cNvPr id="81" name="直線コネクタ 80">
          <a:extLst>
            <a:ext uri="{FF2B5EF4-FFF2-40B4-BE49-F238E27FC236}">
              <a16:creationId xmlns:a16="http://schemas.microsoft.com/office/drawing/2014/main" id="{00000000-0008-0000-0200-000051000000}"/>
            </a:ext>
          </a:extLst>
        </xdr:cNvPr>
        <xdr:cNvCxnSpPr/>
      </xdr:nvCxnSpPr>
      <xdr:spPr>
        <a:xfrm flipV="1">
          <a:off x="2019300" y="6686006"/>
          <a:ext cx="889000" cy="117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33565</xdr:rowOff>
    </xdr:from>
    <xdr:to>
      <xdr:col>6</xdr:col>
      <xdr:colOff>38100</xdr:colOff>
      <xdr:row>39</xdr:row>
      <xdr:rowOff>135165</xdr:rowOff>
    </xdr:to>
    <xdr:sp macro="" textlink="">
      <xdr:nvSpPr>
        <xdr:cNvPr id="82" name="楕円 81">
          <a:extLst>
            <a:ext uri="{FF2B5EF4-FFF2-40B4-BE49-F238E27FC236}">
              <a16:creationId xmlns:a16="http://schemas.microsoft.com/office/drawing/2014/main" id="{00000000-0008-0000-0200-000052000000}"/>
            </a:ext>
          </a:extLst>
        </xdr:cNvPr>
        <xdr:cNvSpPr/>
      </xdr:nvSpPr>
      <xdr:spPr>
        <a:xfrm>
          <a:off x="1079500" y="67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84365</xdr:rowOff>
    </xdr:from>
    <xdr:to>
      <xdr:col>10</xdr:col>
      <xdr:colOff>114300</xdr:colOff>
      <xdr:row>39</xdr:row>
      <xdr:rowOff>117022</xdr:rowOff>
    </xdr:to>
    <xdr:cxnSp macro="">
      <xdr:nvCxnSpPr>
        <xdr:cNvPr id="83" name="直線コネクタ 82">
          <a:extLst>
            <a:ext uri="{FF2B5EF4-FFF2-40B4-BE49-F238E27FC236}">
              <a16:creationId xmlns:a16="http://schemas.microsoft.com/office/drawing/2014/main" id="{00000000-0008-0000-0200-000053000000}"/>
            </a:ext>
          </a:extLst>
        </xdr:cNvPr>
        <xdr:cNvCxnSpPr/>
      </xdr:nvCxnSpPr>
      <xdr:spPr>
        <a:xfrm>
          <a:off x="1130300" y="67709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24328</xdr:rowOff>
    </xdr:from>
    <xdr:ext cx="405111" cy="259045"/>
    <xdr:sp macro="" textlink="">
      <xdr:nvSpPr>
        <xdr:cNvPr id="84" name="n_1aveValue【図書館】&#10;有形固定資産減価償却率">
          <a:extLst>
            <a:ext uri="{FF2B5EF4-FFF2-40B4-BE49-F238E27FC236}">
              <a16:creationId xmlns:a16="http://schemas.microsoft.com/office/drawing/2014/main" id="{00000000-0008-0000-0200-000054000000}"/>
            </a:ext>
          </a:extLst>
        </xdr:cNvPr>
        <xdr:cNvSpPr txBox="1"/>
      </xdr:nvSpPr>
      <xdr:spPr>
        <a:xfrm>
          <a:off x="3582044" y="6196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9633</xdr:rowOff>
    </xdr:from>
    <xdr:ext cx="405111" cy="259045"/>
    <xdr:sp macro="" textlink="">
      <xdr:nvSpPr>
        <xdr:cNvPr id="85" name="n_2aveValue【図書館】&#10;有形固定資産減価償却率">
          <a:extLst>
            <a:ext uri="{FF2B5EF4-FFF2-40B4-BE49-F238E27FC236}">
              <a16:creationId xmlns:a16="http://schemas.microsoft.com/office/drawing/2014/main" id="{00000000-0008-0000-0200-000055000000}"/>
            </a:ext>
          </a:extLst>
        </xdr:cNvPr>
        <xdr:cNvSpPr txBox="1"/>
      </xdr:nvSpPr>
      <xdr:spPr>
        <a:xfrm>
          <a:off x="2705744" y="6181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154957</xdr:rowOff>
    </xdr:from>
    <xdr:ext cx="405111" cy="259045"/>
    <xdr:sp macro="" textlink="">
      <xdr:nvSpPr>
        <xdr:cNvPr id="86" name="n_3aveValue【図書館】&#10;有形固定資産減価償却率">
          <a:extLst>
            <a:ext uri="{FF2B5EF4-FFF2-40B4-BE49-F238E27FC236}">
              <a16:creationId xmlns:a16="http://schemas.microsoft.com/office/drawing/2014/main" id="{00000000-0008-0000-0200-000056000000}"/>
            </a:ext>
          </a:extLst>
        </xdr:cNvPr>
        <xdr:cNvSpPr txBox="1"/>
      </xdr:nvSpPr>
      <xdr:spPr>
        <a:xfrm>
          <a:off x="1816744" y="615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153324</xdr:rowOff>
    </xdr:from>
    <xdr:ext cx="405111" cy="259045"/>
    <xdr:sp macro="" textlink="">
      <xdr:nvSpPr>
        <xdr:cNvPr id="87" name="n_4aveValue【図書館】&#10;有形固定資産減価償却率">
          <a:extLst>
            <a:ext uri="{FF2B5EF4-FFF2-40B4-BE49-F238E27FC236}">
              <a16:creationId xmlns:a16="http://schemas.microsoft.com/office/drawing/2014/main" id="{00000000-0008-0000-0200-000057000000}"/>
            </a:ext>
          </a:extLst>
        </xdr:cNvPr>
        <xdr:cNvSpPr txBox="1"/>
      </xdr:nvSpPr>
      <xdr:spPr>
        <a:xfrm>
          <a:off x="927744" y="61540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129557</xdr:rowOff>
    </xdr:from>
    <xdr:ext cx="405111" cy="259045"/>
    <xdr:sp macro="" textlink="">
      <xdr:nvSpPr>
        <xdr:cNvPr id="88" name="n_1mainValue【図書館】&#10;有形固定資産減価償却率">
          <a:extLst>
            <a:ext uri="{FF2B5EF4-FFF2-40B4-BE49-F238E27FC236}">
              <a16:creationId xmlns:a16="http://schemas.microsoft.com/office/drawing/2014/main" id="{00000000-0008-0000-0200-000058000000}"/>
            </a:ext>
          </a:extLst>
        </xdr:cNvPr>
        <xdr:cNvSpPr txBox="1"/>
      </xdr:nvSpPr>
      <xdr:spPr>
        <a:xfrm>
          <a:off x="3582044" y="681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41383</xdr:rowOff>
    </xdr:from>
    <xdr:ext cx="405111" cy="259045"/>
    <xdr:sp macro="" textlink="">
      <xdr:nvSpPr>
        <xdr:cNvPr id="89" name="n_2mainValue【図書館】&#10;有形固定資産減価償却率">
          <a:extLst>
            <a:ext uri="{FF2B5EF4-FFF2-40B4-BE49-F238E27FC236}">
              <a16:creationId xmlns:a16="http://schemas.microsoft.com/office/drawing/2014/main" id="{00000000-0008-0000-0200-000059000000}"/>
            </a:ext>
          </a:extLst>
        </xdr:cNvPr>
        <xdr:cNvSpPr txBox="1"/>
      </xdr:nvSpPr>
      <xdr:spPr>
        <a:xfrm>
          <a:off x="2705744" y="6727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158949</xdr:rowOff>
    </xdr:from>
    <xdr:ext cx="405111" cy="259045"/>
    <xdr:sp macro="" textlink="">
      <xdr:nvSpPr>
        <xdr:cNvPr id="90" name="n_3mainValue【図書館】&#10;有形固定資産減価償却率">
          <a:extLst>
            <a:ext uri="{FF2B5EF4-FFF2-40B4-BE49-F238E27FC236}">
              <a16:creationId xmlns:a16="http://schemas.microsoft.com/office/drawing/2014/main" id="{00000000-0008-0000-0200-00005A000000}"/>
            </a:ext>
          </a:extLst>
        </xdr:cNvPr>
        <xdr:cNvSpPr txBox="1"/>
      </xdr:nvSpPr>
      <xdr:spPr>
        <a:xfrm>
          <a:off x="1816744" y="6845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126292</xdr:rowOff>
    </xdr:from>
    <xdr:ext cx="405111" cy="259045"/>
    <xdr:sp macro="" textlink="">
      <xdr:nvSpPr>
        <xdr:cNvPr id="91" name="n_4mainValue【図書館】&#10;有形固定資産減価償却率">
          <a:extLst>
            <a:ext uri="{FF2B5EF4-FFF2-40B4-BE49-F238E27FC236}">
              <a16:creationId xmlns:a16="http://schemas.microsoft.com/office/drawing/2014/main" id="{00000000-0008-0000-0200-00005B000000}"/>
            </a:ext>
          </a:extLst>
        </xdr:cNvPr>
        <xdr:cNvSpPr txBox="1"/>
      </xdr:nvSpPr>
      <xdr:spPr>
        <a:xfrm>
          <a:off x="927744" y="681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00000000-0008-0000-0200-00005C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00000000-0008-0000-0200-00005D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00000000-0008-0000-0200-00005E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00000000-0008-0000-0200-00005F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00000000-0008-0000-0200-000060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00000000-0008-0000-0200-000061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00000000-0008-0000-0200-000062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00000000-0008-0000-0200-000063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00000000-0008-0000-0200-000064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00000000-0008-0000-0200-000065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a:extLst>
            <a:ext uri="{FF2B5EF4-FFF2-40B4-BE49-F238E27FC236}">
              <a16:creationId xmlns:a16="http://schemas.microsoft.com/office/drawing/2014/main" id="{00000000-0008-0000-0200-000066000000}"/>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a:extLst>
            <a:ext uri="{FF2B5EF4-FFF2-40B4-BE49-F238E27FC236}">
              <a16:creationId xmlns:a16="http://schemas.microsoft.com/office/drawing/2014/main" id="{00000000-0008-0000-0200-000067000000}"/>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a:extLst>
            <a:ext uri="{FF2B5EF4-FFF2-40B4-BE49-F238E27FC236}">
              <a16:creationId xmlns:a16="http://schemas.microsoft.com/office/drawing/2014/main" id="{00000000-0008-0000-0200-000068000000}"/>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5" name="テキスト ボックス 104">
          <a:extLst>
            <a:ext uri="{FF2B5EF4-FFF2-40B4-BE49-F238E27FC236}">
              <a16:creationId xmlns:a16="http://schemas.microsoft.com/office/drawing/2014/main" id="{00000000-0008-0000-0200-000069000000}"/>
            </a:ext>
          </a:extLst>
        </xdr:cNvPr>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a:extLst>
            <a:ext uri="{FF2B5EF4-FFF2-40B4-BE49-F238E27FC236}">
              <a16:creationId xmlns:a16="http://schemas.microsoft.com/office/drawing/2014/main" id="{00000000-0008-0000-0200-00006A000000}"/>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7" name="テキスト ボックス 106">
          <a:extLst>
            <a:ext uri="{FF2B5EF4-FFF2-40B4-BE49-F238E27FC236}">
              <a16:creationId xmlns:a16="http://schemas.microsoft.com/office/drawing/2014/main" id="{00000000-0008-0000-0200-00006B000000}"/>
            </a:ext>
          </a:extLst>
        </xdr:cNvPr>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a:extLst>
            <a:ext uri="{FF2B5EF4-FFF2-40B4-BE49-F238E27FC236}">
              <a16:creationId xmlns:a16="http://schemas.microsoft.com/office/drawing/2014/main" id="{00000000-0008-0000-0200-00006C000000}"/>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9" name="テキスト ボックス 108">
          <a:extLst>
            <a:ext uri="{FF2B5EF4-FFF2-40B4-BE49-F238E27FC236}">
              <a16:creationId xmlns:a16="http://schemas.microsoft.com/office/drawing/2014/main" id="{00000000-0008-0000-0200-00006D000000}"/>
            </a:ext>
          </a:extLst>
        </xdr:cNvPr>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a:extLst>
            <a:ext uri="{FF2B5EF4-FFF2-40B4-BE49-F238E27FC236}">
              <a16:creationId xmlns:a16="http://schemas.microsoft.com/office/drawing/2014/main" id="{00000000-0008-0000-0200-00006E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1" name="テキスト ボックス 110">
          <a:extLst>
            <a:ext uri="{FF2B5EF4-FFF2-40B4-BE49-F238E27FC236}">
              <a16:creationId xmlns:a16="http://schemas.microsoft.com/office/drawing/2014/main" id="{00000000-0008-0000-0200-00006F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a:extLst>
            <a:ext uri="{FF2B5EF4-FFF2-40B4-BE49-F238E27FC236}">
              <a16:creationId xmlns:a16="http://schemas.microsoft.com/office/drawing/2014/main" id="{00000000-0008-0000-0200-000070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112776</xdr:rowOff>
    </xdr:from>
    <xdr:to>
      <xdr:col>54</xdr:col>
      <xdr:colOff>189865</xdr:colOff>
      <xdr:row>41</xdr:row>
      <xdr:rowOff>87630</xdr:rowOff>
    </xdr:to>
    <xdr:cxnSp macro="">
      <xdr:nvCxnSpPr>
        <xdr:cNvPr id="113" name="直線コネクタ 112">
          <a:extLst>
            <a:ext uri="{FF2B5EF4-FFF2-40B4-BE49-F238E27FC236}">
              <a16:creationId xmlns:a16="http://schemas.microsoft.com/office/drawing/2014/main" id="{00000000-0008-0000-0200-000071000000}"/>
            </a:ext>
          </a:extLst>
        </xdr:cNvPr>
        <xdr:cNvCxnSpPr/>
      </xdr:nvCxnSpPr>
      <xdr:spPr>
        <a:xfrm flipV="1">
          <a:off x="10476865" y="5942076"/>
          <a:ext cx="0" cy="1175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91457</xdr:rowOff>
    </xdr:from>
    <xdr:ext cx="469744" cy="259045"/>
    <xdr:sp macro="" textlink="">
      <xdr:nvSpPr>
        <xdr:cNvPr id="114" name="【図書館】&#10;一人当たり面積最小値テキスト">
          <a:extLst>
            <a:ext uri="{FF2B5EF4-FFF2-40B4-BE49-F238E27FC236}">
              <a16:creationId xmlns:a16="http://schemas.microsoft.com/office/drawing/2014/main" id="{00000000-0008-0000-0200-000072000000}"/>
            </a:ext>
          </a:extLst>
        </xdr:cNvPr>
        <xdr:cNvSpPr txBox="1"/>
      </xdr:nvSpPr>
      <xdr:spPr>
        <a:xfrm>
          <a:off x="10515600" y="712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87630</xdr:rowOff>
    </xdr:from>
    <xdr:to>
      <xdr:col>55</xdr:col>
      <xdr:colOff>88900</xdr:colOff>
      <xdr:row>41</xdr:row>
      <xdr:rowOff>87630</xdr:rowOff>
    </xdr:to>
    <xdr:cxnSp macro="">
      <xdr:nvCxnSpPr>
        <xdr:cNvPr id="115" name="直線コネクタ 114">
          <a:extLst>
            <a:ext uri="{FF2B5EF4-FFF2-40B4-BE49-F238E27FC236}">
              <a16:creationId xmlns:a16="http://schemas.microsoft.com/office/drawing/2014/main" id="{00000000-0008-0000-0200-000073000000}"/>
            </a:ext>
          </a:extLst>
        </xdr:cNvPr>
        <xdr:cNvCxnSpPr/>
      </xdr:nvCxnSpPr>
      <xdr:spPr>
        <a:xfrm>
          <a:off x="10388600" y="711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59453</xdr:rowOff>
    </xdr:from>
    <xdr:ext cx="469744" cy="259045"/>
    <xdr:sp macro="" textlink="">
      <xdr:nvSpPr>
        <xdr:cNvPr id="116" name="【図書館】&#10;一人当たり面積最大値テキスト">
          <a:extLst>
            <a:ext uri="{FF2B5EF4-FFF2-40B4-BE49-F238E27FC236}">
              <a16:creationId xmlns:a16="http://schemas.microsoft.com/office/drawing/2014/main" id="{00000000-0008-0000-0200-000074000000}"/>
            </a:ext>
          </a:extLst>
        </xdr:cNvPr>
        <xdr:cNvSpPr txBox="1"/>
      </xdr:nvSpPr>
      <xdr:spPr>
        <a:xfrm>
          <a:off x="10515600" y="5717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112776</xdr:rowOff>
    </xdr:from>
    <xdr:to>
      <xdr:col>55</xdr:col>
      <xdr:colOff>88900</xdr:colOff>
      <xdr:row>34</xdr:row>
      <xdr:rowOff>112776</xdr:rowOff>
    </xdr:to>
    <xdr:cxnSp macro="">
      <xdr:nvCxnSpPr>
        <xdr:cNvPr id="117" name="直線コネクタ 116">
          <a:extLst>
            <a:ext uri="{FF2B5EF4-FFF2-40B4-BE49-F238E27FC236}">
              <a16:creationId xmlns:a16="http://schemas.microsoft.com/office/drawing/2014/main" id="{00000000-0008-0000-0200-000075000000}"/>
            </a:ext>
          </a:extLst>
        </xdr:cNvPr>
        <xdr:cNvCxnSpPr/>
      </xdr:nvCxnSpPr>
      <xdr:spPr>
        <a:xfrm>
          <a:off x="10388600" y="5942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99839</xdr:rowOff>
    </xdr:from>
    <xdr:ext cx="469744" cy="259045"/>
    <xdr:sp macro="" textlink="">
      <xdr:nvSpPr>
        <xdr:cNvPr id="118" name="【図書館】&#10;一人当たり面積平均値テキスト">
          <a:extLst>
            <a:ext uri="{FF2B5EF4-FFF2-40B4-BE49-F238E27FC236}">
              <a16:creationId xmlns:a16="http://schemas.microsoft.com/office/drawing/2014/main" id="{00000000-0008-0000-0200-000076000000}"/>
            </a:ext>
          </a:extLst>
        </xdr:cNvPr>
        <xdr:cNvSpPr txBox="1"/>
      </xdr:nvSpPr>
      <xdr:spPr>
        <a:xfrm>
          <a:off x="10515600" y="66149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121412</xdr:rowOff>
    </xdr:from>
    <xdr:to>
      <xdr:col>55</xdr:col>
      <xdr:colOff>50800</xdr:colOff>
      <xdr:row>39</xdr:row>
      <xdr:rowOff>51562</xdr:rowOff>
    </xdr:to>
    <xdr:sp macro="" textlink="">
      <xdr:nvSpPr>
        <xdr:cNvPr id="119" name="フローチャート: 判断 118">
          <a:extLst>
            <a:ext uri="{FF2B5EF4-FFF2-40B4-BE49-F238E27FC236}">
              <a16:creationId xmlns:a16="http://schemas.microsoft.com/office/drawing/2014/main" id="{00000000-0008-0000-0200-000077000000}"/>
            </a:ext>
          </a:extLst>
        </xdr:cNvPr>
        <xdr:cNvSpPr/>
      </xdr:nvSpPr>
      <xdr:spPr>
        <a:xfrm>
          <a:off x="10426700" y="6636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125984</xdr:rowOff>
    </xdr:from>
    <xdr:to>
      <xdr:col>50</xdr:col>
      <xdr:colOff>165100</xdr:colOff>
      <xdr:row>39</xdr:row>
      <xdr:rowOff>56134</xdr:rowOff>
    </xdr:to>
    <xdr:sp macro="" textlink="">
      <xdr:nvSpPr>
        <xdr:cNvPr id="120" name="フローチャート: 判断 119">
          <a:extLst>
            <a:ext uri="{FF2B5EF4-FFF2-40B4-BE49-F238E27FC236}">
              <a16:creationId xmlns:a16="http://schemas.microsoft.com/office/drawing/2014/main" id="{00000000-0008-0000-0200-000078000000}"/>
            </a:ext>
          </a:extLst>
        </xdr:cNvPr>
        <xdr:cNvSpPr/>
      </xdr:nvSpPr>
      <xdr:spPr>
        <a:xfrm>
          <a:off x="9588500" y="6641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135128</xdr:rowOff>
    </xdr:from>
    <xdr:to>
      <xdr:col>46</xdr:col>
      <xdr:colOff>38100</xdr:colOff>
      <xdr:row>39</xdr:row>
      <xdr:rowOff>65278</xdr:rowOff>
    </xdr:to>
    <xdr:sp macro="" textlink="">
      <xdr:nvSpPr>
        <xdr:cNvPr id="121" name="フローチャート: 判断 120">
          <a:extLst>
            <a:ext uri="{FF2B5EF4-FFF2-40B4-BE49-F238E27FC236}">
              <a16:creationId xmlns:a16="http://schemas.microsoft.com/office/drawing/2014/main" id="{00000000-0008-0000-0200-000079000000}"/>
            </a:ext>
          </a:extLst>
        </xdr:cNvPr>
        <xdr:cNvSpPr/>
      </xdr:nvSpPr>
      <xdr:spPr>
        <a:xfrm>
          <a:off x="8699500" y="665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148844</xdr:rowOff>
    </xdr:from>
    <xdr:to>
      <xdr:col>41</xdr:col>
      <xdr:colOff>101600</xdr:colOff>
      <xdr:row>39</xdr:row>
      <xdr:rowOff>78994</xdr:rowOff>
    </xdr:to>
    <xdr:sp macro="" textlink="">
      <xdr:nvSpPr>
        <xdr:cNvPr id="122" name="フローチャート: 判断 121">
          <a:extLst>
            <a:ext uri="{FF2B5EF4-FFF2-40B4-BE49-F238E27FC236}">
              <a16:creationId xmlns:a16="http://schemas.microsoft.com/office/drawing/2014/main" id="{00000000-0008-0000-0200-00007A000000}"/>
            </a:ext>
          </a:extLst>
        </xdr:cNvPr>
        <xdr:cNvSpPr/>
      </xdr:nvSpPr>
      <xdr:spPr>
        <a:xfrm>
          <a:off x="7810500" y="666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167132</xdr:rowOff>
    </xdr:from>
    <xdr:to>
      <xdr:col>36</xdr:col>
      <xdr:colOff>165100</xdr:colOff>
      <xdr:row>39</xdr:row>
      <xdr:rowOff>97282</xdr:rowOff>
    </xdr:to>
    <xdr:sp macro="" textlink="">
      <xdr:nvSpPr>
        <xdr:cNvPr id="123" name="フローチャート: 判断 122">
          <a:extLst>
            <a:ext uri="{FF2B5EF4-FFF2-40B4-BE49-F238E27FC236}">
              <a16:creationId xmlns:a16="http://schemas.microsoft.com/office/drawing/2014/main" id="{00000000-0008-0000-0200-00007B000000}"/>
            </a:ext>
          </a:extLst>
        </xdr:cNvPr>
        <xdr:cNvSpPr/>
      </xdr:nvSpPr>
      <xdr:spPr>
        <a:xfrm>
          <a:off x="6921500" y="668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0000000-0008-0000-0200-00007C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200-00007D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200-00007E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200-00007F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200-000080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116840</xdr:rowOff>
    </xdr:from>
    <xdr:to>
      <xdr:col>55</xdr:col>
      <xdr:colOff>50800</xdr:colOff>
      <xdr:row>39</xdr:row>
      <xdr:rowOff>46990</xdr:rowOff>
    </xdr:to>
    <xdr:sp macro="" textlink="">
      <xdr:nvSpPr>
        <xdr:cNvPr id="129" name="楕円 128">
          <a:extLst>
            <a:ext uri="{FF2B5EF4-FFF2-40B4-BE49-F238E27FC236}">
              <a16:creationId xmlns:a16="http://schemas.microsoft.com/office/drawing/2014/main" id="{00000000-0008-0000-0200-000081000000}"/>
            </a:ext>
          </a:extLst>
        </xdr:cNvPr>
        <xdr:cNvSpPr/>
      </xdr:nvSpPr>
      <xdr:spPr>
        <a:xfrm>
          <a:off x="10426700" y="663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139717</xdr:rowOff>
    </xdr:from>
    <xdr:ext cx="469744" cy="259045"/>
    <xdr:sp macro="" textlink="">
      <xdr:nvSpPr>
        <xdr:cNvPr id="130" name="【図書館】&#10;一人当たり面積該当値テキスト">
          <a:extLst>
            <a:ext uri="{FF2B5EF4-FFF2-40B4-BE49-F238E27FC236}">
              <a16:creationId xmlns:a16="http://schemas.microsoft.com/office/drawing/2014/main" id="{00000000-0008-0000-0200-000082000000}"/>
            </a:ext>
          </a:extLst>
        </xdr:cNvPr>
        <xdr:cNvSpPr txBox="1"/>
      </xdr:nvSpPr>
      <xdr:spPr>
        <a:xfrm>
          <a:off x="10515600" y="6483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116840</xdr:rowOff>
    </xdr:from>
    <xdr:to>
      <xdr:col>50</xdr:col>
      <xdr:colOff>165100</xdr:colOff>
      <xdr:row>39</xdr:row>
      <xdr:rowOff>46990</xdr:rowOff>
    </xdr:to>
    <xdr:sp macro="" textlink="">
      <xdr:nvSpPr>
        <xdr:cNvPr id="131" name="楕円 130">
          <a:extLst>
            <a:ext uri="{FF2B5EF4-FFF2-40B4-BE49-F238E27FC236}">
              <a16:creationId xmlns:a16="http://schemas.microsoft.com/office/drawing/2014/main" id="{00000000-0008-0000-0200-000083000000}"/>
            </a:ext>
          </a:extLst>
        </xdr:cNvPr>
        <xdr:cNvSpPr/>
      </xdr:nvSpPr>
      <xdr:spPr>
        <a:xfrm>
          <a:off x="9588500" y="663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167640</xdr:rowOff>
    </xdr:from>
    <xdr:to>
      <xdr:col>55</xdr:col>
      <xdr:colOff>0</xdr:colOff>
      <xdr:row>38</xdr:row>
      <xdr:rowOff>167640</xdr:rowOff>
    </xdr:to>
    <xdr:cxnSp macro="">
      <xdr:nvCxnSpPr>
        <xdr:cNvPr id="132" name="直線コネクタ 131">
          <a:extLst>
            <a:ext uri="{FF2B5EF4-FFF2-40B4-BE49-F238E27FC236}">
              <a16:creationId xmlns:a16="http://schemas.microsoft.com/office/drawing/2014/main" id="{00000000-0008-0000-0200-000084000000}"/>
            </a:ext>
          </a:extLst>
        </xdr:cNvPr>
        <xdr:cNvCxnSpPr/>
      </xdr:nvCxnSpPr>
      <xdr:spPr>
        <a:xfrm>
          <a:off x="9639300" y="66827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64262</xdr:rowOff>
    </xdr:from>
    <xdr:to>
      <xdr:col>46</xdr:col>
      <xdr:colOff>38100</xdr:colOff>
      <xdr:row>39</xdr:row>
      <xdr:rowOff>165862</xdr:rowOff>
    </xdr:to>
    <xdr:sp macro="" textlink="">
      <xdr:nvSpPr>
        <xdr:cNvPr id="133" name="楕円 132">
          <a:extLst>
            <a:ext uri="{FF2B5EF4-FFF2-40B4-BE49-F238E27FC236}">
              <a16:creationId xmlns:a16="http://schemas.microsoft.com/office/drawing/2014/main" id="{00000000-0008-0000-0200-000085000000}"/>
            </a:ext>
          </a:extLst>
        </xdr:cNvPr>
        <xdr:cNvSpPr/>
      </xdr:nvSpPr>
      <xdr:spPr>
        <a:xfrm>
          <a:off x="8699500" y="675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167640</xdr:rowOff>
    </xdr:from>
    <xdr:to>
      <xdr:col>50</xdr:col>
      <xdr:colOff>114300</xdr:colOff>
      <xdr:row>39</xdr:row>
      <xdr:rowOff>115062</xdr:rowOff>
    </xdr:to>
    <xdr:cxnSp macro="">
      <xdr:nvCxnSpPr>
        <xdr:cNvPr id="134" name="直線コネクタ 133">
          <a:extLst>
            <a:ext uri="{FF2B5EF4-FFF2-40B4-BE49-F238E27FC236}">
              <a16:creationId xmlns:a16="http://schemas.microsoft.com/office/drawing/2014/main" id="{00000000-0008-0000-0200-000086000000}"/>
            </a:ext>
          </a:extLst>
        </xdr:cNvPr>
        <xdr:cNvCxnSpPr/>
      </xdr:nvCxnSpPr>
      <xdr:spPr>
        <a:xfrm flipV="1">
          <a:off x="8750300" y="6682740"/>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64262</xdr:rowOff>
    </xdr:from>
    <xdr:to>
      <xdr:col>41</xdr:col>
      <xdr:colOff>101600</xdr:colOff>
      <xdr:row>39</xdr:row>
      <xdr:rowOff>165862</xdr:rowOff>
    </xdr:to>
    <xdr:sp macro="" textlink="">
      <xdr:nvSpPr>
        <xdr:cNvPr id="135" name="楕円 134">
          <a:extLst>
            <a:ext uri="{FF2B5EF4-FFF2-40B4-BE49-F238E27FC236}">
              <a16:creationId xmlns:a16="http://schemas.microsoft.com/office/drawing/2014/main" id="{00000000-0008-0000-0200-000087000000}"/>
            </a:ext>
          </a:extLst>
        </xdr:cNvPr>
        <xdr:cNvSpPr/>
      </xdr:nvSpPr>
      <xdr:spPr>
        <a:xfrm>
          <a:off x="7810500" y="675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115062</xdr:rowOff>
    </xdr:from>
    <xdr:to>
      <xdr:col>45</xdr:col>
      <xdr:colOff>177800</xdr:colOff>
      <xdr:row>39</xdr:row>
      <xdr:rowOff>115062</xdr:rowOff>
    </xdr:to>
    <xdr:cxnSp macro="">
      <xdr:nvCxnSpPr>
        <xdr:cNvPr id="136" name="直線コネクタ 135">
          <a:extLst>
            <a:ext uri="{FF2B5EF4-FFF2-40B4-BE49-F238E27FC236}">
              <a16:creationId xmlns:a16="http://schemas.microsoft.com/office/drawing/2014/main" id="{00000000-0008-0000-0200-000088000000}"/>
            </a:ext>
          </a:extLst>
        </xdr:cNvPr>
        <xdr:cNvCxnSpPr/>
      </xdr:nvCxnSpPr>
      <xdr:spPr>
        <a:xfrm>
          <a:off x="7861300" y="680161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64262</xdr:rowOff>
    </xdr:from>
    <xdr:to>
      <xdr:col>36</xdr:col>
      <xdr:colOff>165100</xdr:colOff>
      <xdr:row>39</xdr:row>
      <xdr:rowOff>165862</xdr:rowOff>
    </xdr:to>
    <xdr:sp macro="" textlink="">
      <xdr:nvSpPr>
        <xdr:cNvPr id="137" name="楕円 136">
          <a:extLst>
            <a:ext uri="{FF2B5EF4-FFF2-40B4-BE49-F238E27FC236}">
              <a16:creationId xmlns:a16="http://schemas.microsoft.com/office/drawing/2014/main" id="{00000000-0008-0000-0200-000089000000}"/>
            </a:ext>
          </a:extLst>
        </xdr:cNvPr>
        <xdr:cNvSpPr/>
      </xdr:nvSpPr>
      <xdr:spPr>
        <a:xfrm>
          <a:off x="6921500" y="675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115062</xdr:rowOff>
    </xdr:from>
    <xdr:to>
      <xdr:col>41</xdr:col>
      <xdr:colOff>50800</xdr:colOff>
      <xdr:row>39</xdr:row>
      <xdr:rowOff>115062</xdr:rowOff>
    </xdr:to>
    <xdr:cxnSp macro="">
      <xdr:nvCxnSpPr>
        <xdr:cNvPr id="138" name="直線コネクタ 137">
          <a:extLst>
            <a:ext uri="{FF2B5EF4-FFF2-40B4-BE49-F238E27FC236}">
              <a16:creationId xmlns:a16="http://schemas.microsoft.com/office/drawing/2014/main" id="{00000000-0008-0000-0200-00008A000000}"/>
            </a:ext>
          </a:extLst>
        </xdr:cNvPr>
        <xdr:cNvCxnSpPr/>
      </xdr:nvCxnSpPr>
      <xdr:spPr>
        <a:xfrm>
          <a:off x="6972300" y="680161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47261</xdr:rowOff>
    </xdr:from>
    <xdr:ext cx="469744" cy="259045"/>
    <xdr:sp macro="" textlink="">
      <xdr:nvSpPr>
        <xdr:cNvPr id="139" name="n_1aveValue【図書館】&#10;一人当たり面積">
          <a:extLst>
            <a:ext uri="{FF2B5EF4-FFF2-40B4-BE49-F238E27FC236}">
              <a16:creationId xmlns:a16="http://schemas.microsoft.com/office/drawing/2014/main" id="{00000000-0008-0000-0200-00008B000000}"/>
            </a:ext>
          </a:extLst>
        </xdr:cNvPr>
        <xdr:cNvSpPr txBox="1"/>
      </xdr:nvSpPr>
      <xdr:spPr>
        <a:xfrm>
          <a:off x="9391727" y="6733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81805</xdr:rowOff>
    </xdr:from>
    <xdr:ext cx="469744" cy="259045"/>
    <xdr:sp macro="" textlink="">
      <xdr:nvSpPr>
        <xdr:cNvPr id="140" name="n_2aveValue【図書館】&#10;一人当たり面積">
          <a:extLst>
            <a:ext uri="{FF2B5EF4-FFF2-40B4-BE49-F238E27FC236}">
              <a16:creationId xmlns:a16="http://schemas.microsoft.com/office/drawing/2014/main" id="{00000000-0008-0000-0200-00008C000000}"/>
            </a:ext>
          </a:extLst>
        </xdr:cNvPr>
        <xdr:cNvSpPr txBox="1"/>
      </xdr:nvSpPr>
      <xdr:spPr>
        <a:xfrm>
          <a:off x="8515427" y="6425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95521</xdr:rowOff>
    </xdr:from>
    <xdr:ext cx="469744" cy="259045"/>
    <xdr:sp macro="" textlink="">
      <xdr:nvSpPr>
        <xdr:cNvPr id="141" name="n_3aveValue【図書館】&#10;一人当たり面積">
          <a:extLst>
            <a:ext uri="{FF2B5EF4-FFF2-40B4-BE49-F238E27FC236}">
              <a16:creationId xmlns:a16="http://schemas.microsoft.com/office/drawing/2014/main" id="{00000000-0008-0000-0200-00008D000000}"/>
            </a:ext>
          </a:extLst>
        </xdr:cNvPr>
        <xdr:cNvSpPr txBox="1"/>
      </xdr:nvSpPr>
      <xdr:spPr>
        <a:xfrm>
          <a:off x="7626427" y="6439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113809</xdr:rowOff>
    </xdr:from>
    <xdr:ext cx="469744" cy="259045"/>
    <xdr:sp macro="" textlink="">
      <xdr:nvSpPr>
        <xdr:cNvPr id="142" name="n_4aveValue【図書館】&#10;一人当たり面積">
          <a:extLst>
            <a:ext uri="{FF2B5EF4-FFF2-40B4-BE49-F238E27FC236}">
              <a16:creationId xmlns:a16="http://schemas.microsoft.com/office/drawing/2014/main" id="{00000000-0008-0000-0200-00008E000000}"/>
            </a:ext>
          </a:extLst>
        </xdr:cNvPr>
        <xdr:cNvSpPr txBox="1"/>
      </xdr:nvSpPr>
      <xdr:spPr>
        <a:xfrm>
          <a:off x="6737427" y="6457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37</xdr:row>
      <xdr:rowOff>63517</xdr:rowOff>
    </xdr:from>
    <xdr:ext cx="469744" cy="259045"/>
    <xdr:sp macro="" textlink="">
      <xdr:nvSpPr>
        <xdr:cNvPr id="143" name="n_1mainValue【図書館】&#10;一人当たり面積">
          <a:extLst>
            <a:ext uri="{FF2B5EF4-FFF2-40B4-BE49-F238E27FC236}">
              <a16:creationId xmlns:a16="http://schemas.microsoft.com/office/drawing/2014/main" id="{00000000-0008-0000-0200-00008F000000}"/>
            </a:ext>
          </a:extLst>
        </xdr:cNvPr>
        <xdr:cNvSpPr txBox="1"/>
      </xdr:nvSpPr>
      <xdr:spPr>
        <a:xfrm>
          <a:off x="9391727" y="6407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156989</xdr:rowOff>
    </xdr:from>
    <xdr:ext cx="469744" cy="259045"/>
    <xdr:sp macro="" textlink="">
      <xdr:nvSpPr>
        <xdr:cNvPr id="144" name="n_2mainValue【図書館】&#10;一人当たり面積">
          <a:extLst>
            <a:ext uri="{FF2B5EF4-FFF2-40B4-BE49-F238E27FC236}">
              <a16:creationId xmlns:a16="http://schemas.microsoft.com/office/drawing/2014/main" id="{00000000-0008-0000-0200-000090000000}"/>
            </a:ext>
          </a:extLst>
        </xdr:cNvPr>
        <xdr:cNvSpPr txBox="1"/>
      </xdr:nvSpPr>
      <xdr:spPr>
        <a:xfrm>
          <a:off x="8515427" y="6843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156989</xdr:rowOff>
    </xdr:from>
    <xdr:ext cx="469744" cy="259045"/>
    <xdr:sp macro="" textlink="">
      <xdr:nvSpPr>
        <xdr:cNvPr id="145" name="n_3mainValue【図書館】&#10;一人当たり面積">
          <a:extLst>
            <a:ext uri="{FF2B5EF4-FFF2-40B4-BE49-F238E27FC236}">
              <a16:creationId xmlns:a16="http://schemas.microsoft.com/office/drawing/2014/main" id="{00000000-0008-0000-0200-000091000000}"/>
            </a:ext>
          </a:extLst>
        </xdr:cNvPr>
        <xdr:cNvSpPr txBox="1"/>
      </xdr:nvSpPr>
      <xdr:spPr>
        <a:xfrm>
          <a:off x="7626427" y="6843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156989</xdr:rowOff>
    </xdr:from>
    <xdr:ext cx="469744" cy="259045"/>
    <xdr:sp macro="" textlink="">
      <xdr:nvSpPr>
        <xdr:cNvPr id="146" name="n_4mainValue【図書館】&#10;一人当たり面積">
          <a:extLst>
            <a:ext uri="{FF2B5EF4-FFF2-40B4-BE49-F238E27FC236}">
              <a16:creationId xmlns:a16="http://schemas.microsoft.com/office/drawing/2014/main" id="{00000000-0008-0000-0200-000092000000}"/>
            </a:ext>
          </a:extLst>
        </xdr:cNvPr>
        <xdr:cNvSpPr txBox="1"/>
      </xdr:nvSpPr>
      <xdr:spPr>
        <a:xfrm>
          <a:off x="6737427" y="6843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a:extLst>
            <a:ext uri="{FF2B5EF4-FFF2-40B4-BE49-F238E27FC236}">
              <a16:creationId xmlns:a16="http://schemas.microsoft.com/office/drawing/2014/main" id="{00000000-0008-0000-0200-000093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a:extLst>
            <a:ext uri="{FF2B5EF4-FFF2-40B4-BE49-F238E27FC236}">
              <a16:creationId xmlns:a16="http://schemas.microsoft.com/office/drawing/2014/main" id="{00000000-0008-0000-0200-000094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a:extLst>
            <a:ext uri="{FF2B5EF4-FFF2-40B4-BE49-F238E27FC236}">
              <a16:creationId xmlns:a16="http://schemas.microsoft.com/office/drawing/2014/main" id="{00000000-0008-0000-0200-000095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a:extLst>
            <a:ext uri="{FF2B5EF4-FFF2-40B4-BE49-F238E27FC236}">
              <a16:creationId xmlns:a16="http://schemas.microsoft.com/office/drawing/2014/main" id="{00000000-0008-0000-0200-000096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a:extLst>
            <a:ext uri="{FF2B5EF4-FFF2-40B4-BE49-F238E27FC236}">
              <a16:creationId xmlns:a16="http://schemas.microsoft.com/office/drawing/2014/main" id="{00000000-0008-0000-0200-000097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a:extLst>
            <a:ext uri="{FF2B5EF4-FFF2-40B4-BE49-F238E27FC236}">
              <a16:creationId xmlns:a16="http://schemas.microsoft.com/office/drawing/2014/main" id="{00000000-0008-0000-0200-000098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a:extLst>
            <a:ext uri="{FF2B5EF4-FFF2-40B4-BE49-F238E27FC236}">
              <a16:creationId xmlns:a16="http://schemas.microsoft.com/office/drawing/2014/main" id="{00000000-0008-0000-0200-000099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a:extLst>
            <a:ext uri="{FF2B5EF4-FFF2-40B4-BE49-F238E27FC236}">
              <a16:creationId xmlns:a16="http://schemas.microsoft.com/office/drawing/2014/main" id="{00000000-0008-0000-0200-00009A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a:extLst>
            <a:ext uri="{FF2B5EF4-FFF2-40B4-BE49-F238E27FC236}">
              <a16:creationId xmlns:a16="http://schemas.microsoft.com/office/drawing/2014/main" id="{00000000-0008-0000-0200-00009B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a:extLst>
            <a:ext uri="{FF2B5EF4-FFF2-40B4-BE49-F238E27FC236}">
              <a16:creationId xmlns:a16="http://schemas.microsoft.com/office/drawing/2014/main" id="{00000000-0008-0000-0200-00009C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a:extLst>
            <a:ext uri="{FF2B5EF4-FFF2-40B4-BE49-F238E27FC236}">
              <a16:creationId xmlns:a16="http://schemas.microsoft.com/office/drawing/2014/main" id="{00000000-0008-0000-0200-00009D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8" name="直線コネクタ 157">
          <a:extLst>
            <a:ext uri="{FF2B5EF4-FFF2-40B4-BE49-F238E27FC236}">
              <a16:creationId xmlns:a16="http://schemas.microsoft.com/office/drawing/2014/main" id="{00000000-0008-0000-0200-00009E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9" name="テキスト ボックス 158">
          <a:extLst>
            <a:ext uri="{FF2B5EF4-FFF2-40B4-BE49-F238E27FC236}">
              <a16:creationId xmlns:a16="http://schemas.microsoft.com/office/drawing/2014/main" id="{00000000-0008-0000-0200-00009F000000}"/>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0" name="直線コネクタ 159">
          <a:extLst>
            <a:ext uri="{FF2B5EF4-FFF2-40B4-BE49-F238E27FC236}">
              <a16:creationId xmlns:a16="http://schemas.microsoft.com/office/drawing/2014/main" id="{00000000-0008-0000-0200-0000A0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1" name="テキスト ボックス 160">
          <a:extLst>
            <a:ext uri="{FF2B5EF4-FFF2-40B4-BE49-F238E27FC236}">
              <a16:creationId xmlns:a16="http://schemas.microsoft.com/office/drawing/2014/main" id="{00000000-0008-0000-0200-0000A1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2" name="直線コネクタ 161">
          <a:extLst>
            <a:ext uri="{FF2B5EF4-FFF2-40B4-BE49-F238E27FC236}">
              <a16:creationId xmlns:a16="http://schemas.microsoft.com/office/drawing/2014/main" id="{00000000-0008-0000-0200-0000A2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3" name="テキスト ボックス 162">
          <a:extLst>
            <a:ext uri="{FF2B5EF4-FFF2-40B4-BE49-F238E27FC236}">
              <a16:creationId xmlns:a16="http://schemas.microsoft.com/office/drawing/2014/main" id="{00000000-0008-0000-0200-0000A3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4" name="直線コネクタ 163">
          <a:extLst>
            <a:ext uri="{FF2B5EF4-FFF2-40B4-BE49-F238E27FC236}">
              <a16:creationId xmlns:a16="http://schemas.microsoft.com/office/drawing/2014/main" id="{00000000-0008-0000-0200-0000A4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5" name="テキスト ボックス 164">
          <a:extLst>
            <a:ext uri="{FF2B5EF4-FFF2-40B4-BE49-F238E27FC236}">
              <a16:creationId xmlns:a16="http://schemas.microsoft.com/office/drawing/2014/main" id="{00000000-0008-0000-0200-0000A5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6" name="直線コネクタ 165">
          <a:extLst>
            <a:ext uri="{FF2B5EF4-FFF2-40B4-BE49-F238E27FC236}">
              <a16:creationId xmlns:a16="http://schemas.microsoft.com/office/drawing/2014/main" id="{00000000-0008-0000-0200-0000A6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7" name="テキスト ボックス 166">
          <a:extLst>
            <a:ext uri="{FF2B5EF4-FFF2-40B4-BE49-F238E27FC236}">
              <a16:creationId xmlns:a16="http://schemas.microsoft.com/office/drawing/2014/main" id="{00000000-0008-0000-0200-0000A7000000}"/>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a:extLst>
            <a:ext uri="{FF2B5EF4-FFF2-40B4-BE49-F238E27FC236}">
              <a16:creationId xmlns:a16="http://schemas.microsoft.com/office/drawing/2014/main" id="{00000000-0008-0000-0200-0000A8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9" name="テキスト ボックス 168">
          <a:extLst>
            <a:ext uri="{FF2B5EF4-FFF2-40B4-BE49-F238E27FC236}">
              <a16:creationId xmlns:a16="http://schemas.microsoft.com/office/drawing/2014/main" id="{00000000-0008-0000-0200-0000A9000000}"/>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0" name="【体育館・プール】&#10;有形固定資産減価償却率グラフ枠">
          <a:extLst>
            <a:ext uri="{FF2B5EF4-FFF2-40B4-BE49-F238E27FC236}">
              <a16:creationId xmlns:a16="http://schemas.microsoft.com/office/drawing/2014/main" id="{00000000-0008-0000-0200-0000AA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74295</xdr:rowOff>
    </xdr:from>
    <xdr:to>
      <xdr:col>24</xdr:col>
      <xdr:colOff>62865</xdr:colOff>
      <xdr:row>64</xdr:row>
      <xdr:rowOff>76200</xdr:rowOff>
    </xdr:to>
    <xdr:cxnSp macro="">
      <xdr:nvCxnSpPr>
        <xdr:cNvPr id="171" name="直線コネクタ 170">
          <a:extLst>
            <a:ext uri="{FF2B5EF4-FFF2-40B4-BE49-F238E27FC236}">
              <a16:creationId xmlns:a16="http://schemas.microsoft.com/office/drawing/2014/main" id="{00000000-0008-0000-0200-0000AB000000}"/>
            </a:ext>
          </a:extLst>
        </xdr:cNvPr>
        <xdr:cNvCxnSpPr/>
      </xdr:nvCxnSpPr>
      <xdr:spPr>
        <a:xfrm flipV="1">
          <a:off x="4634865" y="9675495"/>
          <a:ext cx="0" cy="1373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72" name="【体育館・プール】&#10;有形固定資産減価償却率最小値テキスト">
          <a:extLst>
            <a:ext uri="{FF2B5EF4-FFF2-40B4-BE49-F238E27FC236}">
              <a16:creationId xmlns:a16="http://schemas.microsoft.com/office/drawing/2014/main" id="{00000000-0008-0000-0200-0000AC000000}"/>
            </a:ext>
          </a:extLst>
        </xdr:cNvPr>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3" name="直線コネクタ 172">
          <a:extLst>
            <a:ext uri="{FF2B5EF4-FFF2-40B4-BE49-F238E27FC236}">
              <a16:creationId xmlns:a16="http://schemas.microsoft.com/office/drawing/2014/main" id="{00000000-0008-0000-0200-0000AD000000}"/>
            </a:ext>
          </a:extLst>
        </xdr:cNvPr>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20972</xdr:rowOff>
    </xdr:from>
    <xdr:ext cx="405111" cy="259045"/>
    <xdr:sp macro="" textlink="">
      <xdr:nvSpPr>
        <xdr:cNvPr id="174" name="【体育館・プール】&#10;有形固定資産減価償却率最大値テキスト">
          <a:extLst>
            <a:ext uri="{FF2B5EF4-FFF2-40B4-BE49-F238E27FC236}">
              <a16:creationId xmlns:a16="http://schemas.microsoft.com/office/drawing/2014/main" id="{00000000-0008-0000-0200-0000AE000000}"/>
            </a:ext>
          </a:extLst>
        </xdr:cNvPr>
        <xdr:cNvSpPr txBox="1"/>
      </xdr:nvSpPr>
      <xdr:spPr>
        <a:xfrm>
          <a:off x="4673600" y="9450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74295</xdr:rowOff>
    </xdr:from>
    <xdr:to>
      <xdr:col>24</xdr:col>
      <xdr:colOff>152400</xdr:colOff>
      <xdr:row>56</xdr:row>
      <xdr:rowOff>74295</xdr:rowOff>
    </xdr:to>
    <xdr:cxnSp macro="">
      <xdr:nvCxnSpPr>
        <xdr:cNvPr id="175" name="直線コネクタ 174">
          <a:extLst>
            <a:ext uri="{FF2B5EF4-FFF2-40B4-BE49-F238E27FC236}">
              <a16:creationId xmlns:a16="http://schemas.microsoft.com/office/drawing/2014/main" id="{00000000-0008-0000-0200-0000AF000000}"/>
            </a:ext>
          </a:extLst>
        </xdr:cNvPr>
        <xdr:cNvCxnSpPr/>
      </xdr:nvCxnSpPr>
      <xdr:spPr>
        <a:xfrm>
          <a:off x="4546600" y="9675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110507</xdr:rowOff>
    </xdr:from>
    <xdr:ext cx="405111" cy="259045"/>
    <xdr:sp macro="" textlink="">
      <xdr:nvSpPr>
        <xdr:cNvPr id="176" name="【体育館・プール】&#10;有形固定資産減価償却率平均値テキスト">
          <a:extLst>
            <a:ext uri="{FF2B5EF4-FFF2-40B4-BE49-F238E27FC236}">
              <a16:creationId xmlns:a16="http://schemas.microsoft.com/office/drawing/2014/main" id="{00000000-0008-0000-0200-0000B0000000}"/>
            </a:ext>
          </a:extLst>
        </xdr:cNvPr>
        <xdr:cNvSpPr txBox="1"/>
      </xdr:nvSpPr>
      <xdr:spPr>
        <a:xfrm>
          <a:off x="4673600" y="103975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132080</xdr:rowOff>
    </xdr:from>
    <xdr:to>
      <xdr:col>24</xdr:col>
      <xdr:colOff>114300</xdr:colOff>
      <xdr:row>61</xdr:row>
      <xdr:rowOff>62230</xdr:rowOff>
    </xdr:to>
    <xdr:sp macro="" textlink="">
      <xdr:nvSpPr>
        <xdr:cNvPr id="177" name="フローチャート: 判断 176">
          <a:extLst>
            <a:ext uri="{FF2B5EF4-FFF2-40B4-BE49-F238E27FC236}">
              <a16:creationId xmlns:a16="http://schemas.microsoft.com/office/drawing/2014/main" id="{00000000-0008-0000-0200-0000B1000000}"/>
            </a:ext>
          </a:extLst>
        </xdr:cNvPr>
        <xdr:cNvSpPr/>
      </xdr:nvSpPr>
      <xdr:spPr>
        <a:xfrm>
          <a:off x="45847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6350</xdr:rowOff>
    </xdr:from>
    <xdr:to>
      <xdr:col>20</xdr:col>
      <xdr:colOff>38100</xdr:colOff>
      <xdr:row>61</xdr:row>
      <xdr:rowOff>107950</xdr:rowOff>
    </xdr:to>
    <xdr:sp macro="" textlink="">
      <xdr:nvSpPr>
        <xdr:cNvPr id="178" name="フローチャート: 判断 177">
          <a:extLst>
            <a:ext uri="{FF2B5EF4-FFF2-40B4-BE49-F238E27FC236}">
              <a16:creationId xmlns:a16="http://schemas.microsoft.com/office/drawing/2014/main" id="{00000000-0008-0000-0200-0000B2000000}"/>
            </a:ext>
          </a:extLst>
        </xdr:cNvPr>
        <xdr:cNvSpPr/>
      </xdr:nvSpPr>
      <xdr:spPr>
        <a:xfrm>
          <a:off x="37465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120650</xdr:rowOff>
    </xdr:from>
    <xdr:to>
      <xdr:col>15</xdr:col>
      <xdr:colOff>101600</xdr:colOff>
      <xdr:row>61</xdr:row>
      <xdr:rowOff>50800</xdr:rowOff>
    </xdr:to>
    <xdr:sp macro="" textlink="">
      <xdr:nvSpPr>
        <xdr:cNvPr id="179" name="フローチャート: 判断 178">
          <a:extLst>
            <a:ext uri="{FF2B5EF4-FFF2-40B4-BE49-F238E27FC236}">
              <a16:creationId xmlns:a16="http://schemas.microsoft.com/office/drawing/2014/main" id="{00000000-0008-0000-0200-0000B3000000}"/>
            </a:ext>
          </a:extLst>
        </xdr:cNvPr>
        <xdr:cNvSpPr/>
      </xdr:nvSpPr>
      <xdr:spPr>
        <a:xfrm>
          <a:off x="2857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78740</xdr:rowOff>
    </xdr:from>
    <xdr:to>
      <xdr:col>10</xdr:col>
      <xdr:colOff>165100</xdr:colOff>
      <xdr:row>61</xdr:row>
      <xdr:rowOff>8890</xdr:rowOff>
    </xdr:to>
    <xdr:sp macro="" textlink="">
      <xdr:nvSpPr>
        <xdr:cNvPr id="180" name="フローチャート: 判断 179">
          <a:extLst>
            <a:ext uri="{FF2B5EF4-FFF2-40B4-BE49-F238E27FC236}">
              <a16:creationId xmlns:a16="http://schemas.microsoft.com/office/drawing/2014/main" id="{00000000-0008-0000-0200-0000B4000000}"/>
            </a:ext>
          </a:extLst>
        </xdr:cNvPr>
        <xdr:cNvSpPr/>
      </xdr:nvSpPr>
      <xdr:spPr>
        <a:xfrm>
          <a:off x="1968500" y="1036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164465</xdr:rowOff>
    </xdr:from>
    <xdr:to>
      <xdr:col>6</xdr:col>
      <xdr:colOff>38100</xdr:colOff>
      <xdr:row>61</xdr:row>
      <xdr:rowOff>94615</xdr:rowOff>
    </xdr:to>
    <xdr:sp macro="" textlink="">
      <xdr:nvSpPr>
        <xdr:cNvPr id="181" name="フローチャート: 判断 180">
          <a:extLst>
            <a:ext uri="{FF2B5EF4-FFF2-40B4-BE49-F238E27FC236}">
              <a16:creationId xmlns:a16="http://schemas.microsoft.com/office/drawing/2014/main" id="{00000000-0008-0000-0200-0000B5000000}"/>
            </a:ext>
          </a:extLst>
        </xdr:cNvPr>
        <xdr:cNvSpPr/>
      </xdr:nvSpPr>
      <xdr:spPr>
        <a:xfrm>
          <a:off x="1079500" y="10451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00000000-0008-0000-0200-0000B6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0000000-0008-0000-0200-0000B7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200-0000B8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200-0000B9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200-0000BA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31115</xdr:rowOff>
    </xdr:from>
    <xdr:to>
      <xdr:col>24</xdr:col>
      <xdr:colOff>114300</xdr:colOff>
      <xdr:row>60</xdr:row>
      <xdr:rowOff>132715</xdr:rowOff>
    </xdr:to>
    <xdr:sp macro="" textlink="">
      <xdr:nvSpPr>
        <xdr:cNvPr id="187" name="楕円 186">
          <a:extLst>
            <a:ext uri="{FF2B5EF4-FFF2-40B4-BE49-F238E27FC236}">
              <a16:creationId xmlns:a16="http://schemas.microsoft.com/office/drawing/2014/main" id="{00000000-0008-0000-0200-0000BB000000}"/>
            </a:ext>
          </a:extLst>
        </xdr:cNvPr>
        <xdr:cNvSpPr/>
      </xdr:nvSpPr>
      <xdr:spPr>
        <a:xfrm>
          <a:off x="4584700" y="10318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53992</xdr:rowOff>
    </xdr:from>
    <xdr:ext cx="405111" cy="259045"/>
    <xdr:sp macro="" textlink="">
      <xdr:nvSpPr>
        <xdr:cNvPr id="188" name="【体育館・プール】&#10;有形固定資産減価償却率該当値テキスト">
          <a:extLst>
            <a:ext uri="{FF2B5EF4-FFF2-40B4-BE49-F238E27FC236}">
              <a16:creationId xmlns:a16="http://schemas.microsoft.com/office/drawing/2014/main" id="{00000000-0008-0000-0200-0000BC000000}"/>
            </a:ext>
          </a:extLst>
        </xdr:cNvPr>
        <xdr:cNvSpPr txBox="1"/>
      </xdr:nvSpPr>
      <xdr:spPr>
        <a:xfrm>
          <a:off x="4673600" y="10169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151130</xdr:rowOff>
    </xdr:from>
    <xdr:to>
      <xdr:col>20</xdr:col>
      <xdr:colOff>38100</xdr:colOff>
      <xdr:row>60</xdr:row>
      <xdr:rowOff>81280</xdr:rowOff>
    </xdr:to>
    <xdr:sp macro="" textlink="">
      <xdr:nvSpPr>
        <xdr:cNvPr id="189" name="楕円 188">
          <a:extLst>
            <a:ext uri="{FF2B5EF4-FFF2-40B4-BE49-F238E27FC236}">
              <a16:creationId xmlns:a16="http://schemas.microsoft.com/office/drawing/2014/main" id="{00000000-0008-0000-0200-0000BD000000}"/>
            </a:ext>
          </a:extLst>
        </xdr:cNvPr>
        <xdr:cNvSpPr/>
      </xdr:nvSpPr>
      <xdr:spPr>
        <a:xfrm>
          <a:off x="3746500" y="1026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30480</xdr:rowOff>
    </xdr:from>
    <xdr:to>
      <xdr:col>24</xdr:col>
      <xdr:colOff>63500</xdr:colOff>
      <xdr:row>60</xdr:row>
      <xdr:rowOff>81915</xdr:rowOff>
    </xdr:to>
    <xdr:cxnSp macro="">
      <xdr:nvCxnSpPr>
        <xdr:cNvPr id="190" name="直線コネクタ 189">
          <a:extLst>
            <a:ext uri="{FF2B5EF4-FFF2-40B4-BE49-F238E27FC236}">
              <a16:creationId xmlns:a16="http://schemas.microsoft.com/office/drawing/2014/main" id="{00000000-0008-0000-0200-0000BE000000}"/>
            </a:ext>
          </a:extLst>
        </xdr:cNvPr>
        <xdr:cNvCxnSpPr/>
      </xdr:nvCxnSpPr>
      <xdr:spPr>
        <a:xfrm>
          <a:off x="3797300" y="10317480"/>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111125</xdr:rowOff>
    </xdr:from>
    <xdr:to>
      <xdr:col>15</xdr:col>
      <xdr:colOff>101600</xdr:colOff>
      <xdr:row>60</xdr:row>
      <xdr:rowOff>41275</xdr:rowOff>
    </xdr:to>
    <xdr:sp macro="" textlink="">
      <xdr:nvSpPr>
        <xdr:cNvPr id="191" name="楕円 190">
          <a:extLst>
            <a:ext uri="{FF2B5EF4-FFF2-40B4-BE49-F238E27FC236}">
              <a16:creationId xmlns:a16="http://schemas.microsoft.com/office/drawing/2014/main" id="{00000000-0008-0000-0200-0000BF000000}"/>
            </a:ext>
          </a:extLst>
        </xdr:cNvPr>
        <xdr:cNvSpPr/>
      </xdr:nvSpPr>
      <xdr:spPr>
        <a:xfrm>
          <a:off x="2857500" y="10226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161925</xdr:rowOff>
    </xdr:from>
    <xdr:to>
      <xdr:col>19</xdr:col>
      <xdr:colOff>177800</xdr:colOff>
      <xdr:row>60</xdr:row>
      <xdr:rowOff>30480</xdr:rowOff>
    </xdr:to>
    <xdr:cxnSp macro="">
      <xdr:nvCxnSpPr>
        <xdr:cNvPr id="192" name="直線コネクタ 191">
          <a:extLst>
            <a:ext uri="{FF2B5EF4-FFF2-40B4-BE49-F238E27FC236}">
              <a16:creationId xmlns:a16="http://schemas.microsoft.com/office/drawing/2014/main" id="{00000000-0008-0000-0200-0000C0000000}"/>
            </a:ext>
          </a:extLst>
        </xdr:cNvPr>
        <xdr:cNvCxnSpPr/>
      </xdr:nvCxnSpPr>
      <xdr:spPr>
        <a:xfrm>
          <a:off x="2908300" y="1027747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76835</xdr:rowOff>
    </xdr:from>
    <xdr:to>
      <xdr:col>10</xdr:col>
      <xdr:colOff>165100</xdr:colOff>
      <xdr:row>60</xdr:row>
      <xdr:rowOff>6985</xdr:rowOff>
    </xdr:to>
    <xdr:sp macro="" textlink="">
      <xdr:nvSpPr>
        <xdr:cNvPr id="193" name="楕円 192">
          <a:extLst>
            <a:ext uri="{FF2B5EF4-FFF2-40B4-BE49-F238E27FC236}">
              <a16:creationId xmlns:a16="http://schemas.microsoft.com/office/drawing/2014/main" id="{00000000-0008-0000-0200-0000C1000000}"/>
            </a:ext>
          </a:extLst>
        </xdr:cNvPr>
        <xdr:cNvSpPr/>
      </xdr:nvSpPr>
      <xdr:spPr>
        <a:xfrm>
          <a:off x="1968500" y="10192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127635</xdr:rowOff>
    </xdr:from>
    <xdr:to>
      <xdr:col>15</xdr:col>
      <xdr:colOff>50800</xdr:colOff>
      <xdr:row>59</xdr:row>
      <xdr:rowOff>161925</xdr:rowOff>
    </xdr:to>
    <xdr:cxnSp macro="">
      <xdr:nvCxnSpPr>
        <xdr:cNvPr id="194" name="直線コネクタ 193">
          <a:extLst>
            <a:ext uri="{FF2B5EF4-FFF2-40B4-BE49-F238E27FC236}">
              <a16:creationId xmlns:a16="http://schemas.microsoft.com/office/drawing/2014/main" id="{00000000-0008-0000-0200-0000C2000000}"/>
            </a:ext>
          </a:extLst>
        </xdr:cNvPr>
        <xdr:cNvCxnSpPr/>
      </xdr:nvCxnSpPr>
      <xdr:spPr>
        <a:xfrm>
          <a:off x="2019300" y="1024318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86360</xdr:rowOff>
    </xdr:from>
    <xdr:to>
      <xdr:col>6</xdr:col>
      <xdr:colOff>38100</xdr:colOff>
      <xdr:row>62</xdr:row>
      <xdr:rowOff>16510</xdr:rowOff>
    </xdr:to>
    <xdr:sp macro="" textlink="">
      <xdr:nvSpPr>
        <xdr:cNvPr id="195" name="楕円 194">
          <a:extLst>
            <a:ext uri="{FF2B5EF4-FFF2-40B4-BE49-F238E27FC236}">
              <a16:creationId xmlns:a16="http://schemas.microsoft.com/office/drawing/2014/main" id="{00000000-0008-0000-0200-0000C3000000}"/>
            </a:ext>
          </a:extLst>
        </xdr:cNvPr>
        <xdr:cNvSpPr/>
      </xdr:nvSpPr>
      <xdr:spPr>
        <a:xfrm>
          <a:off x="1079500" y="1054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127635</xdr:rowOff>
    </xdr:from>
    <xdr:to>
      <xdr:col>10</xdr:col>
      <xdr:colOff>114300</xdr:colOff>
      <xdr:row>61</xdr:row>
      <xdr:rowOff>137160</xdr:rowOff>
    </xdr:to>
    <xdr:cxnSp macro="">
      <xdr:nvCxnSpPr>
        <xdr:cNvPr id="196" name="直線コネクタ 195">
          <a:extLst>
            <a:ext uri="{FF2B5EF4-FFF2-40B4-BE49-F238E27FC236}">
              <a16:creationId xmlns:a16="http://schemas.microsoft.com/office/drawing/2014/main" id="{00000000-0008-0000-0200-0000C4000000}"/>
            </a:ext>
          </a:extLst>
        </xdr:cNvPr>
        <xdr:cNvCxnSpPr/>
      </xdr:nvCxnSpPr>
      <xdr:spPr>
        <a:xfrm flipV="1">
          <a:off x="1130300" y="10243185"/>
          <a:ext cx="889000" cy="352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99077</xdr:rowOff>
    </xdr:from>
    <xdr:ext cx="405111" cy="259045"/>
    <xdr:sp macro="" textlink="">
      <xdr:nvSpPr>
        <xdr:cNvPr id="197" name="n_1aveValue【体育館・プール】&#10;有形固定資産減価償却率">
          <a:extLst>
            <a:ext uri="{FF2B5EF4-FFF2-40B4-BE49-F238E27FC236}">
              <a16:creationId xmlns:a16="http://schemas.microsoft.com/office/drawing/2014/main" id="{00000000-0008-0000-0200-0000C5000000}"/>
            </a:ext>
          </a:extLst>
        </xdr:cNvPr>
        <xdr:cNvSpPr txBox="1"/>
      </xdr:nvSpPr>
      <xdr:spPr>
        <a:xfrm>
          <a:off x="3582044" y="1055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41927</xdr:rowOff>
    </xdr:from>
    <xdr:ext cx="405111" cy="259045"/>
    <xdr:sp macro="" textlink="">
      <xdr:nvSpPr>
        <xdr:cNvPr id="198" name="n_2aveValue【体育館・プール】&#10;有形固定資産減価償却率">
          <a:extLst>
            <a:ext uri="{FF2B5EF4-FFF2-40B4-BE49-F238E27FC236}">
              <a16:creationId xmlns:a16="http://schemas.microsoft.com/office/drawing/2014/main" id="{00000000-0008-0000-0200-0000C6000000}"/>
            </a:ext>
          </a:extLst>
        </xdr:cNvPr>
        <xdr:cNvSpPr txBox="1"/>
      </xdr:nvSpPr>
      <xdr:spPr>
        <a:xfrm>
          <a:off x="2705744" y="1050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17</xdr:rowOff>
    </xdr:from>
    <xdr:ext cx="405111" cy="259045"/>
    <xdr:sp macro="" textlink="">
      <xdr:nvSpPr>
        <xdr:cNvPr id="199" name="n_3aveValue【体育館・プール】&#10;有形固定資産減価償却率">
          <a:extLst>
            <a:ext uri="{FF2B5EF4-FFF2-40B4-BE49-F238E27FC236}">
              <a16:creationId xmlns:a16="http://schemas.microsoft.com/office/drawing/2014/main" id="{00000000-0008-0000-0200-0000C7000000}"/>
            </a:ext>
          </a:extLst>
        </xdr:cNvPr>
        <xdr:cNvSpPr txBox="1"/>
      </xdr:nvSpPr>
      <xdr:spPr>
        <a:xfrm>
          <a:off x="1816744" y="10458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111142</xdr:rowOff>
    </xdr:from>
    <xdr:ext cx="405111" cy="259045"/>
    <xdr:sp macro="" textlink="">
      <xdr:nvSpPr>
        <xdr:cNvPr id="200" name="n_4aveValue【体育館・プール】&#10;有形固定資産減価償却率">
          <a:extLst>
            <a:ext uri="{FF2B5EF4-FFF2-40B4-BE49-F238E27FC236}">
              <a16:creationId xmlns:a16="http://schemas.microsoft.com/office/drawing/2014/main" id="{00000000-0008-0000-0200-0000C8000000}"/>
            </a:ext>
          </a:extLst>
        </xdr:cNvPr>
        <xdr:cNvSpPr txBox="1"/>
      </xdr:nvSpPr>
      <xdr:spPr>
        <a:xfrm>
          <a:off x="927744" y="10226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97807</xdr:rowOff>
    </xdr:from>
    <xdr:ext cx="405111" cy="259045"/>
    <xdr:sp macro="" textlink="">
      <xdr:nvSpPr>
        <xdr:cNvPr id="201" name="n_1mainValue【体育館・プール】&#10;有形固定資産減価償却率">
          <a:extLst>
            <a:ext uri="{FF2B5EF4-FFF2-40B4-BE49-F238E27FC236}">
              <a16:creationId xmlns:a16="http://schemas.microsoft.com/office/drawing/2014/main" id="{00000000-0008-0000-0200-0000C9000000}"/>
            </a:ext>
          </a:extLst>
        </xdr:cNvPr>
        <xdr:cNvSpPr txBox="1"/>
      </xdr:nvSpPr>
      <xdr:spPr>
        <a:xfrm>
          <a:off x="3582044" y="1004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57802</xdr:rowOff>
    </xdr:from>
    <xdr:ext cx="405111" cy="259045"/>
    <xdr:sp macro="" textlink="">
      <xdr:nvSpPr>
        <xdr:cNvPr id="202" name="n_2mainValue【体育館・プール】&#10;有形固定資産減価償却率">
          <a:extLst>
            <a:ext uri="{FF2B5EF4-FFF2-40B4-BE49-F238E27FC236}">
              <a16:creationId xmlns:a16="http://schemas.microsoft.com/office/drawing/2014/main" id="{00000000-0008-0000-0200-0000CA000000}"/>
            </a:ext>
          </a:extLst>
        </xdr:cNvPr>
        <xdr:cNvSpPr txBox="1"/>
      </xdr:nvSpPr>
      <xdr:spPr>
        <a:xfrm>
          <a:off x="2705744" y="10001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23512</xdr:rowOff>
    </xdr:from>
    <xdr:ext cx="405111" cy="259045"/>
    <xdr:sp macro="" textlink="">
      <xdr:nvSpPr>
        <xdr:cNvPr id="203" name="n_3mainValue【体育館・プール】&#10;有形固定資産減価償却率">
          <a:extLst>
            <a:ext uri="{FF2B5EF4-FFF2-40B4-BE49-F238E27FC236}">
              <a16:creationId xmlns:a16="http://schemas.microsoft.com/office/drawing/2014/main" id="{00000000-0008-0000-0200-0000CB000000}"/>
            </a:ext>
          </a:extLst>
        </xdr:cNvPr>
        <xdr:cNvSpPr txBox="1"/>
      </xdr:nvSpPr>
      <xdr:spPr>
        <a:xfrm>
          <a:off x="1816744" y="9967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7637</xdr:rowOff>
    </xdr:from>
    <xdr:ext cx="405111" cy="259045"/>
    <xdr:sp macro="" textlink="">
      <xdr:nvSpPr>
        <xdr:cNvPr id="204" name="n_4mainValue【体育館・プール】&#10;有形固定資産減価償却率">
          <a:extLst>
            <a:ext uri="{FF2B5EF4-FFF2-40B4-BE49-F238E27FC236}">
              <a16:creationId xmlns:a16="http://schemas.microsoft.com/office/drawing/2014/main" id="{00000000-0008-0000-0200-0000CC000000}"/>
            </a:ext>
          </a:extLst>
        </xdr:cNvPr>
        <xdr:cNvSpPr txBox="1"/>
      </xdr:nvSpPr>
      <xdr:spPr>
        <a:xfrm>
          <a:off x="927744" y="10637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00000000-0008-0000-0200-0000CD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00000000-0008-0000-0200-0000CE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00000000-0008-0000-0200-0000CF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00000000-0008-0000-0200-0000D0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00000000-0008-0000-0200-0000D1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00000000-0008-0000-0200-0000D2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00000000-0008-0000-0200-0000D3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00000000-0008-0000-0200-0000D4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00000000-0008-0000-0200-0000D5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00000000-0008-0000-0200-0000D6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5" name="直線コネクタ 214">
          <a:extLst>
            <a:ext uri="{FF2B5EF4-FFF2-40B4-BE49-F238E27FC236}">
              <a16:creationId xmlns:a16="http://schemas.microsoft.com/office/drawing/2014/main" id="{00000000-0008-0000-0200-0000D7000000}"/>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16" name="テキスト ボックス 215">
          <a:extLst>
            <a:ext uri="{FF2B5EF4-FFF2-40B4-BE49-F238E27FC236}">
              <a16:creationId xmlns:a16="http://schemas.microsoft.com/office/drawing/2014/main" id="{00000000-0008-0000-0200-0000D8000000}"/>
            </a:ext>
          </a:extLst>
        </xdr:cNvPr>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7" name="直線コネクタ 216">
          <a:extLst>
            <a:ext uri="{FF2B5EF4-FFF2-40B4-BE49-F238E27FC236}">
              <a16:creationId xmlns:a16="http://schemas.microsoft.com/office/drawing/2014/main" id="{00000000-0008-0000-0200-0000D9000000}"/>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18" name="テキスト ボックス 217">
          <a:extLst>
            <a:ext uri="{FF2B5EF4-FFF2-40B4-BE49-F238E27FC236}">
              <a16:creationId xmlns:a16="http://schemas.microsoft.com/office/drawing/2014/main" id="{00000000-0008-0000-0200-0000DA000000}"/>
            </a:ext>
          </a:extLst>
        </xdr:cNvPr>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9" name="直線コネクタ 218">
          <a:extLst>
            <a:ext uri="{FF2B5EF4-FFF2-40B4-BE49-F238E27FC236}">
              <a16:creationId xmlns:a16="http://schemas.microsoft.com/office/drawing/2014/main" id="{00000000-0008-0000-0200-0000DB000000}"/>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20" name="テキスト ボックス 219">
          <a:extLst>
            <a:ext uri="{FF2B5EF4-FFF2-40B4-BE49-F238E27FC236}">
              <a16:creationId xmlns:a16="http://schemas.microsoft.com/office/drawing/2014/main" id="{00000000-0008-0000-0200-0000DC000000}"/>
            </a:ext>
          </a:extLst>
        </xdr:cNvPr>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1" name="直線コネクタ 220">
          <a:extLst>
            <a:ext uri="{FF2B5EF4-FFF2-40B4-BE49-F238E27FC236}">
              <a16:creationId xmlns:a16="http://schemas.microsoft.com/office/drawing/2014/main" id="{00000000-0008-0000-0200-0000DD000000}"/>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22" name="テキスト ボックス 221">
          <a:extLst>
            <a:ext uri="{FF2B5EF4-FFF2-40B4-BE49-F238E27FC236}">
              <a16:creationId xmlns:a16="http://schemas.microsoft.com/office/drawing/2014/main" id="{00000000-0008-0000-0200-0000DE000000}"/>
            </a:ext>
          </a:extLst>
        </xdr:cNvPr>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3" name="直線コネクタ 222">
          <a:extLst>
            <a:ext uri="{FF2B5EF4-FFF2-40B4-BE49-F238E27FC236}">
              <a16:creationId xmlns:a16="http://schemas.microsoft.com/office/drawing/2014/main" id="{00000000-0008-0000-0200-0000DF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4" name="テキスト ボックス 223">
          <a:extLst>
            <a:ext uri="{FF2B5EF4-FFF2-40B4-BE49-F238E27FC236}">
              <a16:creationId xmlns:a16="http://schemas.microsoft.com/office/drawing/2014/main" id="{00000000-0008-0000-0200-0000E0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5" name="【体育館・プール】&#10;一人当たり面積グラフ枠">
          <a:extLst>
            <a:ext uri="{FF2B5EF4-FFF2-40B4-BE49-F238E27FC236}">
              <a16:creationId xmlns:a16="http://schemas.microsoft.com/office/drawing/2014/main" id="{00000000-0008-0000-0200-0000E1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72695</xdr:rowOff>
    </xdr:from>
    <xdr:to>
      <xdr:col>54</xdr:col>
      <xdr:colOff>189865</xdr:colOff>
      <xdr:row>63</xdr:row>
      <xdr:rowOff>104699</xdr:rowOff>
    </xdr:to>
    <xdr:cxnSp macro="">
      <xdr:nvCxnSpPr>
        <xdr:cNvPr id="226" name="直線コネクタ 225">
          <a:extLst>
            <a:ext uri="{FF2B5EF4-FFF2-40B4-BE49-F238E27FC236}">
              <a16:creationId xmlns:a16="http://schemas.microsoft.com/office/drawing/2014/main" id="{00000000-0008-0000-0200-0000E2000000}"/>
            </a:ext>
          </a:extLst>
        </xdr:cNvPr>
        <xdr:cNvCxnSpPr/>
      </xdr:nvCxnSpPr>
      <xdr:spPr>
        <a:xfrm flipV="1">
          <a:off x="10476865" y="9502445"/>
          <a:ext cx="0" cy="14036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108526</xdr:rowOff>
    </xdr:from>
    <xdr:ext cx="469744" cy="259045"/>
    <xdr:sp macro="" textlink="">
      <xdr:nvSpPr>
        <xdr:cNvPr id="227" name="【体育館・プール】&#10;一人当たり面積最小値テキスト">
          <a:extLst>
            <a:ext uri="{FF2B5EF4-FFF2-40B4-BE49-F238E27FC236}">
              <a16:creationId xmlns:a16="http://schemas.microsoft.com/office/drawing/2014/main" id="{00000000-0008-0000-0200-0000E3000000}"/>
            </a:ext>
          </a:extLst>
        </xdr:cNvPr>
        <xdr:cNvSpPr txBox="1"/>
      </xdr:nvSpPr>
      <xdr:spPr>
        <a:xfrm>
          <a:off x="10515600" y="10909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104699</xdr:rowOff>
    </xdr:from>
    <xdr:to>
      <xdr:col>55</xdr:col>
      <xdr:colOff>88900</xdr:colOff>
      <xdr:row>63</xdr:row>
      <xdr:rowOff>104699</xdr:rowOff>
    </xdr:to>
    <xdr:cxnSp macro="">
      <xdr:nvCxnSpPr>
        <xdr:cNvPr id="228" name="直線コネクタ 227">
          <a:extLst>
            <a:ext uri="{FF2B5EF4-FFF2-40B4-BE49-F238E27FC236}">
              <a16:creationId xmlns:a16="http://schemas.microsoft.com/office/drawing/2014/main" id="{00000000-0008-0000-0200-0000E4000000}"/>
            </a:ext>
          </a:extLst>
        </xdr:cNvPr>
        <xdr:cNvCxnSpPr/>
      </xdr:nvCxnSpPr>
      <xdr:spPr>
        <a:xfrm>
          <a:off x="10388600" y="10906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19372</xdr:rowOff>
    </xdr:from>
    <xdr:ext cx="469744" cy="259045"/>
    <xdr:sp macro="" textlink="">
      <xdr:nvSpPr>
        <xdr:cNvPr id="229" name="【体育館・プール】&#10;一人当たり面積最大値テキスト">
          <a:extLst>
            <a:ext uri="{FF2B5EF4-FFF2-40B4-BE49-F238E27FC236}">
              <a16:creationId xmlns:a16="http://schemas.microsoft.com/office/drawing/2014/main" id="{00000000-0008-0000-0200-0000E5000000}"/>
            </a:ext>
          </a:extLst>
        </xdr:cNvPr>
        <xdr:cNvSpPr txBox="1"/>
      </xdr:nvSpPr>
      <xdr:spPr>
        <a:xfrm>
          <a:off x="10515600" y="9277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72695</xdr:rowOff>
    </xdr:from>
    <xdr:to>
      <xdr:col>55</xdr:col>
      <xdr:colOff>88900</xdr:colOff>
      <xdr:row>55</xdr:row>
      <xdr:rowOff>72695</xdr:rowOff>
    </xdr:to>
    <xdr:cxnSp macro="">
      <xdr:nvCxnSpPr>
        <xdr:cNvPr id="230" name="直線コネクタ 229">
          <a:extLst>
            <a:ext uri="{FF2B5EF4-FFF2-40B4-BE49-F238E27FC236}">
              <a16:creationId xmlns:a16="http://schemas.microsoft.com/office/drawing/2014/main" id="{00000000-0008-0000-0200-0000E6000000}"/>
            </a:ext>
          </a:extLst>
        </xdr:cNvPr>
        <xdr:cNvCxnSpPr/>
      </xdr:nvCxnSpPr>
      <xdr:spPr>
        <a:xfrm>
          <a:off x="10388600" y="9502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125239</xdr:rowOff>
    </xdr:from>
    <xdr:ext cx="469744" cy="259045"/>
    <xdr:sp macro="" textlink="">
      <xdr:nvSpPr>
        <xdr:cNvPr id="231" name="【体育館・プール】&#10;一人当たり面積平均値テキスト">
          <a:extLst>
            <a:ext uri="{FF2B5EF4-FFF2-40B4-BE49-F238E27FC236}">
              <a16:creationId xmlns:a16="http://schemas.microsoft.com/office/drawing/2014/main" id="{00000000-0008-0000-0200-0000E7000000}"/>
            </a:ext>
          </a:extLst>
        </xdr:cNvPr>
        <xdr:cNvSpPr txBox="1"/>
      </xdr:nvSpPr>
      <xdr:spPr>
        <a:xfrm>
          <a:off x="10515600" y="104122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102362</xdr:rowOff>
    </xdr:from>
    <xdr:to>
      <xdr:col>55</xdr:col>
      <xdr:colOff>50800</xdr:colOff>
      <xdr:row>62</xdr:row>
      <xdr:rowOff>32512</xdr:rowOff>
    </xdr:to>
    <xdr:sp macro="" textlink="">
      <xdr:nvSpPr>
        <xdr:cNvPr id="232" name="フローチャート: 判断 231">
          <a:extLst>
            <a:ext uri="{FF2B5EF4-FFF2-40B4-BE49-F238E27FC236}">
              <a16:creationId xmlns:a16="http://schemas.microsoft.com/office/drawing/2014/main" id="{00000000-0008-0000-0200-0000E8000000}"/>
            </a:ext>
          </a:extLst>
        </xdr:cNvPr>
        <xdr:cNvSpPr/>
      </xdr:nvSpPr>
      <xdr:spPr>
        <a:xfrm>
          <a:off x="10426700" y="10560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140309</xdr:rowOff>
    </xdr:from>
    <xdr:to>
      <xdr:col>50</xdr:col>
      <xdr:colOff>165100</xdr:colOff>
      <xdr:row>61</xdr:row>
      <xdr:rowOff>70459</xdr:rowOff>
    </xdr:to>
    <xdr:sp macro="" textlink="">
      <xdr:nvSpPr>
        <xdr:cNvPr id="233" name="フローチャート: 判断 232">
          <a:extLst>
            <a:ext uri="{FF2B5EF4-FFF2-40B4-BE49-F238E27FC236}">
              <a16:creationId xmlns:a16="http://schemas.microsoft.com/office/drawing/2014/main" id="{00000000-0008-0000-0200-0000E9000000}"/>
            </a:ext>
          </a:extLst>
        </xdr:cNvPr>
        <xdr:cNvSpPr/>
      </xdr:nvSpPr>
      <xdr:spPr>
        <a:xfrm>
          <a:off x="9588500" y="10427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102819</xdr:rowOff>
    </xdr:from>
    <xdr:to>
      <xdr:col>46</xdr:col>
      <xdr:colOff>38100</xdr:colOff>
      <xdr:row>61</xdr:row>
      <xdr:rowOff>32969</xdr:rowOff>
    </xdr:to>
    <xdr:sp macro="" textlink="">
      <xdr:nvSpPr>
        <xdr:cNvPr id="234" name="フローチャート: 判断 233">
          <a:extLst>
            <a:ext uri="{FF2B5EF4-FFF2-40B4-BE49-F238E27FC236}">
              <a16:creationId xmlns:a16="http://schemas.microsoft.com/office/drawing/2014/main" id="{00000000-0008-0000-0200-0000EA000000}"/>
            </a:ext>
          </a:extLst>
        </xdr:cNvPr>
        <xdr:cNvSpPr/>
      </xdr:nvSpPr>
      <xdr:spPr>
        <a:xfrm>
          <a:off x="8699500" y="10389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160427</xdr:rowOff>
    </xdr:from>
    <xdr:to>
      <xdr:col>41</xdr:col>
      <xdr:colOff>101600</xdr:colOff>
      <xdr:row>61</xdr:row>
      <xdr:rowOff>90577</xdr:rowOff>
    </xdr:to>
    <xdr:sp macro="" textlink="">
      <xdr:nvSpPr>
        <xdr:cNvPr id="235" name="フローチャート: 判断 234">
          <a:extLst>
            <a:ext uri="{FF2B5EF4-FFF2-40B4-BE49-F238E27FC236}">
              <a16:creationId xmlns:a16="http://schemas.microsoft.com/office/drawing/2014/main" id="{00000000-0008-0000-0200-0000EB000000}"/>
            </a:ext>
          </a:extLst>
        </xdr:cNvPr>
        <xdr:cNvSpPr/>
      </xdr:nvSpPr>
      <xdr:spPr>
        <a:xfrm>
          <a:off x="7810500" y="1044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27381</xdr:rowOff>
    </xdr:from>
    <xdr:to>
      <xdr:col>36</xdr:col>
      <xdr:colOff>165100</xdr:colOff>
      <xdr:row>61</xdr:row>
      <xdr:rowOff>128981</xdr:rowOff>
    </xdr:to>
    <xdr:sp macro="" textlink="">
      <xdr:nvSpPr>
        <xdr:cNvPr id="236" name="フローチャート: 判断 235">
          <a:extLst>
            <a:ext uri="{FF2B5EF4-FFF2-40B4-BE49-F238E27FC236}">
              <a16:creationId xmlns:a16="http://schemas.microsoft.com/office/drawing/2014/main" id="{00000000-0008-0000-0200-0000EC000000}"/>
            </a:ext>
          </a:extLst>
        </xdr:cNvPr>
        <xdr:cNvSpPr/>
      </xdr:nvSpPr>
      <xdr:spPr>
        <a:xfrm>
          <a:off x="6921500" y="10485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id="{00000000-0008-0000-0200-0000ED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id="{00000000-0008-0000-0200-0000EE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00000000-0008-0000-0200-0000EF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00000000-0008-0000-0200-0000F0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0000000-0008-0000-0200-0000F1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128880</xdr:rowOff>
    </xdr:from>
    <xdr:to>
      <xdr:col>55</xdr:col>
      <xdr:colOff>50800</xdr:colOff>
      <xdr:row>62</xdr:row>
      <xdr:rowOff>59030</xdr:rowOff>
    </xdr:to>
    <xdr:sp macro="" textlink="">
      <xdr:nvSpPr>
        <xdr:cNvPr id="242" name="楕円 241">
          <a:extLst>
            <a:ext uri="{FF2B5EF4-FFF2-40B4-BE49-F238E27FC236}">
              <a16:creationId xmlns:a16="http://schemas.microsoft.com/office/drawing/2014/main" id="{00000000-0008-0000-0200-0000F2000000}"/>
            </a:ext>
          </a:extLst>
        </xdr:cNvPr>
        <xdr:cNvSpPr/>
      </xdr:nvSpPr>
      <xdr:spPr>
        <a:xfrm>
          <a:off x="10426700" y="10587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107307</xdr:rowOff>
    </xdr:from>
    <xdr:ext cx="469744" cy="259045"/>
    <xdr:sp macro="" textlink="">
      <xdr:nvSpPr>
        <xdr:cNvPr id="243" name="【体育館・プール】&#10;一人当たり面積該当値テキスト">
          <a:extLst>
            <a:ext uri="{FF2B5EF4-FFF2-40B4-BE49-F238E27FC236}">
              <a16:creationId xmlns:a16="http://schemas.microsoft.com/office/drawing/2014/main" id="{00000000-0008-0000-0200-0000F3000000}"/>
            </a:ext>
          </a:extLst>
        </xdr:cNvPr>
        <xdr:cNvSpPr txBox="1"/>
      </xdr:nvSpPr>
      <xdr:spPr>
        <a:xfrm>
          <a:off x="10515600" y="1056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130708</xdr:rowOff>
    </xdr:from>
    <xdr:to>
      <xdr:col>50</xdr:col>
      <xdr:colOff>165100</xdr:colOff>
      <xdr:row>62</xdr:row>
      <xdr:rowOff>60858</xdr:rowOff>
    </xdr:to>
    <xdr:sp macro="" textlink="">
      <xdr:nvSpPr>
        <xdr:cNvPr id="244" name="楕円 243">
          <a:extLst>
            <a:ext uri="{FF2B5EF4-FFF2-40B4-BE49-F238E27FC236}">
              <a16:creationId xmlns:a16="http://schemas.microsoft.com/office/drawing/2014/main" id="{00000000-0008-0000-0200-0000F4000000}"/>
            </a:ext>
          </a:extLst>
        </xdr:cNvPr>
        <xdr:cNvSpPr/>
      </xdr:nvSpPr>
      <xdr:spPr>
        <a:xfrm>
          <a:off x="9588500" y="10589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8230</xdr:rowOff>
    </xdr:from>
    <xdr:to>
      <xdr:col>55</xdr:col>
      <xdr:colOff>0</xdr:colOff>
      <xdr:row>62</xdr:row>
      <xdr:rowOff>10058</xdr:rowOff>
    </xdr:to>
    <xdr:cxnSp macro="">
      <xdr:nvCxnSpPr>
        <xdr:cNvPr id="245" name="直線コネクタ 244">
          <a:extLst>
            <a:ext uri="{FF2B5EF4-FFF2-40B4-BE49-F238E27FC236}">
              <a16:creationId xmlns:a16="http://schemas.microsoft.com/office/drawing/2014/main" id="{00000000-0008-0000-0200-0000F5000000}"/>
            </a:ext>
          </a:extLst>
        </xdr:cNvPr>
        <xdr:cNvCxnSpPr/>
      </xdr:nvCxnSpPr>
      <xdr:spPr>
        <a:xfrm flipV="1">
          <a:off x="9639300" y="10638130"/>
          <a:ext cx="838200" cy="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8179</xdr:rowOff>
    </xdr:from>
    <xdr:to>
      <xdr:col>46</xdr:col>
      <xdr:colOff>38100</xdr:colOff>
      <xdr:row>61</xdr:row>
      <xdr:rowOff>109779</xdr:rowOff>
    </xdr:to>
    <xdr:sp macro="" textlink="">
      <xdr:nvSpPr>
        <xdr:cNvPr id="246" name="楕円 245">
          <a:extLst>
            <a:ext uri="{FF2B5EF4-FFF2-40B4-BE49-F238E27FC236}">
              <a16:creationId xmlns:a16="http://schemas.microsoft.com/office/drawing/2014/main" id="{00000000-0008-0000-0200-0000F6000000}"/>
            </a:ext>
          </a:extLst>
        </xdr:cNvPr>
        <xdr:cNvSpPr/>
      </xdr:nvSpPr>
      <xdr:spPr>
        <a:xfrm>
          <a:off x="8699500" y="10466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58979</xdr:rowOff>
    </xdr:from>
    <xdr:to>
      <xdr:col>50</xdr:col>
      <xdr:colOff>114300</xdr:colOff>
      <xdr:row>62</xdr:row>
      <xdr:rowOff>10058</xdr:rowOff>
    </xdr:to>
    <xdr:cxnSp macro="">
      <xdr:nvCxnSpPr>
        <xdr:cNvPr id="247" name="直線コネクタ 246">
          <a:extLst>
            <a:ext uri="{FF2B5EF4-FFF2-40B4-BE49-F238E27FC236}">
              <a16:creationId xmlns:a16="http://schemas.microsoft.com/office/drawing/2014/main" id="{00000000-0008-0000-0200-0000F7000000}"/>
            </a:ext>
          </a:extLst>
        </xdr:cNvPr>
        <xdr:cNvCxnSpPr/>
      </xdr:nvCxnSpPr>
      <xdr:spPr>
        <a:xfrm>
          <a:off x="8750300" y="10517429"/>
          <a:ext cx="889000" cy="122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131623</xdr:rowOff>
    </xdr:from>
    <xdr:to>
      <xdr:col>41</xdr:col>
      <xdr:colOff>101600</xdr:colOff>
      <xdr:row>62</xdr:row>
      <xdr:rowOff>61773</xdr:rowOff>
    </xdr:to>
    <xdr:sp macro="" textlink="">
      <xdr:nvSpPr>
        <xdr:cNvPr id="248" name="楕円 247">
          <a:extLst>
            <a:ext uri="{FF2B5EF4-FFF2-40B4-BE49-F238E27FC236}">
              <a16:creationId xmlns:a16="http://schemas.microsoft.com/office/drawing/2014/main" id="{00000000-0008-0000-0200-0000F8000000}"/>
            </a:ext>
          </a:extLst>
        </xdr:cNvPr>
        <xdr:cNvSpPr/>
      </xdr:nvSpPr>
      <xdr:spPr>
        <a:xfrm>
          <a:off x="7810500" y="10590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58979</xdr:rowOff>
    </xdr:from>
    <xdr:to>
      <xdr:col>45</xdr:col>
      <xdr:colOff>177800</xdr:colOff>
      <xdr:row>62</xdr:row>
      <xdr:rowOff>10973</xdr:rowOff>
    </xdr:to>
    <xdr:cxnSp macro="">
      <xdr:nvCxnSpPr>
        <xdr:cNvPr id="249" name="直線コネクタ 248">
          <a:extLst>
            <a:ext uri="{FF2B5EF4-FFF2-40B4-BE49-F238E27FC236}">
              <a16:creationId xmlns:a16="http://schemas.microsoft.com/office/drawing/2014/main" id="{00000000-0008-0000-0200-0000F9000000}"/>
            </a:ext>
          </a:extLst>
        </xdr:cNvPr>
        <xdr:cNvCxnSpPr/>
      </xdr:nvCxnSpPr>
      <xdr:spPr>
        <a:xfrm flipV="1">
          <a:off x="7861300" y="10517429"/>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133452</xdr:rowOff>
    </xdr:from>
    <xdr:to>
      <xdr:col>36</xdr:col>
      <xdr:colOff>165100</xdr:colOff>
      <xdr:row>62</xdr:row>
      <xdr:rowOff>63602</xdr:rowOff>
    </xdr:to>
    <xdr:sp macro="" textlink="">
      <xdr:nvSpPr>
        <xdr:cNvPr id="250" name="楕円 249">
          <a:extLst>
            <a:ext uri="{FF2B5EF4-FFF2-40B4-BE49-F238E27FC236}">
              <a16:creationId xmlns:a16="http://schemas.microsoft.com/office/drawing/2014/main" id="{00000000-0008-0000-0200-0000FA000000}"/>
            </a:ext>
          </a:extLst>
        </xdr:cNvPr>
        <xdr:cNvSpPr/>
      </xdr:nvSpPr>
      <xdr:spPr>
        <a:xfrm>
          <a:off x="6921500" y="10591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10973</xdr:rowOff>
    </xdr:from>
    <xdr:to>
      <xdr:col>41</xdr:col>
      <xdr:colOff>50800</xdr:colOff>
      <xdr:row>62</xdr:row>
      <xdr:rowOff>12802</xdr:rowOff>
    </xdr:to>
    <xdr:cxnSp macro="">
      <xdr:nvCxnSpPr>
        <xdr:cNvPr id="251" name="直線コネクタ 250">
          <a:extLst>
            <a:ext uri="{FF2B5EF4-FFF2-40B4-BE49-F238E27FC236}">
              <a16:creationId xmlns:a16="http://schemas.microsoft.com/office/drawing/2014/main" id="{00000000-0008-0000-0200-0000FB000000}"/>
            </a:ext>
          </a:extLst>
        </xdr:cNvPr>
        <xdr:cNvCxnSpPr/>
      </xdr:nvCxnSpPr>
      <xdr:spPr>
        <a:xfrm flipV="1">
          <a:off x="6972300" y="10640873"/>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86986</xdr:rowOff>
    </xdr:from>
    <xdr:ext cx="469744" cy="259045"/>
    <xdr:sp macro="" textlink="">
      <xdr:nvSpPr>
        <xdr:cNvPr id="252" name="n_1aveValue【体育館・プール】&#10;一人当たり面積">
          <a:extLst>
            <a:ext uri="{FF2B5EF4-FFF2-40B4-BE49-F238E27FC236}">
              <a16:creationId xmlns:a16="http://schemas.microsoft.com/office/drawing/2014/main" id="{00000000-0008-0000-0200-0000FC000000}"/>
            </a:ext>
          </a:extLst>
        </xdr:cNvPr>
        <xdr:cNvSpPr txBox="1"/>
      </xdr:nvSpPr>
      <xdr:spPr>
        <a:xfrm>
          <a:off x="9391727" y="10202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49496</xdr:rowOff>
    </xdr:from>
    <xdr:ext cx="469744" cy="259045"/>
    <xdr:sp macro="" textlink="">
      <xdr:nvSpPr>
        <xdr:cNvPr id="253" name="n_2aveValue【体育館・プール】&#10;一人当たり面積">
          <a:extLst>
            <a:ext uri="{FF2B5EF4-FFF2-40B4-BE49-F238E27FC236}">
              <a16:creationId xmlns:a16="http://schemas.microsoft.com/office/drawing/2014/main" id="{00000000-0008-0000-0200-0000FD000000}"/>
            </a:ext>
          </a:extLst>
        </xdr:cNvPr>
        <xdr:cNvSpPr txBox="1"/>
      </xdr:nvSpPr>
      <xdr:spPr>
        <a:xfrm>
          <a:off x="8515427" y="10165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107104</xdr:rowOff>
    </xdr:from>
    <xdr:ext cx="469744" cy="259045"/>
    <xdr:sp macro="" textlink="">
      <xdr:nvSpPr>
        <xdr:cNvPr id="254" name="n_3aveValue【体育館・プール】&#10;一人当たり面積">
          <a:extLst>
            <a:ext uri="{FF2B5EF4-FFF2-40B4-BE49-F238E27FC236}">
              <a16:creationId xmlns:a16="http://schemas.microsoft.com/office/drawing/2014/main" id="{00000000-0008-0000-0200-0000FE000000}"/>
            </a:ext>
          </a:extLst>
        </xdr:cNvPr>
        <xdr:cNvSpPr txBox="1"/>
      </xdr:nvSpPr>
      <xdr:spPr>
        <a:xfrm>
          <a:off x="7626427" y="10222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145508</xdr:rowOff>
    </xdr:from>
    <xdr:ext cx="469744" cy="259045"/>
    <xdr:sp macro="" textlink="">
      <xdr:nvSpPr>
        <xdr:cNvPr id="255" name="n_4aveValue【体育館・プール】&#10;一人当たり面積">
          <a:extLst>
            <a:ext uri="{FF2B5EF4-FFF2-40B4-BE49-F238E27FC236}">
              <a16:creationId xmlns:a16="http://schemas.microsoft.com/office/drawing/2014/main" id="{00000000-0008-0000-0200-0000FF000000}"/>
            </a:ext>
          </a:extLst>
        </xdr:cNvPr>
        <xdr:cNvSpPr txBox="1"/>
      </xdr:nvSpPr>
      <xdr:spPr>
        <a:xfrm>
          <a:off x="6737427" y="10261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51985</xdr:rowOff>
    </xdr:from>
    <xdr:ext cx="469744" cy="259045"/>
    <xdr:sp macro="" textlink="">
      <xdr:nvSpPr>
        <xdr:cNvPr id="256" name="n_1mainValue【体育館・プール】&#10;一人当たり面積">
          <a:extLst>
            <a:ext uri="{FF2B5EF4-FFF2-40B4-BE49-F238E27FC236}">
              <a16:creationId xmlns:a16="http://schemas.microsoft.com/office/drawing/2014/main" id="{00000000-0008-0000-0200-000000010000}"/>
            </a:ext>
          </a:extLst>
        </xdr:cNvPr>
        <xdr:cNvSpPr txBox="1"/>
      </xdr:nvSpPr>
      <xdr:spPr>
        <a:xfrm>
          <a:off x="9391727" y="10681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100906</xdr:rowOff>
    </xdr:from>
    <xdr:ext cx="469744" cy="259045"/>
    <xdr:sp macro="" textlink="">
      <xdr:nvSpPr>
        <xdr:cNvPr id="257" name="n_2mainValue【体育館・プール】&#10;一人当たり面積">
          <a:extLst>
            <a:ext uri="{FF2B5EF4-FFF2-40B4-BE49-F238E27FC236}">
              <a16:creationId xmlns:a16="http://schemas.microsoft.com/office/drawing/2014/main" id="{00000000-0008-0000-0200-000001010000}"/>
            </a:ext>
          </a:extLst>
        </xdr:cNvPr>
        <xdr:cNvSpPr txBox="1"/>
      </xdr:nvSpPr>
      <xdr:spPr>
        <a:xfrm>
          <a:off x="8515427" y="10559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52900</xdr:rowOff>
    </xdr:from>
    <xdr:ext cx="469744" cy="259045"/>
    <xdr:sp macro="" textlink="">
      <xdr:nvSpPr>
        <xdr:cNvPr id="258" name="n_3mainValue【体育館・プール】&#10;一人当たり面積">
          <a:extLst>
            <a:ext uri="{FF2B5EF4-FFF2-40B4-BE49-F238E27FC236}">
              <a16:creationId xmlns:a16="http://schemas.microsoft.com/office/drawing/2014/main" id="{00000000-0008-0000-0200-000002010000}"/>
            </a:ext>
          </a:extLst>
        </xdr:cNvPr>
        <xdr:cNvSpPr txBox="1"/>
      </xdr:nvSpPr>
      <xdr:spPr>
        <a:xfrm>
          <a:off x="7626427" y="10682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54729</xdr:rowOff>
    </xdr:from>
    <xdr:ext cx="469744" cy="259045"/>
    <xdr:sp macro="" textlink="">
      <xdr:nvSpPr>
        <xdr:cNvPr id="259" name="n_4mainValue【体育館・プール】&#10;一人当たり面積">
          <a:extLst>
            <a:ext uri="{FF2B5EF4-FFF2-40B4-BE49-F238E27FC236}">
              <a16:creationId xmlns:a16="http://schemas.microsoft.com/office/drawing/2014/main" id="{00000000-0008-0000-0200-000003010000}"/>
            </a:ext>
          </a:extLst>
        </xdr:cNvPr>
        <xdr:cNvSpPr txBox="1"/>
      </xdr:nvSpPr>
      <xdr:spPr>
        <a:xfrm>
          <a:off x="6737427" y="10684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0" name="正方形/長方形 259">
          <a:extLst>
            <a:ext uri="{FF2B5EF4-FFF2-40B4-BE49-F238E27FC236}">
              <a16:creationId xmlns:a16="http://schemas.microsoft.com/office/drawing/2014/main" id="{00000000-0008-0000-0200-000004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1" name="正方形/長方形 260">
          <a:extLst>
            <a:ext uri="{FF2B5EF4-FFF2-40B4-BE49-F238E27FC236}">
              <a16:creationId xmlns:a16="http://schemas.microsoft.com/office/drawing/2014/main" id="{00000000-0008-0000-0200-000005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2" name="正方形/長方形 261">
          <a:extLst>
            <a:ext uri="{FF2B5EF4-FFF2-40B4-BE49-F238E27FC236}">
              <a16:creationId xmlns:a16="http://schemas.microsoft.com/office/drawing/2014/main" id="{00000000-0008-0000-0200-000006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3" name="正方形/長方形 262">
          <a:extLst>
            <a:ext uri="{FF2B5EF4-FFF2-40B4-BE49-F238E27FC236}">
              <a16:creationId xmlns:a16="http://schemas.microsoft.com/office/drawing/2014/main" id="{00000000-0008-0000-0200-000007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4" name="正方形/長方形 263">
          <a:extLst>
            <a:ext uri="{FF2B5EF4-FFF2-40B4-BE49-F238E27FC236}">
              <a16:creationId xmlns:a16="http://schemas.microsoft.com/office/drawing/2014/main" id="{00000000-0008-0000-0200-000008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5" name="正方形/長方形 264">
          <a:extLst>
            <a:ext uri="{FF2B5EF4-FFF2-40B4-BE49-F238E27FC236}">
              <a16:creationId xmlns:a16="http://schemas.microsoft.com/office/drawing/2014/main" id="{00000000-0008-0000-0200-000009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6" name="正方形/長方形 265">
          <a:extLst>
            <a:ext uri="{FF2B5EF4-FFF2-40B4-BE49-F238E27FC236}">
              <a16:creationId xmlns:a16="http://schemas.microsoft.com/office/drawing/2014/main" id="{00000000-0008-0000-0200-00000A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7" name="正方形/長方形 266">
          <a:extLst>
            <a:ext uri="{FF2B5EF4-FFF2-40B4-BE49-F238E27FC236}">
              <a16:creationId xmlns:a16="http://schemas.microsoft.com/office/drawing/2014/main" id="{00000000-0008-0000-0200-00000B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8" name="テキスト ボックス 267">
          <a:extLst>
            <a:ext uri="{FF2B5EF4-FFF2-40B4-BE49-F238E27FC236}">
              <a16:creationId xmlns:a16="http://schemas.microsoft.com/office/drawing/2014/main" id="{00000000-0008-0000-0200-00000C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9" name="直線コネクタ 268">
          <a:extLst>
            <a:ext uri="{FF2B5EF4-FFF2-40B4-BE49-F238E27FC236}">
              <a16:creationId xmlns:a16="http://schemas.microsoft.com/office/drawing/2014/main" id="{00000000-0008-0000-0200-00000D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0" name="テキスト ボックス 269">
          <a:extLst>
            <a:ext uri="{FF2B5EF4-FFF2-40B4-BE49-F238E27FC236}">
              <a16:creationId xmlns:a16="http://schemas.microsoft.com/office/drawing/2014/main" id="{00000000-0008-0000-0200-00000E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1" name="直線コネクタ 270">
          <a:extLst>
            <a:ext uri="{FF2B5EF4-FFF2-40B4-BE49-F238E27FC236}">
              <a16:creationId xmlns:a16="http://schemas.microsoft.com/office/drawing/2014/main" id="{00000000-0008-0000-0200-00000F01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2" name="テキスト ボックス 271">
          <a:extLst>
            <a:ext uri="{FF2B5EF4-FFF2-40B4-BE49-F238E27FC236}">
              <a16:creationId xmlns:a16="http://schemas.microsoft.com/office/drawing/2014/main" id="{00000000-0008-0000-0200-00001001000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3" name="直線コネクタ 272">
          <a:extLst>
            <a:ext uri="{FF2B5EF4-FFF2-40B4-BE49-F238E27FC236}">
              <a16:creationId xmlns:a16="http://schemas.microsoft.com/office/drawing/2014/main" id="{00000000-0008-0000-0200-00001101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4" name="テキスト ボックス 273">
          <a:extLst>
            <a:ext uri="{FF2B5EF4-FFF2-40B4-BE49-F238E27FC236}">
              <a16:creationId xmlns:a16="http://schemas.microsoft.com/office/drawing/2014/main" id="{00000000-0008-0000-0200-00001201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5" name="直線コネクタ 274">
          <a:extLst>
            <a:ext uri="{FF2B5EF4-FFF2-40B4-BE49-F238E27FC236}">
              <a16:creationId xmlns:a16="http://schemas.microsoft.com/office/drawing/2014/main" id="{00000000-0008-0000-0200-00001301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6" name="テキスト ボックス 275">
          <a:extLst>
            <a:ext uri="{FF2B5EF4-FFF2-40B4-BE49-F238E27FC236}">
              <a16:creationId xmlns:a16="http://schemas.microsoft.com/office/drawing/2014/main" id="{00000000-0008-0000-0200-000014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7" name="直線コネクタ 276">
          <a:extLst>
            <a:ext uri="{FF2B5EF4-FFF2-40B4-BE49-F238E27FC236}">
              <a16:creationId xmlns:a16="http://schemas.microsoft.com/office/drawing/2014/main" id="{00000000-0008-0000-0200-000015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8" name="テキスト ボックス 277">
          <a:extLst>
            <a:ext uri="{FF2B5EF4-FFF2-40B4-BE49-F238E27FC236}">
              <a16:creationId xmlns:a16="http://schemas.microsoft.com/office/drawing/2014/main" id="{00000000-0008-0000-0200-000016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9" name="直線コネクタ 278">
          <a:extLst>
            <a:ext uri="{FF2B5EF4-FFF2-40B4-BE49-F238E27FC236}">
              <a16:creationId xmlns:a16="http://schemas.microsoft.com/office/drawing/2014/main" id="{00000000-0008-0000-0200-000017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0" name="テキスト ボックス 279">
          <a:extLst>
            <a:ext uri="{FF2B5EF4-FFF2-40B4-BE49-F238E27FC236}">
              <a16:creationId xmlns:a16="http://schemas.microsoft.com/office/drawing/2014/main" id="{00000000-0008-0000-0200-00001801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1" name="直線コネクタ 280">
          <a:extLst>
            <a:ext uri="{FF2B5EF4-FFF2-40B4-BE49-F238E27FC236}">
              <a16:creationId xmlns:a16="http://schemas.microsoft.com/office/drawing/2014/main" id="{00000000-0008-0000-0200-000019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2" name="テキスト ボックス 281">
          <a:extLst>
            <a:ext uri="{FF2B5EF4-FFF2-40B4-BE49-F238E27FC236}">
              <a16:creationId xmlns:a16="http://schemas.microsoft.com/office/drawing/2014/main" id="{00000000-0008-0000-0200-00001A01000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3" name="【福祉施設】&#10;有形固定資産減価償却率グラフ枠">
          <a:extLst>
            <a:ext uri="{FF2B5EF4-FFF2-40B4-BE49-F238E27FC236}">
              <a16:creationId xmlns:a16="http://schemas.microsoft.com/office/drawing/2014/main" id="{00000000-0008-0000-0200-00001B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70486</xdr:rowOff>
    </xdr:from>
    <xdr:to>
      <xdr:col>24</xdr:col>
      <xdr:colOff>62865</xdr:colOff>
      <xdr:row>86</xdr:row>
      <xdr:rowOff>114300</xdr:rowOff>
    </xdr:to>
    <xdr:cxnSp macro="">
      <xdr:nvCxnSpPr>
        <xdr:cNvPr id="284" name="直線コネクタ 283">
          <a:extLst>
            <a:ext uri="{FF2B5EF4-FFF2-40B4-BE49-F238E27FC236}">
              <a16:creationId xmlns:a16="http://schemas.microsoft.com/office/drawing/2014/main" id="{00000000-0008-0000-0200-00001C010000}"/>
            </a:ext>
          </a:extLst>
        </xdr:cNvPr>
        <xdr:cNvCxnSpPr/>
      </xdr:nvCxnSpPr>
      <xdr:spPr>
        <a:xfrm flipV="1">
          <a:off x="4634865" y="13443586"/>
          <a:ext cx="0" cy="14154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5" name="【福祉施設】&#10;有形固定資産減価償却率最小値テキスト">
          <a:extLst>
            <a:ext uri="{FF2B5EF4-FFF2-40B4-BE49-F238E27FC236}">
              <a16:creationId xmlns:a16="http://schemas.microsoft.com/office/drawing/2014/main" id="{00000000-0008-0000-0200-00001D010000}"/>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6" name="直線コネクタ 285">
          <a:extLst>
            <a:ext uri="{FF2B5EF4-FFF2-40B4-BE49-F238E27FC236}">
              <a16:creationId xmlns:a16="http://schemas.microsoft.com/office/drawing/2014/main" id="{00000000-0008-0000-0200-00001E010000}"/>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17163</xdr:rowOff>
    </xdr:from>
    <xdr:ext cx="405111" cy="259045"/>
    <xdr:sp macro="" textlink="">
      <xdr:nvSpPr>
        <xdr:cNvPr id="287" name="【福祉施設】&#10;有形固定資産減価償却率最大値テキスト">
          <a:extLst>
            <a:ext uri="{FF2B5EF4-FFF2-40B4-BE49-F238E27FC236}">
              <a16:creationId xmlns:a16="http://schemas.microsoft.com/office/drawing/2014/main" id="{00000000-0008-0000-0200-00001F010000}"/>
            </a:ext>
          </a:extLst>
        </xdr:cNvPr>
        <xdr:cNvSpPr txBox="1"/>
      </xdr:nvSpPr>
      <xdr:spPr>
        <a:xfrm>
          <a:off x="4673600" y="13218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70486</xdr:rowOff>
    </xdr:from>
    <xdr:to>
      <xdr:col>24</xdr:col>
      <xdr:colOff>152400</xdr:colOff>
      <xdr:row>78</xdr:row>
      <xdr:rowOff>70486</xdr:rowOff>
    </xdr:to>
    <xdr:cxnSp macro="">
      <xdr:nvCxnSpPr>
        <xdr:cNvPr id="288" name="直線コネクタ 287">
          <a:extLst>
            <a:ext uri="{FF2B5EF4-FFF2-40B4-BE49-F238E27FC236}">
              <a16:creationId xmlns:a16="http://schemas.microsoft.com/office/drawing/2014/main" id="{00000000-0008-0000-0200-000020010000}"/>
            </a:ext>
          </a:extLst>
        </xdr:cNvPr>
        <xdr:cNvCxnSpPr/>
      </xdr:nvCxnSpPr>
      <xdr:spPr>
        <a:xfrm>
          <a:off x="4546600" y="13443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168291</xdr:rowOff>
    </xdr:from>
    <xdr:ext cx="405111" cy="259045"/>
    <xdr:sp macro="" textlink="">
      <xdr:nvSpPr>
        <xdr:cNvPr id="289" name="【福祉施設】&#10;有形固定資産減価償却率平均値テキスト">
          <a:extLst>
            <a:ext uri="{FF2B5EF4-FFF2-40B4-BE49-F238E27FC236}">
              <a16:creationId xmlns:a16="http://schemas.microsoft.com/office/drawing/2014/main" id="{00000000-0008-0000-0200-000021010000}"/>
            </a:ext>
          </a:extLst>
        </xdr:cNvPr>
        <xdr:cNvSpPr txBox="1"/>
      </xdr:nvSpPr>
      <xdr:spPr>
        <a:xfrm>
          <a:off x="4673600" y="138842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145414</xdr:rowOff>
    </xdr:from>
    <xdr:to>
      <xdr:col>24</xdr:col>
      <xdr:colOff>114300</xdr:colOff>
      <xdr:row>82</xdr:row>
      <xdr:rowOff>75564</xdr:rowOff>
    </xdr:to>
    <xdr:sp macro="" textlink="">
      <xdr:nvSpPr>
        <xdr:cNvPr id="290" name="フローチャート: 判断 289">
          <a:extLst>
            <a:ext uri="{FF2B5EF4-FFF2-40B4-BE49-F238E27FC236}">
              <a16:creationId xmlns:a16="http://schemas.microsoft.com/office/drawing/2014/main" id="{00000000-0008-0000-0200-000022010000}"/>
            </a:ext>
          </a:extLst>
        </xdr:cNvPr>
        <xdr:cNvSpPr/>
      </xdr:nvSpPr>
      <xdr:spPr>
        <a:xfrm>
          <a:off x="4584700" y="1403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4445</xdr:rowOff>
    </xdr:from>
    <xdr:to>
      <xdr:col>20</xdr:col>
      <xdr:colOff>38100</xdr:colOff>
      <xdr:row>82</xdr:row>
      <xdr:rowOff>106045</xdr:rowOff>
    </xdr:to>
    <xdr:sp macro="" textlink="">
      <xdr:nvSpPr>
        <xdr:cNvPr id="291" name="フローチャート: 判断 290">
          <a:extLst>
            <a:ext uri="{FF2B5EF4-FFF2-40B4-BE49-F238E27FC236}">
              <a16:creationId xmlns:a16="http://schemas.microsoft.com/office/drawing/2014/main" id="{00000000-0008-0000-0200-000023010000}"/>
            </a:ext>
          </a:extLst>
        </xdr:cNvPr>
        <xdr:cNvSpPr/>
      </xdr:nvSpPr>
      <xdr:spPr>
        <a:xfrm>
          <a:off x="3746500" y="1406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52070</xdr:rowOff>
    </xdr:from>
    <xdr:to>
      <xdr:col>15</xdr:col>
      <xdr:colOff>101600</xdr:colOff>
      <xdr:row>82</xdr:row>
      <xdr:rowOff>153670</xdr:rowOff>
    </xdr:to>
    <xdr:sp macro="" textlink="">
      <xdr:nvSpPr>
        <xdr:cNvPr id="292" name="フローチャート: 判断 291">
          <a:extLst>
            <a:ext uri="{FF2B5EF4-FFF2-40B4-BE49-F238E27FC236}">
              <a16:creationId xmlns:a16="http://schemas.microsoft.com/office/drawing/2014/main" id="{00000000-0008-0000-0200-000024010000}"/>
            </a:ext>
          </a:extLst>
        </xdr:cNvPr>
        <xdr:cNvSpPr/>
      </xdr:nvSpPr>
      <xdr:spPr>
        <a:xfrm>
          <a:off x="2857500" y="1411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10161</xdr:rowOff>
    </xdr:from>
    <xdr:to>
      <xdr:col>10</xdr:col>
      <xdr:colOff>165100</xdr:colOff>
      <xdr:row>82</xdr:row>
      <xdr:rowOff>111761</xdr:rowOff>
    </xdr:to>
    <xdr:sp macro="" textlink="">
      <xdr:nvSpPr>
        <xdr:cNvPr id="293" name="フローチャート: 判断 292">
          <a:extLst>
            <a:ext uri="{FF2B5EF4-FFF2-40B4-BE49-F238E27FC236}">
              <a16:creationId xmlns:a16="http://schemas.microsoft.com/office/drawing/2014/main" id="{00000000-0008-0000-0200-000025010000}"/>
            </a:ext>
          </a:extLst>
        </xdr:cNvPr>
        <xdr:cNvSpPr/>
      </xdr:nvSpPr>
      <xdr:spPr>
        <a:xfrm>
          <a:off x="19685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120650</xdr:rowOff>
    </xdr:from>
    <xdr:to>
      <xdr:col>6</xdr:col>
      <xdr:colOff>38100</xdr:colOff>
      <xdr:row>82</xdr:row>
      <xdr:rowOff>50800</xdr:rowOff>
    </xdr:to>
    <xdr:sp macro="" textlink="">
      <xdr:nvSpPr>
        <xdr:cNvPr id="294" name="フローチャート: 判断 293">
          <a:extLst>
            <a:ext uri="{FF2B5EF4-FFF2-40B4-BE49-F238E27FC236}">
              <a16:creationId xmlns:a16="http://schemas.microsoft.com/office/drawing/2014/main" id="{00000000-0008-0000-0200-000026010000}"/>
            </a:ext>
          </a:extLst>
        </xdr:cNvPr>
        <xdr:cNvSpPr/>
      </xdr:nvSpPr>
      <xdr:spPr>
        <a:xfrm>
          <a:off x="1079500" y="140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5" name="テキスト ボックス 294">
          <a:extLst>
            <a:ext uri="{FF2B5EF4-FFF2-40B4-BE49-F238E27FC236}">
              <a16:creationId xmlns:a16="http://schemas.microsoft.com/office/drawing/2014/main" id="{00000000-0008-0000-0200-000027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6" name="テキスト ボックス 295">
          <a:extLst>
            <a:ext uri="{FF2B5EF4-FFF2-40B4-BE49-F238E27FC236}">
              <a16:creationId xmlns:a16="http://schemas.microsoft.com/office/drawing/2014/main" id="{00000000-0008-0000-0200-000028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00000000-0008-0000-0200-000029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00000000-0008-0000-0200-00002A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00000000-0008-0000-0200-00002B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40639</xdr:rowOff>
    </xdr:from>
    <xdr:to>
      <xdr:col>24</xdr:col>
      <xdr:colOff>114300</xdr:colOff>
      <xdr:row>83</xdr:row>
      <xdr:rowOff>142239</xdr:rowOff>
    </xdr:to>
    <xdr:sp macro="" textlink="">
      <xdr:nvSpPr>
        <xdr:cNvPr id="300" name="楕円 299">
          <a:extLst>
            <a:ext uri="{FF2B5EF4-FFF2-40B4-BE49-F238E27FC236}">
              <a16:creationId xmlns:a16="http://schemas.microsoft.com/office/drawing/2014/main" id="{00000000-0008-0000-0200-00002C010000}"/>
            </a:ext>
          </a:extLst>
        </xdr:cNvPr>
        <xdr:cNvSpPr/>
      </xdr:nvSpPr>
      <xdr:spPr>
        <a:xfrm>
          <a:off x="4584700" y="14270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19066</xdr:rowOff>
    </xdr:from>
    <xdr:ext cx="405111" cy="259045"/>
    <xdr:sp macro="" textlink="">
      <xdr:nvSpPr>
        <xdr:cNvPr id="301" name="【福祉施設】&#10;有形固定資産減価償却率該当値テキスト">
          <a:extLst>
            <a:ext uri="{FF2B5EF4-FFF2-40B4-BE49-F238E27FC236}">
              <a16:creationId xmlns:a16="http://schemas.microsoft.com/office/drawing/2014/main" id="{00000000-0008-0000-0200-00002D010000}"/>
            </a:ext>
          </a:extLst>
        </xdr:cNvPr>
        <xdr:cNvSpPr txBox="1"/>
      </xdr:nvSpPr>
      <xdr:spPr>
        <a:xfrm>
          <a:off x="4673600" y="14249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636</xdr:rowOff>
    </xdr:from>
    <xdr:to>
      <xdr:col>20</xdr:col>
      <xdr:colOff>38100</xdr:colOff>
      <xdr:row>83</xdr:row>
      <xdr:rowOff>102236</xdr:rowOff>
    </xdr:to>
    <xdr:sp macro="" textlink="">
      <xdr:nvSpPr>
        <xdr:cNvPr id="302" name="楕円 301">
          <a:extLst>
            <a:ext uri="{FF2B5EF4-FFF2-40B4-BE49-F238E27FC236}">
              <a16:creationId xmlns:a16="http://schemas.microsoft.com/office/drawing/2014/main" id="{00000000-0008-0000-0200-00002E010000}"/>
            </a:ext>
          </a:extLst>
        </xdr:cNvPr>
        <xdr:cNvSpPr/>
      </xdr:nvSpPr>
      <xdr:spPr>
        <a:xfrm>
          <a:off x="3746500" y="14230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51436</xdr:rowOff>
    </xdr:from>
    <xdr:to>
      <xdr:col>24</xdr:col>
      <xdr:colOff>63500</xdr:colOff>
      <xdr:row>83</xdr:row>
      <xdr:rowOff>91439</xdr:rowOff>
    </xdr:to>
    <xdr:cxnSp macro="">
      <xdr:nvCxnSpPr>
        <xdr:cNvPr id="303" name="直線コネクタ 302">
          <a:extLst>
            <a:ext uri="{FF2B5EF4-FFF2-40B4-BE49-F238E27FC236}">
              <a16:creationId xmlns:a16="http://schemas.microsoft.com/office/drawing/2014/main" id="{00000000-0008-0000-0200-00002F010000}"/>
            </a:ext>
          </a:extLst>
        </xdr:cNvPr>
        <xdr:cNvCxnSpPr/>
      </xdr:nvCxnSpPr>
      <xdr:spPr>
        <a:xfrm>
          <a:off x="3797300" y="14281786"/>
          <a:ext cx="838200" cy="4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139700</xdr:rowOff>
    </xdr:from>
    <xdr:to>
      <xdr:col>15</xdr:col>
      <xdr:colOff>101600</xdr:colOff>
      <xdr:row>83</xdr:row>
      <xdr:rowOff>69850</xdr:rowOff>
    </xdr:to>
    <xdr:sp macro="" textlink="">
      <xdr:nvSpPr>
        <xdr:cNvPr id="304" name="楕円 303">
          <a:extLst>
            <a:ext uri="{FF2B5EF4-FFF2-40B4-BE49-F238E27FC236}">
              <a16:creationId xmlns:a16="http://schemas.microsoft.com/office/drawing/2014/main" id="{00000000-0008-0000-0200-000030010000}"/>
            </a:ext>
          </a:extLst>
        </xdr:cNvPr>
        <xdr:cNvSpPr/>
      </xdr:nvSpPr>
      <xdr:spPr>
        <a:xfrm>
          <a:off x="2857500" y="1419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19050</xdr:rowOff>
    </xdr:from>
    <xdr:to>
      <xdr:col>19</xdr:col>
      <xdr:colOff>177800</xdr:colOff>
      <xdr:row>83</xdr:row>
      <xdr:rowOff>51436</xdr:rowOff>
    </xdr:to>
    <xdr:cxnSp macro="">
      <xdr:nvCxnSpPr>
        <xdr:cNvPr id="305" name="直線コネクタ 304">
          <a:extLst>
            <a:ext uri="{FF2B5EF4-FFF2-40B4-BE49-F238E27FC236}">
              <a16:creationId xmlns:a16="http://schemas.microsoft.com/office/drawing/2014/main" id="{00000000-0008-0000-0200-000031010000}"/>
            </a:ext>
          </a:extLst>
        </xdr:cNvPr>
        <xdr:cNvCxnSpPr/>
      </xdr:nvCxnSpPr>
      <xdr:spPr>
        <a:xfrm>
          <a:off x="2908300" y="14249400"/>
          <a:ext cx="88900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101600</xdr:rowOff>
    </xdr:from>
    <xdr:to>
      <xdr:col>10</xdr:col>
      <xdr:colOff>165100</xdr:colOff>
      <xdr:row>83</xdr:row>
      <xdr:rowOff>31750</xdr:rowOff>
    </xdr:to>
    <xdr:sp macro="" textlink="">
      <xdr:nvSpPr>
        <xdr:cNvPr id="306" name="楕円 305">
          <a:extLst>
            <a:ext uri="{FF2B5EF4-FFF2-40B4-BE49-F238E27FC236}">
              <a16:creationId xmlns:a16="http://schemas.microsoft.com/office/drawing/2014/main" id="{00000000-0008-0000-0200-000032010000}"/>
            </a:ext>
          </a:extLst>
        </xdr:cNvPr>
        <xdr:cNvSpPr/>
      </xdr:nvSpPr>
      <xdr:spPr>
        <a:xfrm>
          <a:off x="1968500" y="1416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152400</xdr:rowOff>
    </xdr:from>
    <xdr:to>
      <xdr:col>15</xdr:col>
      <xdr:colOff>50800</xdr:colOff>
      <xdr:row>83</xdr:row>
      <xdr:rowOff>19050</xdr:rowOff>
    </xdr:to>
    <xdr:cxnSp macro="">
      <xdr:nvCxnSpPr>
        <xdr:cNvPr id="307" name="直線コネクタ 306">
          <a:extLst>
            <a:ext uri="{FF2B5EF4-FFF2-40B4-BE49-F238E27FC236}">
              <a16:creationId xmlns:a16="http://schemas.microsoft.com/office/drawing/2014/main" id="{00000000-0008-0000-0200-000033010000}"/>
            </a:ext>
          </a:extLst>
        </xdr:cNvPr>
        <xdr:cNvCxnSpPr/>
      </xdr:nvCxnSpPr>
      <xdr:spPr>
        <a:xfrm>
          <a:off x="2019300" y="14211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63500</xdr:rowOff>
    </xdr:from>
    <xdr:to>
      <xdr:col>6</xdr:col>
      <xdr:colOff>38100</xdr:colOff>
      <xdr:row>82</xdr:row>
      <xdr:rowOff>165100</xdr:rowOff>
    </xdr:to>
    <xdr:sp macro="" textlink="">
      <xdr:nvSpPr>
        <xdr:cNvPr id="308" name="楕円 307">
          <a:extLst>
            <a:ext uri="{FF2B5EF4-FFF2-40B4-BE49-F238E27FC236}">
              <a16:creationId xmlns:a16="http://schemas.microsoft.com/office/drawing/2014/main" id="{00000000-0008-0000-0200-000034010000}"/>
            </a:ext>
          </a:extLst>
        </xdr:cNvPr>
        <xdr:cNvSpPr/>
      </xdr:nvSpPr>
      <xdr:spPr>
        <a:xfrm>
          <a:off x="1079500" y="1412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114300</xdr:rowOff>
    </xdr:from>
    <xdr:to>
      <xdr:col>10</xdr:col>
      <xdr:colOff>114300</xdr:colOff>
      <xdr:row>82</xdr:row>
      <xdr:rowOff>152400</xdr:rowOff>
    </xdr:to>
    <xdr:cxnSp macro="">
      <xdr:nvCxnSpPr>
        <xdr:cNvPr id="309" name="直線コネクタ 308">
          <a:extLst>
            <a:ext uri="{FF2B5EF4-FFF2-40B4-BE49-F238E27FC236}">
              <a16:creationId xmlns:a16="http://schemas.microsoft.com/office/drawing/2014/main" id="{00000000-0008-0000-0200-000035010000}"/>
            </a:ext>
          </a:extLst>
        </xdr:cNvPr>
        <xdr:cNvCxnSpPr/>
      </xdr:nvCxnSpPr>
      <xdr:spPr>
        <a:xfrm>
          <a:off x="1130300" y="14173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122572</xdr:rowOff>
    </xdr:from>
    <xdr:ext cx="405111" cy="259045"/>
    <xdr:sp macro="" textlink="">
      <xdr:nvSpPr>
        <xdr:cNvPr id="310" name="n_1aveValue【福祉施設】&#10;有形固定資産減価償却率">
          <a:extLst>
            <a:ext uri="{FF2B5EF4-FFF2-40B4-BE49-F238E27FC236}">
              <a16:creationId xmlns:a16="http://schemas.microsoft.com/office/drawing/2014/main" id="{00000000-0008-0000-0200-000036010000}"/>
            </a:ext>
          </a:extLst>
        </xdr:cNvPr>
        <xdr:cNvSpPr txBox="1"/>
      </xdr:nvSpPr>
      <xdr:spPr>
        <a:xfrm>
          <a:off x="3582044" y="13838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170197</xdr:rowOff>
    </xdr:from>
    <xdr:ext cx="405111" cy="259045"/>
    <xdr:sp macro="" textlink="">
      <xdr:nvSpPr>
        <xdr:cNvPr id="311" name="n_2aveValue【福祉施設】&#10;有形固定資産減価償却率">
          <a:extLst>
            <a:ext uri="{FF2B5EF4-FFF2-40B4-BE49-F238E27FC236}">
              <a16:creationId xmlns:a16="http://schemas.microsoft.com/office/drawing/2014/main" id="{00000000-0008-0000-0200-000037010000}"/>
            </a:ext>
          </a:extLst>
        </xdr:cNvPr>
        <xdr:cNvSpPr txBox="1"/>
      </xdr:nvSpPr>
      <xdr:spPr>
        <a:xfrm>
          <a:off x="2705744" y="13886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128288</xdr:rowOff>
    </xdr:from>
    <xdr:ext cx="405111" cy="259045"/>
    <xdr:sp macro="" textlink="">
      <xdr:nvSpPr>
        <xdr:cNvPr id="312" name="n_3aveValue【福祉施設】&#10;有形固定資産減価償却率">
          <a:extLst>
            <a:ext uri="{FF2B5EF4-FFF2-40B4-BE49-F238E27FC236}">
              <a16:creationId xmlns:a16="http://schemas.microsoft.com/office/drawing/2014/main" id="{00000000-0008-0000-0200-000038010000}"/>
            </a:ext>
          </a:extLst>
        </xdr:cNvPr>
        <xdr:cNvSpPr txBox="1"/>
      </xdr:nvSpPr>
      <xdr:spPr>
        <a:xfrm>
          <a:off x="1816744" y="1384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67327</xdr:rowOff>
    </xdr:from>
    <xdr:ext cx="405111" cy="259045"/>
    <xdr:sp macro="" textlink="">
      <xdr:nvSpPr>
        <xdr:cNvPr id="313" name="n_4aveValue【福祉施設】&#10;有形固定資産減価償却率">
          <a:extLst>
            <a:ext uri="{FF2B5EF4-FFF2-40B4-BE49-F238E27FC236}">
              <a16:creationId xmlns:a16="http://schemas.microsoft.com/office/drawing/2014/main" id="{00000000-0008-0000-0200-000039010000}"/>
            </a:ext>
          </a:extLst>
        </xdr:cNvPr>
        <xdr:cNvSpPr txBox="1"/>
      </xdr:nvSpPr>
      <xdr:spPr>
        <a:xfrm>
          <a:off x="927744" y="1378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93363</xdr:rowOff>
    </xdr:from>
    <xdr:ext cx="405111" cy="259045"/>
    <xdr:sp macro="" textlink="">
      <xdr:nvSpPr>
        <xdr:cNvPr id="314" name="n_1mainValue【福祉施設】&#10;有形固定資産減価償却率">
          <a:extLst>
            <a:ext uri="{FF2B5EF4-FFF2-40B4-BE49-F238E27FC236}">
              <a16:creationId xmlns:a16="http://schemas.microsoft.com/office/drawing/2014/main" id="{00000000-0008-0000-0200-00003A010000}"/>
            </a:ext>
          </a:extLst>
        </xdr:cNvPr>
        <xdr:cNvSpPr txBox="1"/>
      </xdr:nvSpPr>
      <xdr:spPr>
        <a:xfrm>
          <a:off x="3582044" y="14323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60977</xdr:rowOff>
    </xdr:from>
    <xdr:ext cx="405111" cy="259045"/>
    <xdr:sp macro="" textlink="">
      <xdr:nvSpPr>
        <xdr:cNvPr id="315" name="n_2mainValue【福祉施設】&#10;有形固定資産減価償却率">
          <a:extLst>
            <a:ext uri="{FF2B5EF4-FFF2-40B4-BE49-F238E27FC236}">
              <a16:creationId xmlns:a16="http://schemas.microsoft.com/office/drawing/2014/main" id="{00000000-0008-0000-0200-00003B010000}"/>
            </a:ext>
          </a:extLst>
        </xdr:cNvPr>
        <xdr:cNvSpPr txBox="1"/>
      </xdr:nvSpPr>
      <xdr:spPr>
        <a:xfrm>
          <a:off x="2705744" y="14291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22877</xdr:rowOff>
    </xdr:from>
    <xdr:ext cx="405111" cy="259045"/>
    <xdr:sp macro="" textlink="">
      <xdr:nvSpPr>
        <xdr:cNvPr id="316" name="n_3mainValue【福祉施設】&#10;有形固定資産減価償却率">
          <a:extLst>
            <a:ext uri="{FF2B5EF4-FFF2-40B4-BE49-F238E27FC236}">
              <a16:creationId xmlns:a16="http://schemas.microsoft.com/office/drawing/2014/main" id="{00000000-0008-0000-0200-00003C010000}"/>
            </a:ext>
          </a:extLst>
        </xdr:cNvPr>
        <xdr:cNvSpPr txBox="1"/>
      </xdr:nvSpPr>
      <xdr:spPr>
        <a:xfrm>
          <a:off x="1816744" y="1425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156227</xdr:rowOff>
    </xdr:from>
    <xdr:ext cx="405111" cy="259045"/>
    <xdr:sp macro="" textlink="">
      <xdr:nvSpPr>
        <xdr:cNvPr id="317" name="n_4mainValue【福祉施設】&#10;有形固定資産減価償却率">
          <a:extLst>
            <a:ext uri="{FF2B5EF4-FFF2-40B4-BE49-F238E27FC236}">
              <a16:creationId xmlns:a16="http://schemas.microsoft.com/office/drawing/2014/main" id="{00000000-0008-0000-0200-00003D010000}"/>
            </a:ext>
          </a:extLst>
        </xdr:cNvPr>
        <xdr:cNvSpPr txBox="1"/>
      </xdr:nvSpPr>
      <xdr:spPr>
        <a:xfrm>
          <a:off x="927744" y="1421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8" name="正方形/長方形 317">
          <a:extLst>
            <a:ext uri="{FF2B5EF4-FFF2-40B4-BE49-F238E27FC236}">
              <a16:creationId xmlns:a16="http://schemas.microsoft.com/office/drawing/2014/main" id="{00000000-0008-0000-0200-00003E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9" name="正方形/長方形 318">
          <a:extLst>
            <a:ext uri="{FF2B5EF4-FFF2-40B4-BE49-F238E27FC236}">
              <a16:creationId xmlns:a16="http://schemas.microsoft.com/office/drawing/2014/main" id="{00000000-0008-0000-0200-00003F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0" name="正方形/長方形 319">
          <a:extLst>
            <a:ext uri="{FF2B5EF4-FFF2-40B4-BE49-F238E27FC236}">
              <a16:creationId xmlns:a16="http://schemas.microsoft.com/office/drawing/2014/main" id="{00000000-0008-0000-0200-000040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1" name="正方形/長方形 320">
          <a:extLst>
            <a:ext uri="{FF2B5EF4-FFF2-40B4-BE49-F238E27FC236}">
              <a16:creationId xmlns:a16="http://schemas.microsoft.com/office/drawing/2014/main" id="{00000000-0008-0000-0200-000041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2" name="正方形/長方形 321">
          <a:extLst>
            <a:ext uri="{FF2B5EF4-FFF2-40B4-BE49-F238E27FC236}">
              <a16:creationId xmlns:a16="http://schemas.microsoft.com/office/drawing/2014/main" id="{00000000-0008-0000-0200-000042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3" name="正方形/長方形 322">
          <a:extLst>
            <a:ext uri="{FF2B5EF4-FFF2-40B4-BE49-F238E27FC236}">
              <a16:creationId xmlns:a16="http://schemas.microsoft.com/office/drawing/2014/main" id="{00000000-0008-0000-0200-000043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4" name="正方形/長方形 323">
          <a:extLst>
            <a:ext uri="{FF2B5EF4-FFF2-40B4-BE49-F238E27FC236}">
              <a16:creationId xmlns:a16="http://schemas.microsoft.com/office/drawing/2014/main" id="{00000000-0008-0000-0200-000044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5" name="正方形/長方形 324">
          <a:extLst>
            <a:ext uri="{FF2B5EF4-FFF2-40B4-BE49-F238E27FC236}">
              <a16:creationId xmlns:a16="http://schemas.microsoft.com/office/drawing/2014/main" id="{00000000-0008-0000-0200-000045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6" name="テキスト ボックス 325">
          <a:extLst>
            <a:ext uri="{FF2B5EF4-FFF2-40B4-BE49-F238E27FC236}">
              <a16:creationId xmlns:a16="http://schemas.microsoft.com/office/drawing/2014/main" id="{00000000-0008-0000-0200-000046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7" name="直線コネクタ 326">
          <a:extLst>
            <a:ext uri="{FF2B5EF4-FFF2-40B4-BE49-F238E27FC236}">
              <a16:creationId xmlns:a16="http://schemas.microsoft.com/office/drawing/2014/main" id="{00000000-0008-0000-0200-000047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28" name="直線コネクタ 327">
          <a:extLst>
            <a:ext uri="{FF2B5EF4-FFF2-40B4-BE49-F238E27FC236}">
              <a16:creationId xmlns:a16="http://schemas.microsoft.com/office/drawing/2014/main" id="{00000000-0008-0000-0200-000048010000}"/>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29" name="テキスト ボックス 328">
          <a:extLst>
            <a:ext uri="{FF2B5EF4-FFF2-40B4-BE49-F238E27FC236}">
              <a16:creationId xmlns:a16="http://schemas.microsoft.com/office/drawing/2014/main" id="{00000000-0008-0000-0200-000049010000}"/>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0" name="直線コネクタ 329">
          <a:extLst>
            <a:ext uri="{FF2B5EF4-FFF2-40B4-BE49-F238E27FC236}">
              <a16:creationId xmlns:a16="http://schemas.microsoft.com/office/drawing/2014/main" id="{00000000-0008-0000-0200-00004A010000}"/>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1" name="テキスト ボックス 330">
          <a:extLst>
            <a:ext uri="{FF2B5EF4-FFF2-40B4-BE49-F238E27FC236}">
              <a16:creationId xmlns:a16="http://schemas.microsoft.com/office/drawing/2014/main" id="{00000000-0008-0000-0200-00004B010000}"/>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2" name="直線コネクタ 331">
          <a:extLst>
            <a:ext uri="{FF2B5EF4-FFF2-40B4-BE49-F238E27FC236}">
              <a16:creationId xmlns:a16="http://schemas.microsoft.com/office/drawing/2014/main" id="{00000000-0008-0000-0200-00004C010000}"/>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3" name="テキスト ボックス 332">
          <a:extLst>
            <a:ext uri="{FF2B5EF4-FFF2-40B4-BE49-F238E27FC236}">
              <a16:creationId xmlns:a16="http://schemas.microsoft.com/office/drawing/2014/main" id="{00000000-0008-0000-0200-00004D010000}"/>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4" name="直線コネクタ 333">
          <a:extLst>
            <a:ext uri="{FF2B5EF4-FFF2-40B4-BE49-F238E27FC236}">
              <a16:creationId xmlns:a16="http://schemas.microsoft.com/office/drawing/2014/main" id="{00000000-0008-0000-0200-00004E010000}"/>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5" name="テキスト ボックス 334">
          <a:extLst>
            <a:ext uri="{FF2B5EF4-FFF2-40B4-BE49-F238E27FC236}">
              <a16:creationId xmlns:a16="http://schemas.microsoft.com/office/drawing/2014/main" id="{00000000-0008-0000-0200-00004F010000}"/>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36" name="直線コネクタ 335">
          <a:extLst>
            <a:ext uri="{FF2B5EF4-FFF2-40B4-BE49-F238E27FC236}">
              <a16:creationId xmlns:a16="http://schemas.microsoft.com/office/drawing/2014/main" id="{00000000-0008-0000-0200-000050010000}"/>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37" name="テキスト ボックス 336">
          <a:extLst>
            <a:ext uri="{FF2B5EF4-FFF2-40B4-BE49-F238E27FC236}">
              <a16:creationId xmlns:a16="http://schemas.microsoft.com/office/drawing/2014/main" id="{00000000-0008-0000-0200-000051010000}"/>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38" name="直線コネクタ 337">
          <a:extLst>
            <a:ext uri="{FF2B5EF4-FFF2-40B4-BE49-F238E27FC236}">
              <a16:creationId xmlns:a16="http://schemas.microsoft.com/office/drawing/2014/main" id="{00000000-0008-0000-0200-000052010000}"/>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39" name="テキスト ボックス 338">
          <a:extLst>
            <a:ext uri="{FF2B5EF4-FFF2-40B4-BE49-F238E27FC236}">
              <a16:creationId xmlns:a16="http://schemas.microsoft.com/office/drawing/2014/main" id="{00000000-0008-0000-0200-000053010000}"/>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0" name="直線コネクタ 339">
          <a:extLst>
            <a:ext uri="{FF2B5EF4-FFF2-40B4-BE49-F238E27FC236}">
              <a16:creationId xmlns:a16="http://schemas.microsoft.com/office/drawing/2014/main" id="{00000000-0008-0000-0200-000054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1" name="テキスト ボックス 340">
          <a:extLst>
            <a:ext uri="{FF2B5EF4-FFF2-40B4-BE49-F238E27FC236}">
              <a16:creationId xmlns:a16="http://schemas.microsoft.com/office/drawing/2014/main" id="{00000000-0008-0000-0200-000055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2" name="【福祉施設】&#10;一人当たり面積グラフ枠">
          <a:extLst>
            <a:ext uri="{FF2B5EF4-FFF2-40B4-BE49-F238E27FC236}">
              <a16:creationId xmlns:a16="http://schemas.microsoft.com/office/drawing/2014/main" id="{00000000-0008-0000-0200-000056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111579</xdr:rowOff>
    </xdr:from>
    <xdr:to>
      <xdr:col>54</xdr:col>
      <xdr:colOff>189865</xdr:colOff>
      <xdr:row>86</xdr:row>
      <xdr:rowOff>132806</xdr:rowOff>
    </xdr:to>
    <xdr:cxnSp macro="">
      <xdr:nvCxnSpPr>
        <xdr:cNvPr id="343" name="直線コネクタ 342">
          <a:extLst>
            <a:ext uri="{FF2B5EF4-FFF2-40B4-BE49-F238E27FC236}">
              <a16:creationId xmlns:a16="http://schemas.microsoft.com/office/drawing/2014/main" id="{00000000-0008-0000-0200-000057010000}"/>
            </a:ext>
          </a:extLst>
        </xdr:cNvPr>
        <xdr:cNvCxnSpPr/>
      </xdr:nvCxnSpPr>
      <xdr:spPr>
        <a:xfrm flipV="1">
          <a:off x="10476865" y="13313229"/>
          <a:ext cx="0" cy="1564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136633</xdr:rowOff>
    </xdr:from>
    <xdr:ext cx="469744" cy="259045"/>
    <xdr:sp macro="" textlink="">
      <xdr:nvSpPr>
        <xdr:cNvPr id="344" name="【福祉施設】&#10;一人当たり面積最小値テキスト">
          <a:extLst>
            <a:ext uri="{FF2B5EF4-FFF2-40B4-BE49-F238E27FC236}">
              <a16:creationId xmlns:a16="http://schemas.microsoft.com/office/drawing/2014/main" id="{00000000-0008-0000-0200-000058010000}"/>
            </a:ext>
          </a:extLst>
        </xdr:cNvPr>
        <xdr:cNvSpPr txBox="1"/>
      </xdr:nvSpPr>
      <xdr:spPr>
        <a:xfrm>
          <a:off x="10515600" y="14881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132806</xdr:rowOff>
    </xdr:from>
    <xdr:to>
      <xdr:col>55</xdr:col>
      <xdr:colOff>88900</xdr:colOff>
      <xdr:row>86</xdr:row>
      <xdr:rowOff>132806</xdr:rowOff>
    </xdr:to>
    <xdr:cxnSp macro="">
      <xdr:nvCxnSpPr>
        <xdr:cNvPr id="345" name="直線コネクタ 344">
          <a:extLst>
            <a:ext uri="{FF2B5EF4-FFF2-40B4-BE49-F238E27FC236}">
              <a16:creationId xmlns:a16="http://schemas.microsoft.com/office/drawing/2014/main" id="{00000000-0008-0000-0200-000059010000}"/>
            </a:ext>
          </a:extLst>
        </xdr:cNvPr>
        <xdr:cNvCxnSpPr/>
      </xdr:nvCxnSpPr>
      <xdr:spPr>
        <a:xfrm>
          <a:off x="10388600" y="14877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58256</xdr:rowOff>
    </xdr:from>
    <xdr:ext cx="469744" cy="259045"/>
    <xdr:sp macro="" textlink="">
      <xdr:nvSpPr>
        <xdr:cNvPr id="346" name="【福祉施設】&#10;一人当たり面積最大値テキスト">
          <a:extLst>
            <a:ext uri="{FF2B5EF4-FFF2-40B4-BE49-F238E27FC236}">
              <a16:creationId xmlns:a16="http://schemas.microsoft.com/office/drawing/2014/main" id="{00000000-0008-0000-0200-00005A010000}"/>
            </a:ext>
          </a:extLst>
        </xdr:cNvPr>
        <xdr:cNvSpPr txBox="1"/>
      </xdr:nvSpPr>
      <xdr:spPr>
        <a:xfrm>
          <a:off x="10515600" y="13088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111579</xdr:rowOff>
    </xdr:from>
    <xdr:to>
      <xdr:col>55</xdr:col>
      <xdr:colOff>88900</xdr:colOff>
      <xdr:row>77</xdr:row>
      <xdr:rowOff>111579</xdr:rowOff>
    </xdr:to>
    <xdr:cxnSp macro="">
      <xdr:nvCxnSpPr>
        <xdr:cNvPr id="347" name="直線コネクタ 346">
          <a:extLst>
            <a:ext uri="{FF2B5EF4-FFF2-40B4-BE49-F238E27FC236}">
              <a16:creationId xmlns:a16="http://schemas.microsoft.com/office/drawing/2014/main" id="{00000000-0008-0000-0200-00005B010000}"/>
            </a:ext>
          </a:extLst>
        </xdr:cNvPr>
        <xdr:cNvCxnSpPr/>
      </xdr:nvCxnSpPr>
      <xdr:spPr>
        <a:xfrm>
          <a:off x="10388600" y="1331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83656</xdr:rowOff>
    </xdr:from>
    <xdr:ext cx="469744" cy="259045"/>
    <xdr:sp macro="" textlink="">
      <xdr:nvSpPr>
        <xdr:cNvPr id="348" name="【福祉施設】&#10;一人当たり面積平均値テキスト">
          <a:extLst>
            <a:ext uri="{FF2B5EF4-FFF2-40B4-BE49-F238E27FC236}">
              <a16:creationId xmlns:a16="http://schemas.microsoft.com/office/drawing/2014/main" id="{00000000-0008-0000-0200-00005C010000}"/>
            </a:ext>
          </a:extLst>
        </xdr:cNvPr>
        <xdr:cNvSpPr txBox="1"/>
      </xdr:nvSpPr>
      <xdr:spPr>
        <a:xfrm>
          <a:off x="10515600" y="143140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60779</xdr:rowOff>
    </xdr:from>
    <xdr:to>
      <xdr:col>55</xdr:col>
      <xdr:colOff>50800</xdr:colOff>
      <xdr:row>84</xdr:row>
      <xdr:rowOff>162379</xdr:rowOff>
    </xdr:to>
    <xdr:sp macro="" textlink="">
      <xdr:nvSpPr>
        <xdr:cNvPr id="349" name="フローチャート: 判断 348">
          <a:extLst>
            <a:ext uri="{FF2B5EF4-FFF2-40B4-BE49-F238E27FC236}">
              <a16:creationId xmlns:a16="http://schemas.microsoft.com/office/drawing/2014/main" id="{00000000-0008-0000-0200-00005D010000}"/>
            </a:ext>
          </a:extLst>
        </xdr:cNvPr>
        <xdr:cNvSpPr/>
      </xdr:nvSpPr>
      <xdr:spPr>
        <a:xfrm>
          <a:off x="10426700" y="14462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137523</xdr:rowOff>
    </xdr:from>
    <xdr:to>
      <xdr:col>50</xdr:col>
      <xdr:colOff>165100</xdr:colOff>
      <xdr:row>84</xdr:row>
      <xdr:rowOff>67673</xdr:rowOff>
    </xdr:to>
    <xdr:sp macro="" textlink="">
      <xdr:nvSpPr>
        <xdr:cNvPr id="350" name="フローチャート: 判断 349">
          <a:extLst>
            <a:ext uri="{FF2B5EF4-FFF2-40B4-BE49-F238E27FC236}">
              <a16:creationId xmlns:a16="http://schemas.microsoft.com/office/drawing/2014/main" id="{00000000-0008-0000-0200-00005E010000}"/>
            </a:ext>
          </a:extLst>
        </xdr:cNvPr>
        <xdr:cNvSpPr/>
      </xdr:nvSpPr>
      <xdr:spPr>
        <a:xfrm>
          <a:off x="9588500" y="14367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140788</xdr:rowOff>
    </xdr:from>
    <xdr:to>
      <xdr:col>46</xdr:col>
      <xdr:colOff>38100</xdr:colOff>
      <xdr:row>84</xdr:row>
      <xdr:rowOff>70938</xdr:rowOff>
    </xdr:to>
    <xdr:sp macro="" textlink="">
      <xdr:nvSpPr>
        <xdr:cNvPr id="351" name="フローチャート: 判断 350">
          <a:extLst>
            <a:ext uri="{FF2B5EF4-FFF2-40B4-BE49-F238E27FC236}">
              <a16:creationId xmlns:a16="http://schemas.microsoft.com/office/drawing/2014/main" id="{00000000-0008-0000-0200-00005F010000}"/>
            </a:ext>
          </a:extLst>
        </xdr:cNvPr>
        <xdr:cNvSpPr/>
      </xdr:nvSpPr>
      <xdr:spPr>
        <a:xfrm>
          <a:off x="8699500" y="14371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11793</xdr:rowOff>
    </xdr:from>
    <xdr:to>
      <xdr:col>41</xdr:col>
      <xdr:colOff>101600</xdr:colOff>
      <xdr:row>84</xdr:row>
      <xdr:rowOff>113393</xdr:rowOff>
    </xdr:to>
    <xdr:sp macro="" textlink="">
      <xdr:nvSpPr>
        <xdr:cNvPr id="352" name="フローチャート: 判断 351">
          <a:extLst>
            <a:ext uri="{FF2B5EF4-FFF2-40B4-BE49-F238E27FC236}">
              <a16:creationId xmlns:a16="http://schemas.microsoft.com/office/drawing/2014/main" id="{00000000-0008-0000-0200-000060010000}"/>
            </a:ext>
          </a:extLst>
        </xdr:cNvPr>
        <xdr:cNvSpPr/>
      </xdr:nvSpPr>
      <xdr:spPr>
        <a:xfrm>
          <a:off x="7810500" y="14413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162016</xdr:rowOff>
    </xdr:from>
    <xdr:to>
      <xdr:col>36</xdr:col>
      <xdr:colOff>165100</xdr:colOff>
      <xdr:row>84</xdr:row>
      <xdr:rowOff>92166</xdr:rowOff>
    </xdr:to>
    <xdr:sp macro="" textlink="">
      <xdr:nvSpPr>
        <xdr:cNvPr id="353" name="フローチャート: 判断 352">
          <a:extLst>
            <a:ext uri="{FF2B5EF4-FFF2-40B4-BE49-F238E27FC236}">
              <a16:creationId xmlns:a16="http://schemas.microsoft.com/office/drawing/2014/main" id="{00000000-0008-0000-0200-000061010000}"/>
            </a:ext>
          </a:extLst>
        </xdr:cNvPr>
        <xdr:cNvSpPr/>
      </xdr:nvSpPr>
      <xdr:spPr>
        <a:xfrm>
          <a:off x="6921500" y="14392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00000000-0008-0000-0200-000062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00000000-0008-0000-0200-000063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00000000-0008-0000-0200-000064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00000000-0008-0000-0200-000065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00000000-0008-0000-0200-000066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160382</xdr:rowOff>
    </xdr:from>
    <xdr:to>
      <xdr:col>55</xdr:col>
      <xdr:colOff>50800</xdr:colOff>
      <xdr:row>86</xdr:row>
      <xdr:rowOff>90532</xdr:rowOff>
    </xdr:to>
    <xdr:sp macro="" textlink="">
      <xdr:nvSpPr>
        <xdr:cNvPr id="359" name="楕円 358">
          <a:extLst>
            <a:ext uri="{FF2B5EF4-FFF2-40B4-BE49-F238E27FC236}">
              <a16:creationId xmlns:a16="http://schemas.microsoft.com/office/drawing/2014/main" id="{00000000-0008-0000-0200-000067010000}"/>
            </a:ext>
          </a:extLst>
        </xdr:cNvPr>
        <xdr:cNvSpPr/>
      </xdr:nvSpPr>
      <xdr:spPr>
        <a:xfrm>
          <a:off x="10426700" y="14733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75309</xdr:rowOff>
    </xdr:from>
    <xdr:ext cx="469744" cy="259045"/>
    <xdr:sp macro="" textlink="">
      <xdr:nvSpPr>
        <xdr:cNvPr id="360" name="【福祉施設】&#10;一人当たり面積該当値テキスト">
          <a:extLst>
            <a:ext uri="{FF2B5EF4-FFF2-40B4-BE49-F238E27FC236}">
              <a16:creationId xmlns:a16="http://schemas.microsoft.com/office/drawing/2014/main" id="{00000000-0008-0000-0200-000068010000}"/>
            </a:ext>
          </a:extLst>
        </xdr:cNvPr>
        <xdr:cNvSpPr txBox="1"/>
      </xdr:nvSpPr>
      <xdr:spPr>
        <a:xfrm>
          <a:off x="10515600" y="14648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160382</xdr:rowOff>
    </xdr:from>
    <xdr:to>
      <xdr:col>50</xdr:col>
      <xdr:colOff>165100</xdr:colOff>
      <xdr:row>86</xdr:row>
      <xdr:rowOff>90532</xdr:rowOff>
    </xdr:to>
    <xdr:sp macro="" textlink="">
      <xdr:nvSpPr>
        <xdr:cNvPr id="361" name="楕円 360">
          <a:extLst>
            <a:ext uri="{FF2B5EF4-FFF2-40B4-BE49-F238E27FC236}">
              <a16:creationId xmlns:a16="http://schemas.microsoft.com/office/drawing/2014/main" id="{00000000-0008-0000-0200-000069010000}"/>
            </a:ext>
          </a:extLst>
        </xdr:cNvPr>
        <xdr:cNvSpPr/>
      </xdr:nvSpPr>
      <xdr:spPr>
        <a:xfrm>
          <a:off x="9588500" y="14733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39732</xdr:rowOff>
    </xdr:from>
    <xdr:to>
      <xdr:col>55</xdr:col>
      <xdr:colOff>0</xdr:colOff>
      <xdr:row>86</xdr:row>
      <xdr:rowOff>39732</xdr:rowOff>
    </xdr:to>
    <xdr:cxnSp macro="">
      <xdr:nvCxnSpPr>
        <xdr:cNvPr id="362" name="直線コネクタ 361">
          <a:extLst>
            <a:ext uri="{FF2B5EF4-FFF2-40B4-BE49-F238E27FC236}">
              <a16:creationId xmlns:a16="http://schemas.microsoft.com/office/drawing/2014/main" id="{00000000-0008-0000-0200-00006A010000}"/>
            </a:ext>
          </a:extLst>
        </xdr:cNvPr>
        <xdr:cNvCxnSpPr/>
      </xdr:nvCxnSpPr>
      <xdr:spPr>
        <a:xfrm>
          <a:off x="9639300" y="1478443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162016</xdr:rowOff>
    </xdr:from>
    <xdr:to>
      <xdr:col>46</xdr:col>
      <xdr:colOff>38100</xdr:colOff>
      <xdr:row>86</xdr:row>
      <xdr:rowOff>92166</xdr:rowOff>
    </xdr:to>
    <xdr:sp macro="" textlink="">
      <xdr:nvSpPr>
        <xdr:cNvPr id="363" name="楕円 362">
          <a:extLst>
            <a:ext uri="{FF2B5EF4-FFF2-40B4-BE49-F238E27FC236}">
              <a16:creationId xmlns:a16="http://schemas.microsoft.com/office/drawing/2014/main" id="{00000000-0008-0000-0200-00006B010000}"/>
            </a:ext>
          </a:extLst>
        </xdr:cNvPr>
        <xdr:cNvSpPr/>
      </xdr:nvSpPr>
      <xdr:spPr>
        <a:xfrm>
          <a:off x="8699500" y="14735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39732</xdr:rowOff>
    </xdr:from>
    <xdr:to>
      <xdr:col>50</xdr:col>
      <xdr:colOff>114300</xdr:colOff>
      <xdr:row>86</xdr:row>
      <xdr:rowOff>41366</xdr:rowOff>
    </xdr:to>
    <xdr:cxnSp macro="">
      <xdr:nvCxnSpPr>
        <xdr:cNvPr id="364" name="直線コネクタ 363">
          <a:extLst>
            <a:ext uri="{FF2B5EF4-FFF2-40B4-BE49-F238E27FC236}">
              <a16:creationId xmlns:a16="http://schemas.microsoft.com/office/drawing/2014/main" id="{00000000-0008-0000-0200-00006C010000}"/>
            </a:ext>
          </a:extLst>
        </xdr:cNvPr>
        <xdr:cNvCxnSpPr/>
      </xdr:nvCxnSpPr>
      <xdr:spPr>
        <a:xfrm flipV="1">
          <a:off x="8750300" y="14784432"/>
          <a:ext cx="8890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162016</xdr:rowOff>
    </xdr:from>
    <xdr:to>
      <xdr:col>41</xdr:col>
      <xdr:colOff>101600</xdr:colOff>
      <xdr:row>86</xdr:row>
      <xdr:rowOff>92166</xdr:rowOff>
    </xdr:to>
    <xdr:sp macro="" textlink="">
      <xdr:nvSpPr>
        <xdr:cNvPr id="365" name="楕円 364">
          <a:extLst>
            <a:ext uri="{FF2B5EF4-FFF2-40B4-BE49-F238E27FC236}">
              <a16:creationId xmlns:a16="http://schemas.microsoft.com/office/drawing/2014/main" id="{00000000-0008-0000-0200-00006D010000}"/>
            </a:ext>
          </a:extLst>
        </xdr:cNvPr>
        <xdr:cNvSpPr/>
      </xdr:nvSpPr>
      <xdr:spPr>
        <a:xfrm>
          <a:off x="7810500" y="14735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41366</xdr:rowOff>
    </xdr:from>
    <xdr:to>
      <xdr:col>45</xdr:col>
      <xdr:colOff>177800</xdr:colOff>
      <xdr:row>86</xdr:row>
      <xdr:rowOff>41366</xdr:rowOff>
    </xdr:to>
    <xdr:cxnSp macro="">
      <xdr:nvCxnSpPr>
        <xdr:cNvPr id="366" name="直線コネクタ 365">
          <a:extLst>
            <a:ext uri="{FF2B5EF4-FFF2-40B4-BE49-F238E27FC236}">
              <a16:creationId xmlns:a16="http://schemas.microsoft.com/office/drawing/2014/main" id="{00000000-0008-0000-0200-00006E010000}"/>
            </a:ext>
          </a:extLst>
        </xdr:cNvPr>
        <xdr:cNvCxnSpPr/>
      </xdr:nvCxnSpPr>
      <xdr:spPr>
        <a:xfrm>
          <a:off x="7861300" y="1478606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160382</xdr:rowOff>
    </xdr:from>
    <xdr:to>
      <xdr:col>36</xdr:col>
      <xdr:colOff>165100</xdr:colOff>
      <xdr:row>86</xdr:row>
      <xdr:rowOff>90532</xdr:rowOff>
    </xdr:to>
    <xdr:sp macro="" textlink="">
      <xdr:nvSpPr>
        <xdr:cNvPr id="367" name="楕円 366">
          <a:extLst>
            <a:ext uri="{FF2B5EF4-FFF2-40B4-BE49-F238E27FC236}">
              <a16:creationId xmlns:a16="http://schemas.microsoft.com/office/drawing/2014/main" id="{00000000-0008-0000-0200-00006F010000}"/>
            </a:ext>
          </a:extLst>
        </xdr:cNvPr>
        <xdr:cNvSpPr/>
      </xdr:nvSpPr>
      <xdr:spPr>
        <a:xfrm>
          <a:off x="6921500" y="14733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39732</xdr:rowOff>
    </xdr:from>
    <xdr:to>
      <xdr:col>41</xdr:col>
      <xdr:colOff>50800</xdr:colOff>
      <xdr:row>86</xdr:row>
      <xdr:rowOff>41366</xdr:rowOff>
    </xdr:to>
    <xdr:cxnSp macro="">
      <xdr:nvCxnSpPr>
        <xdr:cNvPr id="368" name="直線コネクタ 367">
          <a:extLst>
            <a:ext uri="{FF2B5EF4-FFF2-40B4-BE49-F238E27FC236}">
              <a16:creationId xmlns:a16="http://schemas.microsoft.com/office/drawing/2014/main" id="{00000000-0008-0000-0200-000070010000}"/>
            </a:ext>
          </a:extLst>
        </xdr:cNvPr>
        <xdr:cNvCxnSpPr/>
      </xdr:nvCxnSpPr>
      <xdr:spPr>
        <a:xfrm>
          <a:off x="6972300" y="14784432"/>
          <a:ext cx="8890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84200</xdr:rowOff>
    </xdr:from>
    <xdr:ext cx="469744" cy="259045"/>
    <xdr:sp macro="" textlink="">
      <xdr:nvSpPr>
        <xdr:cNvPr id="369" name="n_1aveValue【福祉施設】&#10;一人当たり面積">
          <a:extLst>
            <a:ext uri="{FF2B5EF4-FFF2-40B4-BE49-F238E27FC236}">
              <a16:creationId xmlns:a16="http://schemas.microsoft.com/office/drawing/2014/main" id="{00000000-0008-0000-0200-000071010000}"/>
            </a:ext>
          </a:extLst>
        </xdr:cNvPr>
        <xdr:cNvSpPr txBox="1"/>
      </xdr:nvSpPr>
      <xdr:spPr>
        <a:xfrm>
          <a:off x="9391727" y="14143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87465</xdr:rowOff>
    </xdr:from>
    <xdr:ext cx="469744" cy="259045"/>
    <xdr:sp macro="" textlink="">
      <xdr:nvSpPr>
        <xdr:cNvPr id="370" name="n_2aveValue【福祉施設】&#10;一人当たり面積">
          <a:extLst>
            <a:ext uri="{FF2B5EF4-FFF2-40B4-BE49-F238E27FC236}">
              <a16:creationId xmlns:a16="http://schemas.microsoft.com/office/drawing/2014/main" id="{00000000-0008-0000-0200-000072010000}"/>
            </a:ext>
          </a:extLst>
        </xdr:cNvPr>
        <xdr:cNvSpPr txBox="1"/>
      </xdr:nvSpPr>
      <xdr:spPr>
        <a:xfrm>
          <a:off x="8515427" y="14146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129920</xdr:rowOff>
    </xdr:from>
    <xdr:ext cx="469744" cy="259045"/>
    <xdr:sp macro="" textlink="">
      <xdr:nvSpPr>
        <xdr:cNvPr id="371" name="n_3aveValue【福祉施設】&#10;一人当たり面積">
          <a:extLst>
            <a:ext uri="{FF2B5EF4-FFF2-40B4-BE49-F238E27FC236}">
              <a16:creationId xmlns:a16="http://schemas.microsoft.com/office/drawing/2014/main" id="{00000000-0008-0000-0200-000073010000}"/>
            </a:ext>
          </a:extLst>
        </xdr:cNvPr>
        <xdr:cNvSpPr txBox="1"/>
      </xdr:nvSpPr>
      <xdr:spPr>
        <a:xfrm>
          <a:off x="7626427" y="14188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108693</xdr:rowOff>
    </xdr:from>
    <xdr:ext cx="469744" cy="259045"/>
    <xdr:sp macro="" textlink="">
      <xdr:nvSpPr>
        <xdr:cNvPr id="372" name="n_4aveValue【福祉施設】&#10;一人当たり面積">
          <a:extLst>
            <a:ext uri="{FF2B5EF4-FFF2-40B4-BE49-F238E27FC236}">
              <a16:creationId xmlns:a16="http://schemas.microsoft.com/office/drawing/2014/main" id="{00000000-0008-0000-0200-000074010000}"/>
            </a:ext>
          </a:extLst>
        </xdr:cNvPr>
        <xdr:cNvSpPr txBox="1"/>
      </xdr:nvSpPr>
      <xdr:spPr>
        <a:xfrm>
          <a:off x="6737427" y="14167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81659</xdr:rowOff>
    </xdr:from>
    <xdr:ext cx="469744" cy="259045"/>
    <xdr:sp macro="" textlink="">
      <xdr:nvSpPr>
        <xdr:cNvPr id="373" name="n_1mainValue【福祉施設】&#10;一人当たり面積">
          <a:extLst>
            <a:ext uri="{FF2B5EF4-FFF2-40B4-BE49-F238E27FC236}">
              <a16:creationId xmlns:a16="http://schemas.microsoft.com/office/drawing/2014/main" id="{00000000-0008-0000-0200-000075010000}"/>
            </a:ext>
          </a:extLst>
        </xdr:cNvPr>
        <xdr:cNvSpPr txBox="1"/>
      </xdr:nvSpPr>
      <xdr:spPr>
        <a:xfrm>
          <a:off x="9391727" y="14826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83293</xdr:rowOff>
    </xdr:from>
    <xdr:ext cx="469744" cy="259045"/>
    <xdr:sp macro="" textlink="">
      <xdr:nvSpPr>
        <xdr:cNvPr id="374" name="n_2mainValue【福祉施設】&#10;一人当たり面積">
          <a:extLst>
            <a:ext uri="{FF2B5EF4-FFF2-40B4-BE49-F238E27FC236}">
              <a16:creationId xmlns:a16="http://schemas.microsoft.com/office/drawing/2014/main" id="{00000000-0008-0000-0200-000076010000}"/>
            </a:ext>
          </a:extLst>
        </xdr:cNvPr>
        <xdr:cNvSpPr txBox="1"/>
      </xdr:nvSpPr>
      <xdr:spPr>
        <a:xfrm>
          <a:off x="8515427" y="14827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83293</xdr:rowOff>
    </xdr:from>
    <xdr:ext cx="469744" cy="259045"/>
    <xdr:sp macro="" textlink="">
      <xdr:nvSpPr>
        <xdr:cNvPr id="375" name="n_3mainValue【福祉施設】&#10;一人当たり面積">
          <a:extLst>
            <a:ext uri="{FF2B5EF4-FFF2-40B4-BE49-F238E27FC236}">
              <a16:creationId xmlns:a16="http://schemas.microsoft.com/office/drawing/2014/main" id="{00000000-0008-0000-0200-000077010000}"/>
            </a:ext>
          </a:extLst>
        </xdr:cNvPr>
        <xdr:cNvSpPr txBox="1"/>
      </xdr:nvSpPr>
      <xdr:spPr>
        <a:xfrm>
          <a:off x="7626427" y="14827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81659</xdr:rowOff>
    </xdr:from>
    <xdr:ext cx="469744" cy="259045"/>
    <xdr:sp macro="" textlink="">
      <xdr:nvSpPr>
        <xdr:cNvPr id="376" name="n_4mainValue【福祉施設】&#10;一人当たり面積">
          <a:extLst>
            <a:ext uri="{FF2B5EF4-FFF2-40B4-BE49-F238E27FC236}">
              <a16:creationId xmlns:a16="http://schemas.microsoft.com/office/drawing/2014/main" id="{00000000-0008-0000-0200-000078010000}"/>
            </a:ext>
          </a:extLst>
        </xdr:cNvPr>
        <xdr:cNvSpPr txBox="1"/>
      </xdr:nvSpPr>
      <xdr:spPr>
        <a:xfrm>
          <a:off x="6737427" y="14826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7" name="正方形/長方形 376">
          <a:extLst>
            <a:ext uri="{FF2B5EF4-FFF2-40B4-BE49-F238E27FC236}">
              <a16:creationId xmlns:a16="http://schemas.microsoft.com/office/drawing/2014/main" id="{00000000-0008-0000-0200-000079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8" name="正方形/長方形 377">
          <a:extLst>
            <a:ext uri="{FF2B5EF4-FFF2-40B4-BE49-F238E27FC236}">
              <a16:creationId xmlns:a16="http://schemas.microsoft.com/office/drawing/2014/main" id="{00000000-0008-0000-0200-00007A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9" name="正方形/長方形 378">
          <a:extLst>
            <a:ext uri="{FF2B5EF4-FFF2-40B4-BE49-F238E27FC236}">
              <a16:creationId xmlns:a16="http://schemas.microsoft.com/office/drawing/2014/main" id="{00000000-0008-0000-0200-00007B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0" name="正方形/長方形 379">
          <a:extLst>
            <a:ext uri="{FF2B5EF4-FFF2-40B4-BE49-F238E27FC236}">
              <a16:creationId xmlns:a16="http://schemas.microsoft.com/office/drawing/2014/main" id="{00000000-0008-0000-0200-00007C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1" name="正方形/長方形 380">
          <a:extLst>
            <a:ext uri="{FF2B5EF4-FFF2-40B4-BE49-F238E27FC236}">
              <a16:creationId xmlns:a16="http://schemas.microsoft.com/office/drawing/2014/main" id="{00000000-0008-0000-0200-00007D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2" name="正方形/長方形 381">
          <a:extLst>
            <a:ext uri="{FF2B5EF4-FFF2-40B4-BE49-F238E27FC236}">
              <a16:creationId xmlns:a16="http://schemas.microsoft.com/office/drawing/2014/main" id="{00000000-0008-0000-0200-00007E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3" name="正方形/長方形 382">
          <a:extLst>
            <a:ext uri="{FF2B5EF4-FFF2-40B4-BE49-F238E27FC236}">
              <a16:creationId xmlns:a16="http://schemas.microsoft.com/office/drawing/2014/main" id="{00000000-0008-0000-0200-00007F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4" name="正方形/長方形 383">
          <a:extLst>
            <a:ext uri="{FF2B5EF4-FFF2-40B4-BE49-F238E27FC236}">
              <a16:creationId xmlns:a16="http://schemas.microsoft.com/office/drawing/2014/main" id="{00000000-0008-0000-0200-000080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5" name="テキスト ボックス 384">
          <a:extLst>
            <a:ext uri="{FF2B5EF4-FFF2-40B4-BE49-F238E27FC236}">
              <a16:creationId xmlns:a16="http://schemas.microsoft.com/office/drawing/2014/main" id="{00000000-0008-0000-0200-000081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6" name="直線コネクタ 385">
          <a:extLst>
            <a:ext uri="{FF2B5EF4-FFF2-40B4-BE49-F238E27FC236}">
              <a16:creationId xmlns:a16="http://schemas.microsoft.com/office/drawing/2014/main" id="{00000000-0008-0000-0200-000082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7" name="テキスト ボックス 386">
          <a:extLst>
            <a:ext uri="{FF2B5EF4-FFF2-40B4-BE49-F238E27FC236}">
              <a16:creationId xmlns:a16="http://schemas.microsoft.com/office/drawing/2014/main" id="{00000000-0008-0000-0200-000083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8" name="直線コネクタ 387">
          <a:extLst>
            <a:ext uri="{FF2B5EF4-FFF2-40B4-BE49-F238E27FC236}">
              <a16:creationId xmlns:a16="http://schemas.microsoft.com/office/drawing/2014/main" id="{00000000-0008-0000-0200-000084010000}"/>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89" name="テキスト ボックス 388">
          <a:extLst>
            <a:ext uri="{FF2B5EF4-FFF2-40B4-BE49-F238E27FC236}">
              <a16:creationId xmlns:a16="http://schemas.microsoft.com/office/drawing/2014/main" id="{00000000-0008-0000-0200-000085010000}"/>
            </a:ext>
          </a:extLst>
        </xdr:cNvPr>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0" name="直線コネクタ 389">
          <a:extLst>
            <a:ext uri="{FF2B5EF4-FFF2-40B4-BE49-F238E27FC236}">
              <a16:creationId xmlns:a16="http://schemas.microsoft.com/office/drawing/2014/main" id="{00000000-0008-0000-0200-000086010000}"/>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1" name="テキスト ボックス 390">
          <a:extLst>
            <a:ext uri="{FF2B5EF4-FFF2-40B4-BE49-F238E27FC236}">
              <a16:creationId xmlns:a16="http://schemas.microsoft.com/office/drawing/2014/main" id="{00000000-0008-0000-0200-000087010000}"/>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2" name="直線コネクタ 391">
          <a:extLst>
            <a:ext uri="{FF2B5EF4-FFF2-40B4-BE49-F238E27FC236}">
              <a16:creationId xmlns:a16="http://schemas.microsoft.com/office/drawing/2014/main" id="{00000000-0008-0000-0200-000088010000}"/>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3" name="テキスト ボックス 392">
          <a:extLst>
            <a:ext uri="{FF2B5EF4-FFF2-40B4-BE49-F238E27FC236}">
              <a16:creationId xmlns:a16="http://schemas.microsoft.com/office/drawing/2014/main" id="{00000000-0008-0000-0200-000089010000}"/>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4" name="直線コネクタ 393">
          <a:extLst>
            <a:ext uri="{FF2B5EF4-FFF2-40B4-BE49-F238E27FC236}">
              <a16:creationId xmlns:a16="http://schemas.microsoft.com/office/drawing/2014/main" id="{00000000-0008-0000-0200-00008A010000}"/>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5" name="テキスト ボックス 394">
          <a:extLst>
            <a:ext uri="{FF2B5EF4-FFF2-40B4-BE49-F238E27FC236}">
              <a16:creationId xmlns:a16="http://schemas.microsoft.com/office/drawing/2014/main" id="{00000000-0008-0000-0200-00008B010000}"/>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6" name="直線コネクタ 395">
          <a:extLst>
            <a:ext uri="{FF2B5EF4-FFF2-40B4-BE49-F238E27FC236}">
              <a16:creationId xmlns:a16="http://schemas.microsoft.com/office/drawing/2014/main" id="{00000000-0008-0000-0200-00008C010000}"/>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97" name="テキスト ボックス 396">
          <a:extLst>
            <a:ext uri="{FF2B5EF4-FFF2-40B4-BE49-F238E27FC236}">
              <a16:creationId xmlns:a16="http://schemas.microsoft.com/office/drawing/2014/main" id="{00000000-0008-0000-0200-00008D010000}"/>
            </a:ext>
          </a:extLst>
        </xdr:cNvPr>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8" name="直線コネクタ 397">
          <a:extLst>
            <a:ext uri="{FF2B5EF4-FFF2-40B4-BE49-F238E27FC236}">
              <a16:creationId xmlns:a16="http://schemas.microsoft.com/office/drawing/2014/main" id="{00000000-0008-0000-0200-00008E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99" name="テキスト ボックス 398">
          <a:extLst>
            <a:ext uri="{FF2B5EF4-FFF2-40B4-BE49-F238E27FC236}">
              <a16:creationId xmlns:a16="http://schemas.microsoft.com/office/drawing/2014/main" id="{00000000-0008-0000-0200-00008F010000}"/>
            </a:ext>
          </a:extLst>
        </xdr:cNvPr>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400" name="【市民会館】&#10;有形固定資産減価償却率グラフ枠">
          <a:extLst>
            <a:ext uri="{FF2B5EF4-FFF2-40B4-BE49-F238E27FC236}">
              <a16:creationId xmlns:a16="http://schemas.microsoft.com/office/drawing/2014/main" id="{00000000-0008-0000-0200-000090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51436</xdr:rowOff>
    </xdr:from>
    <xdr:to>
      <xdr:col>24</xdr:col>
      <xdr:colOff>62865</xdr:colOff>
      <xdr:row>108</xdr:row>
      <xdr:rowOff>152400</xdr:rowOff>
    </xdr:to>
    <xdr:cxnSp macro="">
      <xdr:nvCxnSpPr>
        <xdr:cNvPr id="401" name="直線コネクタ 400">
          <a:extLst>
            <a:ext uri="{FF2B5EF4-FFF2-40B4-BE49-F238E27FC236}">
              <a16:creationId xmlns:a16="http://schemas.microsoft.com/office/drawing/2014/main" id="{00000000-0008-0000-0200-000091010000}"/>
            </a:ext>
          </a:extLst>
        </xdr:cNvPr>
        <xdr:cNvCxnSpPr/>
      </xdr:nvCxnSpPr>
      <xdr:spPr>
        <a:xfrm flipV="1">
          <a:off x="4634865" y="17196436"/>
          <a:ext cx="0" cy="1472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469744" cy="259045"/>
    <xdr:sp macro="" textlink="">
      <xdr:nvSpPr>
        <xdr:cNvPr id="402" name="【市民会館】&#10;有形固定資産減価償却率最小値テキスト">
          <a:extLst>
            <a:ext uri="{FF2B5EF4-FFF2-40B4-BE49-F238E27FC236}">
              <a16:creationId xmlns:a16="http://schemas.microsoft.com/office/drawing/2014/main" id="{00000000-0008-0000-0200-000092010000}"/>
            </a:ext>
          </a:extLst>
        </xdr:cNvPr>
        <xdr:cNvSpPr txBox="1"/>
      </xdr:nvSpPr>
      <xdr:spPr>
        <a:xfrm>
          <a:off x="4673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403" name="直線コネクタ 402">
          <a:extLst>
            <a:ext uri="{FF2B5EF4-FFF2-40B4-BE49-F238E27FC236}">
              <a16:creationId xmlns:a16="http://schemas.microsoft.com/office/drawing/2014/main" id="{00000000-0008-0000-0200-000093010000}"/>
            </a:ext>
          </a:extLst>
        </xdr:cNvPr>
        <xdr:cNvCxnSpPr/>
      </xdr:nvCxnSpPr>
      <xdr:spPr>
        <a:xfrm>
          <a:off x="4546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169563</xdr:rowOff>
    </xdr:from>
    <xdr:ext cx="405111" cy="259045"/>
    <xdr:sp macro="" textlink="">
      <xdr:nvSpPr>
        <xdr:cNvPr id="404" name="【市民会館】&#10;有形固定資産減価償却率最大値テキスト">
          <a:extLst>
            <a:ext uri="{FF2B5EF4-FFF2-40B4-BE49-F238E27FC236}">
              <a16:creationId xmlns:a16="http://schemas.microsoft.com/office/drawing/2014/main" id="{00000000-0008-0000-0200-000094010000}"/>
            </a:ext>
          </a:extLst>
        </xdr:cNvPr>
        <xdr:cNvSpPr txBox="1"/>
      </xdr:nvSpPr>
      <xdr:spPr>
        <a:xfrm>
          <a:off x="4673600" y="16971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51436</xdr:rowOff>
    </xdr:from>
    <xdr:to>
      <xdr:col>24</xdr:col>
      <xdr:colOff>152400</xdr:colOff>
      <xdr:row>100</xdr:row>
      <xdr:rowOff>51436</xdr:rowOff>
    </xdr:to>
    <xdr:cxnSp macro="">
      <xdr:nvCxnSpPr>
        <xdr:cNvPr id="405" name="直線コネクタ 404">
          <a:extLst>
            <a:ext uri="{FF2B5EF4-FFF2-40B4-BE49-F238E27FC236}">
              <a16:creationId xmlns:a16="http://schemas.microsoft.com/office/drawing/2014/main" id="{00000000-0008-0000-0200-000095010000}"/>
            </a:ext>
          </a:extLst>
        </xdr:cNvPr>
        <xdr:cNvCxnSpPr/>
      </xdr:nvCxnSpPr>
      <xdr:spPr>
        <a:xfrm>
          <a:off x="4546600" y="17196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160672</xdr:rowOff>
    </xdr:from>
    <xdr:ext cx="405111" cy="259045"/>
    <xdr:sp macro="" textlink="">
      <xdr:nvSpPr>
        <xdr:cNvPr id="406" name="【市民会館】&#10;有形固定資産減価償却率平均値テキスト">
          <a:extLst>
            <a:ext uri="{FF2B5EF4-FFF2-40B4-BE49-F238E27FC236}">
              <a16:creationId xmlns:a16="http://schemas.microsoft.com/office/drawing/2014/main" id="{00000000-0008-0000-0200-000096010000}"/>
            </a:ext>
          </a:extLst>
        </xdr:cNvPr>
        <xdr:cNvSpPr txBox="1"/>
      </xdr:nvSpPr>
      <xdr:spPr>
        <a:xfrm>
          <a:off x="4673600" y="176485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137795</xdr:rowOff>
    </xdr:from>
    <xdr:to>
      <xdr:col>24</xdr:col>
      <xdr:colOff>114300</xdr:colOff>
      <xdr:row>104</xdr:row>
      <xdr:rowOff>67945</xdr:rowOff>
    </xdr:to>
    <xdr:sp macro="" textlink="">
      <xdr:nvSpPr>
        <xdr:cNvPr id="407" name="フローチャート: 判断 406">
          <a:extLst>
            <a:ext uri="{FF2B5EF4-FFF2-40B4-BE49-F238E27FC236}">
              <a16:creationId xmlns:a16="http://schemas.microsoft.com/office/drawing/2014/main" id="{00000000-0008-0000-0200-000097010000}"/>
            </a:ext>
          </a:extLst>
        </xdr:cNvPr>
        <xdr:cNvSpPr/>
      </xdr:nvSpPr>
      <xdr:spPr>
        <a:xfrm>
          <a:off x="4584700" y="1779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82550</xdr:rowOff>
    </xdr:from>
    <xdr:to>
      <xdr:col>20</xdr:col>
      <xdr:colOff>38100</xdr:colOff>
      <xdr:row>105</xdr:row>
      <xdr:rowOff>12700</xdr:rowOff>
    </xdr:to>
    <xdr:sp macro="" textlink="">
      <xdr:nvSpPr>
        <xdr:cNvPr id="408" name="フローチャート: 判断 407">
          <a:extLst>
            <a:ext uri="{FF2B5EF4-FFF2-40B4-BE49-F238E27FC236}">
              <a16:creationId xmlns:a16="http://schemas.microsoft.com/office/drawing/2014/main" id="{00000000-0008-0000-0200-000098010000}"/>
            </a:ext>
          </a:extLst>
        </xdr:cNvPr>
        <xdr:cNvSpPr/>
      </xdr:nvSpPr>
      <xdr:spPr>
        <a:xfrm>
          <a:off x="37465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29211</xdr:rowOff>
    </xdr:from>
    <xdr:to>
      <xdr:col>15</xdr:col>
      <xdr:colOff>101600</xdr:colOff>
      <xdr:row>104</xdr:row>
      <xdr:rowOff>130811</xdr:rowOff>
    </xdr:to>
    <xdr:sp macro="" textlink="">
      <xdr:nvSpPr>
        <xdr:cNvPr id="409" name="フローチャート: 判断 408">
          <a:extLst>
            <a:ext uri="{FF2B5EF4-FFF2-40B4-BE49-F238E27FC236}">
              <a16:creationId xmlns:a16="http://schemas.microsoft.com/office/drawing/2014/main" id="{00000000-0008-0000-0200-000099010000}"/>
            </a:ext>
          </a:extLst>
        </xdr:cNvPr>
        <xdr:cNvSpPr/>
      </xdr:nvSpPr>
      <xdr:spPr>
        <a:xfrm>
          <a:off x="2857500" y="17860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36830</xdr:rowOff>
    </xdr:from>
    <xdr:to>
      <xdr:col>10</xdr:col>
      <xdr:colOff>165100</xdr:colOff>
      <xdr:row>104</xdr:row>
      <xdr:rowOff>138430</xdr:rowOff>
    </xdr:to>
    <xdr:sp macro="" textlink="">
      <xdr:nvSpPr>
        <xdr:cNvPr id="410" name="フローチャート: 判断 409">
          <a:extLst>
            <a:ext uri="{FF2B5EF4-FFF2-40B4-BE49-F238E27FC236}">
              <a16:creationId xmlns:a16="http://schemas.microsoft.com/office/drawing/2014/main" id="{00000000-0008-0000-0200-00009A010000}"/>
            </a:ext>
          </a:extLst>
        </xdr:cNvPr>
        <xdr:cNvSpPr/>
      </xdr:nvSpPr>
      <xdr:spPr>
        <a:xfrm>
          <a:off x="1968500" y="1786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23495</xdr:rowOff>
    </xdr:from>
    <xdr:to>
      <xdr:col>6</xdr:col>
      <xdr:colOff>38100</xdr:colOff>
      <xdr:row>104</xdr:row>
      <xdr:rowOff>125095</xdr:rowOff>
    </xdr:to>
    <xdr:sp macro="" textlink="">
      <xdr:nvSpPr>
        <xdr:cNvPr id="411" name="フローチャート: 判断 410">
          <a:extLst>
            <a:ext uri="{FF2B5EF4-FFF2-40B4-BE49-F238E27FC236}">
              <a16:creationId xmlns:a16="http://schemas.microsoft.com/office/drawing/2014/main" id="{00000000-0008-0000-0200-00009B010000}"/>
            </a:ext>
          </a:extLst>
        </xdr:cNvPr>
        <xdr:cNvSpPr/>
      </xdr:nvSpPr>
      <xdr:spPr>
        <a:xfrm>
          <a:off x="1079500" y="1785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2" name="テキスト ボックス 411">
          <a:extLst>
            <a:ext uri="{FF2B5EF4-FFF2-40B4-BE49-F238E27FC236}">
              <a16:creationId xmlns:a16="http://schemas.microsoft.com/office/drawing/2014/main" id="{00000000-0008-0000-0200-00009C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3" name="テキスト ボックス 412">
          <a:extLst>
            <a:ext uri="{FF2B5EF4-FFF2-40B4-BE49-F238E27FC236}">
              <a16:creationId xmlns:a16="http://schemas.microsoft.com/office/drawing/2014/main" id="{00000000-0008-0000-0200-00009D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4" name="テキスト ボックス 413">
          <a:extLst>
            <a:ext uri="{FF2B5EF4-FFF2-40B4-BE49-F238E27FC236}">
              <a16:creationId xmlns:a16="http://schemas.microsoft.com/office/drawing/2014/main" id="{00000000-0008-0000-0200-00009E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00000000-0008-0000-0200-00009F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00000000-0008-0000-0200-0000A0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44450</xdr:rowOff>
    </xdr:from>
    <xdr:to>
      <xdr:col>24</xdr:col>
      <xdr:colOff>114300</xdr:colOff>
      <xdr:row>104</xdr:row>
      <xdr:rowOff>146050</xdr:rowOff>
    </xdr:to>
    <xdr:sp macro="" textlink="">
      <xdr:nvSpPr>
        <xdr:cNvPr id="417" name="楕円 416">
          <a:extLst>
            <a:ext uri="{FF2B5EF4-FFF2-40B4-BE49-F238E27FC236}">
              <a16:creationId xmlns:a16="http://schemas.microsoft.com/office/drawing/2014/main" id="{00000000-0008-0000-0200-0000A1010000}"/>
            </a:ext>
          </a:extLst>
        </xdr:cNvPr>
        <xdr:cNvSpPr/>
      </xdr:nvSpPr>
      <xdr:spPr>
        <a:xfrm>
          <a:off x="4584700" y="1787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22877</xdr:rowOff>
    </xdr:from>
    <xdr:ext cx="405111" cy="259045"/>
    <xdr:sp macro="" textlink="">
      <xdr:nvSpPr>
        <xdr:cNvPr id="418" name="【市民会館】&#10;有形固定資産減価償却率該当値テキスト">
          <a:extLst>
            <a:ext uri="{FF2B5EF4-FFF2-40B4-BE49-F238E27FC236}">
              <a16:creationId xmlns:a16="http://schemas.microsoft.com/office/drawing/2014/main" id="{00000000-0008-0000-0200-0000A2010000}"/>
            </a:ext>
          </a:extLst>
        </xdr:cNvPr>
        <xdr:cNvSpPr txBox="1"/>
      </xdr:nvSpPr>
      <xdr:spPr>
        <a:xfrm>
          <a:off x="4673600" y="17853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19686</xdr:rowOff>
    </xdr:from>
    <xdr:to>
      <xdr:col>20</xdr:col>
      <xdr:colOff>38100</xdr:colOff>
      <xdr:row>104</xdr:row>
      <xdr:rowOff>121286</xdr:rowOff>
    </xdr:to>
    <xdr:sp macro="" textlink="">
      <xdr:nvSpPr>
        <xdr:cNvPr id="419" name="楕円 418">
          <a:extLst>
            <a:ext uri="{FF2B5EF4-FFF2-40B4-BE49-F238E27FC236}">
              <a16:creationId xmlns:a16="http://schemas.microsoft.com/office/drawing/2014/main" id="{00000000-0008-0000-0200-0000A3010000}"/>
            </a:ext>
          </a:extLst>
        </xdr:cNvPr>
        <xdr:cNvSpPr/>
      </xdr:nvSpPr>
      <xdr:spPr>
        <a:xfrm>
          <a:off x="3746500" y="17850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70486</xdr:rowOff>
    </xdr:from>
    <xdr:to>
      <xdr:col>24</xdr:col>
      <xdr:colOff>63500</xdr:colOff>
      <xdr:row>104</xdr:row>
      <xdr:rowOff>95250</xdr:rowOff>
    </xdr:to>
    <xdr:cxnSp macro="">
      <xdr:nvCxnSpPr>
        <xdr:cNvPr id="420" name="直線コネクタ 419">
          <a:extLst>
            <a:ext uri="{FF2B5EF4-FFF2-40B4-BE49-F238E27FC236}">
              <a16:creationId xmlns:a16="http://schemas.microsoft.com/office/drawing/2014/main" id="{00000000-0008-0000-0200-0000A4010000}"/>
            </a:ext>
          </a:extLst>
        </xdr:cNvPr>
        <xdr:cNvCxnSpPr/>
      </xdr:nvCxnSpPr>
      <xdr:spPr>
        <a:xfrm>
          <a:off x="3797300" y="17901286"/>
          <a:ext cx="838200" cy="24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168275</xdr:rowOff>
    </xdr:from>
    <xdr:to>
      <xdr:col>15</xdr:col>
      <xdr:colOff>101600</xdr:colOff>
      <xdr:row>104</xdr:row>
      <xdr:rowOff>98425</xdr:rowOff>
    </xdr:to>
    <xdr:sp macro="" textlink="">
      <xdr:nvSpPr>
        <xdr:cNvPr id="421" name="楕円 420">
          <a:extLst>
            <a:ext uri="{FF2B5EF4-FFF2-40B4-BE49-F238E27FC236}">
              <a16:creationId xmlns:a16="http://schemas.microsoft.com/office/drawing/2014/main" id="{00000000-0008-0000-0200-0000A5010000}"/>
            </a:ext>
          </a:extLst>
        </xdr:cNvPr>
        <xdr:cNvSpPr/>
      </xdr:nvSpPr>
      <xdr:spPr>
        <a:xfrm>
          <a:off x="2857500" y="17827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47625</xdr:rowOff>
    </xdr:from>
    <xdr:to>
      <xdr:col>19</xdr:col>
      <xdr:colOff>177800</xdr:colOff>
      <xdr:row>104</xdr:row>
      <xdr:rowOff>70486</xdr:rowOff>
    </xdr:to>
    <xdr:cxnSp macro="">
      <xdr:nvCxnSpPr>
        <xdr:cNvPr id="422" name="直線コネクタ 421">
          <a:extLst>
            <a:ext uri="{FF2B5EF4-FFF2-40B4-BE49-F238E27FC236}">
              <a16:creationId xmlns:a16="http://schemas.microsoft.com/office/drawing/2014/main" id="{00000000-0008-0000-0200-0000A6010000}"/>
            </a:ext>
          </a:extLst>
        </xdr:cNvPr>
        <xdr:cNvCxnSpPr/>
      </xdr:nvCxnSpPr>
      <xdr:spPr>
        <a:xfrm>
          <a:off x="2908300" y="17878425"/>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141605</xdr:rowOff>
    </xdr:from>
    <xdr:to>
      <xdr:col>10</xdr:col>
      <xdr:colOff>165100</xdr:colOff>
      <xdr:row>104</xdr:row>
      <xdr:rowOff>71755</xdr:rowOff>
    </xdr:to>
    <xdr:sp macro="" textlink="">
      <xdr:nvSpPr>
        <xdr:cNvPr id="423" name="楕円 422">
          <a:extLst>
            <a:ext uri="{FF2B5EF4-FFF2-40B4-BE49-F238E27FC236}">
              <a16:creationId xmlns:a16="http://schemas.microsoft.com/office/drawing/2014/main" id="{00000000-0008-0000-0200-0000A7010000}"/>
            </a:ext>
          </a:extLst>
        </xdr:cNvPr>
        <xdr:cNvSpPr/>
      </xdr:nvSpPr>
      <xdr:spPr>
        <a:xfrm>
          <a:off x="1968500" y="1780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20955</xdr:rowOff>
    </xdr:from>
    <xdr:to>
      <xdr:col>15</xdr:col>
      <xdr:colOff>50800</xdr:colOff>
      <xdr:row>104</xdr:row>
      <xdr:rowOff>47625</xdr:rowOff>
    </xdr:to>
    <xdr:cxnSp macro="">
      <xdr:nvCxnSpPr>
        <xdr:cNvPr id="424" name="直線コネクタ 423">
          <a:extLst>
            <a:ext uri="{FF2B5EF4-FFF2-40B4-BE49-F238E27FC236}">
              <a16:creationId xmlns:a16="http://schemas.microsoft.com/office/drawing/2014/main" id="{00000000-0008-0000-0200-0000A8010000}"/>
            </a:ext>
          </a:extLst>
        </xdr:cNvPr>
        <xdr:cNvCxnSpPr/>
      </xdr:nvCxnSpPr>
      <xdr:spPr>
        <a:xfrm>
          <a:off x="2019300" y="1785175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107314</xdr:rowOff>
    </xdr:from>
    <xdr:to>
      <xdr:col>6</xdr:col>
      <xdr:colOff>38100</xdr:colOff>
      <xdr:row>104</xdr:row>
      <xdr:rowOff>37464</xdr:rowOff>
    </xdr:to>
    <xdr:sp macro="" textlink="">
      <xdr:nvSpPr>
        <xdr:cNvPr id="425" name="楕円 424">
          <a:extLst>
            <a:ext uri="{FF2B5EF4-FFF2-40B4-BE49-F238E27FC236}">
              <a16:creationId xmlns:a16="http://schemas.microsoft.com/office/drawing/2014/main" id="{00000000-0008-0000-0200-0000A9010000}"/>
            </a:ext>
          </a:extLst>
        </xdr:cNvPr>
        <xdr:cNvSpPr/>
      </xdr:nvSpPr>
      <xdr:spPr>
        <a:xfrm>
          <a:off x="1079500" y="17766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158114</xdr:rowOff>
    </xdr:from>
    <xdr:to>
      <xdr:col>10</xdr:col>
      <xdr:colOff>114300</xdr:colOff>
      <xdr:row>104</xdr:row>
      <xdr:rowOff>20955</xdr:rowOff>
    </xdr:to>
    <xdr:cxnSp macro="">
      <xdr:nvCxnSpPr>
        <xdr:cNvPr id="426" name="直線コネクタ 425">
          <a:extLst>
            <a:ext uri="{FF2B5EF4-FFF2-40B4-BE49-F238E27FC236}">
              <a16:creationId xmlns:a16="http://schemas.microsoft.com/office/drawing/2014/main" id="{00000000-0008-0000-0200-0000AA010000}"/>
            </a:ext>
          </a:extLst>
        </xdr:cNvPr>
        <xdr:cNvCxnSpPr/>
      </xdr:nvCxnSpPr>
      <xdr:spPr>
        <a:xfrm>
          <a:off x="1130300" y="17817464"/>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3827</xdr:rowOff>
    </xdr:from>
    <xdr:ext cx="405111" cy="259045"/>
    <xdr:sp macro="" textlink="">
      <xdr:nvSpPr>
        <xdr:cNvPr id="427" name="n_1aveValue【市民会館】&#10;有形固定資産減価償却率">
          <a:extLst>
            <a:ext uri="{FF2B5EF4-FFF2-40B4-BE49-F238E27FC236}">
              <a16:creationId xmlns:a16="http://schemas.microsoft.com/office/drawing/2014/main" id="{00000000-0008-0000-0200-0000AB010000}"/>
            </a:ext>
          </a:extLst>
        </xdr:cNvPr>
        <xdr:cNvSpPr txBox="1"/>
      </xdr:nvSpPr>
      <xdr:spPr>
        <a:xfrm>
          <a:off x="3582044" y="1800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121938</xdr:rowOff>
    </xdr:from>
    <xdr:ext cx="405111" cy="259045"/>
    <xdr:sp macro="" textlink="">
      <xdr:nvSpPr>
        <xdr:cNvPr id="428" name="n_2aveValue【市民会館】&#10;有形固定資産減価償却率">
          <a:extLst>
            <a:ext uri="{FF2B5EF4-FFF2-40B4-BE49-F238E27FC236}">
              <a16:creationId xmlns:a16="http://schemas.microsoft.com/office/drawing/2014/main" id="{00000000-0008-0000-0200-0000AC010000}"/>
            </a:ext>
          </a:extLst>
        </xdr:cNvPr>
        <xdr:cNvSpPr txBox="1"/>
      </xdr:nvSpPr>
      <xdr:spPr>
        <a:xfrm>
          <a:off x="2705744" y="17952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129557</xdr:rowOff>
    </xdr:from>
    <xdr:ext cx="405111" cy="259045"/>
    <xdr:sp macro="" textlink="">
      <xdr:nvSpPr>
        <xdr:cNvPr id="429" name="n_3aveValue【市民会館】&#10;有形固定資産減価償却率">
          <a:extLst>
            <a:ext uri="{FF2B5EF4-FFF2-40B4-BE49-F238E27FC236}">
              <a16:creationId xmlns:a16="http://schemas.microsoft.com/office/drawing/2014/main" id="{00000000-0008-0000-0200-0000AD010000}"/>
            </a:ext>
          </a:extLst>
        </xdr:cNvPr>
        <xdr:cNvSpPr txBox="1"/>
      </xdr:nvSpPr>
      <xdr:spPr>
        <a:xfrm>
          <a:off x="1816744" y="1796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116222</xdr:rowOff>
    </xdr:from>
    <xdr:ext cx="405111" cy="259045"/>
    <xdr:sp macro="" textlink="">
      <xdr:nvSpPr>
        <xdr:cNvPr id="430" name="n_4aveValue【市民会館】&#10;有形固定資産減価償却率">
          <a:extLst>
            <a:ext uri="{FF2B5EF4-FFF2-40B4-BE49-F238E27FC236}">
              <a16:creationId xmlns:a16="http://schemas.microsoft.com/office/drawing/2014/main" id="{00000000-0008-0000-0200-0000AE010000}"/>
            </a:ext>
          </a:extLst>
        </xdr:cNvPr>
        <xdr:cNvSpPr txBox="1"/>
      </xdr:nvSpPr>
      <xdr:spPr>
        <a:xfrm>
          <a:off x="927744" y="1794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137813</xdr:rowOff>
    </xdr:from>
    <xdr:ext cx="405111" cy="259045"/>
    <xdr:sp macro="" textlink="">
      <xdr:nvSpPr>
        <xdr:cNvPr id="431" name="n_1mainValue【市民会館】&#10;有形固定資産減価償却率">
          <a:extLst>
            <a:ext uri="{FF2B5EF4-FFF2-40B4-BE49-F238E27FC236}">
              <a16:creationId xmlns:a16="http://schemas.microsoft.com/office/drawing/2014/main" id="{00000000-0008-0000-0200-0000AF010000}"/>
            </a:ext>
          </a:extLst>
        </xdr:cNvPr>
        <xdr:cNvSpPr txBox="1"/>
      </xdr:nvSpPr>
      <xdr:spPr>
        <a:xfrm>
          <a:off x="3582044" y="17625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114952</xdr:rowOff>
    </xdr:from>
    <xdr:ext cx="405111" cy="259045"/>
    <xdr:sp macro="" textlink="">
      <xdr:nvSpPr>
        <xdr:cNvPr id="432" name="n_2mainValue【市民会館】&#10;有形固定資産減価償却率">
          <a:extLst>
            <a:ext uri="{FF2B5EF4-FFF2-40B4-BE49-F238E27FC236}">
              <a16:creationId xmlns:a16="http://schemas.microsoft.com/office/drawing/2014/main" id="{00000000-0008-0000-0200-0000B0010000}"/>
            </a:ext>
          </a:extLst>
        </xdr:cNvPr>
        <xdr:cNvSpPr txBox="1"/>
      </xdr:nvSpPr>
      <xdr:spPr>
        <a:xfrm>
          <a:off x="2705744" y="17602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88282</xdr:rowOff>
    </xdr:from>
    <xdr:ext cx="405111" cy="259045"/>
    <xdr:sp macro="" textlink="">
      <xdr:nvSpPr>
        <xdr:cNvPr id="433" name="n_3mainValue【市民会館】&#10;有形固定資産減価償却率">
          <a:extLst>
            <a:ext uri="{FF2B5EF4-FFF2-40B4-BE49-F238E27FC236}">
              <a16:creationId xmlns:a16="http://schemas.microsoft.com/office/drawing/2014/main" id="{00000000-0008-0000-0200-0000B1010000}"/>
            </a:ext>
          </a:extLst>
        </xdr:cNvPr>
        <xdr:cNvSpPr txBox="1"/>
      </xdr:nvSpPr>
      <xdr:spPr>
        <a:xfrm>
          <a:off x="1816744" y="17576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53991</xdr:rowOff>
    </xdr:from>
    <xdr:ext cx="405111" cy="259045"/>
    <xdr:sp macro="" textlink="">
      <xdr:nvSpPr>
        <xdr:cNvPr id="434" name="n_4mainValue【市民会館】&#10;有形固定資産減価償却率">
          <a:extLst>
            <a:ext uri="{FF2B5EF4-FFF2-40B4-BE49-F238E27FC236}">
              <a16:creationId xmlns:a16="http://schemas.microsoft.com/office/drawing/2014/main" id="{00000000-0008-0000-0200-0000B2010000}"/>
            </a:ext>
          </a:extLst>
        </xdr:cNvPr>
        <xdr:cNvSpPr txBox="1"/>
      </xdr:nvSpPr>
      <xdr:spPr>
        <a:xfrm>
          <a:off x="927744" y="17541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5" name="正方形/長方形 434">
          <a:extLst>
            <a:ext uri="{FF2B5EF4-FFF2-40B4-BE49-F238E27FC236}">
              <a16:creationId xmlns:a16="http://schemas.microsoft.com/office/drawing/2014/main" id="{00000000-0008-0000-0200-0000B3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6" name="正方形/長方形 435">
          <a:extLst>
            <a:ext uri="{FF2B5EF4-FFF2-40B4-BE49-F238E27FC236}">
              <a16:creationId xmlns:a16="http://schemas.microsoft.com/office/drawing/2014/main" id="{00000000-0008-0000-0200-0000B4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7" name="正方形/長方形 436">
          <a:extLst>
            <a:ext uri="{FF2B5EF4-FFF2-40B4-BE49-F238E27FC236}">
              <a16:creationId xmlns:a16="http://schemas.microsoft.com/office/drawing/2014/main" id="{00000000-0008-0000-0200-0000B5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8" name="正方形/長方形 437">
          <a:extLst>
            <a:ext uri="{FF2B5EF4-FFF2-40B4-BE49-F238E27FC236}">
              <a16:creationId xmlns:a16="http://schemas.microsoft.com/office/drawing/2014/main" id="{00000000-0008-0000-0200-0000B6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9" name="正方形/長方形 438">
          <a:extLst>
            <a:ext uri="{FF2B5EF4-FFF2-40B4-BE49-F238E27FC236}">
              <a16:creationId xmlns:a16="http://schemas.microsoft.com/office/drawing/2014/main" id="{00000000-0008-0000-0200-0000B7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0" name="正方形/長方形 439">
          <a:extLst>
            <a:ext uri="{FF2B5EF4-FFF2-40B4-BE49-F238E27FC236}">
              <a16:creationId xmlns:a16="http://schemas.microsoft.com/office/drawing/2014/main" id="{00000000-0008-0000-0200-0000B8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1" name="正方形/長方形 440">
          <a:extLst>
            <a:ext uri="{FF2B5EF4-FFF2-40B4-BE49-F238E27FC236}">
              <a16:creationId xmlns:a16="http://schemas.microsoft.com/office/drawing/2014/main" id="{00000000-0008-0000-0200-0000B9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2" name="正方形/長方形 441">
          <a:extLst>
            <a:ext uri="{FF2B5EF4-FFF2-40B4-BE49-F238E27FC236}">
              <a16:creationId xmlns:a16="http://schemas.microsoft.com/office/drawing/2014/main" id="{00000000-0008-0000-0200-0000BA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3" name="テキスト ボックス 442">
          <a:extLst>
            <a:ext uri="{FF2B5EF4-FFF2-40B4-BE49-F238E27FC236}">
              <a16:creationId xmlns:a16="http://schemas.microsoft.com/office/drawing/2014/main" id="{00000000-0008-0000-0200-0000BB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4" name="直線コネクタ 443">
          <a:extLst>
            <a:ext uri="{FF2B5EF4-FFF2-40B4-BE49-F238E27FC236}">
              <a16:creationId xmlns:a16="http://schemas.microsoft.com/office/drawing/2014/main" id="{00000000-0008-0000-0200-0000BC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5" name="直線コネクタ 444">
          <a:extLst>
            <a:ext uri="{FF2B5EF4-FFF2-40B4-BE49-F238E27FC236}">
              <a16:creationId xmlns:a16="http://schemas.microsoft.com/office/drawing/2014/main" id="{00000000-0008-0000-0200-0000BD010000}"/>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46" name="テキスト ボックス 445">
          <a:extLst>
            <a:ext uri="{FF2B5EF4-FFF2-40B4-BE49-F238E27FC236}">
              <a16:creationId xmlns:a16="http://schemas.microsoft.com/office/drawing/2014/main" id="{00000000-0008-0000-0200-0000BE010000}"/>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47" name="直線コネクタ 446">
          <a:extLst>
            <a:ext uri="{FF2B5EF4-FFF2-40B4-BE49-F238E27FC236}">
              <a16:creationId xmlns:a16="http://schemas.microsoft.com/office/drawing/2014/main" id="{00000000-0008-0000-0200-0000BF010000}"/>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48" name="テキスト ボックス 447">
          <a:extLst>
            <a:ext uri="{FF2B5EF4-FFF2-40B4-BE49-F238E27FC236}">
              <a16:creationId xmlns:a16="http://schemas.microsoft.com/office/drawing/2014/main" id="{00000000-0008-0000-0200-0000C0010000}"/>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49" name="直線コネクタ 448">
          <a:extLst>
            <a:ext uri="{FF2B5EF4-FFF2-40B4-BE49-F238E27FC236}">
              <a16:creationId xmlns:a16="http://schemas.microsoft.com/office/drawing/2014/main" id="{00000000-0008-0000-0200-0000C101000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0" name="テキスト ボックス 449">
          <a:extLst>
            <a:ext uri="{FF2B5EF4-FFF2-40B4-BE49-F238E27FC236}">
              <a16:creationId xmlns:a16="http://schemas.microsoft.com/office/drawing/2014/main" id="{00000000-0008-0000-0200-0000C2010000}"/>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1" name="直線コネクタ 450">
          <a:extLst>
            <a:ext uri="{FF2B5EF4-FFF2-40B4-BE49-F238E27FC236}">
              <a16:creationId xmlns:a16="http://schemas.microsoft.com/office/drawing/2014/main" id="{00000000-0008-0000-0200-0000C3010000}"/>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2" name="テキスト ボックス 451">
          <a:extLst>
            <a:ext uri="{FF2B5EF4-FFF2-40B4-BE49-F238E27FC236}">
              <a16:creationId xmlns:a16="http://schemas.microsoft.com/office/drawing/2014/main" id="{00000000-0008-0000-0200-0000C4010000}"/>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3" name="直線コネクタ 452">
          <a:extLst>
            <a:ext uri="{FF2B5EF4-FFF2-40B4-BE49-F238E27FC236}">
              <a16:creationId xmlns:a16="http://schemas.microsoft.com/office/drawing/2014/main" id="{00000000-0008-0000-0200-0000C5010000}"/>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4" name="テキスト ボックス 453">
          <a:extLst>
            <a:ext uri="{FF2B5EF4-FFF2-40B4-BE49-F238E27FC236}">
              <a16:creationId xmlns:a16="http://schemas.microsoft.com/office/drawing/2014/main" id="{00000000-0008-0000-0200-0000C6010000}"/>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5" name="直線コネクタ 454">
          <a:extLst>
            <a:ext uri="{FF2B5EF4-FFF2-40B4-BE49-F238E27FC236}">
              <a16:creationId xmlns:a16="http://schemas.microsoft.com/office/drawing/2014/main" id="{00000000-0008-0000-0200-0000C7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6" name="テキスト ボックス 455">
          <a:extLst>
            <a:ext uri="{FF2B5EF4-FFF2-40B4-BE49-F238E27FC236}">
              <a16:creationId xmlns:a16="http://schemas.microsoft.com/office/drawing/2014/main" id="{00000000-0008-0000-0200-0000C8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7" name="【市民会館】&#10;一人当たり面積グラフ枠">
          <a:extLst>
            <a:ext uri="{FF2B5EF4-FFF2-40B4-BE49-F238E27FC236}">
              <a16:creationId xmlns:a16="http://schemas.microsoft.com/office/drawing/2014/main" id="{00000000-0008-0000-0200-0000C9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32386</xdr:rowOff>
    </xdr:from>
    <xdr:to>
      <xdr:col>54</xdr:col>
      <xdr:colOff>189865</xdr:colOff>
      <xdr:row>108</xdr:row>
      <xdr:rowOff>112395</xdr:rowOff>
    </xdr:to>
    <xdr:cxnSp macro="">
      <xdr:nvCxnSpPr>
        <xdr:cNvPr id="458" name="直線コネクタ 457">
          <a:extLst>
            <a:ext uri="{FF2B5EF4-FFF2-40B4-BE49-F238E27FC236}">
              <a16:creationId xmlns:a16="http://schemas.microsoft.com/office/drawing/2014/main" id="{00000000-0008-0000-0200-0000CA010000}"/>
            </a:ext>
          </a:extLst>
        </xdr:cNvPr>
        <xdr:cNvCxnSpPr/>
      </xdr:nvCxnSpPr>
      <xdr:spPr>
        <a:xfrm flipV="1">
          <a:off x="10476865" y="17348836"/>
          <a:ext cx="0" cy="1280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116222</xdr:rowOff>
    </xdr:from>
    <xdr:ext cx="469744" cy="259045"/>
    <xdr:sp macro="" textlink="">
      <xdr:nvSpPr>
        <xdr:cNvPr id="459" name="【市民会館】&#10;一人当たり面積最小値テキスト">
          <a:extLst>
            <a:ext uri="{FF2B5EF4-FFF2-40B4-BE49-F238E27FC236}">
              <a16:creationId xmlns:a16="http://schemas.microsoft.com/office/drawing/2014/main" id="{00000000-0008-0000-0200-0000CB010000}"/>
            </a:ext>
          </a:extLst>
        </xdr:cNvPr>
        <xdr:cNvSpPr txBox="1"/>
      </xdr:nvSpPr>
      <xdr:spPr>
        <a:xfrm>
          <a:off x="10515600" y="18632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112395</xdr:rowOff>
    </xdr:from>
    <xdr:to>
      <xdr:col>55</xdr:col>
      <xdr:colOff>88900</xdr:colOff>
      <xdr:row>108</xdr:row>
      <xdr:rowOff>112395</xdr:rowOff>
    </xdr:to>
    <xdr:cxnSp macro="">
      <xdr:nvCxnSpPr>
        <xdr:cNvPr id="460" name="直線コネクタ 459">
          <a:extLst>
            <a:ext uri="{FF2B5EF4-FFF2-40B4-BE49-F238E27FC236}">
              <a16:creationId xmlns:a16="http://schemas.microsoft.com/office/drawing/2014/main" id="{00000000-0008-0000-0200-0000CC010000}"/>
            </a:ext>
          </a:extLst>
        </xdr:cNvPr>
        <xdr:cNvCxnSpPr/>
      </xdr:nvCxnSpPr>
      <xdr:spPr>
        <a:xfrm>
          <a:off x="10388600" y="18628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150513</xdr:rowOff>
    </xdr:from>
    <xdr:ext cx="469744" cy="259045"/>
    <xdr:sp macro="" textlink="">
      <xdr:nvSpPr>
        <xdr:cNvPr id="461" name="【市民会館】&#10;一人当たり面積最大値テキスト">
          <a:extLst>
            <a:ext uri="{FF2B5EF4-FFF2-40B4-BE49-F238E27FC236}">
              <a16:creationId xmlns:a16="http://schemas.microsoft.com/office/drawing/2014/main" id="{00000000-0008-0000-0200-0000CD010000}"/>
            </a:ext>
          </a:extLst>
        </xdr:cNvPr>
        <xdr:cNvSpPr txBox="1"/>
      </xdr:nvSpPr>
      <xdr:spPr>
        <a:xfrm>
          <a:off x="10515600" y="17124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32386</xdr:rowOff>
    </xdr:from>
    <xdr:to>
      <xdr:col>55</xdr:col>
      <xdr:colOff>88900</xdr:colOff>
      <xdr:row>101</xdr:row>
      <xdr:rowOff>32386</xdr:rowOff>
    </xdr:to>
    <xdr:cxnSp macro="">
      <xdr:nvCxnSpPr>
        <xdr:cNvPr id="462" name="直線コネクタ 461">
          <a:extLst>
            <a:ext uri="{FF2B5EF4-FFF2-40B4-BE49-F238E27FC236}">
              <a16:creationId xmlns:a16="http://schemas.microsoft.com/office/drawing/2014/main" id="{00000000-0008-0000-0200-0000CE010000}"/>
            </a:ext>
          </a:extLst>
        </xdr:cNvPr>
        <xdr:cNvCxnSpPr/>
      </xdr:nvCxnSpPr>
      <xdr:spPr>
        <a:xfrm>
          <a:off x="10388600" y="17348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8272</xdr:rowOff>
    </xdr:from>
    <xdr:ext cx="469744" cy="259045"/>
    <xdr:sp macro="" textlink="">
      <xdr:nvSpPr>
        <xdr:cNvPr id="463" name="【市民会館】&#10;一人当たり面積平均値テキスト">
          <a:extLst>
            <a:ext uri="{FF2B5EF4-FFF2-40B4-BE49-F238E27FC236}">
              <a16:creationId xmlns:a16="http://schemas.microsoft.com/office/drawing/2014/main" id="{00000000-0008-0000-0200-0000CF010000}"/>
            </a:ext>
          </a:extLst>
        </xdr:cNvPr>
        <xdr:cNvSpPr txBox="1"/>
      </xdr:nvSpPr>
      <xdr:spPr>
        <a:xfrm>
          <a:off x="10515600" y="180105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156845</xdr:rowOff>
    </xdr:from>
    <xdr:to>
      <xdr:col>55</xdr:col>
      <xdr:colOff>50800</xdr:colOff>
      <xdr:row>106</xdr:row>
      <xdr:rowOff>86995</xdr:rowOff>
    </xdr:to>
    <xdr:sp macro="" textlink="">
      <xdr:nvSpPr>
        <xdr:cNvPr id="464" name="フローチャート: 判断 463">
          <a:extLst>
            <a:ext uri="{FF2B5EF4-FFF2-40B4-BE49-F238E27FC236}">
              <a16:creationId xmlns:a16="http://schemas.microsoft.com/office/drawing/2014/main" id="{00000000-0008-0000-0200-0000D0010000}"/>
            </a:ext>
          </a:extLst>
        </xdr:cNvPr>
        <xdr:cNvSpPr/>
      </xdr:nvSpPr>
      <xdr:spPr>
        <a:xfrm>
          <a:off x="10426700" y="1815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154939</xdr:rowOff>
    </xdr:from>
    <xdr:to>
      <xdr:col>50</xdr:col>
      <xdr:colOff>165100</xdr:colOff>
      <xdr:row>106</xdr:row>
      <xdr:rowOff>85089</xdr:rowOff>
    </xdr:to>
    <xdr:sp macro="" textlink="">
      <xdr:nvSpPr>
        <xdr:cNvPr id="465" name="フローチャート: 判断 464">
          <a:extLst>
            <a:ext uri="{FF2B5EF4-FFF2-40B4-BE49-F238E27FC236}">
              <a16:creationId xmlns:a16="http://schemas.microsoft.com/office/drawing/2014/main" id="{00000000-0008-0000-0200-0000D1010000}"/>
            </a:ext>
          </a:extLst>
        </xdr:cNvPr>
        <xdr:cNvSpPr/>
      </xdr:nvSpPr>
      <xdr:spPr>
        <a:xfrm>
          <a:off x="9588500" y="18157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6350</xdr:rowOff>
    </xdr:from>
    <xdr:to>
      <xdr:col>46</xdr:col>
      <xdr:colOff>38100</xdr:colOff>
      <xdr:row>106</xdr:row>
      <xdr:rowOff>107950</xdr:rowOff>
    </xdr:to>
    <xdr:sp macro="" textlink="">
      <xdr:nvSpPr>
        <xdr:cNvPr id="466" name="フローチャート: 判断 465">
          <a:extLst>
            <a:ext uri="{FF2B5EF4-FFF2-40B4-BE49-F238E27FC236}">
              <a16:creationId xmlns:a16="http://schemas.microsoft.com/office/drawing/2014/main" id="{00000000-0008-0000-0200-0000D2010000}"/>
            </a:ext>
          </a:extLst>
        </xdr:cNvPr>
        <xdr:cNvSpPr/>
      </xdr:nvSpPr>
      <xdr:spPr>
        <a:xfrm>
          <a:off x="8699500" y="1818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143511</xdr:rowOff>
    </xdr:from>
    <xdr:to>
      <xdr:col>41</xdr:col>
      <xdr:colOff>101600</xdr:colOff>
      <xdr:row>106</xdr:row>
      <xdr:rowOff>73661</xdr:rowOff>
    </xdr:to>
    <xdr:sp macro="" textlink="">
      <xdr:nvSpPr>
        <xdr:cNvPr id="467" name="フローチャート: 判断 466">
          <a:extLst>
            <a:ext uri="{FF2B5EF4-FFF2-40B4-BE49-F238E27FC236}">
              <a16:creationId xmlns:a16="http://schemas.microsoft.com/office/drawing/2014/main" id="{00000000-0008-0000-0200-0000D3010000}"/>
            </a:ext>
          </a:extLst>
        </xdr:cNvPr>
        <xdr:cNvSpPr/>
      </xdr:nvSpPr>
      <xdr:spPr>
        <a:xfrm>
          <a:off x="7810500" y="1814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168275</xdr:rowOff>
    </xdr:from>
    <xdr:to>
      <xdr:col>36</xdr:col>
      <xdr:colOff>165100</xdr:colOff>
      <xdr:row>106</xdr:row>
      <xdr:rowOff>98425</xdr:rowOff>
    </xdr:to>
    <xdr:sp macro="" textlink="">
      <xdr:nvSpPr>
        <xdr:cNvPr id="468" name="フローチャート: 判断 467">
          <a:extLst>
            <a:ext uri="{FF2B5EF4-FFF2-40B4-BE49-F238E27FC236}">
              <a16:creationId xmlns:a16="http://schemas.microsoft.com/office/drawing/2014/main" id="{00000000-0008-0000-0200-0000D4010000}"/>
            </a:ext>
          </a:extLst>
        </xdr:cNvPr>
        <xdr:cNvSpPr/>
      </xdr:nvSpPr>
      <xdr:spPr>
        <a:xfrm>
          <a:off x="6921500" y="18170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9" name="テキスト ボックス 468">
          <a:extLst>
            <a:ext uri="{FF2B5EF4-FFF2-40B4-BE49-F238E27FC236}">
              <a16:creationId xmlns:a16="http://schemas.microsoft.com/office/drawing/2014/main" id="{00000000-0008-0000-0200-0000D5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0" name="テキスト ボックス 469">
          <a:extLst>
            <a:ext uri="{FF2B5EF4-FFF2-40B4-BE49-F238E27FC236}">
              <a16:creationId xmlns:a16="http://schemas.microsoft.com/office/drawing/2014/main" id="{00000000-0008-0000-0200-0000D6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1" name="テキスト ボックス 470">
          <a:extLst>
            <a:ext uri="{FF2B5EF4-FFF2-40B4-BE49-F238E27FC236}">
              <a16:creationId xmlns:a16="http://schemas.microsoft.com/office/drawing/2014/main" id="{00000000-0008-0000-0200-0000D7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2" name="テキスト ボックス 471">
          <a:extLst>
            <a:ext uri="{FF2B5EF4-FFF2-40B4-BE49-F238E27FC236}">
              <a16:creationId xmlns:a16="http://schemas.microsoft.com/office/drawing/2014/main" id="{00000000-0008-0000-0200-0000D8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3" name="テキスト ボックス 472">
          <a:extLst>
            <a:ext uri="{FF2B5EF4-FFF2-40B4-BE49-F238E27FC236}">
              <a16:creationId xmlns:a16="http://schemas.microsoft.com/office/drawing/2014/main" id="{00000000-0008-0000-0200-0000D9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46355</xdr:rowOff>
    </xdr:from>
    <xdr:to>
      <xdr:col>55</xdr:col>
      <xdr:colOff>50800</xdr:colOff>
      <xdr:row>106</xdr:row>
      <xdr:rowOff>147955</xdr:rowOff>
    </xdr:to>
    <xdr:sp macro="" textlink="">
      <xdr:nvSpPr>
        <xdr:cNvPr id="474" name="楕円 473">
          <a:extLst>
            <a:ext uri="{FF2B5EF4-FFF2-40B4-BE49-F238E27FC236}">
              <a16:creationId xmlns:a16="http://schemas.microsoft.com/office/drawing/2014/main" id="{00000000-0008-0000-0200-0000DA010000}"/>
            </a:ext>
          </a:extLst>
        </xdr:cNvPr>
        <xdr:cNvSpPr/>
      </xdr:nvSpPr>
      <xdr:spPr>
        <a:xfrm>
          <a:off x="10426700" y="18220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24782</xdr:rowOff>
    </xdr:from>
    <xdr:ext cx="469744" cy="259045"/>
    <xdr:sp macro="" textlink="">
      <xdr:nvSpPr>
        <xdr:cNvPr id="475" name="【市民会館】&#10;一人当たり面積該当値テキスト">
          <a:extLst>
            <a:ext uri="{FF2B5EF4-FFF2-40B4-BE49-F238E27FC236}">
              <a16:creationId xmlns:a16="http://schemas.microsoft.com/office/drawing/2014/main" id="{00000000-0008-0000-0200-0000DB010000}"/>
            </a:ext>
          </a:extLst>
        </xdr:cNvPr>
        <xdr:cNvSpPr txBox="1"/>
      </xdr:nvSpPr>
      <xdr:spPr>
        <a:xfrm>
          <a:off x="10515600" y="18198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48261</xdr:rowOff>
    </xdr:from>
    <xdr:to>
      <xdr:col>50</xdr:col>
      <xdr:colOff>165100</xdr:colOff>
      <xdr:row>106</xdr:row>
      <xdr:rowOff>149861</xdr:rowOff>
    </xdr:to>
    <xdr:sp macro="" textlink="">
      <xdr:nvSpPr>
        <xdr:cNvPr id="476" name="楕円 475">
          <a:extLst>
            <a:ext uri="{FF2B5EF4-FFF2-40B4-BE49-F238E27FC236}">
              <a16:creationId xmlns:a16="http://schemas.microsoft.com/office/drawing/2014/main" id="{00000000-0008-0000-0200-0000DC010000}"/>
            </a:ext>
          </a:extLst>
        </xdr:cNvPr>
        <xdr:cNvSpPr/>
      </xdr:nvSpPr>
      <xdr:spPr>
        <a:xfrm>
          <a:off x="9588500" y="1822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97155</xdr:rowOff>
    </xdr:from>
    <xdr:to>
      <xdr:col>55</xdr:col>
      <xdr:colOff>0</xdr:colOff>
      <xdr:row>106</xdr:row>
      <xdr:rowOff>99061</xdr:rowOff>
    </xdr:to>
    <xdr:cxnSp macro="">
      <xdr:nvCxnSpPr>
        <xdr:cNvPr id="477" name="直線コネクタ 476">
          <a:extLst>
            <a:ext uri="{FF2B5EF4-FFF2-40B4-BE49-F238E27FC236}">
              <a16:creationId xmlns:a16="http://schemas.microsoft.com/office/drawing/2014/main" id="{00000000-0008-0000-0200-0000DD010000}"/>
            </a:ext>
          </a:extLst>
        </xdr:cNvPr>
        <xdr:cNvCxnSpPr/>
      </xdr:nvCxnSpPr>
      <xdr:spPr>
        <a:xfrm flipV="1">
          <a:off x="9639300" y="18270855"/>
          <a:ext cx="8382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52070</xdr:rowOff>
    </xdr:from>
    <xdr:to>
      <xdr:col>46</xdr:col>
      <xdr:colOff>38100</xdr:colOff>
      <xdr:row>106</xdr:row>
      <xdr:rowOff>153670</xdr:rowOff>
    </xdr:to>
    <xdr:sp macro="" textlink="">
      <xdr:nvSpPr>
        <xdr:cNvPr id="478" name="楕円 477">
          <a:extLst>
            <a:ext uri="{FF2B5EF4-FFF2-40B4-BE49-F238E27FC236}">
              <a16:creationId xmlns:a16="http://schemas.microsoft.com/office/drawing/2014/main" id="{00000000-0008-0000-0200-0000DE010000}"/>
            </a:ext>
          </a:extLst>
        </xdr:cNvPr>
        <xdr:cNvSpPr/>
      </xdr:nvSpPr>
      <xdr:spPr>
        <a:xfrm>
          <a:off x="8699500" y="1822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99061</xdr:rowOff>
    </xdr:from>
    <xdr:to>
      <xdr:col>50</xdr:col>
      <xdr:colOff>114300</xdr:colOff>
      <xdr:row>106</xdr:row>
      <xdr:rowOff>102870</xdr:rowOff>
    </xdr:to>
    <xdr:cxnSp macro="">
      <xdr:nvCxnSpPr>
        <xdr:cNvPr id="479" name="直線コネクタ 478">
          <a:extLst>
            <a:ext uri="{FF2B5EF4-FFF2-40B4-BE49-F238E27FC236}">
              <a16:creationId xmlns:a16="http://schemas.microsoft.com/office/drawing/2014/main" id="{00000000-0008-0000-0200-0000DF010000}"/>
            </a:ext>
          </a:extLst>
        </xdr:cNvPr>
        <xdr:cNvCxnSpPr/>
      </xdr:nvCxnSpPr>
      <xdr:spPr>
        <a:xfrm flipV="1">
          <a:off x="8750300" y="18272761"/>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52070</xdr:rowOff>
    </xdr:from>
    <xdr:to>
      <xdr:col>41</xdr:col>
      <xdr:colOff>101600</xdr:colOff>
      <xdr:row>106</xdr:row>
      <xdr:rowOff>153670</xdr:rowOff>
    </xdr:to>
    <xdr:sp macro="" textlink="">
      <xdr:nvSpPr>
        <xdr:cNvPr id="480" name="楕円 479">
          <a:extLst>
            <a:ext uri="{FF2B5EF4-FFF2-40B4-BE49-F238E27FC236}">
              <a16:creationId xmlns:a16="http://schemas.microsoft.com/office/drawing/2014/main" id="{00000000-0008-0000-0200-0000E0010000}"/>
            </a:ext>
          </a:extLst>
        </xdr:cNvPr>
        <xdr:cNvSpPr/>
      </xdr:nvSpPr>
      <xdr:spPr>
        <a:xfrm>
          <a:off x="7810500" y="1822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102870</xdr:rowOff>
    </xdr:from>
    <xdr:to>
      <xdr:col>45</xdr:col>
      <xdr:colOff>177800</xdr:colOff>
      <xdr:row>106</xdr:row>
      <xdr:rowOff>102870</xdr:rowOff>
    </xdr:to>
    <xdr:cxnSp macro="">
      <xdr:nvCxnSpPr>
        <xdr:cNvPr id="481" name="直線コネクタ 480">
          <a:extLst>
            <a:ext uri="{FF2B5EF4-FFF2-40B4-BE49-F238E27FC236}">
              <a16:creationId xmlns:a16="http://schemas.microsoft.com/office/drawing/2014/main" id="{00000000-0008-0000-0200-0000E1010000}"/>
            </a:ext>
          </a:extLst>
        </xdr:cNvPr>
        <xdr:cNvCxnSpPr/>
      </xdr:nvCxnSpPr>
      <xdr:spPr>
        <a:xfrm>
          <a:off x="7861300" y="182765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50164</xdr:rowOff>
    </xdr:from>
    <xdr:to>
      <xdr:col>36</xdr:col>
      <xdr:colOff>165100</xdr:colOff>
      <xdr:row>106</xdr:row>
      <xdr:rowOff>151764</xdr:rowOff>
    </xdr:to>
    <xdr:sp macro="" textlink="">
      <xdr:nvSpPr>
        <xdr:cNvPr id="482" name="楕円 481">
          <a:extLst>
            <a:ext uri="{FF2B5EF4-FFF2-40B4-BE49-F238E27FC236}">
              <a16:creationId xmlns:a16="http://schemas.microsoft.com/office/drawing/2014/main" id="{00000000-0008-0000-0200-0000E2010000}"/>
            </a:ext>
          </a:extLst>
        </xdr:cNvPr>
        <xdr:cNvSpPr/>
      </xdr:nvSpPr>
      <xdr:spPr>
        <a:xfrm>
          <a:off x="6921500" y="18223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100964</xdr:rowOff>
    </xdr:from>
    <xdr:to>
      <xdr:col>41</xdr:col>
      <xdr:colOff>50800</xdr:colOff>
      <xdr:row>106</xdr:row>
      <xdr:rowOff>102870</xdr:rowOff>
    </xdr:to>
    <xdr:cxnSp macro="">
      <xdr:nvCxnSpPr>
        <xdr:cNvPr id="483" name="直線コネクタ 482">
          <a:extLst>
            <a:ext uri="{FF2B5EF4-FFF2-40B4-BE49-F238E27FC236}">
              <a16:creationId xmlns:a16="http://schemas.microsoft.com/office/drawing/2014/main" id="{00000000-0008-0000-0200-0000E3010000}"/>
            </a:ext>
          </a:extLst>
        </xdr:cNvPr>
        <xdr:cNvCxnSpPr/>
      </xdr:nvCxnSpPr>
      <xdr:spPr>
        <a:xfrm>
          <a:off x="6972300" y="18274664"/>
          <a:ext cx="8890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101616</xdr:rowOff>
    </xdr:from>
    <xdr:ext cx="469744" cy="259045"/>
    <xdr:sp macro="" textlink="">
      <xdr:nvSpPr>
        <xdr:cNvPr id="484" name="n_1aveValue【市民会館】&#10;一人当たり面積">
          <a:extLst>
            <a:ext uri="{FF2B5EF4-FFF2-40B4-BE49-F238E27FC236}">
              <a16:creationId xmlns:a16="http://schemas.microsoft.com/office/drawing/2014/main" id="{00000000-0008-0000-0200-0000E4010000}"/>
            </a:ext>
          </a:extLst>
        </xdr:cNvPr>
        <xdr:cNvSpPr txBox="1"/>
      </xdr:nvSpPr>
      <xdr:spPr>
        <a:xfrm>
          <a:off x="9391727" y="17932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124477</xdr:rowOff>
    </xdr:from>
    <xdr:ext cx="469744" cy="259045"/>
    <xdr:sp macro="" textlink="">
      <xdr:nvSpPr>
        <xdr:cNvPr id="485" name="n_2aveValue【市民会館】&#10;一人当たり面積">
          <a:extLst>
            <a:ext uri="{FF2B5EF4-FFF2-40B4-BE49-F238E27FC236}">
              <a16:creationId xmlns:a16="http://schemas.microsoft.com/office/drawing/2014/main" id="{00000000-0008-0000-0200-0000E5010000}"/>
            </a:ext>
          </a:extLst>
        </xdr:cNvPr>
        <xdr:cNvSpPr txBox="1"/>
      </xdr:nvSpPr>
      <xdr:spPr>
        <a:xfrm>
          <a:off x="8515427" y="17955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90188</xdr:rowOff>
    </xdr:from>
    <xdr:ext cx="469744" cy="259045"/>
    <xdr:sp macro="" textlink="">
      <xdr:nvSpPr>
        <xdr:cNvPr id="486" name="n_3aveValue【市民会館】&#10;一人当たり面積">
          <a:extLst>
            <a:ext uri="{FF2B5EF4-FFF2-40B4-BE49-F238E27FC236}">
              <a16:creationId xmlns:a16="http://schemas.microsoft.com/office/drawing/2014/main" id="{00000000-0008-0000-0200-0000E6010000}"/>
            </a:ext>
          </a:extLst>
        </xdr:cNvPr>
        <xdr:cNvSpPr txBox="1"/>
      </xdr:nvSpPr>
      <xdr:spPr>
        <a:xfrm>
          <a:off x="7626427" y="17920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114952</xdr:rowOff>
    </xdr:from>
    <xdr:ext cx="469744" cy="259045"/>
    <xdr:sp macro="" textlink="">
      <xdr:nvSpPr>
        <xdr:cNvPr id="487" name="n_4aveValue【市民会館】&#10;一人当たり面積">
          <a:extLst>
            <a:ext uri="{FF2B5EF4-FFF2-40B4-BE49-F238E27FC236}">
              <a16:creationId xmlns:a16="http://schemas.microsoft.com/office/drawing/2014/main" id="{00000000-0008-0000-0200-0000E7010000}"/>
            </a:ext>
          </a:extLst>
        </xdr:cNvPr>
        <xdr:cNvSpPr txBox="1"/>
      </xdr:nvSpPr>
      <xdr:spPr>
        <a:xfrm>
          <a:off x="6737427" y="17945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106</xdr:row>
      <xdr:rowOff>140988</xdr:rowOff>
    </xdr:from>
    <xdr:ext cx="469744" cy="259045"/>
    <xdr:sp macro="" textlink="">
      <xdr:nvSpPr>
        <xdr:cNvPr id="488" name="n_1mainValue【市民会館】&#10;一人当たり面積">
          <a:extLst>
            <a:ext uri="{FF2B5EF4-FFF2-40B4-BE49-F238E27FC236}">
              <a16:creationId xmlns:a16="http://schemas.microsoft.com/office/drawing/2014/main" id="{00000000-0008-0000-0200-0000E8010000}"/>
            </a:ext>
          </a:extLst>
        </xdr:cNvPr>
        <xdr:cNvSpPr txBox="1"/>
      </xdr:nvSpPr>
      <xdr:spPr>
        <a:xfrm>
          <a:off x="9391727" y="1831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144797</xdr:rowOff>
    </xdr:from>
    <xdr:ext cx="469744" cy="259045"/>
    <xdr:sp macro="" textlink="">
      <xdr:nvSpPr>
        <xdr:cNvPr id="489" name="n_2mainValue【市民会館】&#10;一人当たり面積">
          <a:extLst>
            <a:ext uri="{FF2B5EF4-FFF2-40B4-BE49-F238E27FC236}">
              <a16:creationId xmlns:a16="http://schemas.microsoft.com/office/drawing/2014/main" id="{00000000-0008-0000-0200-0000E9010000}"/>
            </a:ext>
          </a:extLst>
        </xdr:cNvPr>
        <xdr:cNvSpPr txBox="1"/>
      </xdr:nvSpPr>
      <xdr:spPr>
        <a:xfrm>
          <a:off x="8515427" y="1831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144797</xdr:rowOff>
    </xdr:from>
    <xdr:ext cx="469744" cy="259045"/>
    <xdr:sp macro="" textlink="">
      <xdr:nvSpPr>
        <xdr:cNvPr id="490" name="n_3mainValue【市民会館】&#10;一人当たり面積">
          <a:extLst>
            <a:ext uri="{FF2B5EF4-FFF2-40B4-BE49-F238E27FC236}">
              <a16:creationId xmlns:a16="http://schemas.microsoft.com/office/drawing/2014/main" id="{00000000-0008-0000-0200-0000EA010000}"/>
            </a:ext>
          </a:extLst>
        </xdr:cNvPr>
        <xdr:cNvSpPr txBox="1"/>
      </xdr:nvSpPr>
      <xdr:spPr>
        <a:xfrm>
          <a:off x="7626427" y="1831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142891</xdr:rowOff>
    </xdr:from>
    <xdr:ext cx="469744" cy="259045"/>
    <xdr:sp macro="" textlink="">
      <xdr:nvSpPr>
        <xdr:cNvPr id="491" name="n_4mainValue【市民会館】&#10;一人当たり面積">
          <a:extLst>
            <a:ext uri="{FF2B5EF4-FFF2-40B4-BE49-F238E27FC236}">
              <a16:creationId xmlns:a16="http://schemas.microsoft.com/office/drawing/2014/main" id="{00000000-0008-0000-0200-0000EB010000}"/>
            </a:ext>
          </a:extLst>
        </xdr:cNvPr>
        <xdr:cNvSpPr txBox="1"/>
      </xdr:nvSpPr>
      <xdr:spPr>
        <a:xfrm>
          <a:off x="6737427" y="18316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2" name="正方形/長方形 491">
          <a:extLst>
            <a:ext uri="{FF2B5EF4-FFF2-40B4-BE49-F238E27FC236}">
              <a16:creationId xmlns:a16="http://schemas.microsoft.com/office/drawing/2014/main" id="{00000000-0008-0000-0200-0000EC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3" name="正方形/長方形 492">
          <a:extLst>
            <a:ext uri="{FF2B5EF4-FFF2-40B4-BE49-F238E27FC236}">
              <a16:creationId xmlns:a16="http://schemas.microsoft.com/office/drawing/2014/main" id="{00000000-0008-0000-0200-0000ED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4" name="正方形/長方形 493">
          <a:extLst>
            <a:ext uri="{FF2B5EF4-FFF2-40B4-BE49-F238E27FC236}">
              <a16:creationId xmlns:a16="http://schemas.microsoft.com/office/drawing/2014/main" id="{00000000-0008-0000-0200-0000EE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5" name="正方形/長方形 494">
          <a:extLst>
            <a:ext uri="{FF2B5EF4-FFF2-40B4-BE49-F238E27FC236}">
              <a16:creationId xmlns:a16="http://schemas.microsoft.com/office/drawing/2014/main" id="{00000000-0008-0000-0200-0000EF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6" name="正方形/長方形 495">
          <a:extLst>
            <a:ext uri="{FF2B5EF4-FFF2-40B4-BE49-F238E27FC236}">
              <a16:creationId xmlns:a16="http://schemas.microsoft.com/office/drawing/2014/main" id="{00000000-0008-0000-0200-0000F0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7" name="正方形/長方形 496">
          <a:extLst>
            <a:ext uri="{FF2B5EF4-FFF2-40B4-BE49-F238E27FC236}">
              <a16:creationId xmlns:a16="http://schemas.microsoft.com/office/drawing/2014/main" id="{00000000-0008-0000-0200-0000F1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8" name="正方形/長方形 497">
          <a:extLst>
            <a:ext uri="{FF2B5EF4-FFF2-40B4-BE49-F238E27FC236}">
              <a16:creationId xmlns:a16="http://schemas.microsoft.com/office/drawing/2014/main" id="{00000000-0008-0000-0200-0000F2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9" name="正方形/長方形 498">
          <a:extLst>
            <a:ext uri="{FF2B5EF4-FFF2-40B4-BE49-F238E27FC236}">
              <a16:creationId xmlns:a16="http://schemas.microsoft.com/office/drawing/2014/main" id="{00000000-0008-0000-0200-0000F3010000}"/>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500" name="正方形/長方形 499">
          <a:extLst>
            <a:ext uri="{FF2B5EF4-FFF2-40B4-BE49-F238E27FC236}">
              <a16:creationId xmlns:a16="http://schemas.microsoft.com/office/drawing/2014/main" id="{00000000-0008-0000-0200-0000F4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01" name="正方形/長方形 500">
          <a:extLst>
            <a:ext uri="{FF2B5EF4-FFF2-40B4-BE49-F238E27FC236}">
              <a16:creationId xmlns:a16="http://schemas.microsoft.com/office/drawing/2014/main" id="{00000000-0008-0000-0200-0000F5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02" name="正方形/長方形 501">
          <a:extLst>
            <a:ext uri="{FF2B5EF4-FFF2-40B4-BE49-F238E27FC236}">
              <a16:creationId xmlns:a16="http://schemas.microsoft.com/office/drawing/2014/main" id="{00000000-0008-0000-0200-0000F6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03" name="正方形/長方形 502">
          <a:extLst>
            <a:ext uri="{FF2B5EF4-FFF2-40B4-BE49-F238E27FC236}">
              <a16:creationId xmlns:a16="http://schemas.microsoft.com/office/drawing/2014/main" id="{00000000-0008-0000-0200-0000F7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04" name="正方形/長方形 503">
          <a:extLst>
            <a:ext uri="{FF2B5EF4-FFF2-40B4-BE49-F238E27FC236}">
              <a16:creationId xmlns:a16="http://schemas.microsoft.com/office/drawing/2014/main" id="{00000000-0008-0000-0200-0000F8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05" name="正方形/長方形 504">
          <a:extLst>
            <a:ext uri="{FF2B5EF4-FFF2-40B4-BE49-F238E27FC236}">
              <a16:creationId xmlns:a16="http://schemas.microsoft.com/office/drawing/2014/main" id="{00000000-0008-0000-0200-0000F9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06" name="正方形/長方形 505">
          <a:extLst>
            <a:ext uri="{FF2B5EF4-FFF2-40B4-BE49-F238E27FC236}">
              <a16:creationId xmlns:a16="http://schemas.microsoft.com/office/drawing/2014/main" id="{00000000-0008-0000-0200-0000FA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07" name="正方形/長方形 506">
          <a:extLst>
            <a:ext uri="{FF2B5EF4-FFF2-40B4-BE49-F238E27FC236}">
              <a16:creationId xmlns:a16="http://schemas.microsoft.com/office/drawing/2014/main" id="{00000000-0008-0000-0200-0000FB010000}"/>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508" name="正方形/長方形 507">
          <a:extLst>
            <a:ext uri="{FF2B5EF4-FFF2-40B4-BE49-F238E27FC236}">
              <a16:creationId xmlns:a16="http://schemas.microsoft.com/office/drawing/2014/main" id="{00000000-0008-0000-0200-0000FC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9" name="正方形/長方形 508">
          <a:extLst>
            <a:ext uri="{FF2B5EF4-FFF2-40B4-BE49-F238E27FC236}">
              <a16:creationId xmlns:a16="http://schemas.microsoft.com/office/drawing/2014/main" id="{00000000-0008-0000-0200-0000FD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0" name="正方形/長方形 509">
          <a:extLst>
            <a:ext uri="{FF2B5EF4-FFF2-40B4-BE49-F238E27FC236}">
              <a16:creationId xmlns:a16="http://schemas.microsoft.com/office/drawing/2014/main" id="{00000000-0008-0000-0200-0000FE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1" name="正方形/長方形 510">
          <a:extLst>
            <a:ext uri="{FF2B5EF4-FFF2-40B4-BE49-F238E27FC236}">
              <a16:creationId xmlns:a16="http://schemas.microsoft.com/office/drawing/2014/main" id="{00000000-0008-0000-0200-0000FF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2" name="正方形/長方形 511">
          <a:extLst>
            <a:ext uri="{FF2B5EF4-FFF2-40B4-BE49-F238E27FC236}">
              <a16:creationId xmlns:a16="http://schemas.microsoft.com/office/drawing/2014/main" id="{00000000-0008-0000-0200-000000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3" name="正方形/長方形 512">
          <a:extLst>
            <a:ext uri="{FF2B5EF4-FFF2-40B4-BE49-F238E27FC236}">
              <a16:creationId xmlns:a16="http://schemas.microsoft.com/office/drawing/2014/main" id="{00000000-0008-0000-0200-000001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4" name="正方形/長方形 513">
          <a:extLst>
            <a:ext uri="{FF2B5EF4-FFF2-40B4-BE49-F238E27FC236}">
              <a16:creationId xmlns:a16="http://schemas.microsoft.com/office/drawing/2014/main" id="{00000000-0008-0000-0200-000002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5" name="正方形/長方形 514">
          <a:extLst>
            <a:ext uri="{FF2B5EF4-FFF2-40B4-BE49-F238E27FC236}">
              <a16:creationId xmlns:a16="http://schemas.microsoft.com/office/drawing/2014/main" id="{00000000-0008-0000-0200-000003020000}"/>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516" name="正方形/長方形 515">
          <a:extLst>
            <a:ext uri="{FF2B5EF4-FFF2-40B4-BE49-F238E27FC236}">
              <a16:creationId xmlns:a16="http://schemas.microsoft.com/office/drawing/2014/main" id="{00000000-0008-0000-0200-000004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17" name="正方形/長方形 516">
          <a:extLst>
            <a:ext uri="{FF2B5EF4-FFF2-40B4-BE49-F238E27FC236}">
              <a16:creationId xmlns:a16="http://schemas.microsoft.com/office/drawing/2014/main" id="{00000000-0008-0000-0200-000005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18" name="正方形/長方形 517">
          <a:extLst>
            <a:ext uri="{FF2B5EF4-FFF2-40B4-BE49-F238E27FC236}">
              <a16:creationId xmlns:a16="http://schemas.microsoft.com/office/drawing/2014/main" id="{00000000-0008-0000-0200-000006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19" name="正方形/長方形 518">
          <a:extLst>
            <a:ext uri="{FF2B5EF4-FFF2-40B4-BE49-F238E27FC236}">
              <a16:creationId xmlns:a16="http://schemas.microsoft.com/office/drawing/2014/main" id="{00000000-0008-0000-0200-000007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0" name="正方形/長方形 519">
          <a:extLst>
            <a:ext uri="{FF2B5EF4-FFF2-40B4-BE49-F238E27FC236}">
              <a16:creationId xmlns:a16="http://schemas.microsoft.com/office/drawing/2014/main" id="{00000000-0008-0000-0200-000008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1" name="正方形/長方形 520">
          <a:extLst>
            <a:ext uri="{FF2B5EF4-FFF2-40B4-BE49-F238E27FC236}">
              <a16:creationId xmlns:a16="http://schemas.microsoft.com/office/drawing/2014/main" id="{00000000-0008-0000-0200-000009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2" name="正方形/長方形 521">
          <a:extLst>
            <a:ext uri="{FF2B5EF4-FFF2-40B4-BE49-F238E27FC236}">
              <a16:creationId xmlns:a16="http://schemas.microsoft.com/office/drawing/2014/main" id="{00000000-0008-0000-0200-00000A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3" name="正方形/長方形 522">
          <a:extLst>
            <a:ext uri="{FF2B5EF4-FFF2-40B4-BE49-F238E27FC236}">
              <a16:creationId xmlns:a16="http://schemas.microsoft.com/office/drawing/2014/main" id="{00000000-0008-0000-0200-00000B020000}"/>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524" name="正方形/長方形 523">
          <a:extLst>
            <a:ext uri="{FF2B5EF4-FFF2-40B4-BE49-F238E27FC236}">
              <a16:creationId xmlns:a16="http://schemas.microsoft.com/office/drawing/2014/main" id="{00000000-0008-0000-0200-00000C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5" name="正方形/長方形 524">
          <a:extLst>
            <a:ext uri="{FF2B5EF4-FFF2-40B4-BE49-F238E27FC236}">
              <a16:creationId xmlns:a16="http://schemas.microsoft.com/office/drawing/2014/main" id="{00000000-0008-0000-0200-00000D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6" name="正方形/長方形 525">
          <a:extLst>
            <a:ext uri="{FF2B5EF4-FFF2-40B4-BE49-F238E27FC236}">
              <a16:creationId xmlns:a16="http://schemas.microsoft.com/office/drawing/2014/main" id="{00000000-0008-0000-0200-00000E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7" name="正方形/長方形 526">
          <a:extLst>
            <a:ext uri="{FF2B5EF4-FFF2-40B4-BE49-F238E27FC236}">
              <a16:creationId xmlns:a16="http://schemas.microsoft.com/office/drawing/2014/main" id="{00000000-0008-0000-0200-00000F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8" name="正方形/長方形 527">
          <a:extLst>
            <a:ext uri="{FF2B5EF4-FFF2-40B4-BE49-F238E27FC236}">
              <a16:creationId xmlns:a16="http://schemas.microsoft.com/office/drawing/2014/main" id="{00000000-0008-0000-0200-000010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9" name="正方形/長方形 528">
          <a:extLst>
            <a:ext uri="{FF2B5EF4-FFF2-40B4-BE49-F238E27FC236}">
              <a16:creationId xmlns:a16="http://schemas.microsoft.com/office/drawing/2014/main" id="{00000000-0008-0000-0200-000011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0" name="正方形/長方形 529">
          <a:extLst>
            <a:ext uri="{FF2B5EF4-FFF2-40B4-BE49-F238E27FC236}">
              <a16:creationId xmlns:a16="http://schemas.microsoft.com/office/drawing/2014/main" id="{00000000-0008-0000-0200-000012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1" name="正方形/長方形 530">
          <a:extLst>
            <a:ext uri="{FF2B5EF4-FFF2-40B4-BE49-F238E27FC236}">
              <a16:creationId xmlns:a16="http://schemas.microsoft.com/office/drawing/2014/main" id="{00000000-0008-0000-0200-000013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2" name="テキスト ボックス 531">
          <a:extLst>
            <a:ext uri="{FF2B5EF4-FFF2-40B4-BE49-F238E27FC236}">
              <a16:creationId xmlns:a16="http://schemas.microsoft.com/office/drawing/2014/main" id="{00000000-0008-0000-0200-000014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3" name="直線コネクタ 532">
          <a:extLst>
            <a:ext uri="{FF2B5EF4-FFF2-40B4-BE49-F238E27FC236}">
              <a16:creationId xmlns:a16="http://schemas.microsoft.com/office/drawing/2014/main" id="{00000000-0008-0000-0200-000015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34" name="テキスト ボックス 533">
          <a:extLst>
            <a:ext uri="{FF2B5EF4-FFF2-40B4-BE49-F238E27FC236}">
              <a16:creationId xmlns:a16="http://schemas.microsoft.com/office/drawing/2014/main" id="{00000000-0008-0000-0200-000016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35" name="直線コネクタ 534">
          <a:extLst>
            <a:ext uri="{FF2B5EF4-FFF2-40B4-BE49-F238E27FC236}">
              <a16:creationId xmlns:a16="http://schemas.microsoft.com/office/drawing/2014/main" id="{00000000-0008-0000-0200-00001702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536" name="テキスト ボックス 535">
          <a:extLst>
            <a:ext uri="{FF2B5EF4-FFF2-40B4-BE49-F238E27FC236}">
              <a16:creationId xmlns:a16="http://schemas.microsoft.com/office/drawing/2014/main" id="{00000000-0008-0000-0200-000018020000}"/>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37" name="直線コネクタ 536">
          <a:extLst>
            <a:ext uri="{FF2B5EF4-FFF2-40B4-BE49-F238E27FC236}">
              <a16:creationId xmlns:a16="http://schemas.microsoft.com/office/drawing/2014/main" id="{00000000-0008-0000-0200-00001902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38" name="テキスト ボックス 537">
          <a:extLst>
            <a:ext uri="{FF2B5EF4-FFF2-40B4-BE49-F238E27FC236}">
              <a16:creationId xmlns:a16="http://schemas.microsoft.com/office/drawing/2014/main" id="{00000000-0008-0000-0200-00001A02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39" name="直線コネクタ 538">
          <a:extLst>
            <a:ext uri="{FF2B5EF4-FFF2-40B4-BE49-F238E27FC236}">
              <a16:creationId xmlns:a16="http://schemas.microsoft.com/office/drawing/2014/main" id="{00000000-0008-0000-0200-00001B02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40" name="テキスト ボックス 539">
          <a:extLst>
            <a:ext uri="{FF2B5EF4-FFF2-40B4-BE49-F238E27FC236}">
              <a16:creationId xmlns:a16="http://schemas.microsoft.com/office/drawing/2014/main" id="{00000000-0008-0000-0200-00001C02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41" name="直線コネクタ 540">
          <a:extLst>
            <a:ext uri="{FF2B5EF4-FFF2-40B4-BE49-F238E27FC236}">
              <a16:creationId xmlns:a16="http://schemas.microsoft.com/office/drawing/2014/main" id="{00000000-0008-0000-0200-00001D02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42" name="テキスト ボックス 541">
          <a:extLst>
            <a:ext uri="{FF2B5EF4-FFF2-40B4-BE49-F238E27FC236}">
              <a16:creationId xmlns:a16="http://schemas.microsoft.com/office/drawing/2014/main" id="{00000000-0008-0000-0200-00001E02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43" name="直線コネクタ 542">
          <a:extLst>
            <a:ext uri="{FF2B5EF4-FFF2-40B4-BE49-F238E27FC236}">
              <a16:creationId xmlns:a16="http://schemas.microsoft.com/office/drawing/2014/main" id="{00000000-0008-0000-0200-00001F02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544" name="テキスト ボックス 543">
          <a:extLst>
            <a:ext uri="{FF2B5EF4-FFF2-40B4-BE49-F238E27FC236}">
              <a16:creationId xmlns:a16="http://schemas.microsoft.com/office/drawing/2014/main" id="{00000000-0008-0000-0200-000020020000}"/>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5" name="直線コネクタ 544">
          <a:extLst>
            <a:ext uri="{FF2B5EF4-FFF2-40B4-BE49-F238E27FC236}">
              <a16:creationId xmlns:a16="http://schemas.microsoft.com/office/drawing/2014/main" id="{00000000-0008-0000-0200-000021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546" name="テキスト ボックス 545">
          <a:extLst>
            <a:ext uri="{FF2B5EF4-FFF2-40B4-BE49-F238E27FC236}">
              <a16:creationId xmlns:a16="http://schemas.microsoft.com/office/drawing/2014/main" id="{00000000-0008-0000-0200-000022020000}"/>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47" name="【消防施設】&#10;有形固定資産減価償却率グラフ枠">
          <a:extLst>
            <a:ext uri="{FF2B5EF4-FFF2-40B4-BE49-F238E27FC236}">
              <a16:creationId xmlns:a16="http://schemas.microsoft.com/office/drawing/2014/main" id="{00000000-0008-0000-0200-000023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114300</xdr:rowOff>
    </xdr:from>
    <xdr:to>
      <xdr:col>85</xdr:col>
      <xdr:colOff>126364</xdr:colOff>
      <xdr:row>86</xdr:row>
      <xdr:rowOff>87630</xdr:rowOff>
    </xdr:to>
    <xdr:cxnSp macro="">
      <xdr:nvCxnSpPr>
        <xdr:cNvPr id="548" name="直線コネクタ 547">
          <a:extLst>
            <a:ext uri="{FF2B5EF4-FFF2-40B4-BE49-F238E27FC236}">
              <a16:creationId xmlns:a16="http://schemas.microsoft.com/office/drawing/2014/main" id="{00000000-0008-0000-0200-000024020000}"/>
            </a:ext>
          </a:extLst>
        </xdr:cNvPr>
        <xdr:cNvCxnSpPr/>
      </xdr:nvCxnSpPr>
      <xdr:spPr>
        <a:xfrm flipV="1">
          <a:off x="16318864" y="1331595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91457</xdr:rowOff>
    </xdr:from>
    <xdr:ext cx="405111" cy="259045"/>
    <xdr:sp macro="" textlink="">
      <xdr:nvSpPr>
        <xdr:cNvPr id="549" name="【消防施設】&#10;有形固定資産減価償却率最小値テキスト">
          <a:extLst>
            <a:ext uri="{FF2B5EF4-FFF2-40B4-BE49-F238E27FC236}">
              <a16:creationId xmlns:a16="http://schemas.microsoft.com/office/drawing/2014/main" id="{00000000-0008-0000-0200-000025020000}"/>
            </a:ext>
          </a:extLst>
        </xdr:cNvPr>
        <xdr:cNvSpPr txBox="1"/>
      </xdr:nvSpPr>
      <xdr:spPr>
        <a:xfrm>
          <a:off x="16357600" y="1483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87630</xdr:rowOff>
    </xdr:from>
    <xdr:to>
      <xdr:col>86</xdr:col>
      <xdr:colOff>25400</xdr:colOff>
      <xdr:row>86</xdr:row>
      <xdr:rowOff>87630</xdr:rowOff>
    </xdr:to>
    <xdr:cxnSp macro="">
      <xdr:nvCxnSpPr>
        <xdr:cNvPr id="550" name="直線コネクタ 549">
          <a:extLst>
            <a:ext uri="{FF2B5EF4-FFF2-40B4-BE49-F238E27FC236}">
              <a16:creationId xmlns:a16="http://schemas.microsoft.com/office/drawing/2014/main" id="{00000000-0008-0000-0200-000026020000}"/>
            </a:ext>
          </a:extLst>
        </xdr:cNvPr>
        <xdr:cNvCxnSpPr/>
      </xdr:nvCxnSpPr>
      <xdr:spPr>
        <a:xfrm>
          <a:off x="16230600" y="1483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60977</xdr:rowOff>
    </xdr:from>
    <xdr:ext cx="405111" cy="259045"/>
    <xdr:sp macro="" textlink="">
      <xdr:nvSpPr>
        <xdr:cNvPr id="551" name="【消防施設】&#10;有形固定資産減価償却率最大値テキスト">
          <a:extLst>
            <a:ext uri="{FF2B5EF4-FFF2-40B4-BE49-F238E27FC236}">
              <a16:creationId xmlns:a16="http://schemas.microsoft.com/office/drawing/2014/main" id="{00000000-0008-0000-0200-000027020000}"/>
            </a:ext>
          </a:extLst>
        </xdr:cNvPr>
        <xdr:cNvSpPr txBox="1"/>
      </xdr:nvSpPr>
      <xdr:spPr>
        <a:xfrm>
          <a:off x="16357600" y="13091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114300</xdr:rowOff>
    </xdr:from>
    <xdr:to>
      <xdr:col>86</xdr:col>
      <xdr:colOff>25400</xdr:colOff>
      <xdr:row>77</xdr:row>
      <xdr:rowOff>114300</xdr:rowOff>
    </xdr:to>
    <xdr:cxnSp macro="">
      <xdr:nvCxnSpPr>
        <xdr:cNvPr id="552" name="直線コネクタ 551">
          <a:extLst>
            <a:ext uri="{FF2B5EF4-FFF2-40B4-BE49-F238E27FC236}">
              <a16:creationId xmlns:a16="http://schemas.microsoft.com/office/drawing/2014/main" id="{00000000-0008-0000-0200-000028020000}"/>
            </a:ext>
          </a:extLst>
        </xdr:cNvPr>
        <xdr:cNvCxnSpPr/>
      </xdr:nvCxnSpPr>
      <xdr:spPr>
        <a:xfrm>
          <a:off x="16230600" y="1331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134002</xdr:rowOff>
    </xdr:from>
    <xdr:ext cx="405111" cy="259045"/>
    <xdr:sp macro="" textlink="">
      <xdr:nvSpPr>
        <xdr:cNvPr id="553" name="【消防施設】&#10;有形固定資産減価償却率平均値テキスト">
          <a:extLst>
            <a:ext uri="{FF2B5EF4-FFF2-40B4-BE49-F238E27FC236}">
              <a16:creationId xmlns:a16="http://schemas.microsoft.com/office/drawing/2014/main" id="{00000000-0008-0000-0200-000029020000}"/>
            </a:ext>
          </a:extLst>
        </xdr:cNvPr>
        <xdr:cNvSpPr txBox="1"/>
      </xdr:nvSpPr>
      <xdr:spPr>
        <a:xfrm>
          <a:off x="16357600" y="138500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111125</xdr:rowOff>
    </xdr:from>
    <xdr:to>
      <xdr:col>85</xdr:col>
      <xdr:colOff>177800</xdr:colOff>
      <xdr:row>82</xdr:row>
      <xdr:rowOff>41275</xdr:rowOff>
    </xdr:to>
    <xdr:sp macro="" textlink="">
      <xdr:nvSpPr>
        <xdr:cNvPr id="554" name="フローチャート: 判断 553">
          <a:extLst>
            <a:ext uri="{FF2B5EF4-FFF2-40B4-BE49-F238E27FC236}">
              <a16:creationId xmlns:a16="http://schemas.microsoft.com/office/drawing/2014/main" id="{00000000-0008-0000-0200-00002A020000}"/>
            </a:ext>
          </a:extLst>
        </xdr:cNvPr>
        <xdr:cNvSpPr/>
      </xdr:nvSpPr>
      <xdr:spPr>
        <a:xfrm>
          <a:off x="16268700" y="1399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17780</xdr:rowOff>
    </xdr:from>
    <xdr:to>
      <xdr:col>81</xdr:col>
      <xdr:colOff>101600</xdr:colOff>
      <xdr:row>81</xdr:row>
      <xdr:rowOff>119380</xdr:rowOff>
    </xdr:to>
    <xdr:sp macro="" textlink="">
      <xdr:nvSpPr>
        <xdr:cNvPr id="555" name="フローチャート: 判断 554">
          <a:extLst>
            <a:ext uri="{FF2B5EF4-FFF2-40B4-BE49-F238E27FC236}">
              <a16:creationId xmlns:a16="http://schemas.microsoft.com/office/drawing/2014/main" id="{00000000-0008-0000-0200-00002B020000}"/>
            </a:ext>
          </a:extLst>
        </xdr:cNvPr>
        <xdr:cNvSpPr/>
      </xdr:nvSpPr>
      <xdr:spPr>
        <a:xfrm>
          <a:off x="15430500" y="1390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139700</xdr:rowOff>
    </xdr:from>
    <xdr:to>
      <xdr:col>76</xdr:col>
      <xdr:colOff>165100</xdr:colOff>
      <xdr:row>82</xdr:row>
      <xdr:rowOff>69850</xdr:rowOff>
    </xdr:to>
    <xdr:sp macro="" textlink="">
      <xdr:nvSpPr>
        <xdr:cNvPr id="556" name="フローチャート: 判断 555">
          <a:extLst>
            <a:ext uri="{FF2B5EF4-FFF2-40B4-BE49-F238E27FC236}">
              <a16:creationId xmlns:a16="http://schemas.microsoft.com/office/drawing/2014/main" id="{00000000-0008-0000-0200-00002C020000}"/>
            </a:ext>
          </a:extLst>
        </xdr:cNvPr>
        <xdr:cNvSpPr/>
      </xdr:nvSpPr>
      <xdr:spPr>
        <a:xfrm>
          <a:off x="14541500" y="1402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133986</xdr:rowOff>
    </xdr:from>
    <xdr:to>
      <xdr:col>72</xdr:col>
      <xdr:colOff>38100</xdr:colOff>
      <xdr:row>82</xdr:row>
      <xdr:rowOff>64136</xdr:rowOff>
    </xdr:to>
    <xdr:sp macro="" textlink="">
      <xdr:nvSpPr>
        <xdr:cNvPr id="557" name="フローチャート: 判断 556">
          <a:extLst>
            <a:ext uri="{FF2B5EF4-FFF2-40B4-BE49-F238E27FC236}">
              <a16:creationId xmlns:a16="http://schemas.microsoft.com/office/drawing/2014/main" id="{00000000-0008-0000-0200-00002D020000}"/>
            </a:ext>
          </a:extLst>
        </xdr:cNvPr>
        <xdr:cNvSpPr/>
      </xdr:nvSpPr>
      <xdr:spPr>
        <a:xfrm>
          <a:off x="13652500" y="1402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12064</xdr:rowOff>
    </xdr:from>
    <xdr:to>
      <xdr:col>67</xdr:col>
      <xdr:colOff>101600</xdr:colOff>
      <xdr:row>82</xdr:row>
      <xdr:rowOff>113664</xdr:rowOff>
    </xdr:to>
    <xdr:sp macro="" textlink="">
      <xdr:nvSpPr>
        <xdr:cNvPr id="558" name="フローチャート: 判断 557">
          <a:extLst>
            <a:ext uri="{FF2B5EF4-FFF2-40B4-BE49-F238E27FC236}">
              <a16:creationId xmlns:a16="http://schemas.microsoft.com/office/drawing/2014/main" id="{00000000-0008-0000-0200-00002E020000}"/>
            </a:ext>
          </a:extLst>
        </xdr:cNvPr>
        <xdr:cNvSpPr/>
      </xdr:nvSpPr>
      <xdr:spPr>
        <a:xfrm>
          <a:off x="12763500" y="1407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59" name="テキスト ボックス 558">
          <a:extLst>
            <a:ext uri="{FF2B5EF4-FFF2-40B4-BE49-F238E27FC236}">
              <a16:creationId xmlns:a16="http://schemas.microsoft.com/office/drawing/2014/main" id="{00000000-0008-0000-0200-00002F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0" name="テキスト ボックス 559">
          <a:extLst>
            <a:ext uri="{FF2B5EF4-FFF2-40B4-BE49-F238E27FC236}">
              <a16:creationId xmlns:a16="http://schemas.microsoft.com/office/drawing/2014/main" id="{00000000-0008-0000-0200-000030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1" name="テキスト ボックス 560">
          <a:extLst>
            <a:ext uri="{FF2B5EF4-FFF2-40B4-BE49-F238E27FC236}">
              <a16:creationId xmlns:a16="http://schemas.microsoft.com/office/drawing/2014/main" id="{00000000-0008-0000-0200-000031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2" name="テキスト ボックス 561">
          <a:extLst>
            <a:ext uri="{FF2B5EF4-FFF2-40B4-BE49-F238E27FC236}">
              <a16:creationId xmlns:a16="http://schemas.microsoft.com/office/drawing/2014/main" id="{00000000-0008-0000-0200-000032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3" name="テキスト ボックス 562">
          <a:extLst>
            <a:ext uri="{FF2B5EF4-FFF2-40B4-BE49-F238E27FC236}">
              <a16:creationId xmlns:a16="http://schemas.microsoft.com/office/drawing/2014/main" id="{00000000-0008-0000-0200-000033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147320</xdr:rowOff>
    </xdr:from>
    <xdr:to>
      <xdr:col>85</xdr:col>
      <xdr:colOff>177800</xdr:colOff>
      <xdr:row>86</xdr:row>
      <xdr:rowOff>77470</xdr:rowOff>
    </xdr:to>
    <xdr:sp macro="" textlink="">
      <xdr:nvSpPr>
        <xdr:cNvPr id="564" name="楕円 563">
          <a:extLst>
            <a:ext uri="{FF2B5EF4-FFF2-40B4-BE49-F238E27FC236}">
              <a16:creationId xmlns:a16="http://schemas.microsoft.com/office/drawing/2014/main" id="{00000000-0008-0000-0200-000034020000}"/>
            </a:ext>
          </a:extLst>
        </xdr:cNvPr>
        <xdr:cNvSpPr/>
      </xdr:nvSpPr>
      <xdr:spPr>
        <a:xfrm>
          <a:off x="16268700" y="1472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62247</xdr:rowOff>
    </xdr:from>
    <xdr:ext cx="405111" cy="259045"/>
    <xdr:sp macro="" textlink="">
      <xdr:nvSpPr>
        <xdr:cNvPr id="565" name="【消防施設】&#10;有形固定資産減価償却率該当値テキスト">
          <a:extLst>
            <a:ext uri="{FF2B5EF4-FFF2-40B4-BE49-F238E27FC236}">
              <a16:creationId xmlns:a16="http://schemas.microsoft.com/office/drawing/2014/main" id="{00000000-0008-0000-0200-000035020000}"/>
            </a:ext>
          </a:extLst>
        </xdr:cNvPr>
        <xdr:cNvSpPr txBox="1"/>
      </xdr:nvSpPr>
      <xdr:spPr>
        <a:xfrm>
          <a:off x="16357600" y="14635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59689</xdr:rowOff>
    </xdr:from>
    <xdr:to>
      <xdr:col>81</xdr:col>
      <xdr:colOff>101600</xdr:colOff>
      <xdr:row>85</xdr:row>
      <xdr:rowOff>161289</xdr:rowOff>
    </xdr:to>
    <xdr:sp macro="" textlink="">
      <xdr:nvSpPr>
        <xdr:cNvPr id="566" name="楕円 565">
          <a:extLst>
            <a:ext uri="{FF2B5EF4-FFF2-40B4-BE49-F238E27FC236}">
              <a16:creationId xmlns:a16="http://schemas.microsoft.com/office/drawing/2014/main" id="{00000000-0008-0000-0200-000036020000}"/>
            </a:ext>
          </a:extLst>
        </xdr:cNvPr>
        <xdr:cNvSpPr/>
      </xdr:nvSpPr>
      <xdr:spPr>
        <a:xfrm>
          <a:off x="15430500" y="14632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110489</xdr:rowOff>
    </xdr:from>
    <xdr:to>
      <xdr:col>85</xdr:col>
      <xdr:colOff>127000</xdr:colOff>
      <xdr:row>86</xdr:row>
      <xdr:rowOff>26670</xdr:rowOff>
    </xdr:to>
    <xdr:cxnSp macro="">
      <xdr:nvCxnSpPr>
        <xdr:cNvPr id="567" name="直線コネクタ 566">
          <a:extLst>
            <a:ext uri="{FF2B5EF4-FFF2-40B4-BE49-F238E27FC236}">
              <a16:creationId xmlns:a16="http://schemas.microsoft.com/office/drawing/2014/main" id="{00000000-0008-0000-0200-000037020000}"/>
            </a:ext>
          </a:extLst>
        </xdr:cNvPr>
        <xdr:cNvCxnSpPr/>
      </xdr:nvCxnSpPr>
      <xdr:spPr>
        <a:xfrm>
          <a:off x="15481300" y="14683739"/>
          <a:ext cx="838200" cy="87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85</xdr:row>
      <xdr:rowOff>126364</xdr:rowOff>
    </xdr:from>
    <xdr:to>
      <xdr:col>76</xdr:col>
      <xdr:colOff>165100</xdr:colOff>
      <xdr:row>86</xdr:row>
      <xdr:rowOff>56514</xdr:rowOff>
    </xdr:to>
    <xdr:sp macro="" textlink="">
      <xdr:nvSpPr>
        <xdr:cNvPr id="568" name="楕円 567">
          <a:extLst>
            <a:ext uri="{FF2B5EF4-FFF2-40B4-BE49-F238E27FC236}">
              <a16:creationId xmlns:a16="http://schemas.microsoft.com/office/drawing/2014/main" id="{00000000-0008-0000-0200-000038020000}"/>
            </a:ext>
          </a:extLst>
        </xdr:cNvPr>
        <xdr:cNvSpPr/>
      </xdr:nvSpPr>
      <xdr:spPr>
        <a:xfrm>
          <a:off x="14541500" y="14699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110489</xdr:rowOff>
    </xdr:from>
    <xdr:to>
      <xdr:col>81</xdr:col>
      <xdr:colOff>50800</xdr:colOff>
      <xdr:row>86</xdr:row>
      <xdr:rowOff>5714</xdr:rowOff>
    </xdr:to>
    <xdr:cxnSp macro="">
      <xdr:nvCxnSpPr>
        <xdr:cNvPr id="569" name="直線コネクタ 568">
          <a:extLst>
            <a:ext uri="{FF2B5EF4-FFF2-40B4-BE49-F238E27FC236}">
              <a16:creationId xmlns:a16="http://schemas.microsoft.com/office/drawing/2014/main" id="{00000000-0008-0000-0200-000039020000}"/>
            </a:ext>
          </a:extLst>
        </xdr:cNvPr>
        <xdr:cNvCxnSpPr/>
      </xdr:nvCxnSpPr>
      <xdr:spPr>
        <a:xfrm flipV="1">
          <a:off x="14592300" y="14683739"/>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85</xdr:row>
      <xdr:rowOff>162561</xdr:rowOff>
    </xdr:from>
    <xdr:to>
      <xdr:col>72</xdr:col>
      <xdr:colOff>38100</xdr:colOff>
      <xdr:row>86</xdr:row>
      <xdr:rowOff>92711</xdr:rowOff>
    </xdr:to>
    <xdr:sp macro="" textlink="">
      <xdr:nvSpPr>
        <xdr:cNvPr id="570" name="楕円 569">
          <a:extLst>
            <a:ext uri="{FF2B5EF4-FFF2-40B4-BE49-F238E27FC236}">
              <a16:creationId xmlns:a16="http://schemas.microsoft.com/office/drawing/2014/main" id="{00000000-0008-0000-0200-00003A020000}"/>
            </a:ext>
          </a:extLst>
        </xdr:cNvPr>
        <xdr:cNvSpPr/>
      </xdr:nvSpPr>
      <xdr:spPr>
        <a:xfrm>
          <a:off x="13652500" y="14735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86</xdr:row>
      <xdr:rowOff>5714</xdr:rowOff>
    </xdr:from>
    <xdr:to>
      <xdr:col>76</xdr:col>
      <xdr:colOff>114300</xdr:colOff>
      <xdr:row>86</xdr:row>
      <xdr:rowOff>41911</xdr:rowOff>
    </xdr:to>
    <xdr:cxnSp macro="">
      <xdr:nvCxnSpPr>
        <xdr:cNvPr id="571" name="直線コネクタ 570">
          <a:extLst>
            <a:ext uri="{FF2B5EF4-FFF2-40B4-BE49-F238E27FC236}">
              <a16:creationId xmlns:a16="http://schemas.microsoft.com/office/drawing/2014/main" id="{00000000-0008-0000-0200-00003B020000}"/>
            </a:ext>
          </a:extLst>
        </xdr:cNvPr>
        <xdr:cNvCxnSpPr/>
      </xdr:nvCxnSpPr>
      <xdr:spPr>
        <a:xfrm flipV="1">
          <a:off x="13703300" y="14750414"/>
          <a:ext cx="889000" cy="3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85</xdr:row>
      <xdr:rowOff>145414</xdr:rowOff>
    </xdr:from>
    <xdr:to>
      <xdr:col>67</xdr:col>
      <xdr:colOff>101600</xdr:colOff>
      <xdr:row>86</xdr:row>
      <xdr:rowOff>75564</xdr:rowOff>
    </xdr:to>
    <xdr:sp macro="" textlink="">
      <xdr:nvSpPr>
        <xdr:cNvPr id="572" name="楕円 571">
          <a:extLst>
            <a:ext uri="{FF2B5EF4-FFF2-40B4-BE49-F238E27FC236}">
              <a16:creationId xmlns:a16="http://schemas.microsoft.com/office/drawing/2014/main" id="{00000000-0008-0000-0200-00003C020000}"/>
            </a:ext>
          </a:extLst>
        </xdr:cNvPr>
        <xdr:cNvSpPr/>
      </xdr:nvSpPr>
      <xdr:spPr>
        <a:xfrm>
          <a:off x="12763500" y="14718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86</xdr:row>
      <xdr:rowOff>24764</xdr:rowOff>
    </xdr:from>
    <xdr:to>
      <xdr:col>71</xdr:col>
      <xdr:colOff>177800</xdr:colOff>
      <xdr:row>86</xdr:row>
      <xdr:rowOff>41911</xdr:rowOff>
    </xdr:to>
    <xdr:cxnSp macro="">
      <xdr:nvCxnSpPr>
        <xdr:cNvPr id="573" name="直線コネクタ 572">
          <a:extLst>
            <a:ext uri="{FF2B5EF4-FFF2-40B4-BE49-F238E27FC236}">
              <a16:creationId xmlns:a16="http://schemas.microsoft.com/office/drawing/2014/main" id="{00000000-0008-0000-0200-00003D020000}"/>
            </a:ext>
          </a:extLst>
        </xdr:cNvPr>
        <xdr:cNvCxnSpPr/>
      </xdr:nvCxnSpPr>
      <xdr:spPr>
        <a:xfrm>
          <a:off x="12814300" y="14769464"/>
          <a:ext cx="889000" cy="17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135907</xdr:rowOff>
    </xdr:from>
    <xdr:ext cx="405111" cy="259045"/>
    <xdr:sp macro="" textlink="">
      <xdr:nvSpPr>
        <xdr:cNvPr id="574" name="n_1aveValue【消防施設】&#10;有形固定資産減価償却率">
          <a:extLst>
            <a:ext uri="{FF2B5EF4-FFF2-40B4-BE49-F238E27FC236}">
              <a16:creationId xmlns:a16="http://schemas.microsoft.com/office/drawing/2014/main" id="{00000000-0008-0000-0200-00003E020000}"/>
            </a:ext>
          </a:extLst>
        </xdr:cNvPr>
        <xdr:cNvSpPr txBox="1"/>
      </xdr:nvSpPr>
      <xdr:spPr>
        <a:xfrm>
          <a:off x="15266044" y="1368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86377</xdr:rowOff>
    </xdr:from>
    <xdr:ext cx="405111" cy="259045"/>
    <xdr:sp macro="" textlink="">
      <xdr:nvSpPr>
        <xdr:cNvPr id="575" name="n_2aveValue【消防施設】&#10;有形固定資産減価償却率">
          <a:extLst>
            <a:ext uri="{FF2B5EF4-FFF2-40B4-BE49-F238E27FC236}">
              <a16:creationId xmlns:a16="http://schemas.microsoft.com/office/drawing/2014/main" id="{00000000-0008-0000-0200-00003F020000}"/>
            </a:ext>
          </a:extLst>
        </xdr:cNvPr>
        <xdr:cNvSpPr txBox="1"/>
      </xdr:nvSpPr>
      <xdr:spPr>
        <a:xfrm>
          <a:off x="14389744" y="1380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80663</xdr:rowOff>
    </xdr:from>
    <xdr:ext cx="405111" cy="259045"/>
    <xdr:sp macro="" textlink="">
      <xdr:nvSpPr>
        <xdr:cNvPr id="576" name="n_3aveValue【消防施設】&#10;有形固定資産減価償却率">
          <a:extLst>
            <a:ext uri="{FF2B5EF4-FFF2-40B4-BE49-F238E27FC236}">
              <a16:creationId xmlns:a16="http://schemas.microsoft.com/office/drawing/2014/main" id="{00000000-0008-0000-0200-000040020000}"/>
            </a:ext>
          </a:extLst>
        </xdr:cNvPr>
        <xdr:cNvSpPr txBox="1"/>
      </xdr:nvSpPr>
      <xdr:spPr>
        <a:xfrm>
          <a:off x="13500744" y="13796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130191</xdr:rowOff>
    </xdr:from>
    <xdr:ext cx="405111" cy="259045"/>
    <xdr:sp macro="" textlink="">
      <xdr:nvSpPr>
        <xdr:cNvPr id="577" name="n_4aveValue【消防施設】&#10;有形固定資産減価償却率">
          <a:extLst>
            <a:ext uri="{FF2B5EF4-FFF2-40B4-BE49-F238E27FC236}">
              <a16:creationId xmlns:a16="http://schemas.microsoft.com/office/drawing/2014/main" id="{00000000-0008-0000-0200-000041020000}"/>
            </a:ext>
          </a:extLst>
        </xdr:cNvPr>
        <xdr:cNvSpPr txBox="1"/>
      </xdr:nvSpPr>
      <xdr:spPr>
        <a:xfrm>
          <a:off x="12611744" y="13846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152416</xdr:rowOff>
    </xdr:from>
    <xdr:ext cx="405111" cy="259045"/>
    <xdr:sp macro="" textlink="">
      <xdr:nvSpPr>
        <xdr:cNvPr id="578" name="n_1mainValue【消防施設】&#10;有形固定資産減価償却率">
          <a:extLst>
            <a:ext uri="{FF2B5EF4-FFF2-40B4-BE49-F238E27FC236}">
              <a16:creationId xmlns:a16="http://schemas.microsoft.com/office/drawing/2014/main" id="{00000000-0008-0000-0200-000042020000}"/>
            </a:ext>
          </a:extLst>
        </xdr:cNvPr>
        <xdr:cNvSpPr txBox="1"/>
      </xdr:nvSpPr>
      <xdr:spPr>
        <a:xfrm>
          <a:off x="15266044" y="14725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86</xdr:row>
      <xdr:rowOff>47641</xdr:rowOff>
    </xdr:from>
    <xdr:ext cx="405111" cy="259045"/>
    <xdr:sp macro="" textlink="">
      <xdr:nvSpPr>
        <xdr:cNvPr id="579" name="n_2mainValue【消防施設】&#10;有形固定資産減価償却率">
          <a:extLst>
            <a:ext uri="{FF2B5EF4-FFF2-40B4-BE49-F238E27FC236}">
              <a16:creationId xmlns:a16="http://schemas.microsoft.com/office/drawing/2014/main" id="{00000000-0008-0000-0200-000043020000}"/>
            </a:ext>
          </a:extLst>
        </xdr:cNvPr>
        <xdr:cNvSpPr txBox="1"/>
      </xdr:nvSpPr>
      <xdr:spPr>
        <a:xfrm>
          <a:off x="14389744" y="14792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86</xdr:row>
      <xdr:rowOff>83838</xdr:rowOff>
    </xdr:from>
    <xdr:ext cx="405111" cy="259045"/>
    <xdr:sp macro="" textlink="">
      <xdr:nvSpPr>
        <xdr:cNvPr id="580" name="n_3mainValue【消防施設】&#10;有形固定資産減価償却率">
          <a:extLst>
            <a:ext uri="{FF2B5EF4-FFF2-40B4-BE49-F238E27FC236}">
              <a16:creationId xmlns:a16="http://schemas.microsoft.com/office/drawing/2014/main" id="{00000000-0008-0000-0200-000044020000}"/>
            </a:ext>
          </a:extLst>
        </xdr:cNvPr>
        <xdr:cNvSpPr txBox="1"/>
      </xdr:nvSpPr>
      <xdr:spPr>
        <a:xfrm>
          <a:off x="13500744" y="14828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86</xdr:row>
      <xdr:rowOff>66691</xdr:rowOff>
    </xdr:from>
    <xdr:ext cx="405111" cy="259045"/>
    <xdr:sp macro="" textlink="">
      <xdr:nvSpPr>
        <xdr:cNvPr id="581" name="n_4mainValue【消防施設】&#10;有形固定資産減価償却率">
          <a:extLst>
            <a:ext uri="{FF2B5EF4-FFF2-40B4-BE49-F238E27FC236}">
              <a16:creationId xmlns:a16="http://schemas.microsoft.com/office/drawing/2014/main" id="{00000000-0008-0000-0200-000045020000}"/>
            </a:ext>
          </a:extLst>
        </xdr:cNvPr>
        <xdr:cNvSpPr txBox="1"/>
      </xdr:nvSpPr>
      <xdr:spPr>
        <a:xfrm>
          <a:off x="12611744" y="14811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82" name="正方形/長方形 581">
          <a:extLst>
            <a:ext uri="{FF2B5EF4-FFF2-40B4-BE49-F238E27FC236}">
              <a16:creationId xmlns:a16="http://schemas.microsoft.com/office/drawing/2014/main" id="{00000000-0008-0000-0200-000046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3" name="正方形/長方形 582">
          <a:extLst>
            <a:ext uri="{FF2B5EF4-FFF2-40B4-BE49-F238E27FC236}">
              <a16:creationId xmlns:a16="http://schemas.microsoft.com/office/drawing/2014/main" id="{00000000-0008-0000-0200-000047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4" name="正方形/長方形 583">
          <a:extLst>
            <a:ext uri="{FF2B5EF4-FFF2-40B4-BE49-F238E27FC236}">
              <a16:creationId xmlns:a16="http://schemas.microsoft.com/office/drawing/2014/main" id="{00000000-0008-0000-0200-000048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5" name="正方形/長方形 584">
          <a:extLst>
            <a:ext uri="{FF2B5EF4-FFF2-40B4-BE49-F238E27FC236}">
              <a16:creationId xmlns:a16="http://schemas.microsoft.com/office/drawing/2014/main" id="{00000000-0008-0000-0200-000049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6" name="正方形/長方形 585">
          <a:extLst>
            <a:ext uri="{FF2B5EF4-FFF2-40B4-BE49-F238E27FC236}">
              <a16:creationId xmlns:a16="http://schemas.microsoft.com/office/drawing/2014/main" id="{00000000-0008-0000-0200-00004A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7" name="正方形/長方形 586">
          <a:extLst>
            <a:ext uri="{FF2B5EF4-FFF2-40B4-BE49-F238E27FC236}">
              <a16:creationId xmlns:a16="http://schemas.microsoft.com/office/drawing/2014/main" id="{00000000-0008-0000-0200-00004B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8" name="正方形/長方形 587">
          <a:extLst>
            <a:ext uri="{FF2B5EF4-FFF2-40B4-BE49-F238E27FC236}">
              <a16:creationId xmlns:a16="http://schemas.microsoft.com/office/drawing/2014/main" id="{00000000-0008-0000-0200-00004C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9" name="正方形/長方形 588">
          <a:extLst>
            <a:ext uri="{FF2B5EF4-FFF2-40B4-BE49-F238E27FC236}">
              <a16:creationId xmlns:a16="http://schemas.microsoft.com/office/drawing/2014/main" id="{00000000-0008-0000-0200-00004D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90" name="テキスト ボックス 589">
          <a:extLst>
            <a:ext uri="{FF2B5EF4-FFF2-40B4-BE49-F238E27FC236}">
              <a16:creationId xmlns:a16="http://schemas.microsoft.com/office/drawing/2014/main" id="{00000000-0008-0000-0200-00004E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91" name="直線コネクタ 590">
          <a:extLst>
            <a:ext uri="{FF2B5EF4-FFF2-40B4-BE49-F238E27FC236}">
              <a16:creationId xmlns:a16="http://schemas.microsoft.com/office/drawing/2014/main" id="{00000000-0008-0000-0200-00004F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592" name="直線コネクタ 591">
          <a:extLst>
            <a:ext uri="{FF2B5EF4-FFF2-40B4-BE49-F238E27FC236}">
              <a16:creationId xmlns:a16="http://schemas.microsoft.com/office/drawing/2014/main" id="{00000000-0008-0000-0200-000050020000}"/>
            </a:ext>
          </a:extLst>
        </xdr:cNvPr>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593" name="テキスト ボックス 592">
          <a:extLst>
            <a:ext uri="{FF2B5EF4-FFF2-40B4-BE49-F238E27FC236}">
              <a16:creationId xmlns:a16="http://schemas.microsoft.com/office/drawing/2014/main" id="{00000000-0008-0000-0200-000051020000}"/>
            </a:ext>
          </a:extLst>
        </xdr:cNvPr>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594" name="直線コネクタ 593">
          <a:extLst>
            <a:ext uri="{FF2B5EF4-FFF2-40B4-BE49-F238E27FC236}">
              <a16:creationId xmlns:a16="http://schemas.microsoft.com/office/drawing/2014/main" id="{00000000-0008-0000-0200-000052020000}"/>
            </a:ext>
          </a:extLst>
        </xdr:cNvPr>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595" name="テキスト ボックス 594">
          <a:extLst>
            <a:ext uri="{FF2B5EF4-FFF2-40B4-BE49-F238E27FC236}">
              <a16:creationId xmlns:a16="http://schemas.microsoft.com/office/drawing/2014/main" id="{00000000-0008-0000-0200-000053020000}"/>
            </a:ext>
          </a:extLst>
        </xdr:cNvPr>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596" name="直線コネクタ 595">
          <a:extLst>
            <a:ext uri="{FF2B5EF4-FFF2-40B4-BE49-F238E27FC236}">
              <a16:creationId xmlns:a16="http://schemas.microsoft.com/office/drawing/2014/main" id="{00000000-0008-0000-0200-000054020000}"/>
            </a:ext>
          </a:extLst>
        </xdr:cNvPr>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597" name="テキスト ボックス 596">
          <a:extLst>
            <a:ext uri="{FF2B5EF4-FFF2-40B4-BE49-F238E27FC236}">
              <a16:creationId xmlns:a16="http://schemas.microsoft.com/office/drawing/2014/main" id="{00000000-0008-0000-0200-000055020000}"/>
            </a:ext>
          </a:extLst>
        </xdr:cNvPr>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598" name="直線コネクタ 597">
          <a:extLst>
            <a:ext uri="{FF2B5EF4-FFF2-40B4-BE49-F238E27FC236}">
              <a16:creationId xmlns:a16="http://schemas.microsoft.com/office/drawing/2014/main" id="{00000000-0008-0000-0200-000056020000}"/>
            </a:ext>
          </a:extLst>
        </xdr:cNvPr>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599" name="テキスト ボックス 598">
          <a:extLst>
            <a:ext uri="{FF2B5EF4-FFF2-40B4-BE49-F238E27FC236}">
              <a16:creationId xmlns:a16="http://schemas.microsoft.com/office/drawing/2014/main" id="{00000000-0008-0000-0200-000057020000}"/>
            </a:ext>
          </a:extLst>
        </xdr:cNvPr>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00" name="直線コネクタ 599">
          <a:extLst>
            <a:ext uri="{FF2B5EF4-FFF2-40B4-BE49-F238E27FC236}">
              <a16:creationId xmlns:a16="http://schemas.microsoft.com/office/drawing/2014/main" id="{00000000-0008-0000-0200-000058020000}"/>
            </a:ext>
          </a:extLst>
        </xdr:cNvPr>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601" name="テキスト ボックス 600">
          <a:extLst>
            <a:ext uri="{FF2B5EF4-FFF2-40B4-BE49-F238E27FC236}">
              <a16:creationId xmlns:a16="http://schemas.microsoft.com/office/drawing/2014/main" id="{00000000-0008-0000-0200-000059020000}"/>
            </a:ext>
          </a:extLst>
        </xdr:cNvPr>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602" name="直線コネクタ 601">
          <a:extLst>
            <a:ext uri="{FF2B5EF4-FFF2-40B4-BE49-F238E27FC236}">
              <a16:creationId xmlns:a16="http://schemas.microsoft.com/office/drawing/2014/main" id="{00000000-0008-0000-0200-00005A020000}"/>
            </a:ext>
          </a:extLst>
        </xdr:cNvPr>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603" name="テキスト ボックス 602">
          <a:extLst>
            <a:ext uri="{FF2B5EF4-FFF2-40B4-BE49-F238E27FC236}">
              <a16:creationId xmlns:a16="http://schemas.microsoft.com/office/drawing/2014/main" id="{00000000-0008-0000-0200-00005B020000}"/>
            </a:ext>
          </a:extLst>
        </xdr:cNvPr>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04" name="直線コネクタ 603">
          <a:extLst>
            <a:ext uri="{FF2B5EF4-FFF2-40B4-BE49-F238E27FC236}">
              <a16:creationId xmlns:a16="http://schemas.microsoft.com/office/drawing/2014/main" id="{00000000-0008-0000-0200-00005C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05" name="テキスト ボックス 604">
          <a:extLst>
            <a:ext uri="{FF2B5EF4-FFF2-40B4-BE49-F238E27FC236}">
              <a16:creationId xmlns:a16="http://schemas.microsoft.com/office/drawing/2014/main" id="{00000000-0008-0000-0200-00005D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06" name="【消防施設】&#10;一人当たり面積グラフ枠">
          <a:extLst>
            <a:ext uri="{FF2B5EF4-FFF2-40B4-BE49-F238E27FC236}">
              <a16:creationId xmlns:a16="http://schemas.microsoft.com/office/drawing/2014/main" id="{00000000-0008-0000-0200-00005E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100802</xdr:rowOff>
    </xdr:from>
    <xdr:to>
      <xdr:col>116</xdr:col>
      <xdr:colOff>62864</xdr:colOff>
      <xdr:row>86</xdr:row>
      <xdr:rowOff>168075</xdr:rowOff>
    </xdr:to>
    <xdr:cxnSp macro="">
      <xdr:nvCxnSpPr>
        <xdr:cNvPr id="607" name="直線コネクタ 606">
          <a:extLst>
            <a:ext uri="{FF2B5EF4-FFF2-40B4-BE49-F238E27FC236}">
              <a16:creationId xmlns:a16="http://schemas.microsoft.com/office/drawing/2014/main" id="{00000000-0008-0000-0200-00005F020000}"/>
            </a:ext>
          </a:extLst>
        </xdr:cNvPr>
        <xdr:cNvCxnSpPr/>
      </xdr:nvCxnSpPr>
      <xdr:spPr>
        <a:xfrm flipV="1">
          <a:off x="22160864" y="13473902"/>
          <a:ext cx="0" cy="1438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87</xdr:row>
      <xdr:rowOff>452</xdr:rowOff>
    </xdr:from>
    <xdr:ext cx="469744" cy="259045"/>
    <xdr:sp macro="" textlink="">
      <xdr:nvSpPr>
        <xdr:cNvPr id="608" name="【消防施設】&#10;一人当たり面積最小値テキスト">
          <a:extLst>
            <a:ext uri="{FF2B5EF4-FFF2-40B4-BE49-F238E27FC236}">
              <a16:creationId xmlns:a16="http://schemas.microsoft.com/office/drawing/2014/main" id="{00000000-0008-0000-0200-000060020000}"/>
            </a:ext>
          </a:extLst>
        </xdr:cNvPr>
        <xdr:cNvSpPr txBox="1"/>
      </xdr:nvSpPr>
      <xdr:spPr>
        <a:xfrm>
          <a:off x="22199600" y="14916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168075</xdr:rowOff>
    </xdr:from>
    <xdr:to>
      <xdr:col>116</xdr:col>
      <xdr:colOff>152400</xdr:colOff>
      <xdr:row>86</xdr:row>
      <xdr:rowOff>168075</xdr:rowOff>
    </xdr:to>
    <xdr:cxnSp macro="">
      <xdr:nvCxnSpPr>
        <xdr:cNvPr id="609" name="直線コネクタ 608">
          <a:extLst>
            <a:ext uri="{FF2B5EF4-FFF2-40B4-BE49-F238E27FC236}">
              <a16:creationId xmlns:a16="http://schemas.microsoft.com/office/drawing/2014/main" id="{00000000-0008-0000-0200-000061020000}"/>
            </a:ext>
          </a:extLst>
        </xdr:cNvPr>
        <xdr:cNvCxnSpPr/>
      </xdr:nvCxnSpPr>
      <xdr:spPr>
        <a:xfrm>
          <a:off x="22072600" y="14912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47479</xdr:rowOff>
    </xdr:from>
    <xdr:ext cx="469744" cy="259045"/>
    <xdr:sp macro="" textlink="">
      <xdr:nvSpPr>
        <xdr:cNvPr id="610" name="【消防施設】&#10;一人当たり面積最大値テキスト">
          <a:extLst>
            <a:ext uri="{FF2B5EF4-FFF2-40B4-BE49-F238E27FC236}">
              <a16:creationId xmlns:a16="http://schemas.microsoft.com/office/drawing/2014/main" id="{00000000-0008-0000-0200-000062020000}"/>
            </a:ext>
          </a:extLst>
        </xdr:cNvPr>
        <xdr:cNvSpPr txBox="1"/>
      </xdr:nvSpPr>
      <xdr:spPr>
        <a:xfrm>
          <a:off x="22199600" y="13249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100802</xdr:rowOff>
    </xdr:from>
    <xdr:to>
      <xdr:col>116</xdr:col>
      <xdr:colOff>152400</xdr:colOff>
      <xdr:row>78</xdr:row>
      <xdr:rowOff>100802</xdr:rowOff>
    </xdr:to>
    <xdr:cxnSp macro="">
      <xdr:nvCxnSpPr>
        <xdr:cNvPr id="611" name="直線コネクタ 610">
          <a:extLst>
            <a:ext uri="{FF2B5EF4-FFF2-40B4-BE49-F238E27FC236}">
              <a16:creationId xmlns:a16="http://schemas.microsoft.com/office/drawing/2014/main" id="{00000000-0008-0000-0200-000063020000}"/>
            </a:ext>
          </a:extLst>
        </xdr:cNvPr>
        <xdr:cNvCxnSpPr/>
      </xdr:nvCxnSpPr>
      <xdr:spPr>
        <a:xfrm>
          <a:off x="22072600" y="13473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41854</xdr:rowOff>
    </xdr:from>
    <xdr:ext cx="469744" cy="259045"/>
    <xdr:sp macro="" textlink="">
      <xdr:nvSpPr>
        <xdr:cNvPr id="612" name="【消防施設】&#10;一人当たり面積平均値テキスト">
          <a:extLst>
            <a:ext uri="{FF2B5EF4-FFF2-40B4-BE49-F238E27FC236}">
              <a16:creationId xmlns:a16="http://schemas.microsoft.com/office/drawing/2014/main" id="{00000000-0008-0000-0200-000064020000}"/>
            </a:ext>
          </a:extLst>
        </xdr:cNvPr>
        <xdr:cNvSpPr txBox="1"/>
      </xdr:nvSpPr>
      <xdr:spPr>
        <a:xfrm>
          <a:off x="22199600" y="146151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18977</xdr:rowOff>
    </xdr:from>
    <xdr:to>
      <xdr:col>116</xdr:col>
      <xdr:colOff>114300</xdr:colOff>
      <xdr:row>86</xdr:row>
      <xdr:rowOff>120577</xdr:rowOff>
    </xdr:to>
    <xdr:sp macro="" textlink="">
      <xdr:nvSpPr>
        <xdr:cNvPr id="613" name="フローチャート: 判断 612">
          <a:extLst>
            <a:ext uri="{FF2B5EF4-FFF2-40B4-BE49-F238E27FC236}">
              <a16:creationId xmlns:a16="http://schemas.microsoft.com/office/drawing/2014/main" id="{00000000-0008-0000-0200-000065020000}"/>
            </a:ext>
          </a:extLst>
        </xdr:cNvPr>
        <xdr:cNvSpPr/>
      </xdr:nvSpPr>
      <xdr:spPr>
        <a:xfrm>
          <a:off x="22110700" y="14763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86</xdr:row>
      <xdr:rowOff>57840</xdr:rowOff>
    </xdr:from>
    <xdr:to>
      <xdr:col>112</xdr:col>
      <xdr:colOff>38100</xdr:colOff>
      <xdr:row>86</xdr:row>
      <xdr:rowOff>159440</xdr:rowOff>
    </xdr:to>
    <xdr:sp macro="" textlink="">
      <xdr:nvSpPr>
        <xdr:cNvPr id="614" name="フローチャート: 判断 613">
          <a:extLst>
            <a:ext uri="{FF2B5EF4-FFF2-40B4-BE49-F238E27FC236}">
              <a16:creationId xmlns:a16="http://schemas.microsoft.com/office/drawing/2014/main" id="{00000000-0008-0000-0200-000066020000}"/>
            </a:ext>
          </a:extLst>
        </xdr:cNvPr>
        <xdr:cNvSpPr/>
      </xdr:nvSpPr>
      <xdr:spPr>
        <a:xfrm>
          <a:off x="21272500" y="14802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86</xdr:row>
      <xdr:rowOff>63717</xdr:rowOff>
    </xdr:from>
    <xdr:to>
      <xdr:col>107</xdr:col>
      <xdr:colOff>101600</xdr:colOff>
      <xdr:row>86</xdr:row>
      <xdr:rowOff>165317</xdr:rowOff>
    </xdr:to>
    <xdr:sp macro="" textlink="">
      <xdr:nvSpPr>
        <xdr:cNvPr id="615" name="フローチャート: 判断 614">
          <a:extLst>
            <a:ext uri="{FF2B5EF4-FFF2-40B4-BE49-F238E27FC236}">
              <a16:creationId xmlns:a16="http://schemas.microsoft.com/office/drawing/2014/main" id="{00000000-0008-0000-0200-000067020000}"/>
            </a:ext>
          </a:extLst>
        </xdr:cNvPr>
        <xdr:cNvSpPr/>
      </xdr:nvSpPr>
      <xdr:spPr>
        <a:xfrm>
          <a:off x="20383500" y="14808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86</xdr:row>
      <xdr:rowOff>64371</xdr:rowOff>
    </xdr:from>
    <xdr:to>
      <xdr:col>102</xdr:col>
      <xdr:colOff>165100</xdr:colOff>
      <xdr:row>86</xdr:row>
      <xdr:rowOff>165971</xdr:rowOff>
    </xdr:to>
    <xdr:sp macro="" textlink="">
      <xdr:nvSpPr>
        <xdr:cNvPr id="616" name="フローチャート: 判断 615">
          <a:extLst>
            <a:ext uri="{FF2B5EF4-FFF2-40B4-BE49-F238E27FC236}">
              <a16:creationId xmlns:a16="http://schemas.microsoft.com/office/drawing/2014/main" id="{00000000-0008-0000-0200-000068020000}"/>
            </a:ext>
          </a:extLst>
        </xdr:cNvPr>
        <xdr:cNvSpPr/>
      </xdr:nvSpPr>
      <xdr:spPr>
        <a:xfrm>
          <a:off x="19494500" y="14809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86</xdr:row>
      <xdr:rowOff>67636</xdr:rowOff>
    </xdr:from>
    <xdr:to>
      <xdr:col>98</xdr:col>
      <xdr:colOff>38100</xdr:colOff>
      <xdr:row>86</xdr:row>
      <xdr:rowOff>169236</xdr:rowOff>
    </xdr:to>
    <xdr:sp macro="" textlink="">
      <xdr:nvSpPr>
        <xdr:cNvPr id="617" name="フローチャート: 判断 616">
          <a:extLst>
            <a:ext uri="{FF2B5EF4-FFF2-40B4-BE49-F238E27FC236}">
              <a16:creationId xmlns:a16="http://schemas.microsoft.com/office/drawing/2014/main" id="{00000000-0008-0000-0200-000069020000}"/>
            </a:ext>
          </a:extLst>
        </xdr:cNvPr>
        <xdr:cNvSpPr/>
      </xdr:nvSpPr>
      <xdr:spPr>
        <a:xfrm>
          <a:off x="18605500" y="1481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18" name="テキスト ボックス 617">
          <a:extLst>
            <a:ext uri="{FF2B5EF4-FFF2-40B4-BE49-F238E27FC236}">
              <a16:creationId xmlns:a16="http://schemas.microsoft.com/office/drawing/2014/main" id="{00000000-0008-0000-0200-00006A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19" name="テキスト ボックス 618">
          <a:extLst>
            <a:ext uri="{FF2B5EF4-FFF2-40B4-BE49-F238E27FC236}">
              <a16:creationId xmlns:a16="http://schemas.microsoft.com/office/drawing/2014/main" id="{00000000-0008-0000-0200-00006B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20" name="テキスト ボックス 619">
          <a:extLst>
            <a:ext uri="{FF2B5EF4-FFF2-40B4-BE49-F238E27FC236}">
              <a16:creationId xmlns:a16="http://schemas.microsoft.com/office/drawing/2014/main" id="{00000000-0008-0000-0200-00006C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21" name="テキスト ボックス 620">
          <a:extLst>
            <a:ext uri="{FF2B5EF4-FFF2-40B4-BE49-F238E27FC236}">
              <a16:creationId xmlns:a16="http://schemas.microsoft.com/office/drawing/2014/main" id="{00000000-0008-0000-0200-00006D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22" name="テキスト ボックス 621">
          <a:extLst>
            <a:ext uri="{FF2B5EF4-FFF2-40B4-BE49-F238E27FC236}">
              <a16:creationId xmlns:a16="http://schemas.microsoft.com/office/drawing/2014/main" id="{00000000-0008-0000-0200-00006E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88864</xdr:rowOff>
    </xdr:from>
    <xdr:to>
      <xdr:col>116</xdr:col>
      <xdr:colOff>114300</xdr:colOff>
      <xdr:row>87</xdr:row>
      <xdr:rowOff>19014</xdr:rowOff>
    </xdr:to>
    <xdr:sp macro="" textlink="">
      <xdr:nvSpPr>
        <xdr:cNvPr id="623" name="楕円 622">
          <a:extLst>
            <a:ext uri="{FF2B5EF4-FFF2-40B4-BE49-F238E27FC236}">
              <a16:creationId xmlns:a16="http://schemas.microsoft.com/office/drawing/2014/main" id="{00000000-0008-0000-0200-00006F020000}"/>
            </a:ext>
          </a:extLst>
        </xdr:cNvPr>
        <xdr:cNvSpPr/>
      </xdr:nvSpPr>
      <xdr:spPr>
        <a:xfrm>
          <a:off x="22110700" y="14833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86</xdr:row>
      <xdr:rowOff>3791</xdr:rowOff>
    </xdr:from>
    <xdr:ext cx="469744" cy="259045"/>
    <xdr:sp macro="" textlink="">
      <xdr:nvSpPr>
        <xdr:cNvPr id="624" name="【消防施設】&#10;一人当たり面積該当値テキスト">
          <a:extLst>
            <a:ext uri="{FF2B5EF4-FFF2-40B4-BE49-F238E27FC236}">
              <a16:creationId xmlns:a16="http://schemas.microsoft.com/office/drawing/2014/main" id="{00000000-0008-0000-0200-000070020000}"/>
            </a:ext>
          </a:extLst>
        </xdr:cNvPr>
        <xdr:cNvSpPr txBox="1"/>
      </xdr:nvSpPr>
      <xdr:spPr>
        <a:xfrm>
          <a:off x="22199600" y="14748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88864</xdr:rowOff>
    </xdr:from>
    <xdr:to>
      <xdr:col>112</xdr:col>
      <xdr:colOff>38100</xdr:colOff>
      <xdr:row>87</xdr:row>
      <xdr:rowOff>19014</xdr:rowOff>
    </xdr:to>
    <xdr:sp macro="" textlink="">
      <xdr:nvSpPr>
        <xdr:cNvPr id="625" name="楕円 624">
          <a:extLst>
            <a:ext uri="{FF2B5EF4-FFF2-40B4-BE49-F238E27FC236}">
              <a16:creationId xmlns:a16="http://schemas.microsoft.com/office/drawing/2014/main" id="{00000000-0008-0000-0200-000071020000}"/>
            </a:ext>
          </a:extLst>
        </xdr:cNvPr>
        <xdr:cNvSpPr/>
      </xdr:nvSpPr>
      <xdr:spPr>
        <a:xfrm>
          <a:off x="21272500" y="14833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139664</xdr:rowOff>
    </xdr:from>
    <xdr:to>
      <xdr:col>116</xdr:col>
      <xdr:colOff>63500</xdr:colOff>
      <xdr:row>86</xdr:row>
      <xdr:rowOff>139664</xdr:rowOff>
    </xdr:to>
    <xdr:cxnSp macro="">
      <xdr:nvCxnSpPr>
        <xdr:cNvPr id="626" name="直線コネクタ 625">
          <a:extLst>
            <a:ext uri="{FF2B5EF4-FFF2-40B4-BE49-F238E27FC236}">
              <a16:creationId xmlns:a16="http://schemas.microsoft.com/office/drawing/2014/main" id="{00000000-0008-0000-0200-000072020000}"/>
            </a:ext>
          </a:extLst>
        </xdr:cNvPr>
        <xdr:cNvCxnSpPr/>
      </xdr:nvCxnSpPr>
      <xdr:spPr>
        <a:xfrm>
          <a:off x="21323300" y="1488436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157443</xdr:rowOff>
    </xdr:from>
    <xdr:to>
      <xdr:col>107</xdr:col>
      <xdr:colOff>101600</xdr:colOff>
      <xdr:row>86</xdr:row>
      <xdr:rowOff>87593</xdr:rowOff>
    </xdr:to>
    <xdr:sp macro="" textlink="">
      <xdr:nvSpPr>
        <xdr:cNvPr id="627" name="楕円 626">
          <a:extLst>
            <a:ext uri="{FF2B5EF4-FFF2-40B4-BE49-F238E27FC236}">
              <a16:creationId xmlns:a16="http://schemas.microsoft.com/office/drawing/2014/main" id="{00000000-0008-0000-0200-000073020000}"/>
            </a:ext>
          </a:extLst>
        </xdr:cNvPr>
        <xdr:cNvSpPr/>
      </xdr:nvSpPr>
      <xdr:spPr>
        <a:xfrm>
          <a:off x="20383500" y="14730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36793</xdr:rowOff>
    </xdr:from>
    <xdr:to>
      <xdr:col>111</xdr:col>
      <xdr:colOff>177800</xdr:colOff>
      <xdr:row>86</xdr:row>
      <xdr:rowOff>139664</xdr:rowOff>
    </xdr:to>
    <xdr:cxnSp macro="">
      <xdr:nvCxnSpPr>
        <xdr:cNvPr id="628" name="直線コネクタ 627">
          <a:extLst>
            <a:ext uri="{FF2B5EF4-FFF2-40B4-BE49-F238E27FC236}">
              <a16:creationId xmlns:a16="http://schemas.microsoft.com/office/drawing/2014/main" id="{00000000-0008-0000-0200-000074020000}"/>
            </a:ext>
          </a:extLst>
        </xdr:cNvPr>
        <xdr:cNvCxnSpPr/>
      </xdr:nvCxnSpPr>
      <xdr:spPr>
        <a:xfrm>
          <a:off x="20434300" y="14781493"/>
          <a:ext cx="889000" cy="102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159403</xdr:rowOff>
    </xdr:from>
    <xdr:to>
      <xdr:col>102</xdr:col>
      <xdr:colOff>165100</xdr:colOff>
      <xdr:row>86</xdr:row>
      <xdr:rowOff>89553</xdr:rowOff>
    </xdr:to>
    <xdr:sp macro="" textlink="">
      <xdr:nvSpPr>
        <xdr:cNvPr id="629" name="楕円 628">
          <a:extLst>
            <a:ext uri="{FF2B5EF4-FFF2-40B4-BE49-F238E27FC236}">
              <a16:creationId xmlns:a16="http://schemas.microsoft.com/office/drawing/2014/main" id="{00000000-0008-0000-0200-000075020000}"/>
            </a:ext>
          </a:extLst>
        </xdr:cNvPr>
        <xdr:cNvSpPr/>
      </xdr:nvSpPr>
      <xdr:spPr>
        <a:xfrm>
          <a:off x="19494500" y="14732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36793</xdr:rowOff>
    </xdr:from>
    <xdr:to>
      <xdr:col>107</xdr:col>
      <xdr:colOff>50800</xdr:colOff>
      <xdr:row>86</xdr:row>
      <xdr:rowOff>38753</xdr:rowOff>
    </xdr:to>
    <xdr:cxnSp macro="">
      <xdr:nvCxnSpPr>
        <xdr:cNvPr id="630" name="直線コネクタ 629">
          <a:extLst>
            <a:ext uri="{FF2B5EF4-FFF2-40B4-BE49-F238E27FC236}">
              <a16:creationId xmlns:a16="http://schemas.microsoft.com/office/drawing/2014/main" id="{00000000-0008-0000-0200-000076020000}"/>
            </a:ext>
          </a:extLst>
        </xdr:cNvPr>
        <xdr:cNvCxnSpPr/>
      </xdr:nvCxnSpPr>
      <xdr:spPr>
        <a:xfrm flipV="1">
          <a:off x="19545300" y="14781493"/>
          <a:ext cx="889000" cy="1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159077</xdr:rowOff>
    </xdr:from>
    <xdr:to>
      <xdr:col>98</xdr:col>
      <xdr:colOff>38100</xdr:colOff>
      <xdr:row>86</xdr:row>
      <xdr:rowOff>89227</xdr:rowOff>
    </xdr:to>
    <xdr:sp macro="" textlink="">
      <xdr:nvSpPr>
        <xdr:cNvPr id="631" name="楕円 630">
          <a:extLst>
            <a:ext uri="{FF2B5EF4-FFF2-40B4-BE49-F238E27FC236}">
              <a16:creationId xmlns:a16="http://schemas.microsoft.com/office/drawing/2014/main" id="{00000000-0008-0000-0200-000077020000}"/>
            </a:ext>
          </a:extLst>
        </xdr:cNvPr>
        <xdr:cNvSpPr/>
      </xdr:nvSpPr>
      <xdr:spPr>
        <a:xfrm>
          <a:off x="18605500" y="14732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38427</xdr:rowOff>
    </xdr:from>
    <xdr:to>
      <xdr:col>102</xdr:col>
      <xdr:colOff>114300</xdr:colOff>
      <xdr:row>86</xdr:row>
      <xdr:rowOff>38753</xdr:rowOff>
    </xdr:to>
    <xdr:cxnSp macro="">
      <xdr:nvCxnSpPr>
        <xdr:cNvPr id="632" name="直線コネクタ 631">
          <a:extLst>
            <a:ext uri="{FF2B5EF4-FFF2-40B4-BE49-F238E27FC236}">
              <a16:creationId xmlns:a16="http://schemas.microsoft.com/office/drawing/2014/main" id="{00000000-0008-0000-0200-000078020000}"/>
            </a:ext>
          </a:extLst>
        </xdr:cNvPr>
        <xdr:cNvCxnSpPr/>
      </xdr:nvCxnSpPr>
      <xdr:spPr>
        <a:xfrm>
          <a:off x="18656300" y="14783127"/>
          <a:ext cx="889000" cy="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4517</xdr:rowOff>
    </xdr:from>
    <xdr:ext cx="469744" cy="259045"/>
    <xdr:sp macro="" textlink="">
      <xdr:nvSpPr>
        <xdr:cNvPr id="633" name="n_1aveValue【消防施設】&#10;一人当たり面積">
          <a:extLst>
            <a:ext uri="{FF2B5EF4-FFF2-40B4-BE49-F238E27FC236}">
              <a16:creationId xmlns:a16="http://schemas.microsoft.com/office/drawing/2014/main" id="{00000000-0008-0000-0200-000079020000}"/>
            </a:ext>
          </a:extLst>
        </xdr:cNvPr>
        <xdr:cNvSpPr txBox="1"/>
      </xdr:nvSpPr>
      <xdr:spPr>
        <a:xfrm>
          <a:off x="21075727" y="14577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156444</xdr:rowOff>
    </xdr:from>
    <xdr:ext cx="469744" cy="259045"/>
    <xdr:sp macro="" textlink="">
      <xdr:nvSpPr>
        <xdr:cNvPr id="634" name="n_2aveValue【消防施設】&#10;一人当たり面積">
          <a:extLst>
            <a:ext uri="{FF2B5EF4-FFF2-40B4-BE49-F238E27FC236}">
              <a16:creationId xmlns:a16="http://schemas.microsoft.com/office/drawing/2014/main" id="{00000000-0008-0000-0200-00007A020000}"/>
            </a:ext>
          </a:extLst>
        </xdr:cNvPr>
        <xdr:cNvSpPr txBox="1"/>
      </xdr:nvSpPr>
      <xdr:spPr>
        <a:xfrm>
          <a:off x="20199427" y="14901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157098</xdr:rowOff>
    </xdr:from>
    <xdr:ext cx="469744" cy="259045"/>
    <xdr:sp macro="" textlink="">
      <xdr:nvSpPr>
        <xdr:cNvPr id="635" name="n_3aveValue【消防施設】&#10;一人当たり面積">
          <a:extLst>
            <a:ext uri="{FF2B5EF4-FFF2-40B4-BE49-F238E27FC236}">
              <a16:creationId xmlns:a16="http://schemas.microsoft.com/office/drawing/2014/main" id="{00000000-0008-0000-0200-00007B020000}"/>
            </a:ext>
          </a:extLst>
        </xdr:cNvPr>
        <xdr:cNvSpPr txBox="1"/>
      </xdr:nvSpPr>
      <xdr:spPr>
        <a:xfrm>
          <a:off x="19310427" y="14901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160363</xdr:rowOff>
    </xdr:from>
    <xdr:ext cx="469744" cy="259045"/>
    <xdr:sp macro="" textlink="">
      <xdr:nvSpPr>
        <xdr:cNvPr id="636" name="n_4aveValue【消防施設】&#10;一人当たり面積">
          <a:extLst>
            <a:ext uri="{FF2B5EF4-FFF2-40B4-BE49-F238E27FC236}">
              <a16:creationId xmlns:a16="http://schemas.microsoft.com/office/drawing/2014/main" id="{00000000-0008-0000-0200-00007C020000}"/>
            </a:ext>
          </a:extLst>
        </xdr:cNvPr>
        <xdr:cNvSpPr txBox="1"/>
      </xdr:nvSpPr>
      <xdr:spPr>
        <a:xfrm>
          <a:off x="18421427" y="14905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87</xdr:row>
      <xdr:rowOff>10141</xdr:rowOff>
    </xdr:from>
    <xdr:ext cx="469744" cy="259045"/>
    <xdr:sp macro="" textlink="">
      <xdr:nvSpPr>
        <xdr:cNvPr id="637" name="n_1mainValue【消防施設】&#10;一人当たり面積">
          <a:extLst>
            <a:ext uri="{FF2B5EF4-FFF2-40B4-BE49-F238E27FC236}">
              <a16:creationId xmlns:a16="http://schemas.microsoft.com/office/drawing/2014/main" id="{00000000-0008-0000-0200-00007D020000}"/>
            </a:ext>
          </a:extLst>
        </xdr:cNvPr>
        <xdr:cNvSpPr txBox="1"/>
      </xdr:nvSpPr>
      <xdr:spPr>
        <a:xfrm>
          <a:off x="21075727" y="14926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104120</xdr:rowOff>
    </xdr:from>
    <xdr:ext cx="469744" cy="259045"/>
    <xdr:sp macro="" textlink="">
      <xdr:nvSpPr>
        <xdr:cNvPr id="638" name="n_2mainValue【消防施設】&#10;一人当たり面積">
          <a:extLst>
            <a:ext uri="{FF2B5EF4-FFF2-40B4-BE49-F238E27FC236}">
              <a16:creationId xmlns:a16="http://schemas.microsoft.com/office/drawing/2014/main" id="{00000000-0008-0000-0200-00007E020000}"/>
            </a:ext>
          </a:extLst>
        </xdr:cNvPr>
        <xdr:cNvSpPr txBox="1"/>
      </xdr:nvSpPr>
      <xdr:spPr>
        <a:xfrm>
          <a:off x="20199427" y="14505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106080</xdr:rowOff>
    </xdr:from>
    <xdr:ext cx="469744" cy="259045"/>
    <xdr:sp macro="" textlink="">
      <xdr:nvSpPr>
        <xdr:cNvPr id="639" name="n_3mainValue【消防施設】&#10;一人当たり面積">
          <a:extLst>
            <a:ext uri="{FF2B5EF4-FFF2-40B4-BE49-F238E27FC236}">
              <a16:creationId xmlns:a16="http://schemas.microsoft.com/office/drawing/2014/main" id="{00000000-0008-0000-0200-00007F020000}"/>
            </a:ext>
          </a:extLst>
        </xdr:cNvPr>
        <xdr:cNvSpPr txBox="1"/>
      </xdr:nvSpPr>
      <xdr:spPr>
        <a:xfrm>
          <a:off x="19310427" y="14507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105754</xdr:rowOff>
    </xdr:from>
    <xdr:ext cx="469744" cy="259045"/>
    <xdr:sp macro="" textlink="">
      <xdr:nvSpPr>
        <xdr:cNvPr id="640" name="n_4mainValue【消防施設】&#10;一人当たり面積">
          <a:extLst>
            <a:ext uri="{FF2B5EF4-FFF2-40B4-BE49-F238E27FC236}">
              <a16:creationId xmlns:a16="http://schemas.microsoft.com/office/drawing/2014/main" id="{00000000-0008-0000-0200-000080020000}"/>
            </a:ext>
          </a:extLst>
        </xdr:cNvPr>
        <xdr:cNvSpPr txBox="1"/>
      </xdr:nvSpPr>
      <xdr:spPr>
        <a:xfrm>
          <a:off x="18421427" y="14507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1" name="正方形/長方形 640">
          <a:extLst>
            <a:ext uri="{FF2B5EF4-FFF2-40B4-BE49-F238E27FC236}">
              <a16:creationId xmlns:a16="http://schemas.microsoft.com/office/drawing/2014/main" id="{00000000-0008-0000-0200-000081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2" name="正方形/長方形 641">
          <a:extLst>
            <a:ext uri="{FF2B5EF4-FFF2-40B4-BE49-F238E27FC236}">
              <a16:creationId xmlns:a16="http://schemas.microsoft.com/office/drawing/2014/main" id="{00000000-0008-0000-0200-000082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3" name="正方形/長方形 642">
          <a:extLst>
            <a:ext uri="{FF2B5EF4-FFF2-40B4-BE49-F238E27FC236}">
              <a16:creationId xmlns:a16="http://schemas.microsoft.com/office/drawing/2014/main" id="{00000000-0008-0000-0200-000083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4" name="正方形/長方形 643">
          <a:extLst>
            <a:ext uri="{FF2B5EF4-FFF2-40B4-BE49-F238E27FC236}">
              <a16:creationId xmlns:a16="http://schemas.microsoft.com/office/drawing/2014/main" id="{00000000-0008-0000-0200-000084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5" name="正方形/長方形 644">
          <a:extLst>
            <a:ext uri="{FF2B5EF4-FFF2-40B4-BE49-F238E27FC236}">
              <a16:creationId xmlns:a16="http://schemas.microsoft.com/office/drawing/2014/main" id="{00000000-0008-0000-0200-000085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6" name="正方形/長方形 645">
          <a:extLst>
            <a:ext uri="{FF2B5EF4-FFF2-40B4-BE49-F238E27FC236}">
              <a16:creationId xmlns:a16="http://schemas.microsoft.com/office/drawing/2014/main" id="{00000000-0008-0000-0200-000086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7" name="正方形/長方形 646">
          <a:extLst>
            <a:ext uri="{FF2B5EF4-FFF2-40B4-BE49-F238E27FC236}">
              <a16:creationId xmlns:a16="http://schemas.microsoft.com/office/drawing/2014/main" id="{00000000-0008-0000-0200-000087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8" name="正方形/長方形 647">
          <a:extLst>
            <a:ext uri="{FF2B5EF4-FFF2-40B4-BE49-F238E27FC236}">
              <a16:creationId xmlns:a16="http://schemas.microsoft.com/office/drawing/2014/main" id="{00000000-0008-0000-0200-000088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9" name="テキスト ボックス 648">
          <a:extLst>
            <a:ext uri="{FF2B5EF4-FFF2-40B4-BE49-F238E27FC236}">
              <a16:creationId xmlns:a16="http://schemas.microsoft.com/office/drawing/2014/main" id="{00000000-0008-0000-0200-000089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0" name="直線コネクタ 649">
          <a:extLst>
            <a:ext uri="{FF2B5EF4-FFF2-40B4-BE49-F238E27FC236}">
              <a16:creationId xmlns:a16="http://schemas.microsoft.com/office/drawing/2014/main" id="{00000000-0008-0000-0200-00008A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1" name="テキスト ボックス 650">
          <a:extLst>
            <a:ext uri="{FF2B5EF4-FFF2-40B4-BE49-F238E27FC236}">
              <a16:creationId xmlns:a16="http://schemas.microsoft.com/office/drawing/2014/main" id="{00000000-0008-0000-0200-00008B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52" name="直線コネクタ 651">
          <a:extLst>
            <a:ext uri="{FF2B5EF4-FFF2-40B4-BE49-F238E27FC236}">
              <a16:creationId xmlns:a16="http://schemas.microsoft.com/office/drawing/2014/main" id="{00000000-0008-0000-0200-00008C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53" name="テキスト ボックス 652">
          <a:extLst>
            <a:ext uri="{FF2B5EF4-FFF2-40B4-BE49-F238E27FC236}">
              <a16:creationId xmlns:a16="http://schemas.microsoft.com/office/drawing/2014/main" id="{00000000-0008-0000-0200-00008D02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4" name="直線コネクタ 653">
          <a:extLst>
            <a:ext uri="{FF2B5EF4-FFF2-40B4-BE49-F238E27FC236}">
              <a16:creationId xmlns:a16="http://schemas.microsoft.com/office/drawing/2014/main" id="{00000000-0008-0000-0200-00008E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5" name="テキスト ボックス 654">
          <a:extLst>
            <a:ext uri="{FF2B5EF4-FFF2-40B4-BE49-F238E27FC236}">
              <a16:creationId xmlns:a16="http://schemas.microsoft.com/office/drawing/2014/main" id="{00000000-0008-0000-0200-00008F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6" name="直線コネクタ 655">
          <a:extLst>
            <a:ext uri="{FF2B5EF4-FFF2-40B4-BE49-F238E27FC236}">
              <a16:creationId xmlns:a16="http://schemas.microsoft.com/office/drawing/2014/main" id="{00000000-0008-0000-0200-000090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7" name="テキスト ボックス 656">
          <a:extLst>
            <a:ext uri="{FF2B5EF4-FFF2-40B4-BE49-F238E27FC236}">
              <a16:creationId xmlns:a16="http://schemas.microsoft.com/office/drawing/2014/main" id="{00000000-0008-0000-0200-000091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58" name="直線コネクタ 657">
          <a:extLst>
            <a:ext uri="{FF2B5EF4-FFF2-40B4-BE49-F238E27FC236}">
              <a16:creationId xmlns:a16="http://schemas.microsoft.com/office/drawing/2014/main" id="{00000000-0008-0000-0200-000092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59" name="テキスト ボックス 658">
          <a:extLst>
            <a:ext uri="{FF2B5EF4-FFF2-40B4-BE49-F238E27FC236}">
              <a16:creationId xmlns:a16="http://schemas.microsoft.com/office/drawing/2014/main" id="{00000000-0008-0000-0200-000093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60" name="直線コネクタ 659">
          <a:extLst>
            <a:ext uri="{FF2B5EF4-FFF2-40B4-BE49-F238E27FC236}">
              <a16:creationId xmlns:a16="http://schemas.microsoft.com/office/drawing/2014/main" id="{00000000-0008-0000-0200-000094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61" name="テキスト ボックス 660">
          <a:extLst>
            <a:ext uri="{FF2B5EF4-FFF2-40B4-BE49-F238E27FC236}">
              <a16:creationId xmlns:a16="http://schemas.microsoft.com/office/drawing/2014/main" id="{00000000-0008-0000-0200-000095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2" name="直線コネクタ 661">
          <a:extLst>
            <a:ext uri="{FF2B5EF4-FFF2-40B4-BE49-F238E27FC236}">
              <a16:creationId xmlns:a16="http://schemas.microsoft.com/office/drawing/2014/main" id="{00000000-0008-0000-0200-000096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63" name="テキスト ボックス 662">
          <a:extLst>
            <a:ext uri="{FF2B5EF4-FFF2-40B4-BE49-F238E27FC236}">
              <a16:creationId xmlns:a16="http://schemas.microsoft.com/office/drawing/2014/main" id="{00000000-0008-0000-0200-00009702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4" name="直線コネクタ 663">
          <a:extLst>
            <a:ext uri="{FF2B5EF4-FFF2-40B4-BE49-F238E27FC236}">
              <a16:creationId xmlns:a16="http://schemas.microsoft.com/office/drawing/2014/main" id="{00000000-0008-0000-0200-000098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5" name="【庁舎】&#10;有形固定資産減価償却率グラフ枠">
          <a:extLst>
            <a:ext uri="{FF2B5EF4-FFF2-40B4-BE49-F238E27FC236}">
              <a16:creationId xmlns:a16="http://schemas.microsoft.com/office/drawing/2014/main" id="{00000000-0008-0000-0200-000099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151312</xdr:rowOff>
    </xdr:from>
    <xdr:to>
      <xdr:col>85</xdr:col>
      <xdr:colOff>126364</xdr:colOff>
      <xdr:row>109</xdr:row>
      <xdr:rowOff>35379</xdr:rowOff>
    </xdr:to>
    <xdr:cxnSp macro="">
      <xdr:nvCxnSpPr>
        <xdr:cNvPr id="666" name="直線コネクタ 665">
          <a:extLst>
            <a:ext uri="{FF2B5EF4-FFF2-40B4-BE49-F238E27FC236}">
              <a16:creationId xmlns:a16="http://schemas.microsoft.com/office/drawing/2014/main" id="{00000000-0008-0000-0200-00009A020000}"/>
            </a:ext>
          </a:extLst>
        </xdr:cNvPr>
        <xdr:cNvCxnSpPr/>
      </xdr:nvCxnSpPr>
      <xdr:spPr>
        <a:xfrm flipV="1">
          <a:off x="16318864" y="17124862"/>
          <a:ext cx="0" cy="1598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67" name="【庁舎】&#10;有形固定資産減価償却率最小値テキスト">
          <a:extLst>
            <a:ext uri="{FF2B5EF4-FFF2-40B4-BE49-F238E27FC236}">
              <a16:creationId xmlns:a16="http://schemas.microsoft.com/office/drawing/2014/main" id="{00000000-0008-0000-0200-00009B020000}"/>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68" name="直線コネクタ 667">
          <a:extLst>
            <a:ext uri="{FF2B5EF4-FFF2-40B4-BE49-F238E27FC236}">
              <a16:creationId xmlns:a16="http://schemas.microsoft.com/office/drawing/2014/main" id="{00000000-0008-0000-0200-00009C020000}"/>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97989</xdr:rowOff>
    </xdr:from>
    <xdr:ext cx="340478" cy="259045"/>
    <xdr:sp macro="" textlink="">
      <xdr:nvSpPr>
        <xdr:cNvPr id="669" name="【庁舎】&#10;有形固定資産減価償却率最大値テキスト">
          <a:extLst>
            <a:ext uri="{FF2B5EF4-FFF2-40B4-BE49-F238E27FC236}">
              <a16:creationId xmlns:a16="http://schemas.microsoft.com/office/drawing/2014/main" id="{00000000-0008-0000-0200-00009D020000}"/>
            </a:ext>
          </a:extLst>
        </xdr:cNvPr>
        <xdr:cNvSpPr txBox="1"/>
      </xdr:nvSpPr>
      <xdr:spPr>
        <a:xfrm>
          <a:off x="16357600" y="169000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151312</xdr:rowOff>
    </xdr:from>
    <xdr:to>
      <xdr:col>86</xdr:col>
      <xdr:colOff>25400</xdr:colOff>
      <xdr:row>99</xdr:row>
      <xdr:rowOff>151312</xdr:rowOff>
    </xdr:to>
    <xdr:cxnSp macro="">
      <xdr:nvCxnSpPr>
        <xdr:cNvPr id="670" name="直線コネクタ 669">
          <a:extLst>
            <a:ext uri="{FF2B5EF4-FFF2-40B4-BE49-F238E27FC236}">
              <a16:creationId xmlns:a16="http://schemas.microsoft.com/office/drawing/2014/main" id="{00000000-0008-0000-0200-00009E020000}"/>
            </a:ext>
          </a:extLst>
        </xdr:cNvPr>
        <xdr:cNvCxnSpPr/>
      </xdr:nvCxnSpPr>
      <xdr:spPr>
        <a:xfrm>
          <a:off x="16230600" y="1712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64606</xdr:rowOff>
    </xdr:from>
    <xdr:ext cx="405111" cy="259045"/>
    <xdr:sp macro="" textlink="">
      <xdr:nvSpPr>
        <xdr:cNvPr id="671" name="【庁舎】&#10;有形固定資産減価償却率平均値テキスト">
          <a:extLst>
            <a:ext uri="{FF2B5EF4-FFF2-40B4-BE49-F238E27FC236}">
              <a16:creationId xmlns:a16="http://schemas.microsoft.com/office/drawing/2014/main" id="{00000000-0008-0000-0200-00009F020000}"/>
            </a:ext>
          </a:extLst>
        </xdr:cNvPr>
        <xdr:cNvSpPr txBox="1"/>
      </xdr:nvSpPr>
      <xdr:spPr>
        <a:xfrm>
          <a:off x="16357600" y="1772395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41729</xdr:rowOff>
    </xdr:from>
    <xdr:to>
      <xdr:col>85</xdr:col>
      <xdr:colOff>177800</xdr:colOff>
      <xdr:row>104</xdr:row>
      <xdr:rowOff>143329</xdr:rowOff>
    </xdr:to>
    <xdr:sp macro="" textlink="">
      <xdr:nvSpPr>
        <xdr:cNvPr id="672" name="フローチャート: 判断 671">
          <a:extLst>
            <a:ext uri="{FF2B5EF4-FFF2-40B4-BE49-F238E27FC236}">
              <a16:creationId xmlns:a16="http://schemas.microsoft.com/office/drawing/2014/main" id="{00000000-0008-0000-0200-0000A0020000}"/>
            </a:ext>
          </a:extLst>
        </xdr:cNvPr>
        <xdr:cNvSpPr/>
      </xdr:nvSpPr>
      <xdr:spPr>
        <a:xfrm>
          <a:off x="16268700" y="1787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133169</xdr:rowOff>
    </xdr:from>
    <xdr:to>
      <xdr:col>81</xdr:col>
      <xdr:colOff>101600</xdr:colOff>
      <xdr:row>105</xdr:row>
      <xdr:rowOff>63319</xdr:rowOff>
    </xdr:to>
    <xdr:sp macro="" textlink="">
      <xdr:nvSpPr>
        <xdr:cNvPr id="673" name="フローチャート: 判断 672">
          <a:extLst>
            <a:ext uri="{FF2B5EF4-FFF2-40B4-BE49-F238E27FC236}">
              <a16:creationId xmlns:a16="http://schemas.microsoft.com/office/drawing/2014/main" id="{00000000-0008-0000-0200-0000A1020000}"/>
            </a:ext>
          </a:extLst>
        </xdr:cNvPr>
        <xdr:cNvSpPr/>
      </xdr:nvSpPr>
      <xdr:spPr>
        <a:xfrm>
          <a:off x="15430500" y="1796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13970</xdr:rowOff>
    </xdr:from>
    <xdr:to>
      <xdr:col>76</xdr:col>
      <xdr:colOff>165100</xdr:colOff>
      <xdr:row>105</xdr:row>
      <xdr:rowOff>115570</xdr:rowOff>
    </xdr:to>
    <xdr:sp macro="" textlink="">
      <xdr:nvSpPr>
        <xdr:cNvPr id="674" name="フローチャート: 判断 673">
          <a:extLst>
            <a:ext uri="{FF2B5EF4-FFF2-40B4-BE49-F238E27FC236}">
              <a16:creationId xmlns:a16="http://schemas.microsoft.com/office/drawing/2014/main" id="{00000000-0008-0000-0200-0000A2020000}"/>
            </a:ext>
          </a:extLst>
        </xdr:cNvPr>
        <xdr:cNvSpPr/>
      </xdr:nvSpPr>
      <xdr:spPr>
        <a:xfrm>
          <a:off x="14541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9071</xdr:rowOff>
    </xdr:from>
    <xdr:to>
      <xdr:col>72</xdr:col>
      <xdr:colOff>38100</xdr:colOff>
      <xdr:row>105</xdr:row>
      <xdr:rowOff>110671</xdr:rowOff>
    </xdr:to>
    <xdr:sp macro="" textlink="">
      <xdr:nvSpPr>
        <xdr:cNvPr id="675" name="フローチャート: 判断 674">
          <a:extLst>
            <a:ext uri="{FF2B5EF4-FFF2-40B4-BE49-F238E27FC236}">
              <a16:creationId xmlns:a16="http://schemas.microsoft.com/office/drawing/2014/main" id="{00000000-0008-0000-0200-0000A3020000}"/>
            </a:ext>
          </a:extLst>
        </xdr:cNvPr>
        <xdr:cNvSpPr/>
      </xdr:nvSpPr>
      <xdr:spPr>
        <a:xfrm>
          <a:off x="13652500" y="18011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169092</xdr:rowOff>
    </xdr:from>
    <xdr:to>
      <xdr:col>67</xdr:col>
      <xdr:colOff>101600</xdr:colOff>
      <xdr:row>105</xdr:row>
      <xdr:rowOff>99242</xdr:rowOff>
    </xdr:to>
    <xdr:sp macro="" textlink="">
      <xdr:nvSpPr>
        <xdr:cNvPr id="676" name="フローチャート: 判断 675">
          <a:extLst>
            <a:ext uri="{FF2B5EF4-FFF2-40B4-BE49-F238E27FC236}">
              <a16:creationId xmlns:a16="http://schemas.microsoft.com/office/drawing/2014/main" id="{00000000-0008-0000-0200-0000A4020000}"/>
            </a:ext>
          </a:extLst>
        </xdr:cNvPr>
        <xdr:cNvSpPr/>
      </xdr:nvSpPr>
      <xdr:spPr>
        <a:xfrm>
          <a:off x="12763500" y="17999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7" name="テキスト ボックス 676">
          <a:extLst>
            <a:ext uri="{FF2B5EF4-FFF2-40B4-BE49-F238E27FC236}">
              <a16:creationId xmlns:a16="http://schemas.microsoft.com/office/drawing/2014/main" id="{00000000-0008-0000-0200-0000A5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8" name="テキスト ボックス 677">
          <a:extLst>
            <a:ext uri="{FF2B5EF4-FFF2-40B4-BE49-F238E27FC236}">
              <a16:creationId xmlns:a16="http://schemas.microsoft.com/office/drawing/2014/main" id="{00000000-0008-0000-0200-0000A6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9" name="テキスト ボックス 678">
          <a:extLst>
            <a:ext uri="{FF2B5EF4-FFF2-40B4-BE49-F238E27FC236}">
              <a16:creationId xmlns:a16="http://schemas.microsoft.com/office/drawing/2014/main" id="{00000000-0008-0000-0200-0000A7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0" name="テキスト ボックス 679">
          <a:extLst>
            <a:ext uri="{FF2B5EF4-FFF2-40B4-BE49-F238E27FC236}">
              <a16:creationId xmlns:a16="http://schemas.microsoft.com/office/drawing/2014/main" id="{00000000-0008-0000-0200-0000A8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1" name="テキスト ボックス 680">
          <a:extLst>
            <a:ext uri="{FF2B5EF4-FFF2-40B4-BE49-F238E27FC236}">
              <a16:creationId xmlns:a16="http://schemas.microsoft.com/office/drawing/2014/main" id="{00000000-0008-0000-0200-0000A9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125005</xdr:rowOff>
    </xdr:from>
    <xdr:to>
      <xdr:col>85</xdr:col>
      <xdr:colOff>177800</xdr:colOff>
      <xdr:row>107</xdr:row>
      <xdr:rowOff>55155</xdr:rowOff>
    </xdr:to>
    <xdr:sp macro="" textlink="">
      <xdr:nvSpPr>
        <xdr:cNvPr id="682" name="楕円 681">
          <a:extLst>
            <a:ext uri="{FF2B5EF4-FFF2-40B4-BE49-F238E27FC236}">
              <a16:creationId xmlns:a16="http://schemas.microsoft.com/office/drawing/2014/main" id="{00000000-0008-0000-0200-0000AA020000}"/>
            </a:ext>
          </a:extLst>
        </xdr:cNvPr>
        <xdr:cNvSpPr/>
      </xdr:nvSpPr>
      <xdr:spPr>
        <a:xfrm>
          <a:off x="16268700" y="18298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103432</xdr:rowOff>
    </xdr:from>
    <xdr:ext cx="405111" cy="259045"/>
    <xdr:sp macro="" textlink="">
      <xdr:nvSpPr>
        <xdr:cNvPr id="683" name="【庁舎】&#10;有形固定資産減価償却率該当値テキスト">
          <a:extLst>
            <a:ext uri="{FF2B5EF4-FFF2-40B4-BE49-F238E27FC236}">
              <a16:creationId xmlns:a16="http://schemas.microsoft.com/office/drawing/2014/main" id="{00000000-0008-0000-0200-0000AB020000}"/>
            </a:ext>
          </a:extLst>
        </xdr:cNvPr>
        <xdr:cNvSpPr txBox="1"/>
      </xdr:nvSpPr>
      <xdr:spPr>
        <a:xfrm>
          <a:off x="16357600" y="1827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66221</xdr:rowOff>
    </xdr:from>
    <xdr:to>
      <xdr:col>81</xdr:col>
      <xdr:colOff>101600</xdr:colOff>
      <xdr:row>106</xdr:row>
      <xdr:rowOff>167821</xdr:rowOff>
    </xdr:to>
    <xdr:sp macro="" textlink="">
      <xdr:nvSpPr>
        <xdr:cNvPr id="684" name="楕円 683">
          <a:extLst>
            <a:ext uri="{FF2B5EF4-FFF2-40B4-BE49-F238E27FC236}">
              <a16:creationId xmlns:a16="http://schemas.microsoft.com/office/drawing/2014/main" id="{00000000-0008-0000-0200-0000AC020000}"/>
            </a:ext>
          </a:extLst>
        </xdr:cNvPr>
        <xdr:cNvSpPr/>
      </xdr:nvSpPr>
      <xdr:spPr>
        <a:xfrm>
          <a:off x="15430500" y="18239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117021</xdr:rowOff>
    </xdr:from>
    <xdr:to>
      <xdr:col>85</xdr:col>
      <xdr:colOff>127000</xdr:colOff>
      <xdr:row>107</xdr:row>
      <xdr:rowOff>4355</xdr:rowOff>
    </xdr:to>
    <xdr:cxnSp macro="">
      <xdr:nvCxnSpPr>
        <xdr:cNvPr id="685" name="直線コネクタ 684">
          <a:extLst>
            <a:ext uri="{FF2B5EF4-FFF2-40B4-BE49-F238E27FC236}">
              <a16:creationId xmlns:a16="http://schemas.microsoft.com/office/drawing/2014/main" id="{00000000-0008-0000-0200-0000AD020000}"/>
            </a:ext>
          </a:extLst>
        </xdr:cNvPr>
        <xdr:cNvCxnSpPr/>
      </xdr:nvCxnSpPr>
      <xdr:spPr>
        <a:xfrm>
          <a:off x="15481300" y="18290721"/>
          <a:ext cx="838200" cy="58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139700</xdr:rowOff>
    </xdr:from>
    <xdr:to>
      <xdr:col>76</xdr:col>
      <xdr:colOff>165100</xdr:colOff>
      <xdr:row>107</xdr:row>
      <xdr:rowOff>69850</xdr:rowOff>
    </xdr:to>
    <xdr:sp macro="" textlink="">
      <xdr:nvSpPr>
        <xdr:cNvPr id="686" name="楕円 685">
          <a:extLst>
            <a:ext uri="{FF2B5EF4-FFF2-40B4-BE49-F238E27FC236}">
              <a16:creationId xmlns:a16="http://schemas.microsoft.com/office/drawing/2014/main" id="{00000000-0008-0000-0200-0000AE020000}"/>
            </a:ext>
          </a:extLst>
        </xdr:cNvPr>
        <xdr:cNvSpPr/>
      </xdr:nvSpPr>
      <xdr:spPr>
        <a:xfrm>
          <a:off x="14541500" y="1831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117021</xdr:rowOff>
    </xdr:from>
    <xdr:to>
      <xdr:col>81</xdr:col>
      <xdr:colOff>50800</xdr:colOff>
      <xdr:row>107</xdr:row>
      <xdr:rowOff>19050</xdr:rowOff>
    </xdr:to>
    <xdr:cxnSp macro="">
      <xdr:nvCxnSpPr>
        <xdr:cNvPr id="687" name="直線コネクタ 686">
          <a:extLst>
            <a:ext uri="{FF2B5EF4-FFF2-40B4-BE49-F238E27FC236}">
              <a16:creationId xmlns:a16="http://schemas.microsoft.com/office/drawing/2014/main" id="{00000000-0008-0000-0200-0000AF020000}"/>
            </a:ext>
          </a:extLst>
        </xdr:cNvPr>
        <xdr:cNvCxnSpPr/>
      </xdr:nvCxnSpPr>
      <xdr:spPr>
        <a:xfrm flipV="1">
          <a:off x="14592300" y="18290721"/>
          <a:ext cx="889000" cy="73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111942</xdr:rowOff>
    </xdr:from>
    <xdr:to>
      <xdr:col>72</xdr:col>
      <xdr:colOff>38100</xdr:colOff>
      <xdr:row>107</xdr:row>
      <xdr:rowOff>42092</xdr:rowOff>
    </xdr:to>
    <xdr:sp macro="" textlink="">
      <xdr:nvSpPr>
        <xdr:cNvPr id="688" name="楕円 687">
          <a:extLst>
            <a:ext uri="{FF2B5EF4-FFF2-40B4-BE49-F238E27FC236}">
              <a16:creationId xmlns:a16="http://schemas.microsoft.com/office/drawing/2014/main" id="{00000000-0008-0000-0200-0000B0020000}"/>
            </a:ext>
          </a:extLst>
        </xdr:cNvPr>
        <xdr:cNvSpPr/>
      </xdr:nvSpPr>
      <xdr:spPr>
        <a:xfrm>
          <a:off x="13652500" y="18285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162742</xdr:rowOff>
    </xdr:from>
    <xdr:to>
      <xdr:col>76</xdr:col>
      <xdr:colOff>114300</xdr:colOff>
      <xdr:row>107</xdr:row>
      <xdr:rowOff>19050</xdr:rowOff>
    </xdr:to>
    <xdr:cxnSp macro="">
      <xdr:nvCxnSpPr>
        <xdr:cNvPr id="689" name="直線コネクタ 688">
          <a:extLst>
            <a:ext uri="{FF2B5EF4-FFF2-40B4-BE49-F238E27FC236}">
              <a16:creationId xmlns:a16="http://schemas.microsoft.com/office/drawing/2014/main" id="{00000000-0008-0000-0200-0000B1020000}"/>
            </a:ext>
          </a:extLst>
        </xdr:cNvPr>
        <xdr:cNvCxnSpPr/>
      </xdr:nvCxnSpPr>
      <xdr:spPr>
        <a:xfrm>
          <a:off x="13703300" y="18336442"/>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142966</xdr:rowOff>
    </xdr:from>
    <xdr:to>
      <xdr:col>67</xdr:col>
      <xdr:colOff>101600</xdr:colOff>
      <xdr:row>107</xdr:row>
      <xdr:rowOff>73116</xdr:rowOff>
    </xdr:to>
    <xdr:sp macro="" textlink="">
      <xdr:nvSpPr>
        <xdr:cNvPr id="690" name="楕円 689">
          <a:extLst>
            <a:ext uri="{FF2B5EF4-FFF2-40B4-BE49-F238E27FC236}">
              <a16:creationId xmlns:a16="http://schemas.microsoft.com/office/drawing/2014/main" id="{00000000-0008-0000-0200-0000B2020000}"/>
            </a:ext>
          </a:extLst>
        </xdr:cNvPr>
        <xdr:cNvSpPr/>
      </xdr:nvSpPr>
      <xdr:spPr>
        <a:xfrm>
          <a:off x="12763500" y="18316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162742</xdr:rowOff>
    </xdr:from>
    <xdr:to>
      <xdr:col>71</xdr:col>
      <xdr:colOff>177800</xdr:colOff>
      <xdr:row>107</xdr:row>
      <xdr:rowOff>22316</xdr:rowOff>
    </xdr:to>
    <xdr:cxnSp macro="">
      <xdr:nvCxnSpPr>
        <xdr:cNvPr id="691" name="直線コネクタ 690">
          <a:extLst>
            <a:ext uri="{FF2B5EF4-FFF2-40B4-BE49-F238E27FC236}">
              <a16:creationId xmlns:a16="http://schemas.microsoft.com/office/drawing/2014/main" id="{00000000-0008-0000-0200-0000B3020000}"/>
            </a:ext>
          </a:extLst>
        </xdr:cNvPr>
        <xdr:cNvCxnSpPr/>
      </xdr:nvCxnSpPr>
      <xdr:spPr>
        <a:xfrm flipV="1">
          <a:off x="12814300" y="18336442"/>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79846</xdr:rowOff>
    </xdr:from>
    <xdr:ext cx="405111" cy="259045"/>
    <xdr:sp macro="" textlink="">
      <xdr:nvSpPr>
        <xdr:cNvPr id="692" name="n_1aveValue【庁舎】&#10;有形固定資産減価償却率">
          <a:extLst>
            <a:ext uri="{FF2B5EF4-FFF2-40B4-BE49-F238E27FC236}">
              <a16:creationId xmlns:a16="http://schemas.microsoft.com/office/drawing/2014/main" id="{00000000-0008-0000-0200-0000B4020000}"/>
            </a:ext>
          </a:extLst>
        </xdr:cNvPr>
        <xdr:cNvSpPr txBox="1"/>
      </xdr:nvSpPr>
      <xdr:spPr>
        <a:xfrm>
          <a:off x="15266044" y="17739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132097</xdr:rowOff>
    </xdr:from>
    <xdr:ext cx="405111" cy="259045"/>
    <xdr:sp macro="" textlink="">
      <xdr:nvSpPr>
        <xdr:cNvPr id="693" name="n_2aveValue【庁舎】&#10;有形固定資産減価償却率">
          <a:extLst>
            <a:ext uri="{FF2B5EF4-FFF2-40B4-BE49-F238E27FC236}">
              <a16:creationId xmlns:a16="http://schemas.microsoft.com/office/drawing/2014/main" id="{00000000-0008-0000-0200-0000B5020000}"/>
            </a:ext>
          </a:extLst>
        </xdr:cNvPr>
        <xdr:cNvSpPr txBox="1"/>
      </xdr:nvSpPr>
      <xdr:spPr>
        <a:xfrm>
          <a:off x="14389744" y="1779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127198</xdr:rowOff>
    </xdr:from>
    <xdr:ext cx="405111" cy="259045"/>
    <xdr:sp macro="" textlink="">
      <xdr:nvSpPr>
        <xdr:cNvPr id="694" name="n_3aveValue【庁舎】&#10;有形固定資産減価償却率">
          <a:extLst>
            <a:ext uri="{FF2B5EF4-FFF2-40B4-BE49-F238E27FC236}">
              <a16:creationId xmlns:a16="http://schemas.microsoft.com/office/drawing/2014/main" id="{00000000-0008-0000-0200-0000B6020000}"/>
            </a:ext>
          </a:extLst>
        </xdr:cNvPr>
        <xdr:cNvSpPr txBox="1"/>
      </xdr:nvSpPr>
      <xdr:spPr>
        <a:xfrm>
          <a:off x="13500744" y="177865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115769</xdr:rowOff>
    </xdr:from>
    <xdr:ext cx="405111" cy="259045"/>
    <xdr:sp macro="" textlink="">
      <xdr:nvSpPr>
        <xdr:cNvPr id="695" name="n_4aveValue【庁舎】&#10;有形固定資産減価償却率">
          <a:extLst>
            <a:ext uri="{FF2B5EF4-FFF2-40B4-BE49-F238E27FC236}">
              <a16:creationId xmlns:a16="http://schemas.microsoft.com/office/drawing/2014/main" id="{00000000-0008-0000-0200-0000B7020000}"/>
            </a:ext>
          </a:extLst>
        </xdr:cNvPr>
        <xdr:cNvSpPr txBox="1"/>
      </xdr:nvSpPr>
      <xdr:spPr>
        <a:xfrm>
          <a:off x="12611744" y="17775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158948</xdr:rowOff>
    </xdr:from>
    <xdr:ext cx="405111" cy="259045"/>
    <xdr:sp macro="" textlink="">
      <xdr:nvSpPr>
        <xdr:cNvPr id="696" name="n_1mainValue【庁舎】&#10;有形固定資産減価償却率">
          <a:extLst>
            <a:ext uri="{FF2B5EF4-FFF2-40B4-BE49-F238E27FC236}">
              <a16:creationId xmlns:a16="http://schemas.microsoft.com/office/drawing/2014/main" id="{00000000-0008-0000-0200-0000B8020000}"/>
            </a:ext>
          </a:extLst>
        </xdr:cNvPr>
        <xdr:cNvSpPr txBox="1"/>
      </xdr:nvSpPr>
      <xdr:spPr>
        <a:xfrm>
          <a:off x="15266044" y="183326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60977</xdr:rowOff>
    </xdr:from>
    <xdr:ext cx="405111" cy="259045"/>
    <xdr:sp macro="" textlink="">
      <xdr:nvSpPr>
        <xdr:cNvPr id="697" name="n_2mainValue【庁舎】&#10;有形固定資産減価償却率">
          <a:extLst>
            <a:ext uri="{FF2B5EF4-FFF2-40B4-BE49-F238E27FC236}">
              <a16:creationId xmlns:a16="http://schemas.microsoft.com/office/drawing/2014/main" id="{00000000-0008-0000-0200-0000B9020000}"/>
            </a:ext>
          </a:extLst>
        </xdr:cNvPr>
        <xdr:cNvSpPr txBox="1"/>
      </xdr:nvSpPr>
      <xdr:spPr>
        <a:xfrm>
          <a:off x="14389744" y="1840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33219</xdr:rowOff>
    </xdr:from>
    <xdr:ext cx="405111" cy="259045"/>
    <xdr:sp macro="" textlink="">
      <xdr:nvSpPr>
        <xdr:cNvPr id="698" name="n_3mainValue【庁舎】&#10;有形固定資産減価償却率">
          <a:extLst>
            <a:ext uri="{FF2B5EF4-FFF2-40B4-BE49-F238E27FC236}">
              <a16:creationId xmlns:a16="http://schemas.microsoft.com/office/drawing/2014/main" id="{00000000-0008-0000-0200-0000BA020000}"/>
            </a:ext>
          </a:extLst>
        </xdr:cNvPr>
        <xdr:cNvSpPr txBox="1"/>
      </xdr:nvSpPr>
      <xdr:spPr>
        <a:xfrm>
          <a:off x="13500744" y="18378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64243</xdr:rowOff>
    </xdr:from>
    <xdr:ext cx="405111" cy="259045"/>
    <xdr:sp macro="" textlink="">
      <xdr:nvSpPr>
        <xdr:cNvPr id="699" name="n_4mainValue【庁舎】&#10;有形固定資産減価償却率">
          <a:extLst>
            <a:ext uri="{FF2B5EF4-FFF2-40B4-BE49-F238E27FC236}">
              <a16:creationId xmlns:a16="http://schemas.microsoft.com/office/drawing/2014/main" id="{00000000-0008-0000-0200-0000BB020000}"/>
            </a:ext>
          </a:extLst>
        </xdr:cNvPr>
        <xdr:cNvSpPr txBox="1"/>
      </xdr:nvSpPr>
      <xdr:spPr>
        <a:xfrm>
          <a:off x="12611744" y="184093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0" name="正方形/長方形 699">
          <a:extLst>
            <a:ext uri="{FF2B5EF4-FFF2-40B4-BE49-F238E27FC236}">
              <a16:creationId xmlns:a16="http://schemas.microsoft.com/office/drawing/2014/main" id="{00000000-0008-0000-0200-0000BC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1" name="正方形/長方形 700">
          <a:extLst>
            <a:ext uri="{FF2B5EF4-FFF2-40B4-BE49-F238E27FC236}">
              <a16:creationId xmlns:a16="http://schemas.microsoft.com/office/drawing/2014/main" id="{00000000-0008-0000-0200-0000BD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2" name="正方形/長方形 701">
          <a:extLst>
            <a:ext uri="{FF2B5EF4-FFF2-40B4-BE49-F238E27FC236}">
              <a16:creationId xmlns:a16="http://schemas.microsoft.com/office/drawing/2014/main" id="{00000000-0008-0000-0200-0000BE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3" name="正方形/長方形 702">
          <a:extLst>
            <a:ext uri="{FF2B5EF4-FFF2-40B4-BE49-F238E27FC236}">
              <a16:creationId xmlns:a16="http://schemas.microsoft.com/office/drawing/2014/main" id="{00000000-0008-0000-0200-0000BF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4" name="正方形/長方形 703">
          <a:extLst>
            <a:ext uri="{FF2B5EF4-FFF2-40B4-BE49-F238E27FC236}">
              <a16:creationId xmlns:a16="http://schemas.microsoft.com/office/drawing/2014/main" id="{00000000-0008-0000-0200-0000C0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5" name="正方形/長方形 704">
          <a:extLst>
            <a:ext uri="{FF2B5EF4-FFF2-40B4-BE49-F238E27FC236}">
              <a16:creationId xmlns:a16="http://schemas.microsoft.com/office/drawing/2014/main" id="{00000000-0008-0000-0200-0000C1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6" name="正方形/長方形 705">
          <a:extLst>
            <a:ext uri="{FF2B5EF4-FFF2-40B4-BE49-F238E27FC236}">
              <a16:creationId xmlns:a16="http://schemas.microsoft.com/office/drawing/2014/main" id="{00000000-0008-0000-0200-0000C2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7" name="正方形/長方形 706">
          <a:extLst>
            <a:ext uri="{FF2B5EF4-FFF2-40B4-BE49-F238E27FC236}">
              <a16:creationId xmlns:a16="http://schemas.microsoft.com/office/drawing/2014/main" id="{00000000-0008-0000-0200-0000C3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8" name="テキスト ボックス 707">
          <a:extLst>
            <a:ext uri="{FF2B5EF4-FFF2-40B4-BE49-F238E27FC236}">
              <a16:creationId xmlns:a16="http://schemas.microsoft.com/office/drawing/2014/main" id="{00000000-0008-0000-0200-0000C4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9" name="直線コネクタ 708">
          <a:extLst>
            <a:ext uri="{FF2B5EF4-FFF2-40B4-BE49-F238E27FC236}">
              <a16:creationId xmlns:a16="http://schemas.microsoft.com/office/drawing/2014/main" id="{00000000-0008-0000-0200-0000C5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10" name="直線コネクタ 709">
          <a:extLst>
            <a:ext uri="{FF2B5EF4-FFF2-40B4-BE49-F238E27FC236}">
              <a16:creationId xmlns:a16="http://schemas.microsoft.com/office/drawing/2014/main" id="{00000000-0008-0000-0200-0000C602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11" name="テキスト ボックス 710">
          <a:extLst>
            <a:ext uri="{FF2B5EF4-FFF2-40B4-BE49-F238E27FC236}">
              <a16:creationId xmlns:a16="http://schemas.microsoft.com/office/drawing/2014/main" id="{00000000-0008-0000-0200-0000C702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12" name="直線コネクタ 711">
          <a:extLst>
            <a:ext uri="{FF2B5EF4-FFF2-40B4-BE49-F238E27FC236}">
              <a16:creationId xmlns:a16="http://schemas.microsoft.com/office/drawing/2014/main" id="{00000000-0008-0000-0200-0000C802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13" name="テキスト ボックス 712">
          <a:extLst>
            <a:ext uri="{FF2B5EF4-FFF2-40B4-BE49-F238E27FC236}">
              <a16:creationId xmlns:a16="http://schemas.microsoft.com/office/drawing/2014/main" id="{00000000-0008-0000-0200-0000C902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14" name="直線コネクタ 713">
          <a:extLst>
            <a:ext uri="{FF2B5EF4-FFF2-40B4-BE49-F238E27FC236}">
              <a16:creationId xmlns:a16="http://schemas.microsoft.com/office/drawing/2014/main" id="{00000000-0008-0000-0200-0000CA02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15" name="テキスト ボックス 714">
          <a:extLst>
            <a:ext uri="{FF2B5EF4-FFF2-40B4-BE49-F238E27FC236}">
              <a16:creationId xmlns:a16="http://schemas.microsoft.com/office/drawing/2014/main" id="{00000000-0008-0000-0200-0000CB02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16" name="直線コネクタ 715">
          <a:extLst>
            <a:ext uri="{FF2B5EF4-FFF2-40B4-BE49-F238E27FC236}">
              <a16:creationId xmlns:a16="http://schemas.microsoft.com/office/drawing/2014/main" id="{00000000-0008-0000-0200-0000CC02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17" name="テキスト ボックス 716">
          <a:extLst>
            <a:ext uri="{FF2B5EF4-FFF2-40B4-BE49-F238E27FC236}">
              <a16:creationId xmlns:a16="http://schemas.microsoft.com/office/drawing/2014/main" id="{00000000-0008-0000-0200-0000CD02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18" name="直線コネクタ 717">
          <a:extLst>
            <a:ext uri="{FF2B5EF4-FFF2-40B4-BE49-F238E27FC236}">
              <a16:creationId xmlns:a16="http://schemas.microsoft.com/office/drawing/2014/main" id="{00000000-0008-0000-0200-0000CE02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19" name="テキスト ボックス 718">
          <a:extLst>
            <a:ext uri="{FF2B5EF4-FFF2-40B4-BE49-F238E27FC236}">
              <a16:creationId xmlns:a16="http://schemas.microsoft.com/office/drawing/2014/main" id="{00000000-0008-0000-0200-0000CF02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20" name="直線コネクタ 719">
          <a:extLst>
            <a:ext uri="{FF2B5EF4-FFF2-40B4-BE49-F238E27FC236}">
              <a16:creationId xmlns:a16="http://schemas.microsoft.com/office/drawing/2014/main" id="{00000000-0008-0000-0200-0000D002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21" name="テキスト ボックス 720">
          <a:extLst>
            <a:ext uri="{FF2B5EF4-FFF2-40B4-BE49-F238E27FC236}">
              <a16:creationId xmlns:a16="http://schemas.microsoft.com/office/drawing/2014/main" id="{00000000-0008-0000-0200-0000D102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2" name="直線コネクタ 721">
          <a:extLst>
            <a:ext uri="{FF2B5EF4-FFF2-40B4-BE49-F238E27FC236}">
              <a16:creationId xmlns:a16="http://schemas.microsoft.com/office/drawing/2014/main" id="{00000000-0008-0000-0200-0000D2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3" name="テキスト ボックス 722">
          <a:extLst>
            <a:ext uri="{FF2B5EF4-FFF2-40B4-BE49-F238E27FC236}">
              <a16:creationId xmlns:a16="http://schemas.microsoft.com/office/drawing/2014/main" id="{00000000-0008-0000-0200-0000D3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4" name="【庁舎】&#10;一人当たり面積グラフ枠">
          <a:extLst>
            <a:ext uri="{FF2B5EF4-FFF2-40B4-BE49-F238E27FC236}">
              <a16:creationId xmlns:a16="http://schemas.microsoft.com/office/drawing/2014/main" id="{00000000-0008-0000-0200-0000D4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105592</xdr:rowOff>
    </xdr:from>
    <xdr:to>
      <xdr:col>116</xdr:col>
      <xdr:colOff>62864</xdr:colOff>
      <xdr:row>107</xdr:row>
      <xdr:rowOff>151312</xdr:rowOff>
    </xdr:to>
    <xdr:cxnSp macro="">
      <xdr:nvCxnSpPr>
        <xdr:cNvPr id="725" name="直線コネクタ 724">
          <a:extLst>
            <a:ext uri="{FF2B5EF4-FFF2-40B4-BE49-F238E27FC236}">
              <a16:creationId xmlns:a16="http://schemas.microsoft.com/office/drawing/2014/main" id="{00000000-0008-0000-0200-0000D5020000}"/>
            </a:ext>
          </a:extLst>
        </xdr:cNvPr>
        <xdr:cNvCxnSpPr/>
      </xdr:nvCxnSpPr>
      <xdr:spPr>
        <a:xfrm flipV="1">
          <a:off x="22160864" y="17079142"/>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155139</xdr:rowOff>
    </xdr:from>
    <xdr:ext cx="469744" cy="259045"/>
    <xdr:sp macro="" textlink="">
      <xdr:nvSpPr>
        <xdr:cNvPr id="726" name="【庁舎】&#10;一人当たり面積最小値テキスト">
          <a:extLst>
            <a:ext uri="{FF2B5EF4-FFF2-40B4-BE49-F238E27FC236}">
              <a16:creationId xmlns:a16="http://schemas.microsoft.com/office/drawing/2014/main" id="{00000000-0008-0000-0200-0000D6020000}"/>
            </a:ext>
          </a:extLst>
        </xdr:cNvPr>
        <xdr:cNvSpPr txBox="1"/>
      </xdr:nvSpPr>
      <xdr:spPr>
        <a:xfrm>
          <a:off x="22199600" y="18500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151312</xdr:rowOff>
    </xdr:from>
    <xdr:to>
      <xdr:col>116</xdr:col>
      <xdr:colOff>152400</xdr:colOff>
      <xdr:row>107</xdr:row>
      <xdr:rowOff>151312</xdr:rowOff>
    </xdr:to>
    <xdr:cxnSp macro="">
      <xdr:nvCxnSpPr>
        <xdr:cNvPr id="727" name="直線コネクタ 726">
          <a:extLst>
            <a:ext uri="{FF2B5EF4-FFF2-40B4-BE49-F238E27FC236}">
              <a16:creationId xmlns:a16="http://schemas.microsoft.com/office/drawing/2014/main" id="{00000000-0008-0000-0200-0000D7020000}"/>
            </a:ext>
          </a:extLst>
        </xdr:cNvPr>
        <xdr:cNvCxnSpPr/>
      </xdr:nvCxnSpPr>
      <xdr:spPr>
        <a:xfrm>
          <a:off x="22072600" y="18496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52269</xdr:rowOff>
    </xdr:from>
    <xdr:ext cx="469744" cy="259045"/>
    <xdr:sp macro="" textlink="">
      <xdr:nvSpPr>
        <xdr:cNvPr id="728" name="【庁舎】&#10;一人当たり面積最大値テキスト">
          <a:extLst>
            <a:ext uri="{FF2B5EF4-FFF2-40B4-BE49-F238E27FC236}">
              <a16:creationId xmlns:a16="http://schemas.microsoft.com/office/drawing/2014/main" id="{00000000-0008-0000-0200-0000D8020000}"/>
            </a:ext>
          </a:extLst>
        </xdr:cNvPr>
        <xdr:cNvSpPr txBox="1"/>
      </xdr:nvSpPr>
      <xdr:spPr>
        <a:xfrm>
          <a:off x="22199600" y="16854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105592</xdr:rowOff>
    </xdr:from>
    <xdr:to>
      <xdr:col>116</xdr:col>
      <xdr:colOff>152400</xdr:colOff>
      <xdr:row>99</xdr:row>
      <xdr:rowOff>105592</xdr:rowOff>
    </xdr:to>
    <xdr:cxnSp macro="">
      <xdr:nvCxnSpPr>
        <xdr:cNvPr id="729" name="直線コネクタ 728">
          <a:extLst>
            <a:ext uri="{FF2B5EF4-FFF2-40B4-BE49-F238E27FC236}">
              <a16:creationId xmlns:a16="http://schemas.microsoft.com/office/drawing/2014/main" id="{00000000-0008-0000-0200-0000D9020000}"/>
            </a:ext>
          </a:extLst>
        </xdr:cNvPr>
        <xdr:cNvCxnSpPr/>
      </xdr:nvCxnSpPr>
      <xdr:spPr>
        <a:xfrm>
          <a:off x="22072600" y="17079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152416</xdr:rowOff>
    </xdr:from>
    <xdr:ext cx="469744" cy="259045"/>
    <xdr:sp macro="" textlink="">
      <xdr:nvSpPr>
        <xdr:cNvPr id="730" name="【庁舎】&#10;一人当たり面積平均値テキスト">
          <a:extLst>
            <a:ext uri="{FF2B5EF4-FFF2-40B4-BE49-F238E27FC236}">
              <a16:creationId xmlns:a16="http://schemas.microsoft.com/office/drawing/2014/main" id="{00000000-0008-0000-0200-0000DA020000}"/>
            </a:ext>
          </a:extLst>
        </xdr:cNvPr>
        <xdr:cNvSpPr txBox="1"/>
      </xdr:nvSpPr>
      <xdr:spPr>
        <a:xfrm>
          <a:off x="22199600" y="179832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2539</xdr:rowOff>
    </xdr:from>
    <xdr:to>
      <xdr:col>116</xdr:col>
      <xdr:colOff>114300</xdr:colOff>
      <xdr:row>105</xdr:row>
      <xdr:rowOff>104139</xdr:rowOff>
    </xdr:to>
    <xdr:sp macro="" textlink="">
      <xdr:nvSpPr>
        <xdr:cNvPr id="731" name="フローチャート: 判断 730">
          <a:extLst>
            <a:ext uri="{FF2B5EF4-FFF2-40B4-BE49-F238E27FC236}">
              <a16:creationId xmlns:a16="http://schemas.microsoft.com/office/drawing/2014/main" id="{00000000-0008-0000-0200-0000DB020000}"/>
            </a:ext>
          </a:extLst>
        </xdr:cNvPr>
        <xdr:cNvSpPr/>
      </xdr:nvSpPr>
      <xdr:spPr>
        <a:xfrm>
          <a:off x="22110700" y="1800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138068</xdr:rowOff>
    </xdr:from>
    <xdr:to>
      <xdr:col>112</xdr:col>
      <xdr:colOff>38100</xdr:colOff>
      <xdr:row>105</xdr:row>
      <xdr:rowOff>68218</xdr:rowOff>
    </xdr:to>
    <xdr:sp macro="" textlink="">
      <xdr:nvSpPr>
        <xdr:cNvPr id="732" name="フローチャート: 判断 731">
          <a:extLst>
            <a:ext uri="{FF2B5EF4-FFF2-40B4-BE49-F238E27FC236}">
              <a16:creationId xmlns:a16="http://schemas.microsoft.com/office/drawing/2014/main" id="{00000000-0008-0000-0200-0000DC020000}"/>
            </a:ext>
          </a:extLst>
        </xdr:cNvPr>
        <xdr:cNvSpPr/>
      </xdr:nvSpPr>
      <xdr:spPr>
        <a:xfrm>
          <a:off x="21272500" y="1796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76019</xdr:rowOff>
    </xdr:from>
    <xdr:to>
      <xdr:col>107</xdr:col>
      <xdr:colOff>101600</xdr:colOff>
      <xdr:row>105</xdr:row>
      <xdr:rowOff>6169</xdr:rowOff>
    </xdr:to>
    <xdr:sp macro="" textlink="">
      <xdr:nvSpPr>
        <xdr:cNvPr id="733" name="フローチャート: 判断 732">
          <a:extLst>
            <a:ext uri="{FF2B5EF4-FFF2-40B4-BE49-F238E27FC236}">
              <a16:creationId xmlns:a16="http://schemas.microsoft.com/office/drawing/2014/main" id="{00000000-0008-0000-0200-0000DD020000}"/>
            </a:ext>
          </a:extLst>
        </xdr:cNvPr>
        <xdr:cNvSpPr/>
      </xdr:nvSpPr>
      <xdr:spPr>
        <a:xfrm>
          <a:off x="20383500" y="1790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134801</xdr:rowOff>
    </xdr:from>
    <xdr:to>
      <xdr:col>102</xdr:col>
      <xdr:colOff>165100</xdr:colOff>
      <xdr:row>105</xdr:row>
      <xdr:rowOff>64951</xdr:rowOff>
    </xdr:to>
    <xdr:sp macro="" textlink="">
      <xdr:nvSpPr>
        <xdr:cNvPr id="734" name="フローチャート: 判断 733">
          <a:extLst>
            <a:ext uri="{FF2B5EF4-FFF2-40B4-BE49-F238E27FC236}">
              <a16:creationId xmlns:a16="http://schemas.microsoft.com/office/drawing/2014/main" id="{00000000-0008-0000-0200-0000DE020000}"/>
            </a:ext>
          </a:extLst>
        </xdr:cNvPr>
        <xdr:cNvSpPr/>
      </xdr:nvSpPr>
      <xdr:spPr>
        <a:xfrm>
          <a:off x="19494500" y="1796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115207</xdr:rowOff>
    </xdr:from>
    <xdr:to>
      <xdr:col>98</xdr:col>
      <xdr:colOff>38100</xdr:colOff>
      <xdr:row>105</xdr:row>
      <xdr:rowOff>45357</xdr:rowOff>
    </xdr:to>
    <xdr:sp macro="" textlink="">
      <xdr:nvSpPr>
        <xdr:cNvPr id="735" name="フローチャート: 判断 734">
          <a:extLst>
            <a:ext uri="{FF2B5EF4-FFF2-40B4-BE49-F238E27FC236}">
              <a16:creationId xmlns:a16="http://schemas.microsoft.com/office/drawing/2014/main" id="{00000000-0008-0000-0200-0000DF020000}"/>
            </a:ext>
          </a:extLst>
        </xdr:cNvPr>
        <xdr:cNvSpPr/>
      </xdr:nvSpPr>
      <xdr:spPr>
        <a:xfrm>
          <a:off x="18605500" y="1794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6" name="テキスト ボックス 735">
          <a:extLst>
            <a:ext uri="{FF2B5EF4-FFF2-40B4-BE49-F238E27FC236}">
              <a16:creationId xmlns:a16="http://schemas.microsoft.com/office/drawing/2014/main" id="{00000000-0008-0000-0200-0000E0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7" name="テキスト ボックス 736">
          <a:extLst>
            <a:ext uri="{FF2B5EF4-FFF2-40B4-BE49-F238E27FC236}">
              <a16:creationId xmlns:a16="http://schemas.microsoft.com/office/drawing/2014/main" id="{00000000-0008-0000-0200-0000E1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8" name="テキスト ボックス 737">
          <a:extLst>
            <a:ext uri="{FF2B5EF4-FFF2-40B4-BE49-F238E27FC236}">
              <a16:creationId xmlns:a16="http://schemas.microsoft.com/office/drawing/2014/main" id="{00000000-0008-0000-0200-0000E2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9" name="テキスト ボックス 738">
          <a:extLst>
            <a:ext uri="{FF2B5EF4-FFF2-40B4-BE49-F238E27FC236}">
              <a16:creationId xmlns:a16="http://schemas.microsoft.com/office/drawing/2014/main" id="{00000000-0008-0000-0200-0000E3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40" name="テキスト ボックス 739">
          <a:extLst>
            <a:ext uri="{FF2B5EF4-FFF2-40B4-BE49-F238E27FC236}">
              <a16:creationId xmlns:a16="http://schemas.microsoft.com/office/drawing/2014/main" id="{00000000-0008-0000-0200-0000E4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76019</xdr:rowOff>
    </xdr:from>
    <xdr:to>
      <xdr:col>116</xdr:col>
      <xdr:colOff>114300</xdr:colOff>
      <xdr:row>105</xdr:row>
      <xdr:rowOff>6169</xdr:rowOff>
    </xdr:to>
    <xdr:sp macro="" textlink="">
      <xdr:nvSpPr>
        <xdr:cNvPr id="741" name="楕円 740">
          <a:extLst>
            <a:ext uri="{FF2B5EF4-FFF2-40B4-BE49-F238E27FC236}">
              <a16:creationId xmlns:a16="http://schemas.microsoft.com/office/drawing/2014/main" id="{00000000-0008-0000-0200-0000E5020000}"/>
            </a:ext>
          </a:extLst>
        </xdr:cNvPr>
        <xdr:cNvSpPr/>
      </xdr:nvSpPr>
      <xdr:spPr>
        <a:xfrm>
          <a:off x="22110700" y="17906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98896</xdr:rowOff>
    </xdr:from>
    <xdr:ext cx="469744" cy="259045"/>
    <xdr:sp macro="" textlink="">
      <xdr:nvSpPr>
        <xdr:cNvPr id="742" name="【庁舎】&#10;一人当たり面積該当値テキスト">
          <a:extLst>
            <a:ext uri="{FF2B5EF4-FFF2-40B4-BE49-F238E27FC236}">
              <a16:creationId xmlns:a16="http://schemas.microsoft.com/office/drawing/2014/main" id="{00000000-0008-0000-0200-0000E6020000}"/>
            </a:ext>
          </a:extLst>
        </xdr:cNvPr>
        <xdr:cNvSpPr txBox="1"/>
      </xdr:nvSpPr>
      <xdr:spPr>
        <a:xfrm>
          <a:off x="22199600" y="17758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79284</xdr:rowOff>
    </xdr:from>
    <xdr:to>
      <xdr:col>112</xdr:col>
      <xdr:colOff>38100</xdr:colOff>
      <xdr:row>105</xdr:row>
      <xdr:rowOff>9434</xdr:rowOff>
    </xdr:to>
    <xdr:sp macro="" textlink="">
      <xdr:nvSpPr>
        <xdr:cNvPr id="743" name="楕円 742">
          <a:extLst>
            <a:ext uri="{FF2B5EF4-FFF2-40B4-BE49-F238E27FC236}">
              <a16:creationId xmlns:a16="http://schemas.microsoft.com/office/drawing/2014/main" id="{00000000-0008-0000-0200-0000E7020000}"/>
            </a:ext>
          </a:extLst>
        </xdr:cNvPr>
        <xdr:cNvSpPr/>
      </xdr:nvSpPr>
      <xdr:spPr>
        <a:xfrm>
          <a:off x="21272500" y="17910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126819</xdr:rowOff>
    </xdr:from>
    <xdr:to>
      <xdr:col>116</xdr:col>
      <xdr:colOff>63500</xdr:colOff>
      <xdr:row>104</xdr:row>
      <xdr:rowOff>130084</xdr:rowOff>
    </xdr:to>
    <xdr:cxnSp macro="">
      <xdr:nvCxnSpPr>
        <xdr:cNvPr id="744" name="直線コネクタ 743">
          <a:extLst>
            <a:ext uri="{FF2B5EF4-FFF2-40B4-BE49-F238E27FC236}">
              <a16:creationId xmlns:a16="http://schemas.microsoft.com/office/drawing/2014/main" id="{00000000-0008-0000-0200-0000E8020000}"/>
            </a:ext>
          </a:extLst>
        </xdr:cNvPr>
        <xdr:cNvCxnSpPr/>
      </xdr:nvCxnSpPr>
      <xdr:spPr>
        <a:xfrm flipV="1">
          <a:off x="21323300" y="17957619"/>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85816</xdr:rowOff>
    </xdr:from>
    <xdr:to>
      <xdr:col>107</xdr:col>
      <xdr:colOff>101600</xdr:colOff>
      <xdr:row>105</xdr:row>
      <xdr:rowOff>15966</xdr:rowOff>
    </xdr:to>
    <xdr:sp macro="" textlink="">
      <xdr:nvSpPr>
        <xdr:cNvPr id="745" name="楕円 744">
          <a:extLst>
            <a:ext uri="{FF2B5EF4-FFF2-40B4-BE49-F238E27FC236}">
              <a16:creationId xmlns:a16="http://schemas.microsoft.com/office/drawing/2014/main" id="{00000000-0008-0000-0200-0000E9020000}"/>
            </a:ext>
          </a:extLst>
        </xdr:cNvPr>
        <xdr:cNvSpPr/>
      </xdr:nvSpPr>
      <xdr:spPr>
        <a:xfrm>
          <a:off x="20383500" y="17916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130084</xdr:rowOff>
    </xdr:from>
    <xdr:to>
      <xdr:col>111</xdr:col>
      <xdr:colOff>177800</xdr:colOff>
      <xdr:row>104</xdr:row>
      <xdr:rowOff>136616</xdr:rowOff>
    </xdr:to>
    <xdr:cxnSp macro="">
      <xdr:nvCxnSpPr>
        <xdr:cNvPr id="746" name="直線コネクタ 745">
          <a:extLst>
            <a:ext uri="{FF2B5EF4-FFF2-40B4-BE49-F238E27FC236}">
              <a16:creationId xmlns:a16="http://schemas.microsoft.com/office/drawing/2014/main" id="{00000000-0008-0000-0200-0000EA020000}"/>
            </a:ext>
          </a:extLst>
        </xdr:cNvPr>
        <xdr:cNvCxnSpPr/>
      </xdr:nvCxnSpPr>
      <xdr:spPr>
        <a:xfrm flipV="1">
          <a:off x="20434300" y="17960884"/>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79284</xdr:rowOff>
    </xdr:from>
    <xdr:to>
      <xdr:col>102</xdr:col>
      <xdr:colOff>165100</xdr:colOff>
      <xdr:row>105</xdr:row>
      <xdr:rowOff>9434</xdr:rowOff>
    </xdr:to>
    <xdr:sp macro="" textlink="">
      <xdr:nvSpPr>
        <xdr:cNvPr id="747" name="楕円 746">
          <a:extLst>
            <a:ext uri="{FF2B5EF4-FFF2-40B4-BE49-F238E27FC236}">
              <a16:creationId xmlns:a16="http://schemas.microsoft.com/office/drawing/2014/main" id="{00000000-0008-0000-0200-0000EB020000}"/>
            </a:ext>
          </a:extLst>
        </xdr:cNvPr>
        <xdr:cNvSpPr/>
      </xdr:nvSpPr>
      <xdr:spPr>
        <a:xfrm>
          <a:off x="19494500" y="17910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130084</xdr:rowOff>
    </xdr:from>
    <xdr:to>
      <xdr:col>107</xdr:col>
      <xdr:colOff>50800</xdr:colOff>
      <xdr:row>104</xdr:row>
      <xdr:rowOff>136616</xdr:rowOff>
    </xdr:to>
    <xdr:cxnSp macro="">
      <xdr:nvCxnSpPr>
        <xdr:cNvPr id="748" name="直線コネクタ 747">
          <a:extLst>
            <a:ext uri="{FF2B5EF4-FFF2-40B4-BE49-F238E27FC236}">
              <a16:creationId xmlns:a16="http://schemas.microsoft.com/office/drawing/2014/main" id="{00000000-0008-0000-0200-0000EC020000}"/>
            </a:ext>
          </a:extLst>
        </xdr:cNvPr>
        <xdr:cNvCxnSpPr/>
      </xdr:nvCxnSpPr>
      <xdr:spPr>
        <a:xfrm>
          <a:off x="19545300" y="17960884"/>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82550</xdr:rowOff>
    </xdr:from>
    <xdr:to>
      <xdr:col>98</xdr:col>
      <xdr:colOff>38100</xdr:colOff>
      <xdr:row>105</xdr:row>
      <xdr:rowOff>12700</xdr:rowOff>
    </xdr:to>
    <xdr:sp macro="" textlink="">
      <xdr:nvSpPr>
        <xdr:cNvPr id="749" name="楕円 748">
          <a:extLst>
            <a:ext uri="{FF2B5EF4-FFF2-40B4-BE49-F238E27FC236}">
              <a16:creationId xmlns:a16="http://schemas.microsoft.com/office/drawing/2014/main" id="{00000000-0008-0000-0200-0000ED020000}"/>
            </a:ext>
          </a:extLst>
        </xdr:cNvPr>
        <xdr:cNvSpPr/>
      </xdr:nvSpPr>
      <xdr:spPr>
        <a:xfrm>
          <a:off x="18605500" y="1791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130084</xdr:rowOff>
    </xdr:from>
    <xdr:to>
      <xdr:col>102</xdr:col>
      <xdr:colOff>114300</xdr:colOff>
      <xdr:row>104</xdr:row>
      <xdr:rowOff>133350</xdr:rowOff>
    </xdr:to>
    <xdr:cxnSp macro="">
      <xdr:nvCxnSpPr>
        <xdr:cNvPr id="750" name="直線コネクタ 749">
          <a:extLst>
            <a:ext uri="{FF2B5EF4-FFF2-40B4-BE49-F238E27FC236}">
              <a16:creationId xmlns:a16="http://schemas.microsoft.com/office/drawing/2014/main" id="{00000000-0008-0000-0200-0000EE020000}"/>
            </a:ext>
          </a:extLst>
        </xdr:cNvPr>
        <xdr:cNvCxnSpPr/>
      </xdr:nvCxnSpPr>
      <xdr:spPr>
        <a:xfrm flipV="1">
          <a:off x="18656300" y="17960884"/>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59345</xdr:rowOff>
    </xdr:from>
    <xdr:ext cx="469744" cy="259045"/>
    <xdr:sp macro="" textlink="">
      <xdr:nvSpPr>
        <xdr:cNvPr id="751" name="n_1aveValue【庁舎】&#10;一人当たり面積">
          <a:extLst>
            <a:ext uri="{FF2B5EF4-FFF2-40B4-BE49-F238E27FC236}">
              <a16:creationId xmlns:a16="http://schemas.microsoft.com/office/drawing/2014/main" id="{00000000-0008-0000-0200-0000EF020000}"/>
            </a:ext>
          </a:extLst>
        </xdr:cNvPr>
        <xdr:cNvSpPr txBox="1"/>
      </xdr:nvSpPr>
      <xdr:spPr>
        <a:xfrm>
          <a:off x="21075727" y="18061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22696</xdr:rowOff>
    </xdr:from>
    <xdr:ext cx="469744" cy="259045"/>
    <xdr:sp macro="" textlink="">
      <xdr:nvSpPr>
        <xdr:cNvPr id="752" name="n_2aveValue【庁舎】&#10;一人当たり面積">
          <a:extLst>
            <a:ext uri="{FF2B5EF4-FFF2-40B4-BE49-F238E27FC236}">
              <a16:creationId xmlns:a16="http://schemas.microsoft.com/office/drawing/2014/main" id="{00000000-0008-0000-0200-0000F0020000}"/>
            </a:ext>
          </a:extLst>
        </xdr:cNvPr>
        <xdr:cNvSpPr txBox="1"/>
      </xdr:nvSpPr>
      <xdr:spPr>
        <a:xfrm>
          <a:off x="20199427" y="17682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56078</xdr:rowOff>
    </xdr:from>
    <xdr:ext cx="469744" cy="259045"/>
    <xdr:sp macro="" textlink="">
      <xdr:nvSpPr>
        <xdr:cNvPr id="753" name="n_3aveValue【庁舎】&#10;一人当たり面積">
          <a:extLst>
            <a:ext uri="{FF2B5EF4-FFF2-40B4-BE49-F238E27FC236}">
              <a16:creationId xmlns:a16="http://schemas.microsoft.com/office/drawing/2014/main" id="{00000000-0008-0000-0200-0000F1020000}"/>
            </a:ext>
          </a:extLst>
        </xdr:cNvPr>
        <xdr:cNvSpPr txBox="1"/>
      </xdr:nvSpPr>
      <xdr:spPr>
        <a:xfrm>
          <a:off x="19310427" y="18058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36484</xdr:rowOff>
    </xdr:from>
    <xdr:ext cx="469744" cy="259045"/>
    <xdr:sp macro="" textlink="">
      <xdr:nvSpPr>
        <xdr:cNvPr id="754" name="n_4aveValue【庁舎】&#10;一人当たり面積">
          <a:extLst>
            <a:ext uri="{FF2B5EF4-FFF2-40B4-BE49-F238E27FC236}">
              <a16:creationId xmlns:a16="http://schemas.microsoft.com/office/drawing/2014/main" id="{00000000-0008-0000-0200-0000F2020000}"/>
            </a:ext>
          </a:extLst>
        </xdr:cNvPr>
        <xdr:cNvSpPr txBox="1"/>
      </xdr:nvSpPr>
      <xdr:spPr>
        <a:xfrm>
          <a:off x="18421427" y="18038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25961</xdr:rowOff>
    </xdr:from>
    <xdr:ext cx="469744" cy="259045"/>
    <xdr:sp macro="" textlink="">
      <xdr:nvSpPr>
        <xdr:cNvPr id="755" name="n_1mainValue【庁舎】&#10;一人当たり面積">
          <a:extLst>
            <a:ext uri="{FF2B5EF4-FFF2-40B4-BE49-F238E27FC236}">
              <a16:creationId xmlns:a16="http://schemas.microsoft.com/office/drawing/2014/main" id="{00000000-0008-0000-0200-0000F3020000}"/>
            </a:ext>
          </a:extLst>
        </xdr:cNvPr>
        <xdr:cNvSpPr txBox="1"/>
      </xdr:nvSpPr>
      <xdr:spPr>
        <a:xfrm>
          <a:off x="21075727" y="17685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7093</xdr:rowOff>
    </xdr:from>
    <xdr:ext cx="469744" cy="259045"/>
    <xdr:sp macro="" textlink="">
      <xdr:nvSpPr>
        <xdr:cNvPr id="756" name="n_2mainValue【庁舎】&#10;一人当たり面積">
          <a:extLst>
            <a:ext uri="{FF2B5EF4-FFF2-40B4-BE49-F238E27FC236}">
              <a16:creationId xmlns:a16="http://schemas.microsoft.com/office/drawing/2014/main" id="{00000000-0008-0000-0200-0000F4020000}"/>
            </a:ext>
          </a:extLst>
        </xdr:cNvPr>
        <xdr:cNvSpPr txBox="1"/>
      </xdr:nvSpPr>
      <xdr:spPr>
        <a:xfrm>
          <a:off x="20199427" y="18009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25961</xdr:rowOff>
    </xdr:from>
    <xdr:ext cx="469744" cy="259045"/>
    <xdr:sp macro="" textlink="">
      <xdr:nvSpPr>
        <xdr:cNvPr id="757" name="n_3mainValue【庁舎】&#10;一人当たり面積">
          <a:extLst>
            <a:ext uri="{FF2B5EF4-FFF2-40B4-BE49-F238E27FC236}">
              <a16:creationId xmlns:a16="http://schemas.microsoft.com/office/drawing/2014/main" id="{00000000-0008-0000-0200-0000F5020000}"/>
            </a:ext>
          </a:extLst>
        </xdr:cNvPr>
        <xdr:cNvSpPr txBox="1"/>
      </xdr:nvSpPr>
      <xdr:spPr>
        <a:xfrm>
          <a:off x="19310427" y="17685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29227</xdr:rowOff>
    </xdr:from>
    <xdr:ext cx="469744" cy="259045"/>
    <xdr:sp macro="" textlink="">
      <xdr:nvSpPr>
        <xdr:cNvPr id="758" name="n_4mainValue【庁舎】&#10;一人当たり面積">
          <a:extLst>
            <a:ext uri="{FF2B5EF4-FFF2-40B4-BE49-F238E27FC236}">
              <a16:creationId xmlns:a16="http://schemas.microsoft.com/office/drawing/2014/main" id="{00000000-0008-0000-0200-0000F6020000}"/>
            </a:ext>
          </a:extLst>
        </xdr:cNvPr>
        <xdr:cNvSpPr txBox="1"/>
      </xdr:nvSpPr>
      <xdr:spPr>
        <a:xfrm>
          <a:off x="18421427" y="17688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9" name="正方形/長方形 758">
          <a:extLst>
            <a:ext uri="{FF2B5EF4-FFF2-40B4-BE49-F238E27FC236}">
              <a16:creationId xmlns:a16="http://schemas.microsoft.com/office/drawing/2014/main" id="{00000000-0008-0000-0200-0000F7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60" name="正方形/長方形 759">
          <a:extLst>
            <a:ext uri="{FF2B5EF4-FFF2-40B4-BE49-F238E27FC236}">
              <a16:creationId xmlns:a16="http://schemas.microsoft.com/office/drawing/2014/main" id="{00000000-0008-0000-0200-0000F8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1" name="テキスト ボックス 760">
          <a:extLst>
            <a:ext uri="{FF2B5EF4-FFF2-40B4-BE49-F238E27FC236}">
              <a16:creationId xmlns:a16="http://schemas.microsoft.com/office/drawing/2014/main" id="{00000000-0008-0000-0200-0000F9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類似団体と比較して有形固定資産減価償却率が特に高くなっている施設は、図書館、福祉施設、消防施設、庁舎であり、低くなっている施設は体育館・プールである。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消防施設については、主に分団屯所であり、町内</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施設のうち</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施設が昭和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63</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年から平成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年に建築されており施設の老朽化が進んでいるが、施設の計画的更新を図り、適切に更新・修繕を行える環境を構築する。　</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図書館については</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R6</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年度に建て替えが予定されているが、今後の維持管理にかかる経費に留意しつつ、コミュニティの活性化を促す条件整備を進めていく。</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144B06EA-E6FC-4D45-A35C-AAFC60032464}"/>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46812476-32C6-42C4-B57D-83D69C641B88}"/>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212E32CF-5487-48B9-A57C-C946330A2A98}"/>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25989655-FBBB-41DA-80FE-92728386A596}"/>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青森県六戸町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71FB702B-9B6B-46CC-AB0D-D1F1473155AC}"/>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C0023CB1-ECD9-4BB1-88CF-DCE9B5AB48F2}"/>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A17E2EBA-5C1C-4653-9DBB-FD21A15DA9A8}"/>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35B4175A-1E5D-41F3-B3D7-72A558E30AEB}"/>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31B39807-C9CB-4B8C-87B2-EFE3E83ECA97}"/>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B0C87A0D-3A35-4E62-A4DC-FF623ED7BB44}"/>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10,913
10,798
83.89
6,557,829
6,358,878
198,054
4,002,960
3,956,909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90CCFAB0-6DC9-4FC4-8768-44E336387F06}"/>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16FFDD7F-2435-4FE0-A5C0-526FF07F5889}"/>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51474F3A-C93B-44E9-B805-03F362D3673D}"/>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CBB16C6-404F-4E5D-ADEA-50F4968DCE24}"/>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C6C0B2B1-7C3F-45E1-B68D-6F9E3F923FD5}"/>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EAE2BED3-C956-44CD-9831-86346F9A85DA}"/>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D41A4A87-03C0-4A18-956D-948834A80D99}"/>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BC1B2510-2070-4813-BF4A-7C23419D7FCA}"/>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232BED8E-C21B-4CFD-A2C0-42E444A3E3F7}"/>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D8D78D5E-CDF4-443B-A3AA-AF2606986C5E}"/>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7F7BFE8C-D067-440C-B69D-FD9C351AE3E4}"/>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B5FA9AB5-B393-41FE-9861-933D44DBE0F4}"/>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C0C37941-BA9B-482C-927B-80DA19EC6F38}"/>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B5A4F07F-61F8-47BB-A3B3-61FA624C6F67}"/>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3DC1D698-F489-47D6-A1AC-44028D276D37}"/>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EB6D3E68-9C17-4E06-90F7-0E5C24F2191E}"/>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86752181-AC1C-4185-99AA-FFA85CABDEB9}"/>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5CA8E1C1-5FEF-4D5A-8B58-A69E2B00CE3E}"/>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B91A9703-13F7-4834-86E8-C04BF813FAC6}"/>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D60DA033-CFBC-42CC-90E7-A848C5757009}"/>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D9C0958C-04B0-4F4C-A5BA-0CCB6F737658}"/>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74318AF3-2872-422C-81A5-1E24E7664AD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DECE41EA-5F9F-431A-B1C9-84F81C1DBCA2}"/>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960BA20D-FA13-4FAF-8702-C2C2BA4CD356}"/>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54D95254-C437-47DA-BA56-B8576E7C2A1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A286C63A-5CCC-4914-A4CF-367D09D70DE7}"/>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6AAF3795-E5D6-4DFE-99C4-030A83252ED4}"/>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608ABBEB-8550-45BD-90B0-A14D6CC0F472}"/>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BBFB5699-A322-417C-82F4-0729A01D89B3}"/>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4AEBA28D-9E51-4337-916D-037DD1A50A5B}"/>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F118024-25C3-481D-8CAA-71DF13AD9F95}"/>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F432D5AC-5804-429E-BA8E-1A110985EE6C}"/>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43C7D54E-747C-437E-AC36-162AD5B008A8}"/>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BF14185B-76EF-42DE-A404-FF7FF4DF53CD}"/>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6410D168-726D-423A-9674-8E646A2C7FA2}"/>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88BC3A32-1F51-43DF-97B3-FB2A134CA0EC}"/>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BC87B180-FD7D-4CCE-AF98-B21B825A16AC}"/>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財政力指数が上昇している要因は、ここ数年の人口増により給与所得額などが増加傾向にあり、個人町民税（給与所得）が増収していることや、若い世代の転入による新築住宅建設の増加が見られ固定資産税が増収となり、</a:t>
          </a:r>
          <a:r>
            <a:rPr kumimoji="1" lang="ja-JP" altLang="en-US" sz="1100">
              <a:solidFill>
                <a:schemeClr val="dk1"/>
              </a:solidFill>
              <a:effectLst/>
              <a:latin typeface="+mn-lt"/>
              <a:ea typeface="+mn-ea"/>
              <a:cs typeface="+mn-cs"/>
            </a:rPr>
            <a:t>前年度と比較するとやや下がったものの</a:t>
          </a:r>
          <a:r>
            <a:rPr kumimoji="1" lang="ja-JP" altLang="ja-JP" sz="1100">
              <a:solidFill>
                <a:schemeClr val="dk1"/>
              </a:solidFill>
              <a:effectLst/>
              <a:latin typeface="+mn-lt"/>
              <a:ea typeface="+mn-ea"/>
              <a:cs typeface="+mn-cs"/>
            </a:rPr>
            <a:t>全体的な指数としては上昇という形となった。</a:t>
          </a:r>
          <a:endParaRPr lang="ja-JP" altLang="ja-JP" sz="1400">
            <a:effectLst/>
          </a:endParaRPr>
        </a:p>
        <a:p>
          <a:r>
            <a:rPr kumimoji="1" lang="ja-JP" altLang="ja-JP" sz="1100">
              <a:solidFill>
                <a:schemeClr val="dk1"/>
              </a:solidFill>
              <a:effectLst/>
              <a:latin typeface="+mn-lt"/>
              <a:ea typeface="+mn-ea"/>
              <a:cs typeface="+mn-cs"/>
            </a:rPr>
            <a:t>　固定資産税の増収は永続的なものではないため、景気回復が実感できない昨今の状況を考えると楽観視は出来ず、今後も歳出の徹底的な見直しによる財政の健全化を図るべきである。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8F63714E-BE87-4E5E-98BB-BC4FA44C1631}"/>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BD5A7315-2367-402B-B5E6-9405477C06AF}"/>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47685E3C-8BAE-43CE-9A0D-3BCEE402C0DF}"/>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9E907FD8-A342-49A6-9476-269282913131}"/>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E63B9722-7704-43C7-BDD3-923C167CAE7D}"/>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446EF189-1C4A-4070-8046-3E104D3FA89A}"/>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AB9F6D11-798D-48EB-B979-F0DBBA8F08D9}"/>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44F22F48-A331-496E-8980-F3F32008541F}"/>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A4565230-4481-4115-893C-7F42D5BEA99E}"/>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D7E49E4-3E09-42BB-8944-BEA15FB16B38}"/>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1D028DCA-B986-484F-923C-C87C69DBB7FE}"/>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18FF33FF-5521-433F-AE4A-647EC282CCAB}"/>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25FA8F68-9B28-413F-B69B-D8856E0D4A4F}"/>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861C516A-1960-41A7-868B-31A69CB11EAE}"/>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86360</xdr:rowOff>
    </xdr:from>
    <xdr:to>
      <xdr:col>23</xdr:col>
      <xdr:colOff>133350</xdr:colOff>
      <xdr:row>44</xdr:row>
      <xdr:rowOff>108796</xdr:rowOff>
    </xdr:to>
    <xdr:cxnSp macro="">
      <xdr:nvCxnSpPr>
        <xdr:cNvPr id="63" name="直線コネクタ 62">
          <a:extLst>
            <a:ext uri="{FF2B5EF4-FFF2-40B4-BE49-F238E27FC236}">
              <a16:creationId xmlns:a16="http://schemas.microsoft.com/office/drawing/2014/main" id="{96042FD7-B89E-46AB-A18D-F410DEED9BA9}"/>
            </a:ext>
          </a:extLst>
        </xdr:cNvPr>
        <xdr:cNvCxnSpPr/>
      </xdr:nvCxnSpPr>
      <xdr:spPr>
        <a:xfrm flipV="1">
          <a:off x="4953000" y="6430010"/>
          <a:ext cx="0" cy="12225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80873</xdr:rowOff>
    </xdr:from>
    <xdr:ext cx="762000" cy="259045"/>
    <xdr:sp macro="" textlink="">
      <xdr:nvSpPr>
        <xdr:cNvPr id="64" name="財政力最小値テキスト">
          <a:extLst>
            <a:ext uri="{FF2B5EF4-FFF2-40B4-BE49-F238E27FC236}">
              <a16:creationId xmlns:a16="http://schemas.microsoft.com/office/drawing/2014/main" id="{04DFA1A1-6F17-48C9-9B1D-51C27EF9F8B8}"/>
            </a:ext>
          </a:extLst>
        </xdr:cNvPr>
        <xdr:cNvSpPr txBox="1"/>
      </xdr:nvSpPr>
      <xdr:spPr>
        <a:xfrm>
          <a:off x="5041900" y="7624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108796</xdr:rowOff>
    </xdr:from>
    <xdr:to>
      <xdr:col>24</xdr:col>
      <xdr:colOff>12700</xdr:colOff>
      <xdr:row>44</xdr:row>
      <xdr:rowOff>108796</xdr:rowOff>
    </xdr:to>
    <xdr:cxnSp macro="">
      <xdr:nvCxnSpPr>
        <xdr:cNvPr id="65" name="直線コネクタ 64">
          <a:extLst>
            <a:ext uri="{FF2B5EF4-FFF2-40B4-BE49-F238E27FC236}">
              <a16:creationId xmlns:a16="http://schemas.microsoft.com/office/drawing/2014/main" id="{B5D6814F-54EB-49D4-A261-73B326B6EEE8}"/>
            </a:ext>
          </a:extLst>
        </xdr:cNvPr>
        <xdr:cNvCxnSpPr/>
      </xdr:nvCxnSpPr>
      <xdr:spPr>
        <a:xfrm>
          <a:off x="4864100" y="7652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36</xdr:row>
      <xdr:rowOff>1287</xdr:rowOff>
    </xdr:from>
    <xdr:ext cx="762000" cy="259045"/>
    <xdr:sp macro="" textlink="">
      <xdr:nvSpPr>
        <xdr:cNvPr id="66" name="財政力最大値テキスト">
          <a:extLst>
            <a:ext uri="{FF2B5EF4-FFF2-40B4-BE49-F238E27FC236}">
              <a16:creationId xmlns:a16="http://schemas.microsoft.com/office/drawing/2014/main" id="{CBBB6B72-9CA6-43F1-B9F0-AF83D8887FCE}"/>
            </a:ext>
          </a:extLst>
        </xdr:cNvPr>
        <xdr:cNvSpPr txBox="1"/>
      </xdr:nvSpPr>
      <xdr:spPr>
        <a:xfrm>
          <a:off x="5041900" y="6173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86360</xdr:rowOff>
    </xdr:from>
    <xdr:to>
      <xdr:col>24</xdr:col>
      <xdr:colOff>12700</xdr:colOff>
      <xdr:row>37</xdr:row>
      <xdr:rowOff>86360</xdr:rowOff>
    </xdr:to>
    <xdr:cxnSp macro="">
      <xdr:nvCxnSpPr>
        <xdr:cNvPr id="67" name="直線コネクタ 66">
          <a:extLst>
            <a:ext uri="{FF2B5EF4-FFF2-40B4-BE49-F238E27FC236}">
              <a16:creationId xmlns:a16="http://schemas.microsoft.com/office/drawing/2014/main" id="{35B1F237-B451-41AB-B87B-75CC4FE86C07}"/>
            </a:ext>
          </a:extLst>
        </xdr:cNvPr>
        <xdr:cNvCxnSpPr/>
      </xdr:nvCxnSpPr>
      <xdr:spPr>
        <a:xfrm>
          <a:off x="4864100" y="6430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71120</xdr:rowOff>
    </xdr:from>
    <xdr:to>
      <xdr:col>23</xdr:col>
      <xdr:colOff>133350</xdr:colOff>
      <xdr:row>43</xdr:row>
      <xdr:rowOff>79163</xdr:rowOff>
    </xdr:to>
    <xdr:cxnSp macro="">
      <xdr:nvCxnSpPr>
        <xdr:cNvPr id="68" name="直線コネクタ 67">
          <a:extLst>
            <a:ext uri="{FF2B5EF4-FFF2-40B4-BE49-F238E27FC236}">
              <a16:creationId xmlns:a16="http://schemas.microsoft.com/office/drawing/2014/main" id="{95CB6928-2075-41C7-B9E4-D61D15336311}"/>
            </a:ext>
          </a:extLst>
        </xdr:cNvPr>
        <xdr:cNvCxnSpPr/>
      </xdr:nvCxnSpPr>
      <xdr:spPr>
        <a:xfrm>
          <a:off x="4114800" y="7443470"/>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20760</xdr:rowOff>
    </xdr:from>
    <xdr:ext cx="762000" cy="259045"/>
    <xdr:sp macro="" textlink="">
      <xdr:nvSpPr>
        <xdr:cNvPr id="69" name="財政力平均値テキスト">
          <a:extLst>
            <a:ext uri="{FF2B5EF4-FFF2-40B4-BE49-F238E27FC236}">
              <a16:creationId xmlns:a16="http://schemas.microsoft.com/office/drawing/2014/main" id="{52793674-D820-4398-8638-0F9533D3FD22}"/>
            </a:ext>
          </a:extLst>
        </xdr:cNvPr>
        <xdr:cNvSpPr txBox="1"/>
      </xdr:nvSpPr>
      <xdr:spPr>
        <a:xfrm>
          <a:off x="5041900" y="72216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4233</xdr:rowOff>
    </xdr:from>
    <xdr:to>
      <xdr:col>23</xdr:col>
      <xdr:colOff>184150</xdr:colOff>
      <xdr:row>43</xdr:row>
      <xdr:rowOff>105833</xdr:rowOff>
    </xdr:to>
    <xdr:sp macro="" textlink="">
      <xdr:nvSpPr>
        <xdr:cNvPr id="70" name="フローチャート: 判断 69">
          <a:extLst>
            <a:ext uri="{FF2B5EF4-FFF2-40B4-BE49-F238E27FC236}">
              <a16:creationId xmlns:a16="http://schemas.microsoft.com/office/drawing/2014/main" id="{89A5C76C-5CD7-4639-9113-8D784FD5A911}"/>
            </a:ext>
          </a:extLst>
        </xdr:cNvPr>
        <xdr:cNvSpPr/>
      </xdr:nvSpPr>
      <xdr:spPr>
        <a:xfrm>
          <a:off x="49022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71120</xdr:rowOff>
    </xdr:from>
    <xdr:to>
      <xdr:col>19</xdr:col>
      <xdr:colOff>133350</xdr:colOff>
      <xdr:row>43</xdr:row>
      <xdr:rowOff>87206</xdr:rowOff>
    </xdr:to>
    <xdr:cxnSp macro="">
      <xdr:nvCxnSpPr>
        <xdr:cNvPr id="71" name="直線コネクタ 70">
          <a:extLst>
            <a:ext uri="{FF2B5EF4-FFF2-40B4-BE49-F238E27FC236}">
              <a16:creationId xmlns:a16="http://schemas.microsoft.com/office/drawing/2014/main" id="{1FFE19BC-3B94-4BB8-91F7-59A635BB727E}"/>
            </a:ext>
          </a:extLst>
        </xdr:cNvPr>
        <xdr:cNvCxnSpPr/>
      </xdr:nvCxnSpPr>
      <xdr:spPr>
        <a:xfrm flipV="1">
          <a:off x="3225800" y="7443470"/>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92710</xdr:rowOff>
    </xdr:from>
    <xdr:to>
      <xdr:col>19</xdr:col>
      <xdr:colOff>184150</xdr:colOff>
      <xdr:row>44</xdr:row>
      <xdr:rowOff>22860</xdr:rowOff>
    </xdr:to>
    <xdr:sp macro="" textlink="">
      <xdr:nvSpPr>
        <xdr:cNvPr id="72" name="フローチャート: 判断 71">
          <a:extLst>
            <a:ext uri="{FF2B5EF4-FFF2-40B4-BE49-F238E27FC236}">
              <a16:creationId xmlns:a16="http://schemas.microsoft.com/office/drawing/2014/main" id="{6BD890D3-6540-49E2-919A-31A76B24E21C}"/>
            </a:ext>
          </a:extLst>
        </xdr:cNvPr>
        <xdr:cNvSpPr/>
      </xdr:nvSpPr>
      <xdr:spPr>
        <a:xfrm>
          <a:off x="4064000" y="746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7637</xdr:rowOff>
    </xdr:from>
    <xdr:ext cx="736600" cy="259045"/>
    <xdr:sp macro="" textlink="">
      <xdr:nvSpPr>
        <xdr:cNvPr id="73" name="テキスト ボックス 72">
          <a:extLst>
            <a:ext uri="{FF2B5EF4-FFF2-40B4-BE49-F238E27FC236}">
              <a16:creationId xmlns:a16="http://schemas.microsoft.com/office/drawing/2014/main" id="{653499C6-183B-4815-91B1-3DDFFB567E35}"/>
            </a:ext>
          </a:extLst>
        </xdr:cNvPr>
        <xdr:cNvSpPr txBox="1"/>
      </xdr:nvSpPr>
      <xdr:spPr>
        <a:xfrm>
          <a:off x="3733800" y="7551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87206</xdr:rowOff>
    </xdr:from>
    <xdr:to>
      <xdr:col>15</xdr:col>
      <xdr:colOff>82550</xdr:colOff>
      <xdr:row>43</xdr:row>
      <xdr:rowOff>103294</xdr:rowOff>
    </xdr:to>
    <xdr:cxnSp macro="">
      <xdr:nvCxnSpPr>
        <xdr:cNvPr id="74" name="直線コネクタ 73">
          <a:extLst>
            <a:ext uri="{FF2B5EF4-FFF2-40B4-BE49-F238E27FC236}">
              <a16:creationId xmlns:a16="http://schemas.microsoft.com/office/drawing/2014/main" id="{72C9E1BB-39E0-449D-9655-93B5669AACC7}"/>
            </a:ext>
          </a:extLst>
        </xdr:cNvPr>
        <xdr:cNvCxnSpPr/>
      </xdr:nvCxnSpPr>
      <xdr:spPr>
        <a:xfrm flipV="1">
          <a:off x="2336800" y="7459556"/>
          <a:ext cx="889000" cy="16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124883</xdr:rowOff>
    </xdr:from>
    <xdr:to>
      <xdr:col>15</xdr:col>
      <xdr:colOff>133350</xdr:colOff>
      <xdr:row>44</xdr:row>
      <xdr:rowOff>55033</xdr:rowOff>
    </xdr:to>
    <xdr:sp macro="" textlink="">
      <xdr:nvSpPr>
        <xdr:cNvPr id="75" name="フローチャート: 判断 74">
          <a:extLst>
            <a:ext uri="{FF2B5EF4-FFF2-40B4-BE49-F238E27FC236}">
              <a16:creationId xmlns:a16="http://schemas.microsoft.com/office/drawing/2014/main" id="{6732A575-008F-446D-BCF5-3201456BD1CE}"/>
            </a:ext>
          </a:extLst>
        </xdr:cNvPr>
        <xdr:cNvSpPr/>
      </xdr:nvSpPr>
      <xdr:spPr>
        <a:xfrm>
          <a:off x="3175000" y="7497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39810</xdr:rowOff>
    </xdr:from>
    <xdr:ext cx="762000" cy="259045"/>
    <xdr:sp macro="" textlink="">
      <xdr:nvSpPr>
        <xdr:cNvPr id="76" name="テキスト ボックス 75">
          <a:extLst>
            <a:ext uri="{FF2B5EF4-FFF2-40B4-BE49-F238E27FC236}">
              <a16:creationId xmlns:a16="http://schemas.microsoft.com/office/drawing/2014/main" id="{4A2C80F5-2878-4A45-95B8-BCE612741B22}"/>
            </a:ext>
          </a:extLst>
        </xdr:cNvPr>
        <xdr:cNvSpPr txBox="1"/>
      </xdr:nvSpPr>
      <xdr:spPr>
        <a:xfrm>
          <a:off x="2844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103294</xdr:rowOff>
    </xdr:from>
    <xdr:to>
      <xdr:col>11</xdr:col>
      <xdr:colOff>31750</xdr:colOff>
      <xdr:row>43</xdr:row>
      <xdr:rowOff>119380</xdr:rowOff>
    </xdr:to>
    <xdr:cxnSp macro="">
      <xdr:nvCxnSpPr>
        <xdr:cNvPr id="77" name="直線コネクタ 76">
          <a:extLst>
            <a:ext uri="{FF2B5EF4-FFF2-40B4-BE49-F238E27FC236}">
              <a16:creationId xmlns:a16="http://schemas.microsoft.com/office/drawing/2014/main" id="{789B26AE-7245-4685-990D-CB3AA4D4A4DF}"/>
            </a:ext>
          </a:extLst>
        </xdr:cNvPr>
        <xdr:cNvCxnSpPr/>
      </xdr:nvCxnSpPr>
      <xdr:spPr>
        <a:xfrm flipV="1">
          <a:off x="1447800" y="7475644"/>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132927</xdr:rowOff>
    </xdr:from>
    <xdr:to>
      <xdr:col>11</xdr:col>
      <xdr:colOff>82550</xdr:colOff>
      <xdr:row>44</xdr:row>
      <xdr:rowOff>63077</xdr:rowOff>
    </xdr:to>
    <xdr:sp macro="" textlink="">
      <xdr:nvSpPr>
        <xdr:cNvPr id="78" name="フローチャート: 判断 77">
          <a:extLst>
            <a:ext uri="{FF2B5EF4-FFF2-40B4-BE49-F238E27FC236}">
              <a16:creationId xmlns:a16="http://schemas.microsoft.com/office/drawing/2014/main" id="{A9691FE6-9E2B-48F3-A5D9-869FC6DF8CA2}"/>
            </a:ext>
          </a:extLst>
        </xdr:cNvPr>
        <xdr:cNvSpPr/>
      </xdr:nvSpPr>
      <xdr:spPr>
        <a:xfrm>
          <a:off x="2286000" y="750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47854</xdr:rowOff>
    </xdr:from>
    <xdr:ext cx="762000" cy="259045"/>
    <xdr:sp macro="" textlink="">
      <xdr:nvSpPr>
        <xdr:cNvPr id="79" name="テキスト ボックス 78">
          <a:extLst>
            <a:ext uri="{FF2B5EF4-FFF2-40B4-BE49-F238E27FC236}">
              <a16:creationId xmlns:a16="http://schemas.microsoft.com/office/drawing/2014/main" id="{B97F1050-5834-4D06-BE02-130CC3EF6CD6}"/>
            </a:ext>
          </a:extLst>
        </xdr:cNvPr>
        <xdr:cNvSpPr txBox="1"/>
      </xdr:nvSpPr>
      <xdr:spPr>
        <a:xfrm>
          <a:off x="1955800" y="7591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140970</xdr:rowOff>
    </xdr:from>
    <xdr:to>
      <xdr:col>7</xdr:col>
      <xdr:colOff>31750</xdr:colOff>
      <xdr:row>44</xdr:row>
      <xdr:rowOff>71120</xdr:rowOff>
    </xdr:to>
    <xdr:sp macro="" textlink="">
      <xdr:nvSpPr>
        <xdr:cNvPr id="80" name="フローチャート: 判断 79">
          <a:extLst>
            <a:ext uri="{FF2B5EF4-FFF2-40B4-BE49-F238E27FC236}">
              <a16:creationId xmlns:a16="http://schemas.microsoft.com/office/drawing/2014/main" id="{4397B7DC-67E6-4297-B3B9-7C245ED96DA2}"/>
            </a:ext>
          </a:extLst>
        </xdr:cNvPr>
        <xdr:cNvSpPr/>
      </xdr:nvSpPr>
      <xdr:spPr>
        <a:xfrm>
          <a:off x="1397000" y="751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55897</xdr:rowOff>
    </xdr:from>
    <xdr:ext cx="762000" cy="259045"/>
    <xdr:sp macro="" textlink="">
      <xdr:nvSpPr>
        <xdr:cNvPr id="81" name="テキスト ボックス 80">
          <a:extLst>
            <a:ext uri="{FF2B5EF4-FFF2-40B4-BE49-F238E27FC236}">
              <a16:creationId xmlns:a16="http://schemas.microsoft.com/office/drawing/2014/main" id="{8B918004-1BC5-4EFC-9899-C420CD7A0EBF}"/>
            </a:ext>
          </a:extLst>
        </xdr:cNvPr>
        <xdr:cNvSpPr txBox="1"/>
      </xdr:nvSpPr>
      <xdr:spPr>
        <a:xfrm>
          <a:off x="1066800" y="759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A926A23D-0D8E-42F0-AEED-F510221AB828}"/>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27E09C20-1FB8-47FA-A466-012B5AFDB424}"/>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5DE03B0F-F584-4E2E-A740-AA5425DA0C77}"/>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CF460D19-C871-4BFE-A0EC-9C1ECC2989CC}"/>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72FA39B9-674A-4EB0-9603-BD9E40ECC013}"/>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28363</xdr:rowOff>
    </xdr:from>
    <xdr:to>
      <xdr:col>23</xdr:col>
      <xdr:colOff>184150</xdr:colOff>
      <xdr:row>43</xdr:row>
      <xdr:rowOff>129963</xdr:rowOff>
    </xdr:to>
    <xdr:sp macro="" textlink="">
      <xdr:nvSpPr>
        <xdr:cNvPr id="87" name="楕円 86">
          <a:extLst>
            <a:ext uri="{FF2B5EF4-FFF2-40B4-BE49-F238E27FC236}">
              <a16:creationId xmlns:a16="http://schemas.microsoft.com/office/drawing/2014/main" id="{4CA4578A-68F4-4471-AD1E-D02A1ADE8A3D}"/>
            </a:ext>
          </a:extLst>
        </xdr:cNvPr>
        <xdr:cNvSpPr/>
      </xdr:nvSpPr>
      <xdr:spPr>
        <a:xfrm>
          <a:off x="4902200" y="740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440</xdr:rowOff>
    </xdr:from>
    <xdr:ext cx="762000" cy="259045"/>
    <xdr:sp macro="" textlink="">
      <xdr:nvSpPr>
        <xdr:cNvPr id="88" name="財政力該当値テキスト">
          <a:extLst>
            <a:ext uri="{FF2B5EF4-FFF2-40B4-BE49-F238E27FC236}">
              <a16:creationId xmlns:a16="http://schemas.microsoft.com/office/drawing/2014/main" id="{81A49F42-3F7D-42DF-98D1-69D3EFB9AD41}"/>
            </a:ext>
          </a:extLst>
        </xdr:cNvPr>
        <xdr:cNvSpPr txBox="1"/>
      </xdr:nvSpPr>
      <xdr:spPr>
        <a:xfrm>
          <a:off x="5041900" y="7372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20320</xdr:rowOff>
    </xdr:from>
    <xdr:to>
      <xdr:col>19</xdr:col>
      <xdr:colOff>184150</xdr:colOff>
      <xdr:row>43</xdr:row>
      <xdr:rowOff>121920</xdr:rowOff>
    </xdr:to>
    <xdr:sp macro="" textlink="">
      <xdr:nvSpPr>
        <xdr:cNvPr id="89" name="楕円 88">
          <a:extLst>
            <a:ext uri="{FF2B5EF4-FFF2-40B4-BE49-F238E27FC236}">
              <a16:creationId xmlns:a16="http://schemas.microsoft.com/office/drawing/2014/main" id="{44A56638-742A-4949-9A3C-093E4E1064C2}"/>
            </a:ext>
          </a:extLst>
        </xdr:cNvPr>
        <xdr:cNvSpPr/>
      </xdr:nvSpPr>
      <xdr:spPr>
        <a:xfrm>
          <a:off x="4064000" y="739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132097</xdr:rowOff>
    </xdr:from>
    <xdr:ext cx="736600" cy="259045"/>
    <xdr:sp macro="" textlink="">
      <xdr:nvSpPr>
        <xdr:cNvPr id="90" name="テキスト ボックス 89">
          <a:extLst>
            <a:ext uri="{FF2B5EF4-FFF2-40B4-BE49-F238E27FC236}">
              <a16:creationId xmlns:a16="http://schemas.microsoft.com/office/drawing/2014/main" id="{1C5C8F36-2DB3-4C37-A743-EA162760CA2D}"/>
            </a:ext>
          </a:extLst>
        </xdr:cNvPr>
        <xdr:cNvSpPr txBox="1"/>
      </xdr:nvSpPr>
      <xdr:spPr>
        <a:xfrm>
          <a:off x="3733800" y="71615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36406</xdr:rowOff>
    </xdr:from>
    <xdr:to>
      <xdr:col>15</xdr:col>
      <xdr:colOff>133350</xdr:colOff>
      <xdr:row>43</xdr:row>
      <xdr:rowOff>138006</xdr:rowOff>
    </xdr:to>
    <xdr:sp macro="" textlink="">
      <xdr:nvSpPr>
        <xdr:cNvPr id="91" name="楕円 90">
          <a:extLst>
            <a:ext uri="{FF2B5EF4-FFF2-40B4-BE49-F238E27FC236}">
              <a16:creationId xmlns:a16="http://schemas.microsoft.com/office/drawing/2014/main" id="{4C589B33-F097-4C23-B7A3-8CFC6C0F7264}"/>
            </a:ext>
          </a:extLst>
        </xdr:cNvPr>
        <xdr:cNvSpPr/>
      </xdr:nvSpPr>
      <xdr:spPr>
        <a:xfrm>
          <a:off x="3175000" y="740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148183</xdr:rowOff>
    </xdr:from>
    <xdr:ext cx="762000" cy="259045"/>
    <xdr:sp macro="" textlink="">
      <xdr:nvSpPr>
        <xdr:cNvPr id="92" name="テキスト ボックス 91">
          <a:extLst>
            <a:ext uri="{FF2B5EF4-FFF2-40B4-BE49-F238E27FC236}">
              <a16:creationId xmlns:a16="http://schemas.microsoft.com/office/drawing/2014/main" id="{1577467B-2AFC-47E5-BA85-EBE0C58D8DBF}"/>
            </a:ext>
          </a:extLst>
        </xdr:cNvPr>
        <xdr:cNvSpPr txBox="1"/>
      </xdr:nvSpPr>
      <xdr:spPr>
        <a:xfrm>
          <a:off x="2844800" y="7177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52494</xdr:rowOff>
    </xdr:from>
    <xdr:to>
      <xdr:col>11</xdr:col>
      <xdr:colOff>82550</xdr:colOff>
      <xdr:row>43</xdr:row>
      <xdr:rowOff>154094</xdr:rowOff>
    </xdr:to>
    <xdr:sp macro="" textlink="">
      <xdr:nvSpPr>
        <xdr:cNvPr id="93" name="楕円 92">
          <a:extLst>
            <a:ext uri="{FF2B5EF4-FFF2-40B4-BE49-F238E27FC236}">
              <a16:creationId xmlns:a16="http://schemas.microsoft.com/office/drawing/2014/main" id="{F4B959B8-2E29-40EA-939C-E9F1DAACE9CB}"/>
            </a:ext>
          </a:extLst>
        </xdr:cNvPr>
        <xdr:cNvSpPr/>
      </xdr:nvSpPr>
      <xdr:spPr>
        <a:xfrm>
          <a:off x="2286000" y="7424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164271</xdr:rowOff>
    </xdr:from>
    <xdr:ext cx="762000" cy="259045"/>
    <xdr:sp macro="" textlink="">
      <xdr:nvSpPr>
        <xdr:cNvPr id="94" name="テキスト ボックス 93">
          <a:extLst>
            <a:ext uri="{FF2B5EF4-FFF2-40B4-BE49-F238E27FC236}">
              <a16:creationId xmlns:a16="http://schemas.microsoft.com/office/drawing/2014/main" id="{0FF184C5-CA06-4356-AB70-855FA5D0099E}"/>
            </a:ext>
          </a:extLst>
        </xdr:cNvPr>
        <xdr:cNvSpPr txBox="1"/>
      </xdr:nvSpPr>
      <xdr:spPr>
        <a:xfrm>
          <a:off x="1955800" y="7193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68580</xdr:rowOff>
    </xdr:from>
    <xdr:to>
      <xdr:col>7</xdr:col>
      <xdr:colOff>31750</xdr:colOff>
      <xdr:row>43</xdr:row>
      <xdr:rowOff>170180</xdr:rowOff>
    </xdr:to>
    <xdr:sp macro="" textlink="">
      <xdr:nvSpPr>
        <xdr:cNvPr id="95" name="楕円 94">
          <a:extLst>
            <a:ext uri="{FF2B5EF4-FFF2-40B4-BE49-F238E27FC236}">
              <a16:creationId xmlns:a16="http://schemas.microsoft.com/office/drawing/2014/main" id="{71C77F8C-9796-45AA-AB19-DE8FDFCF752D}"/>
            </a:ext>
          </a:extLst>
        </xdr:cNvPr>
        <xdr:cNvSpPr/>
      </xdr:nvSpPr>
      <xdr:spPr>
        <a:xfrm>
          <a:off x="1397000" y="744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8907</xdr:rowOff>
    </xdr:from>
    <xdr:ext cx="762000" cy="259045"/>
    <xdr:sp macro="" textlink="">
      <xdr:nvSpPr>
        <xdr:cNvPr id="96" name="テキスト ボックス 95">
          <a:extLst>
            <a:ext uri="{FF2B5EF4-FFF2-40B4-BE49-F238E27FC236}">
              <a16:creationId xmlns:a16="http://schemas.microsoft.com/office/drawing/2014/main" id="{4DEDE6CE-0751-4C4A-A702-0CE6F4517291}"/>
            </a:ext>
          </a:extLst>
        </xdr:cNvPr>
        <xdr:cNvSpPr txBox="1"/>
      </xdr:nvSpPr>
      <xdr:spPr>
        <a:xfrm>
          <a:off x="1066800" y="7209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E4684645-C13B-41C2-A041-9928BDD06BE6}"/>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FCB966AC-CBDC-4655-A503-CE0988F19093}"/>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E0B48497-C464-4369-9455-63CBE082660B}"/>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A10A9C57-68CD-4D88-86AC-FB3D99B66EE4}"/>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6D451735-7355-45E3-985C-4366B246529A}"/>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442AE917-5152-4EDA-8DC1-7F8F6448F32A}"/>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A3E780E6-39D8-4B39-82EA-C9D402B91CF9}"/>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69D73989-BF94-4186-9A54-9AB2983077B1}"/>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CD194AEE-CF2E-448B-955E-133834EDA35D}"/>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1C04112-3FB9-4271-986C-11DB817DAD49}"/>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D2CCB65B-48D3-4359-B6AA-78162788C612}"/>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CEF24805-DF84-496B-93A3-42E2DFCF6E8A}"/>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90A94B28-B8AB-4F84-826D-9314774CF58B}"/>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経常収支比率は、類似団体と比較して</a:t>
          </a:r>
          <a:r>
            <a:rPr kumimoji="1" lang="en-US" altLang="ja-JP" sz="1100">
              <a:solidFill>
                <a:schemeClr val="dk1"/>
              </a:solidFill>
              <a:effectLst/>
              <a:latin typeface="+mn-lt"/>
              <a:ea typeface="+mn-ea"/>
              <a:cs typeface="+mn-cs"/>
            </a:rPr>
            <a:t>1.4</a:t>
          </a:r>
          <a:r>
            <a:rPr kumimoji="1" lang="ja-JP" altLang="ja-JP" sz="1100">
              <a:solidFill>
                <a:schemeClr val="dk1"/>
              </a:solidFill>
              <a:effectLst/>
              <a:latin typeface="+mn-lt"/>
              <a:ea typeface="+mn-ea"/>
              <a:cs typeface="+mn-cs"/>
            </a:rPr>
            <a:t>％下回る結果となった。これはまず公債費において、過去に行った繰上償還や新規借入の抑制が功を奏していることや、また人件費において業務の民間委託化及び臨時職員の雇用へシフトしてきたことが要因</a:t>
          </a:r>
          <a:r>
            <a:rPr lang="ja-JP" altLang="ja-JP" sz="1100">
              <a:solidFill>
                <a:schemeClr val="dk1"/>
              </a:solidFill>
              <a:effectLst/>
              <a:latin typeface="+mn-lt"/>
              <a:ea typeface="+mn-ea"/>
              <a:cs typeface="+mn-cs"/>
            </a:rPr>
            <a:t>にあげられる。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しかし、今後も想定される扶助費の増加に備え、歳出の徹底的な見直しを行いより一層の義務的経費の削減に努め経常収支比率の更なる改善を図る。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EA9A210C-1154-4FFF-BCBE-4B311DB320EA}"/>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83772EA6-47C1-43C3-8191-BB56F49A330B}"/>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C95D2378-FACA-499E-8139-61637753BD89}"/>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3" name="直線コネクタ 112">
          <a:extLst>
            <a:ext uri="{FF2B5EF4-FFF2-40B4-BE49-F238E27FC236}">
              <a16:creationId xmlns:a16="http://schemas.microsoft.com/office/drawing/2014/main" id="{C86D4C93-1DE4-4BA6-BDB7-940717D9B619}"/>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a:extLst>
            <a:ext uri="{FF2B5EF4-FFF2-40B4-BE49-F238E27FC236}">
              <a16:creationId xmlns:a16="http://schemas.microsoft.com/office/drawing/2014/main" id="{38AA0A29-E023-4512-A21D-A47D37E5304A}"/>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5" name="直線コネクタ 114">
          <a:extLst>
            <a:ext uri="{FF2B5EF4-FFF2-40B4-BE49-F238E27FC236}">
              <a16:creationId xmlns:a16="http://schemas.microsoft.com/office/drawing/2014/main" id="{556C9E00-A657-4D57-A12D-37C7DC16992C}"/>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a:extLst>
            <a:ext uri="{FF2B5EF4-FFF2-40B4-BE49-F238E27FC236}">
              <a16:creationId xmlns:a16="http://schemas.microsoft.com/office/drawing/2014/main" id="{69EE731E-DEEF-462B-AECC-A7C41C7A261F}"/>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7" name="直線コネクタ 116">
          <a:extLst>
            <a:ext uri="{FF2B5EF4-FFF2-40B4-BE49-F238E27FC236}">
              <a16:creationId xmlns:a16="http://schemas.microsoft.com/office/drawing/2014/main" id="{934B9162-6627-4B0F-BEAD-F11C4D5B77D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a:extLst>
            <a:ext uri="{FF2B5EF4-FFF2-40B4-BE49-F238E27FC236}">
              <a16:creationId xmlns:a16="http://schemas.microsoft.com/office/drawing/2014/main" id="{9B09BDCE-91F3-48DC-B1DD-2184F38A0512}"/>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19" name="直線コネクタ 118">
          <a:extLst>
            <a:ext uri="{FF2B5EF4-FFF2-40B4-BE49-F238E27FC236}">
              <a16:creationId xmlns:a16="http://schemas.microsoft.com/office/drawing/2014/main" id="{A851B15D-7122-4E05-9993-77DE69098298}"/>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a:extLst>
            <a:ext uri="{FF2B5EF4-FFF2-40B4-BE49-F238E27FC236}">
              <a16:creationId xmlns:a16="http://schemas.microsoft.com/office/drawing/2014/main" id="{CEA5A98D-D782-44C0-8C1B-66C9405F3F6A}"/>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1" name="直線コネクタ 120">
          <a:extLst>
            <a:ext uri="{FF2B5EF4-FFF2-40B4-BE49-F238E27FC236}">
              <a16:creationId xmlns:a16="http://schemas.microsoft.com/office/drawing/2014/main" id="{DB9EA845-E349-4B1C-8B69-6BB26232C75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a:extLst>
            <a:ext uri="{FF2B5EF4-FFF2-40B4-BE49-F238E27FC236}">
              <a16:creationId xmlns:a16="http://schemas.microsoft.com/office/drawing/2014/main" id="{A52081BD-4975-4FAB-8C39-5EBA85710CC2}"/>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3" name="直線コネクタ 122">
          <a:extLst>
            <a:ext uri="{FF2B5EF4-FFF2-40B4-BE49-F238E27FC236}">
              <a16:creationId xmlns:a16="http://schemas.microsoft.com/office/drawing/2014/main" id="{36D69566-1A56-4F2D-AF41-8C72F48CBA93}"/>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a:extLst>
            <a:ext uri="{FF2B5EF4-FFF2-40B4-BE49-F238E27FC236}">
              <a16:creationId xmlns:a16="http://schemas.microsoft.com/office/drawing/2014/main" id="{B657006C-E897-4766-937F-0734AB10293A}"/>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a16="http://schemas.microsoft.com/office/drawing/2014/main" id="{AE77608D-3B91-4427-AF98-C5570001F64B}"/>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id="{C1F58C51-8221-4B35-B5F5-1A747025D3D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a:extLst>
            <a:ext uri="{FF2B5EF4-FFF2-40B4-BE49-F238E27FC236}">
              <a16:creationId xmlns:a16="http://schemas.microsoft.com/office/drawing/2014/main" id="{33ED5ECD-C07F-4D70-9F6A-25F6B27DFC43}"/>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80131</xdr:rowOff>
    </xdr:from>
    <xdr:to>
      <xdr:col>23</xdr:col>
      <xdr:colOff>133350</xdr:colOff>
      <xdr:row>66</xdr:row>
      <xdr:rowOff>168728</xdr:rowOff>
    </xdr:to>
    <xdr:cxnSp macro="">
      <xdr:nvCxnSpPr>
        <xdr:cNvPr id="128" name="直線コネクタ 127">
          <a:extLst>
            <a:ext uri="{FF2B5EF4-FFF2-40B4-BE49-F238E27FC236}">
              <a16:creationId xmlns:a16="http://schemas.microsoft.com/office/drawing/2014/main" id="{F227B034-B788-431F-853D-D0A0C3BC27F0}"/>
            </a:ext>
          </a:extLst>
        </xdr:cNvPr>
        <xdr:cNvCxnSpPr/>
      </xdr:nvCxnSpPr>
      <xdr:spPr>
        <a:xfrm flipV="1">
          <a:off x="4953000" y="9852781"/>
          <a:ext cx="0" cy="16316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140805</xdr:rowOff>
    </xdr:from>
    <xdr:ext cx="762000" cy="259045"/>
    <xdr:sp macro="" textlink="">
      <xdr:nvSpPr>
        <xdr:cNvPr id="129" name="財政構造の弾力性最小値テキスト">
          <a:extLst>
            <a:ext uri="{FF2B5EF4-FFF2-40B4-BE49-F238E27FC236}">
              <a16:creationId xmlns:a16="http://schemas.microsoft.com/office/drawing/2014/main" id="{89CF5B53-72AF-46E1-890E-607FD37E5A08}"/>
            </a:ext>
          </a:extLst>
        </xdr:cNvPr>
        <xdr:cNvSpPr txBox="1"/>
      </xdr:nvSpPr>
      <xdr:spPr>
        <a:xfrm>
          <a:off x="5041900" y="1145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168728</xdr:rowOff>
    </xdr:from>
    <xdr:to>
      <xdr:col>24</xdr:col>
      <xdr:colOff>12700</xdr:colOff>
      <xdr:row>66</xdr:row>
      <xdr:rowOff>168728</xdr:rowOff>
    </xdr:to>
    <xdr:cxnSp macro="">
      <xdr:nvCxnSpPr>
        <xdr:cNvPr id="130" name="直線コネクタ 129">
          <a:extLst>
            <a:ext uri="{FF2B5EF4-FFF2-40B4-BE49-F238E27FC236}">
              <a16:creationId xmlns:a16="http://schemas.microsoft.com/office/drawing/2014/main" id="{64107262-1A9F-487B-A85E-8E9469406CE7}"/>
            </a:ext>
          </a:extLst>
        </xdr:cNvPr>
        <xdr:cNvCxnSpPr/>
      </xdr:nvCxnSpPr>
      <xdr:spPr>
        <a:xfrm>
          <a:off x="4864100" y="1148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55</xdr:row>
      <xdr:rowOff>166508</xdr:rowOff>
    </xdr:from>
    <xdr:ext cx="762000" cy="259045"/>
    <xdr:sp macro="" textlink="">
      <xdr:nvSpPr>
        <xdr:cNvPr id="131" name="財政構造の弾力性最大値テキスト">
          <a:extLst>
            <a:ext uri="{FF2B5EF4-FFF2-40B4-BE49-F238E27FC236}">
              <a16:creationId xmlns:a16="http://schemas.microsoft.com/office/drawing/2014/main" id="{3001E9D4-A4D1-4695-A6E6-7FCD1ED785BE}"/>
            </a:ext>
          </a:extLst>
        </xdr:cNvPr>
        <xdr:cNvSpPr txBox="1"/>
      </xdr:nvSpPr>
      <xdr:spPr>
        <a:xfrm>
          <a:off x="5041900" y="9596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80131</xdr:rowOff>
    </xdr:from>
    <xdr:to>
      <xdr:col>24</xdr:col>
      <xdr:colOff>12700</xdr:colOff>
      <xdr:row>57</xdr:row>
      <xdr:rowOff>80131</xdr:rowOff>
    </xdr:to>
    <xdr:cxnSp macro="">
      <xdr:nvCxnSpPr>
        <xdr:cNvPr id="132" name="直線コネクタ 131">
          <a:extLst>
            <a:ext uri="{FF2B5EF4-FFF2-40B4-BE49-F238E27FC236}">
              <a16:creationId xmlns:a16="http://schemas.microsoft.com/office/drawing/2014/main" id="{EF675C10-B217-4DD1-9F38-1F1E84B4F1E9}"/>
            </a:ext>
          </a:extLst>
        </xdr:cNvPr>
        <xdr:cNvCxnSpPr/>
      </xdr:nvCxnSpPr>
      <xdr:spPr>
        <a:xfrm>
          <a:off x="4864100" y="9852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140305</xdr:rowOff>
    </xdr:from>
    <xdr:to>
      <xdr:col>23</xdr:col>
      <xdr:colOff>133350</xdr:colOff>
      <xdr:row>64</xdr:row>
      <xdr:rowOff>109462</xdr:rowOff>
    </xdr:to>
    <xdr:cxnSp macro="">
      <xdr:nvCxnSpPr>
        <xdr:cNvPr id="133" name="直線コネクタ 132">
          <a:extLst>
            <a:ext uri="{FF2B5EF4-FFF2-40B4-BE49-F238E27FC236}">
              <a16:creationId xmlns:a16="http://schemas.microsoft.com/office/drawing/2014/main" id="{FFE12B8B-A10E-40AA-B32B-4990FEA74BB7}"/>
            </a:ext>
          </a:extLst>
        </xdr:cNvPr>
        <xdr:cNvCxnSpPr/>
      </xdr:nvCxnSpPr>
      <xdr:spPr>
        <a:xfrm flipV="1">
          <a:off x="4114800" y="10427305"/>
          <a:ext cx="838200" cy="654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50999</xdr:rowOff>
    </xdr:from>
    <xdr:ext cx="762000" cy="259045"/>
    <xdr:sp macro="" textlink="">
      <xdr:nvSpPr>
        <xdr:cNvPr id="134" name="財政構造の弾力性平均値テキスト">
          <a:extLst>
            <a:ext uri="{FF2B5EF4-FFF2-40B4-BE49-F238E27FC236}">
              <a16:creationId xmlns:a16="http://schemas.microsoft.com/office/drawing/2014/main" id="{DFFAFD04-18E2-4611-874F-E0F2182F272E}"/>
            </a:ext>
          </a:extLst>
        </xdr:cNvPr>
        <xdr:cNvSpPr txBox="1"/>
      </xdr:nvSpPr>
      <xdr:spPr>
        <a:xfrm>
          <a:off x="5041900" y="10509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78922</xdr:rowOff>
    </xdr:from>
    <xdr:to>
      <xdr:col>23</xdr:col>
      <xdr:colOff>184150</xdr:colOff>
      <xdr:row>62</xdr:row>
      <xdr:rowOff>9072</xdr:rowOff>
    </xdr:to>
    <xdr:sp macro="" textlink="">
      <xdr:nvSpPr>
        <xdr:cNvPr id="135" name="フローチャート: 判断 134">
          <a:extLst>
            <a:ext uri="{FF2B5EF4-FFF2-40B4-BE49-F238E27FC236}">
              <a16:creationId xmlns:a16="http://schemas.microsoft.com/office/drawing/2014/main" id="{1EC23B0F-FD08-47ED-9E66-483FCEC266C3}"/>
            </a:ext>
          </a:extLst>
        </xdr:cNvPr>
        <xdr:cNvSpPr/>
      </xdr:nvSpPr>
      <xdr:spPr>
        <a:xfrm>
          <a:off x="4902200" y="10537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109462</xdr:rowOff>
    </xdr:from>
    <xdr:to>
      <xdr:col>19</xdr:col>
      <xdr:colOff>133350</xdr:colOff>
      <xdr:row>64</xdr:row>
      <xdr:rowOff>155424</xdr:rowOff>
    </xdr:to>
    <xdr:cxnSp macro="">
      <xdr:nvCxnSpPr>
        <xdr:cNvPr id="136" name="直線コネクタ 135">
          <a:extLst>
            <a:ext uri="{FF2B5EF4-FFF2-40B4-BE49-F238E27FC236}">
              <a16:creationId xmlns:a16="http://schemas.microsoft.com/office/drawing/2014/main" id="{DC8C2C6C-1391-4758-A680-A81057010EDF}"/>
            </a:ext>
          </a:extLst>
        </xdr:cNvPr>
        <xdr:cNvCxnSpPr/>
      </xdr:nvCxnSpPr>
      <xdr:spPr>
        <a:xfrm flipV="1">
          <a:off x="3225800" y="11082262"/>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48078</xdr:rowOff>
    </xdr:from>
    <xdr:to>
      <xdr:col>19</xdr:col>
      <xdr:colOff>184150</xdr:colOff>
      <xdr:row>65</xdr:row>
      <xdr:rowOff>149678</xdr:rowOff>
    </xdr:to>
    <xdr:sp macro="" textlink="">
      <xdr:nvSpPr>
        <xdr:cNvPr id="137" name="フローチャート: 判断 136">
          <a:extLst>
            <a:ext uri="{FF2B5EF4-FFF2-40B4-BE49-F238E27FC236}">
              <a16:creationId xmlns:a16="http://schemas.microsoft.com/office/drawing/2014/main" id="{D5BE8D57-3924-41A6-8CE0-80BF553AE1D8}"/>
            </a:ext>
          </a:extLst>
        </xdr:cNvPr>
        <xdr:cNvSpPr/>
      </xdr:nvSpPr>
      <xdr:spPr>
        <a:xfrm>
          <a:off x="4064000" y="1119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134455</xdr:rowOff>
    </xdr:from>
    <xdr:ext cx="736600" cy="259045"/>
    <xdr:sp macro="" textlink="">
      <xdr:nvSpPr>
        <xdr:cNvPr id="138" name="テキスト ボックス 137">
          <a:extLst>
            <a:ext uri="{FF2B5EF4-FFF2-40B4-BE49-F238E27FC236}">
              <a16:creationId xmlns:a16="http://schemas.microsoft.com/office/drawing/2014/main" id="{5C019E62-7796-42E3-B894-812669F84F56}"/>
            </a:ext>
          </a:extLst>
        </xdr:cNvPr>
        <xdr:cNvSpPr txBox="1"/>
      </xdr:nvSpPr>
      <xdr:spPr>
        <a:xfrm>
          <a:off x="3733800" y="11278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155424</xdr:rowOff>
    </xdr:from>
    <xdr:to>
      <xdr:col>15</xdr:col>
      <xdr:colOff>82550</xdr:colOff>
      <xdr:row>65</xdr:row>
      <xdr:rowOff>110369</xdr:rowOff>
    </xdr:to>
    <xdr:cxnSp macro="">
      <xdr:nvCxnSpPr>
        <xdr:cNvPr id="139" name="直線コネクタ 138">
          <a:extLst>
            <a:ext uri="{FF2B5EF4-FFF2-40B4-BE49-F238E27FC236}">
              <a16:creationId xmlns:a16="http://schemas.microsoft.com/office/drawing/2014/main" id="{9AA9468B-DAC8-4009-9DD2-12BE03FD529B}"/>
            </a:ext>
          </a:extLst>
        </xdr:cNvPr>
        <xdr:cNvCxnSpPr/>
      </xdr:nvCxnSpPr>
      <xdr:spPr>
        <a:xfrm flipV="1">
          <a:off x="2336800" y="11128224"/>
          <a:ext cx="889000" cy="126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66</xdr:row>
      <xdr:rowOff>37495</xdr:rowOff>
    </xdr:from>
    <xdr:to>
      <xdr:col>15</xdr:col>
      <xdr:colOff>133350</xdr:colOff>
      <xdr:row>66</xdr:row>
      <xdr:rowOff>139095</xdr:rowOff>
    </xdr:to>
    <xdr:sp macro="" textlink="">
      <xdr:nvSpPr>
        <xdr:cNvPr id="140" name="フローチャート: 判断 139">
          <a:extLst>
            <a:ext uri="{FF2B5EF4-FFF2-40B4-BE49-F238E27FC236}">
              <a16:creationId xmlns:a16="http://schemas.microsoft.com/office/drawing/2014/main" id="{0DAF9345-2E88-4B92-AB2B-A5B7680F1378}"/>
            </a:ext>
          </a:extLst>
        </xdr:cNvPr>
        <xdr:cNvSpPr/>
      </xdr:nvSpPr>
      <xdr:spPr>
        <a:xfrm>
          <a:off x="3175000" y="11353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123872</xdr:rowOff>
    </xdr:from>
    <xdr:ext cx="762000" cy="259045"/>
    <xdr:sp macro="" textlink="">
      <xdr:nvSpPr>
        <xdr:cNvPr id="141" name="テキスト ボックス 140">
          <a:extLst>
            <a:ext uri="{FF2B5EF4-FFF2-40B4-BE49-F238E27FC236}">
              <a16:creationId xmlns:a16="http://schemas.microsoft.com/office/drawing/2014/main" id="{287E8319-9C8C-4B76-87FB-53E76CAA0087}"/>
            </a:ext>
          </a:extLst>
        </xdr:cNvPr>
        <xdr:cNvSpPr txBox="1"/>
      </xdr:nvSpPr>
      <xdr:spPr>
        <a:xfrm>
          <a:off x="2844800" y="11439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18445</xdr:rowOff>
    </xdr:from>
    <xdr:to>
      <xdr:col>11</xdr:col>
      <xdr:colOff>31750</xdr:colOff>
      <xdr:row>65</xdr:row>
      <xdr:rowOff>110369</xdr:rowOff>
    </xdr:to>
    <xdr:cxnSp macro="">
      <xdr:nvCxnSpPr>
        <xdr:cNvPr id="142" name="直線コネクタ 141">
          <a:extLst>
            <a:ext uri="{FF2B5EF4-FFF2-40B4-BE49-F238E27FC236}">
              <a16:creationId xmlns:a16="http://schemas.microsoft.com/office/drawing/2014/main" id="{F28BAEC4-B93A-48F7-BD1F-588D82B925F7}"/>
            </a:ext>
          </a:extLst>
        </xdr:cNvPr>
        <xdr:cNvCxnSpPr/>
      </xdr:nvCxnSpPr>
      <xdr:spPr>
        <a:xfrm>
          <a:off x="1447800" y="11162695"/>
          <a:ext cx="889000" cy="9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128512</xdr:rowOff>
    </xdr:from>
    <xdr:to>
      <xdr:col>11</xdr:col>
      <xdr:colOff>82550</xdr:colOff>
      <xdr:row>66</xdr:row>
      <xdr:rowOff>58662</xdr:rowOff>
    </xdr:to>
    <xdr:sp macro="" textlink="">
      <xdr:nvSpPr>
        <xdr:cNvPr id="143" name="フローチャート: 判断 142">
          <a:extLst>
            <a:ext uri="{FF2B5EF4-FFF2-40B4-BE49-F238E27FC236}">
              <a16:creationId xmlns:a16="http://schemas.microsoft.com/office/drawing/2014/main" id="{98631EAA-A6D0-498F-8B18-EDA0B622A1B7}"/>
            </a:ext>
          </a:extLst>
        </xdr:cNvPr>
        <xdr:cNvSpPr/>
      </xdr:nvSpPr>
      <xdr:spPr>
        <a:xfrm>
          <a:off x="2286000" y="1127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43439</xdr:rowOff>
    </xdr:from>
    <xdr:ext cx="762000" cy="259045"/>
    <xdr:sp macro="" textlink="">
      <xdr:nvSpPr>
        <xdr:cNvPr id="144" name="テキスト ボックス 143">
          <a:extLst>
            <a:ext uri="{FF2B5EF4-FFF2-40B4-BE49-F238E27FC236}">
              <a16:creationId xmlns:a16="http://schemas.microsoft.com/office/drawing/2014/main" id="{1EC6EA6E-FD08-479B-8E20-EEFB050340BD}"/>
            </a:ext>
          </a:extLst>
        </xdr:cNvPr>
        <xdr:cNvSpPr txBox="1"/>
      </xdr:nvSpPr>
      <xdr:spPr>
        <a:xfrm>
          <a:off x="1955800" y="11359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162076</xdr:rowOff>
    </xdr:from>
    <xdr:to>
      <xdr:col>7</xdr:col>
      <xdr:colOff>31750</xdr:colOff>
      <xdr:row>65</xdr:row>
      <xdr:rowOff>92226</xdr:rowOff>
    </xdr:to>
    <xdr:sp macro="" textlink="">
      <xdr:nvSpPr>
        <xdr:cNvPr id="145" name="フローチャート: 判断 144">
          <a:extLst>
            <a:ext uri="{FF2B5EF4-FFF2-40B4-BE49-F238E27FC236}">
              <a16:creationId xmlns:a16="http://schemas.microsoft.com/office/drawing/2014/main" id="{99362DC7-F9A3-45B5-9EFB-269AD2DB1E88}"/>
            </a:ext>
          </a:extLst>
        </xdr:cNvPr>
        <xdr:cNvSpPr/>
      </xdr:nvSpPr>
      <xdr:spPr>
        <a:xfrm>
          <a:off x="1397000" y="1113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77003</xdr:rowOff>
    </xdr:from>
    <xdr:ext cx="762000" cy="259045"/>
    <xdr:sp macro="" textlink="">
      <xdr:nvSpPr>
        <xdr:cNvPr id="146" name="テキスト ボックス 145">
          <a:extLst>
            <a:ext uri="{FF2B5EF4-FFF2-40B4-BE49-F238E27FC236}">
              <a16:creationId xmlns:a16="http://schemas.microsoft.com/office/drawing/2014/main" id="{8A5D9690-7EB4-4B2A-91F8-07BCC0CA374B}"/>
            </a:ext>
          </a:extLst>
        </xdr:cNvPr>
        <xdr:cNvSpPr txBox="1"/>
      </xdr:nvSpPr>
      <xdr:spPr>
        <a:xfrm>
          <a:off x="1066800" y="11221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B3EE091F-1198-40A1-BC95-E2E5A252CBAF}"/>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4B60541A-AE69-4D16-AE97-656F78C9F0E1}"/>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E8AC0CB4-DD59-4234-BB5B-D1A094E5EF4C}"/>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46D13198-1F76-4C42-BE1D-07A6D3F6F207}"/>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48739E5B-DB86-44CD-9CAB-C83550935BE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89505</xdr:rowOff>
    </xdr:from>
    <xdr:to>
      <xdr:col>23</xdr:col>
      <xdr:colOff>184150</xdr:colOff>
      <xdr:row>61</xdr:row>
      <xdr:rowOff>19655</xdr:rowOff>
    </xdr:to>
    <xdr:sp macro="" textlink="">
      <xdr:nvSpPr>
        <xdr:cNvPr id="152" name="楕円 151">
          <a:extLst>
            <a:ext uri="{FF2B5EF4-FFF2-40B4-BE49-F238E27FC236}">
              <a16:creationId xmlns:a16="http://schemas.microsoft.com/office/drawing/2014/main" id="{5A4E368B-FF02-4731-8F61-40D4906391DB}"/>
            </a:ext>
          </a:extLst>
        </xdr:cNvPr>
        <xdr:cNvSpPr/>
      </xdr:nvSpPr>
      <xdr:spPr>
        <a:xfrm>
          <a:off x="4902200" y="10376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106032</xdr:rowOff>
    </xdr:from>
    <xdr:ext cx="762000" cy="259045"/>
    <xdr:sp macro="" textlink="">
      <xdr:nvSpPr>
        <xdr:cNvPr id="153" name="財政構造の弾力性該当値テキスト">
          <a:extLst>
            <a:ext uri="{FF2B5EF4-FFF2-40B4-BE49-F238E27FC236}">
              <a16:creationId xmlns:a16="http://schemas.microsoft.com/office/drawing/2014/main" id="{FAC3CC99-78B2-4AF2-AAA5-B0E77E40F4C9}"/>
            </a:ext>
          </a:extLst>
        </xdr:cNvPr>
        <xdr:cNvSpPr txBox="1"/>
      </xdr:nvSpPr>
      <xdr:spPr>
        <a:xfrm>
          <a:off x="5041900" y="10221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58662</xdr:rowOff>
    </xdr:from>
    <xdr:to>
      <xdr:col>19</xdr:col>
      <xdr:colOff>184150</xdr:colOff>
      <xdr:row>64</xdr:row>
      <xdr:rowOff>160262</xdr:rowOff>
    </xdr:to>
    <xdr:sp macro="" textlink="">
      <xdr:nvSpPr>
        <xdr:cNvPr id="154" name="楕円 153">
          <a:extLst>
            <a:ext uri="{FF2B5EF4-FFF2-40B4-BE49-F238E27FC236}">
              <a16:creationId xmlns:a16="http://schemas.microsoft.com/office/drawing/2014/main" id="{B6CECABB-83AC-4497-B842-04C9A566E929}"/>
            </a:ext>
          </a:extLst>
        </xdr:cNvPr>
        <xdr:cNvSpPr/>
      </xdr:nvSpPr>
      <xdr:spPr>
        <a:xfrm>
          <a:off x="4064000" y="1103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170439</xdr:rowOff>
    </xdr:from>
    <xdr:ext cx="736600" cy="259045"/>
    <xdr:sp macro="" textlink="">
      <xdr:nvSpPr>
        <xdr:cNvPr id="155" name="テキスト ボックス 154">
          <a:extLst>
            <a:ext uri="{FF2B5EF4-FFF2-40B4-BE49-F238E27FC236}">
              <a16:creationId xmlns:a16="http://schemas.microsoft.com/office/drawing/2014/main" id="{39EBE0F6-9481-4F10-9F91-37833E7D3E0B}"/>
            </a:ext>
          </a:extLst>
        </xdr:cNvPr>
        <xdr:cNvSpPr txBox="1"/>
      </xdr:nvSpPr>
      <xdr:spPr>
        <a:xfrm>
          <a:off x="3733800" y="108003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104624</xdr:rowOff>
    </xdr:from>
    <xdr:to>
      <xdr:col>15</xdr:col>
      <xdr:colOff>133350</xdr:colOff>
      <xdr:row>65</xdr:row>
      <xdr:rowOff>34774</xdr:rowOff>
    </xdr:to>
    <xdr:sp macro="" textlink="">
      <xdr:nvSpPr>
        <xdr:cNvPr id="156" name="楕円 155">
          <a:extLst>
            <a:ext uri="{FF2B5EF4-FFF2-40B4-BE49-F238E27FC236}">
              <a16:creationId xmlns:a16="http://schemas.microsoft.com/office/drawing/2014/main" id="{CB5C8082-773B-4704-A004-BA830568957D}"/>
            </a:ext>
          </a:extLst>
        </xdr:cNvPr>
        <xdr:cNvSpPr/>
      </xdr:nvSpPr>
      <xdr:spPr>
        <a:xfrm>
          <a:off x="3175000" y="1107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44951</xdr:rowOff>
    </xdr:from>
    <xdr:ext cx="762000" cy="259045"/>
    <xdr:sp macro="" textlink="">
      <xdr:nvSpPr>
        <xdr:cNvPr id="157" name="テキスト ボックス 156">
          <a:extLst>
            <a:ext uri="{FF2B5EF4-FFF2-40B4-BE49-F238E27FC236}">
              <a16:creationId xmlns:a16="http://schemas.microsoft.com/office/drawing/2014/main" id="{23D6E17D-25AA-4E09-AA51-34F896202C21}"/>
            </a:ext>
          </a:extLst>
        </xdr:cNvPr>
        <xdr:cNvSpPr txBox="1"/>
      </xdr:nvSpPr>
      <xdr:spPr>
        <a:xfrm>
          <a:off x="2844800" y="10846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59569</xdr:rowOff>
    </xdr:from>
    <xdr:to>
      <xdr:col>11</xdr:col>
      <xdr:colOff>82550</xdr:colOff>
      <xdr:row>65</xdr:row>
      <xdr:rowOff>161169</xdr:rowOff>
    </xdr:to>
    <xdr:sp macro="" textlink="">
      <xdr:nvSpPr>
        <xdr:cNvPr id="158" name="楕円 157">
          <a:extLst>
            <a:ext uri="{FF2B5EF4-FFF2-40B4-BE49-F238E27FC236}">
              <a16:creationId xmlns:a16="http://schemas.microsoft.com/office/drawing/2014/main" id="{C70088F3-359F-425C-B30B-8DC2A0EA5D6C}"/>
            </a:ext>
          </a:extLst>
        </xdr:cNvPr>
        <xdr:cNvSpPr/>
      </xdr:nvSpPr>
      <xdr:spPr>
        <a:xfrm>
          <a:off x="2286000" y="11203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171346</xdr:rowOff>
    </xdr:from>
    <xdr:ext cx="762000" cy="259045"/>
    <xdr:sp macro="" textlink="">
      <xdr:nvSpPr>
        <xdr:cNvPr id="159" name="テキスト ボックス 158">
          <a:extLst>
            <a:ext uri="{FF2B5EF4-FFF2-40B4-BE49-F238E27FC236}">
              <a16:creationId xmlns:a16="http://schemas.microsoft.com/office/drawing/2014/main" id="{EFDC3D65-5A76-43EC-85A7-CADE6887EA72}"/>
            </a:ext>
          </a:extLst>
        </xdr:cNvPr>
        <xdr:cNvSpPr txBox="1"/>
      </xdr:nvSpPr>
      <xdr:spPr>
        <a:xfrm>
          <a:off x="1955800" y="10972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139095</xdr:rowOff>
    </xdr:from>
    <xdr:to>
      <xdr:col>7</xdr:col>
      <xdr:colOff>31750</xdr:colOff>
      <xdr:row>65</xdr:row>
      <xdr:rowOff>69245</xdr:rowOff>
    </xdr:to>
    <xdr:sp macro="" textlink="">
      <xdr:nvSpPr>
        <xdr:cNvPr id="160" name="楕円 159">
          <a:extLst>
            <a:ext uri="{FF2B5EF4-FFF2-40B4-BE49-F238E27FC236}">
              <a16:creationId xmlns:a16="http://schemas.microsoft.com/office/drawing/2014/main" id="{4530CD41-A613-4E05-A6CB-EDC783D280AD}"/>
            </a:ext>
          </a:extLst>
        </xdr:cNvPr>
        <xdr:cNvSpPr/>
      </xdr:nvSpPr>
      <xdr:spPr>
        <a:xfrm>
          <a:off x="1397000" y="1111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79422</xdr:rowOff>
    </xdr:from>
    <xdr:ext cx="762000" cy="259045"/>
    <xdr:sp macro="" textlink="">
      <xdr:nvSpPr>
        <xdr:cNvPr id="161" name="テキスト ボックス 160">
          <a:extLst>
            <a:ext uri="{FF2B5EF4-FFF2-40B4-BE49-F238E27FC236}">
              <a16:creationId xmlns:a16="http://schemas.microsoft.com/office/drawing/2014/main" id="{2AE7D24C-27EC-4E5B-A3B4-A6BA0A80F129}"/>
            </a:ext>
          </a:extLst>
        </xdr:cNvPr>
        <xdr:cNvSpPr txBox="1"/>
      </xdr:nvSpPr>
      <xdr:spPr>
        <a:xfrm>
          <a:off x="1066800" y="10880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a:extLst>
            <a:ext uri="{FF2B5EF4-FFF2-40B4-BE49-F238E27FC236}">
              <a16:creationId xmlns:a16="http://schemas.microsoft.com/office/drawing/2014/main" id="{51E2F5E5-8B0F-419C-9D7E-DB92F6EA0C78}"/>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id="{E9D02A6E-6675-46F3-9D25-A28371D095E2}"/>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a:extLst>
            <a:ext uri="{FF2B5EF4-FFF2-40B4-BE49-F238E27FC236}">
              <a16:creationId xmlns:a16="http://schemas.microsoft.com/office/drawing/2014/main" id="{A985A152-067F-497D-983D-0587C0A9BAD2}"/>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[176,512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a:extLst>
            <a:ext uri="{FF2B5EF4-FFF2-40B4-BE49-F238E27FC236}">
              <a16:creationId xmlns:a16="http://schemas.microsoft.com/office/drawing/2014/main" id="{337AD3BC-383B-4B6B-B80C-72836D03382E}"/>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a:extLst>
            <a:ext uri="{FF2B5EF4-FFF2-40B4-BE49-F238E27FC236}">
              <a16:creationId xmlns:a16="http://schemas.microsoft.com/office/drawing/2014/main" id="{C9032441-9E7C-48AF-9FF1-CE61682F5323}"/>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a:extLst>
            <a:ext uri="{FF2B5EF4-FFF2-40B4-BE49-F238E27FC236}">
              <a16:creationId xmlns:a16="http://schemas.microsoft.com/office/drawing/2014/main" id="{CD20A8BA-F0C7-4FD1-87A8-03FF2F6DA987}"/>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a:extLst>
            <a:ext uri="{FF2B5EF4-FFF2-40B4-BE49-F238E27FC236}">
              <a16:creationId xmlns:a16="http://schemas.microsoft.com/office/drawing/2014/main" id="{71CE7B82-D809-4647-A88B-F4FA5DA84E95}"/>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a:extLst>
            <a:ext uri="{FF2B5EF4-FFF2-40B4-BE49-F238E27FC236}">
              <a16:creationId xmlns:a16="http://schemas.microsoft.com/office/drawing/2014/main" id="{564B7BA3-8614-4037-B258-46DA86619227}"/>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a:extLst>
            <a:ext uri="{FF2B5EF4-FFF2-40B4-BE49-F238E27FC236}">
              <a16:creationId xmlns:a16="http://schemas.microsoft.com/office/drawing/2014/main" id="{43130F33-BBA5-43CE-A865-CA8E5A9E48A9}"/>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a:extLst>
            <a:ext uri="{FF2B5EF4-FFF2-40B4-BE49-F238E27FC236}">
              <a16:creationId xmlns:a16="http://schemas.microsoft.com/office/drawing/2014/main" id="{694BE17F-C083-4A84-9FFA-A31BA9A0BFEA}"/>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a:extLst>
            <a:ext uri="{FF2B5EF4-FFF2-40B4-BE49-F238E27FC236}">
              <a16:creationId xmlns:a16="http://schemas.microsoft.com/office/drawing/2014/main" id="{5D9BE9AD-611E-4944-96A1-A3DFE5EAD1F1}"/>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a:extLst>
            <a:ext uri="{FF2B5EF4-FFF2-40B4-BE49-F238E27FC236}">
              <a16:creationId xmlns:a16="http://schemas.microsoft.com/office/drawing/2014/main" id="{828D3F66-1B8C-4397-81DD-3F1CF58A44F9}"/>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a16="http://schemas.microsoft.com/office/drawing/2014/main" id="{DE3269F6-1355-475A-89F2-1EA38AA8FF2F}"/>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人件費については、継続的に職員数の適正化、削減に取り組んでおり、類似団体よりも低い結果となっている。</a:t>
          </a:r>
          <a:endParaRPr lang="ja-JP" altLang="ja-JP" sz="1400">
            <a:effectLst/>
          </a:endParaRPr>
        </a:p>
        <a:p>
          <a:r>
            <a:rPr kumimoji="1" lang="ja-JP" altLang="ja-JP" sz="1100">
              <a:solidFill>
                <a:schemeClr val="dk1"/>
              </a:solidFill>
              <a:effectLst/>
              <a:latin typeface="+mn-lt"/>
              <a:ea typeface="+mn-ea"/>
              <a:cs typeface="+mn-cs"/>
            </a:rPr>
            <a:t>　物件費においては、新規事業の見直しなどを重点的に行い削減に取り組んでいる。</a:t>
          </a:r>
          <a:endParaRPr lang="ja-JP" altLang="ja-JP" sz="1400">
            <a:effectLst/>
          </a:endParaRPr>
        </a:p>
        <a:p>
          <a:r>
            <a:rPr kumimoji="1" lang="ja-JP" altLang="ja-JP" sz="1100">
              <a:solidFill>
                <a:schemeClr val="dk1"/>
              </a:solidFill>
              <a:effectLst/>
              <a:latin typeface="+mn-lt"/>
              <a:ea typeface="+mn-ea"/>
              <a:cs typeface="+mn-cs"/>
            </a:rPr>
            <a:t>　今後においては人件費は引き続き抑制を図り、物件費については更なる精査を行い抑制を図っていく。</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5" name="テキスト ボックス 174">
          <a:extLst>
            <a:ext uri="{FF2B5EF4-FFF2-40B4-BE49-F238E27FC236}">
              <a16:creationId xmlns:a16="http://schemas.microsoft.com/office/drawing/2014/main" id="{90C80CC1-D828-4DB2-BF23-1746EF26EE0F}"/>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a16="http://schemas.microsoft.com/office/drawing/2014/main" id="{5E9D4558-FDF5-4F08-A0E0-17F442DD97B7}"/>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id="{8D1F24E0-5435-4408-8C65-AE1D9015F4E7}"/>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a:extLst>
            <a:ext uri="{FF2B5EF4-FFF2-40B4-BE49-F238E27FC236}">
              <a16:creationId xmlns:a16="http://schemas.microsoft.com/office/drawing/2014/main" id="{94081B19-2677-4977-80DF-38BA9507234B}"/>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a:extLst>
            <a:ext uri="{FF2B5EF4-FFF2-40B4-BE49-F238E27FC236}">
              <a16:creationId xmlns:a16="http://schemas.microsoft.com/office/drawing/2014/main" id="{AF5EB615-359D-4791-82A8-73FB67E6D79A}"/>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a:extLst>
            <a:ext uri="{FF2B5EF4-FFF2-40B4-BE49-F238E27FC236}">
              <a16:creationId xmlns:a16="http://schemas.microsoft.com/office/drawing/2014/main" id="{209BF3BC-7D03-4AED-8F3E-E3086220C4FF}"/>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a:extLst>
            <a:ext uri="{FF2B5EF4-FFF2-40B4-BE49-F238E27FC236}">
              <a16:creationId xmlns:a16="http://schemas.microsoft.com/office/drawing/2014/main" id="{EEAFA703-FE4D-46D3-AB24-B0BA1E2CFF47}"/>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a:extLst>
            <a:ext uri="{FF2B5EF4-FFF2-40B4-BE49-F238E27FC236}">
              <a16:creationId xmlns:a16="http://schemas.microsoft.com/office/drawing/2014/main" id="{A7CCB2DA-1CBE-4F67-A3AF-BD312D4352D9}"/>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a:extLst>
            <a:ext uri="{FF2B5EF4-FFF2-40B4-BE49-F238E27FC236}">
              <a16:creationId xmlns:a16="http://schemas.microsoft.com/office/drawing/2014/main" id="{25DFC309-70CA-4E58-ACE1-7C053D1B360E}"/>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a:extLst>
            <a:ext uri="{FF2B5EF4-FFF2-40B4-BE49-F238E27FC236}">
              <a16:creationId xmlns:a16="http://schemas.microsoft.com/office/drawing/2014/main" id="{EBA48427-D833-4267-93E3-FDC8CE6289F8}"/>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a:extLst>
            <a:ext uri="{FF2B5EF4-FFF2-40B4-BE49-F238E27FC236}">
              <a16:creationId xmlns:a16="http://schemas.microsoft.com/office/drawing/2014/main" id="{725B7746-2458-4C4A-AB5E-E90092B5AD57}"/>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a:extLst>
            <a:ext uri="{FF2B5EF4-FFF2-40B4-BE49-F238E27FC236}">
              <a16:creationId xmlns:a16="http://schemas.microsoft.com/office/drawing/2014/main" id="{C7844EA1-5C5E-4B1E-8F53-C31A02EFBA6F}"/>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a:extLst>
            <a:ext uri="{FF2B5EF4-FFF2-40B4-BE49-F238E27FC236}">
              <a16:creationId xmlns:a16="http://schemas.microsoft.com/office/drawing/2014/main" id="{48D7CCA5-FC67-4FC2-8206-CB0C089EDD59}"/>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a:extLst>
            <a:ext uri="{FF2B5EF4-FFF2-40B4-BE49-F238E27FC236}">
              <a16:creationId xmlns:a16="http://schemas.microsoft.com/office/drawing/2014/main" id="{AF7F26E3-20F8-4810-8CC4-94DA02ABAE8C}"/>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a:extLst>
            <a:ext uri="{FF2B5EF4-FFF2-40B4-BE49-F238E27FC236}">
              <a16:creationId xmlns:a16="http://schemas.microsoft.com/office/drawing/2014/main" id="{82BC1267-BB80-48D9-A60C-B0883F057B2B}"/>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id="{81AA26ED-A9DB-4C6B-BEBA-3D92C066542D}"/>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a:extLst>
            <a:ext uri="{FF2B5EF4-FFF2-40B4-BE49-F238E27FC236}">
              <a16:creationId xmlns:a16="http://schemas.microsoft.com/office/drawing/2014/main" id="{D4332636-1473-47DF-8533-FEB27DACC2DB}"/>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a:extLst>
            <a:ext uri="{FF2B5EF4-FFF2-40B4-BE49-F238E27FC236}">
              <a16:creationId xmlns:a16="http://schemas.microsoft.com/office/drawing/2014/main" id="{5020F690-4783-4063-B1F2-CD2DF5410B3A}"/>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129808</xdr:rowOff>
    </xdr:from>
    <xdr:to>
      <xdr:col>23</xdr:col>
      <xdr:colOff>133350</xdr:colOff>
      <xdr:row>88</xdr:row>
      <xdr:rowOff>148999</xdr:rowOff>
    </xdr:to>
    <xdr:cxnSp macro="">
      <xdr:nvCxnSpPr>
        <xdr:cNvPr id="193" name="直線コネクタ 192">
          <a:extLst>
            <a:ext uri="{FF2B5EF4-FFF2-40B4-BE49-F238E27FC236}">
              <a16:creationId xmlns:a16="http://schemas.microsoft.com/office/drawing/2014/main" id="{7D5D783A-8694-4B23-9424-6D02506E3F54}"/>
            </a:ext>
          </a:extLst>
        </xdr:cNvPr>
        <xdr:cNvCxnSpPr/>
      </xdr:nvCxnSpPr>
      <xdr:spPr>
        <a:xfrm flipV="1">
          <a:off x="4953000" y="13845808"/>
          <a:ext cx="0" cy="13907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121076</xdr:rowOff>
    </xdr:from>
    <xdr:ext cx="762000" cy="259045"/>
    <xdr:sp macro="" textlink="">
      <xdr:nvSpPr>
        <xdr:cNvPr id="194" name="人件費・物件費等の状況最小値テキスト">
          <a:extLst>
            <a:ext uri="{FF2B5EF4-FFF2-40B4-BE49-F238E27FC236}">
              <a16:creationId xmlns:a16="http://schemas.microsoft.com/office/drawing/2014/main" id="{B1233AF5-F186-4801-9173-AFFB6FFA0264}"/>
            </a:ext>
          </a:extLst>
        </xdr:cNvPr>
        <xdr:cNvSpPr txBox="1"/>
      </xdr:nvSpPr>
      <xdr:spPr>
        <a:xfrm>
          <a:off x="5041900" y="15208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148999</xdr:rowOff>
    </xdr:from>
    <xdr:to>
      <xdr:col>24</xdr:col>
      <xdr:colOff>12700</xdr:colOff>
      <xdr:row>88</xdr:row>
      <xdr:rowOff>148999</xdr:rowOff>
    </xdr:to>
    <xdr:cxnSp macro="">
      <xdr:nvCxnSpPr>
        <xdr:cNvPr id="195" name="直線コネクタ 194">
          <a:extLst>
            <a:ext uri="{FF2B5EF4-FFF2-40B4-BE49-F238E27FC236}">
              <a16:creationId xmlns:a16="http://schemas.microsoft.com/office/drawing/2014/main" id="{1117BA5C-505B-4E0A-9830-FD607606A8E0}"/>
            </a:ext>
          </a:extLst>
        </xdr:cNvPr>
        <xdr:cNvCxnSpPr/>
      </xdr:nvCxnSpPr>
      <xdr:spPr>
        <a:xfrm>
          <a:off x="4864100" y="15236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44735</xdr:rowOff>
    </xdr:from>
    <xdr:ext cx="762000" cy="259045"/>
    <xdr:sp macro="" textlink="">
      <xdr:nvSpPr>
        <xdr:cNvPr id="196" name="人件費・物件費等の状況最大値テキスト">
          <a:extLst>
            <a:ext uri="{FF2B5EF4-FFF2-40B4-BE49-F238E27FC236}">
              <a16:creationId xmlns:a16="http://schemas.microsoft.com/office/drawing/2014/main" id="{9E5A5AE7-31B6-4224-B363-D588854A8580}"/>
            </a:ext>
          </a:extLst>
        </xdr:cNvPr>
        <xdr:cNvSpPr txBox="1"/>
      </xdr:nvSpPr>
      <xdr:spPr>
        <a:xfrm>
          <a:off x="5041900" y="13589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129808</xdr:rowOff>
    </xdr:from>
    <xdr:to>
      <xdr:col>24</xdr:col>
      <xdr:colOff>12700</xdr:colOff>
      <xdr:row>80</xdr:row>
      <xdr:rowOff>129808</xdr:rowOff>
    </xdr:to>
    <xdr:cxnSp macro="">
      <xdr:nvCxnSpPr>
        <xdr:cNvPr id="197" name="直線コネクタ 196">
          <a:extLst>
            <a:ext uri="{FF2B5EF4-FFF2-40B4-BE49-F238E27FC236}">
              <a16:creationId xmlns:a16="http://schemas.microsoft.com/office/drawing/2014/main" id="{2ED69ACF-67B1-4554-B2E9-2F41C1A6A861}"/>
            </a:ext>
          </a:extLst>
        </xdr:cNvPr>
        <xdr:cNvCxnSpPr/>
      </xdr:nvCxnSpPr>
      <xdr:spPr>
        <a:xfrm>
          <a:off x="4864100" y="13845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45498</xdr:rowOff>
    </xdr:from>
    <xdr:to>
      <xdr:col>23</xdr:col>
      <xdr:colOff>133350</xdr:colOff>
      <xdr:row>81</xdr:row>
      <xdr:rowOff>119512</xdr:rowOff>
    </xdr:to>
    <xdr:cxnSp macro="">
      <xdr:nvCxnSpPr>
        <xdr:cNvPr id="198" name="直線コネクタ 197">
          <a:extLst>
            <a:ext uri="{FF2B5EF4-FFF2-40B4-BE49-F238E27FC236}">
              <a16:creationId xmlns:a16="http://schemas.microsoft.com/office/drawing/2014/main" id="{0AED72A0-3BE9-4C94-A269-CC391CC5C467}"/>
            </a:ext>
          </a:extLst>
        </xdr:cNvPr>
        <xdr:cNvCxnSpPr/>
      </xdr:nvCxnSpPr>
      <xdr:spPr>
        <a:xfrm>
          <a:off x="4114800" y="13932948"/>
          <a:ext cx="838200" cy="74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138712</xdr:rowOff>
    </xdr:from>
    <xdr:ext cx="762000" cy="259045"/>
    <xdr:sp macro="" textlink="">
      <xdr:nvSpPr>
        <xdr:cNvPr id="199" name="人件費・物件費等の状況平均値テキスト">
          <a:extLst>
            <a:ext uri="{FF2B5EF4-FFF2-40B4-BE49-F238E27FC236}">
              <a16:creationId xmlns:a16="http://schemas.microsoft.com/office/drawing/2014/main" id="{1EDFF9F6-44AE-4EDE-AEFC-CE9286CE35AD}"/>
            </a:ext>
          </a:extLst>
        </xdr:cNvPr>
        <xdr:cNvSpPr txBox="1"/>
      </xdr:nvSpPr>
      <xdr:spPr>
        <a:xfrm>
          <a:off x="5041900" y="14026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166635</xdr:rowOff>
    </xdr:from>
    <xdr:to>
      <xdr:col>23</xdr:col>
      <xdr:colOff>184150</xdr:colOff>
      <xdr:row>82</xdr:row>
      <xdr:rowOff>96785</xdr:rowOff>
    </xdr:to>
    <xdr:sp macro="" textlink="">
      <xdr:nvSpPr>
        <xdr:cNvPr id="200" name="フローチャート: 判断 199">
          <a:extLst>
            <a:ext uri="{FF2B5EF4-FFF2-40B4-BE49-F238E27FC236}">
              <a16:creationId xmlns:a16="http://schemas.microsoft.com/office/drawing/2014/main" id="{F6644ECF-4A83-44B3-BDBC-9D3706805C0E}"/>
            </a:ext>
          </a:extLst>
        </xdr:cNvPr>
        <xdr:cNvSpPr/>
      </xdr:nvSpPr>
      <xdr:spPr>
        <a:xfrm>
          <a:off x="4902200" y="14054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158085</xdr:rowOff>
    </xdr:from>
    <xdr:to>
      <xdr:col>19</xdr:col>
      <xdr:colOff>133350</xdr:colOff>
      <xdr:row>81</xdr:row>
      <xdr:rowOff>45498</xdr:rowOff>
    </xdr:to>
    <xdr:cxnSp macro="">
      <xdr:nvCxnSpPr>
        <xdr:cNvPr id="201" name="直線コネクタ 200">
          <a:extLst>
            <a:ext uri="{FF2B5EF4-FFF2-40B4-BE49-F238E27FC236}">
              <a16:creationId xmlns:a16="http://schemas.microsoft.com/office/drawing/2014/main" id="{BBBC70A0-B979-4135-9CE2-181E71A4DC99}"/>
            </a:ext>
          </a:extLst>
        </xdr:cNvPr>
        <xdr:cNvCxnSpPr/>
      </xdr:nvCxnSpPr>
      <xdr:spPr>
        <a:xfrm>
          <a:off x="3225800" y="13874085"/>
          <a:ext cx="889000" cy="58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98479</xdr:rowOff>
    </xdr:from>
    <xdr:to>
      <xdr:col>19</xdr:col>
      <xdr:colOff>184150</xdr:colOff>
      <xdr:row>83</xdr:row>
      <xdr:rowOff>28629</xdr:rowOff>
    </xdr:to>
    <xdr:sp macro="" textlink="">
      <xdr:nvSpPr>
        <xdr:cNvPr id="202" name="フローチャート: 判断 201">
          <a:extLst>
            <a:ext uri="{FF2B5EF4-FFF2-40B4-BE49-F238E27FC236}">
              <a16:creationId xmlns:a16="http://schemas.microsoft.com/office/drawing/2014/main" id="{A2E794FF-F610-4077-8236-F2EF34B0E5D1}"/>
            </a:ext>
          </a:extLst>
        </xdr:cNvPr>
        <xdr:cNvSpPr/>
      </xdr:nvSpPr>
      <xdr:spPr>
        <a:xfrm>
          <a:off x="4064000" y="14157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13406</xdr:rowOff>
    </xdr:from>
    <xdr:ext cx="736600" cy="259045"/>
    <xdr:sp macro="" textlink="">
      <xdr:nvSpPr>
        <xdr:cNvPr id="203" name="テキスト ボックス 202">
          <a:extLst>
            <a:ext uri="{FF2B5EF4-FFF2-40B4-BE49-F238E27FC236}">
              <a16:creationId xmlns:a16="http://schemas.microsoft.com/office/drawing/2014/main" id="{56CD7CFD-105F-43CF-91BC-B3E88D1ACFB2}"/>
            </a:ext>
          </a:extLst>
        </xdr:cNvPr>
        <xdr:cNvSpPr txBox="1"/>
      </xdr:nvSpPr>
      <xdr:spPr>
        <a:xfrm>
          <a:off x="3733800" y="142437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158085</xdr:rowOff>
    </xdr:from>
    <xdr:to>
      <xdr:col>15</xdr:col>
      <xdr:colOff>82550</xdr:colOff>
      <xdr:row>80</xdr:row>
      <xdr:rowOff>169785</xdr:rowOff>
    </xdr:to>
    <xdr:cxnSp macro="">
      <xdr:nvCxnSpPr>
        <xdr:cNvPr id="204" name="直線コネクタ 203">
          <a:extLst>
            <a:ext uri="{FF2B5EF4-FFF2-40B4-BE49-F238E27FC236}">
              <a16:creationId xmlns:a16="http://schemas.microsoft.com/office/drawing/2014/main" id="{D676EC61-7128-4DC9-856B-72486A5176D3}"/>
            </a:ext>
          </a:extLst>
        </xdr:cNvPr>
        <xdr:cNvCxnSpPr/>
      </xdr:nvCxnSpPr>
      <xdr:spPr>
        <a:xfrm flipV="1">
          <a:off x="2336800" y="13874085"/>
          <a:ext cx="889000" cy="11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33049</xdr:rowOff>
    </xdr:from>
    <xdr:to>
      <xdr:col>15</xdr:col>
      <xdr:colOff>133350</xdr:colOff>
      <xdr:row>82</xdr:row>
      <xdr:rowOff>134649</xdr:rowOff>
    </xdr:to>
    <xdr:sp macro="" textlink="">
      <xdr:nvSpPr>
        <xdr:cNvPr id="205" name="フローチャート: 判断 204">
          <a:extLst>
            <a:ext uri="{FF2B5EF4-FFF2-40B4-BE49-F238E27FC236}">
              <a16:creationId xmlns:a16="http://schemas.microsoft.com/office/drawing/2014/main" id="{5DAFA6E5-AB91-4364-8E07-DABB8D67BE66}"/>
            </a:ext>
          </a:extLst>
        </xdr:cNvPr>
        <xdr:cNvSpPr/>
      </xdr:nvSpPr>
      <xdr:spPr>
        <a:xfrm>
          <a:off x="3175000" y="14091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119426</xdr:rowOff>
    </xdr:from>
    <xdr:ext cx="762000" cy="259045"/>
    <xdr:sp macro="" textlink="">
      <xdr:nvSpPr>
        <xdr:cNvPr id="206" name="テキスト ボックス 205">
          <a:extLst>
            <a:ext uri="{FF2B5EF4-FFF2-40B4-BE49-F238E27FC236}">
              <a16:creationId xmlns:a16="http://schemas.microsoft.com/office/drawing/2014/main" id="{81F34FEB-F764-4266-838A-687DCF57BFD8}"/>
            </a:ext>
          </a:extLst>
        </xdr:cNvPr>
        <xdr:cNvSpPr txBox="1"/>
      </xdr:nvSpPr>
      <xdr:spPr>
        <a:xfrm>
          <a:off x="2844800" y="14178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154031</xdr:rowOff>
    </xdr:from>
    <xdr:to>
      <xdr:col>11</xdr:col>
      <xdr:colOff>31750</xdr:colOff>
      <xdr:row>80</xdr:row>
      <xdr:rowOff>169785</xdr:rowOff>
    </xdr:to>
    <xdr:cxnSp macro="">
      <xdr:nvCxnSpPr>
        <xdr:cNvPr id="207" name="直線コネクタ 206">
          <a:extLst>
            <a:ext uri="{FF2B5EF4-FFF2-40B4-BE49-F238E27FC236}">
              <a16:creationId xmlns:a16="http://schemas.microsoft.com/office/drawing/2014/main" id="{4C31EE47-6FFA-47EC-BDB7-2B6ACEDA97DF}"/>
            </a:ext>
          </a:extLst>
        </xdr:cNvPr>
        <xdr:cNvCxnSpPr/>
      </xdr:nvCxnSpPr>
      <xdr:spPr>
        <a:xfrm>
          <a:off x="1447800" y="13870031"/>
          <a:ext cx="889000" cy="15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165204</xdr:rowOff>
    </xdr:from>
    <xdr:to>
      <xdr:col>11</xdr:col>
      <xdr:colOff>82550</xdr:colOff>
      <xdr:row>82</xdr:row>
      <xdr:rowOff>95354</xdr:rowOff>
    </xdr:to>
    <xdr:sp macro="" textlink="">
      <xdr:nvSpPr>
        <xdr:cNvPr id="208" name="フローチャート: 判断 207">
          <a:extLst>
            <a:ext uri="{FF2B5EF4-FFF2-40B4-BE49-F238E27FC236}">
              <a16:creationId xmlns:a16="http://schemas.microsoft.com/office/drawing/2014/main" id="{E01886C4-4C32-408C-8B16-0568D9A29652}"/>
            </a:ext>
          </a:extLst>
        </xdr:cNvPr>
        <xdr:cNvSpPr/>
      </xdr:nvSpPr>
      <xdr:spPr>
        <a:xfrm>
          <a:off x="2286000" y="14052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80131</xdr:rowOff>
    </xdr:from>
    <xdr:ext cx="762000" cy="259045"/>
    <xdr:sp macro="" textlink="">
      <xdr:nvSpPr>
        <xdr:cNvPr id="209" name="テキスト ボックス 208">
          <a:extLst>
            <a:ext uri="{FF2B5EF4-FFF2-40B4-BE49-F238E27FC236}">
              <a16:creationId xmlns:a16="http://schemas.microsoft.com/office/drawing/2014/main" id="{444B3A6B-226C-41EF-8D0C-296E90FD05C1}"/>
            </a:ext>
          </a:extLst>
        </xdr:cNvPr>
        <xdr:cNvSpPr txBox="1"/>
      </xdr:nvSpPr>
      <xdr:spPr>
        <a:xfrm>
          <a:off x="1955800" y="14139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157145</xdr:rowOff>
    </xdr:from>
    <xdr:to>
      <xdr:col>7</xdr:col>
      <xdr:colOff>31750</xdr:colOff>
      <xdr:row>82</xdr:row>
      <xdr:rowOff>87295</xdr:rowOff>
    </xdr:to>
    <xdr:sp macro="" textlink="">
      <xdr:nvSpPr>
        <xdr:cNvPr id="210" name="フローチャート: 判断 209">
          <a:extLst>
            <a:ext uri="{FF2B5EF4-FFF2-40B4-BE49-F238E27FC236}">
              <a16:creationId xmlns:a16="http://schemas.microsoft.com/office/drawing/2014/main" id="{D1FD5BDB-D7B7-40B8-B876-9F5C2C7C9DD1}"/>
            </a:ext>
          </a:extLst>
        </xdr:cNvPr>
        <xdr:cNvSpPr/>
      </xdr:nvSpPr>
      <xdr:spPr>
        <a:xfrm>
          <a:off x="1397000" y="14044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72072</xdr:rowOff>
    </xdr:from>
    <xdr:ext cx="762000" cy="259045"/>
    <xdr:sp macro="" textlink="">
      <xdr:nvSpPr>
        <xdr:cNvPr id="211" name="テキスト ボックス 210">
          <a:extLst>
            <a:ext uri="{FF2B5EF4-FFF2-40B4-BE49-F238E27FC236}">
              <a16:creationId xmlns:a16="http://schemas.microsoft.com/office/drawing/2014/main" id="{70281913-4F3C-466C-A67A-5E5DFF4F38E1}"/>
            </a:ext>
          </a:extLst>
        </xdr:cNvPr>
        <xdr:cNvSpPr txBox="1"/>
      </xdr:nvSpPr>
      <xdr:spPr>
        <a:xfrm>
          <a:off x="1066800" y="1413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EB71D6A0-6546-43E0-B351-31813F904682}"/>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37CC0525-1B40-47E3-9418-FB8742AB50FD}"/>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5BD52AA0-3FF6-4603-B0E2-15BDB6AC5509}"/>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E02F048C-8EC4-4E66-BDA4-2146EAE9749A}"/>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7D6F7BA9-879C-48A0-AD42-E0755A236158}"/>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68712</xdr:rowOff>
    </xdr:from>
    <xdr:to>
      <xdr:col>23</xdr:col>
      <xdr:colOff>184150</xdr:colOff>
      <xdr:row>81</xdr:row>
      <xdr:rowOff>170312</xdr:rowOff>
    </xdr:to>
    <xdr:sp macro="" textlink="">
      <xdr:nvSpPr>
        <xdr:cNvPr id="217" name="楕円 216">
          <a:extLst>
            <a:ext uri="{FF2B5EF4-FFF2-40B4-BE49-F238E27FC236}">
              <a16:creationId xmlns:a16="http://schemas.microsoft.com/office/drawing/2014/main" id="{09344D62-D378-4554-9F95-8B79AA272697}"/>
            </a:ext>
          </a:extLst>
        </xdr:cNvPr>
        <xdr:cNvSpPr/>
      </xdr:nvSpPr>
      <xdr:spPr>
        <a:xfrm>
          <a:off x="4902200" y="13956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85239</xdr:rowOff>
    </xdr:from>
    <xdr:ext cx="762000" cy="259045"/>
    <xdr:sp macro="" textlink="">
      <xdr:nvSpPr>
        <xdr:cNvPr id="218" name="人件費・物件費等の状況該当値テキスト">
          <a:extLst>
            <a:ext uri="{FF2B5EF4-FFF2-40B4-BE49-F238E27FC236}">
              <a16:creationId xmlns:a16="http://schemas.microsoft.com/office/drawing/2014/main" id="{6DC9CE2B-7375-44B6-BB6D-28C9E9A12155}"/>
            </a:ext>
          </a:extLst>
        </xdr:cNvPr>
        <xdr:cNvSpPr txBox="1"/>
      </xdr:nvSpPr>
      <xdr:spPr>
        <a:xfrm>
          <a:off x="5041900" y="13801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166148</xdr:rowOff>
    </xdr:from>
    <xdr:to>
      <xdr:col>19</xdr:col>
      <xdr:colOff>184150</xdr:colOff>
      <xdr:row>81</xdr:row>
      <xdr:rowOff>96298</xdr:rowOff>
    </xdr:to>
    <xdr:sp macro="" textlink="">
      <xdr:nvSpPr>
        <xdr:cNvPr id="219" name="楕円 218">
          <a:extLst>
            <a:ext uri="{FF2B5EF4-FFF2-40B4-BE49-F238E27FC236}">
              <a16:creationId xmlns:a16="http://schemas.microsoft.com/office/drawing/2014/main" id="{A81E1310-BB3F-4AF1-AE66-FF55DE2640C8}"/>
            </a:ext>
          </a:extLst>
        </xdr:cNvPr>
        <xdr:cNvSpPr/>
      </xdr:nvSpPr>
      <xdr:spPr>
        <a:xfrm>
          <a:off x="4064000" y="13882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106475</xdr:rowOff>
    </xdr:from>
    <xdr:ext cx="736600" cy="259045"/>
    <xdr:sp macro="" textlink="">
      <xdr:nvSpPr>
        <xdr:cNvPr id="220" name="テキスト ボックス 219">
          <a:extLst>
            <a:ext uri="{FF2B5EF4-FFF2-40B4-BE49-F238E27FC236}">
              <a16:creationId xmlns:a16="http://schemas.microsoft.com/office/drawing/2014/main" id="{14753345-9D4E-4294-BF38-BA60310028C1}"/>
            </a:ext>
          </a:extLst>
        </xdr:cNvPr>
        <xdr:cNvSpPr txBox="1"/>
      </xdr:nvSpPr>
      <xdr:spPr>
        <a:xfrm>
          <a:off x="3733800" y="136510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107285</xdr:rowOff>
    </xdr:from>
    <xdr:to>
      <xdr:col>15</xdr:col>
      <xdr:colOff>133350</xdr:colOff>
      <xdr:row>81</xdr:row>
      <xdr:rowOff>37435</xdr:rowOff>
    </xdr:to>
    <xdr:sp macro="" textlink="">
      <xdr:nvSpPr>
        <xdr:cNvPr id="221" name="楕円 220">
          <a:extLst>
            <a:ext uri="{FF2B5EF4-FFF2-40B4-BE49-F238E27FC236}">
              <a16:creationId xmlns:a16="http://schemas.microsoft.com/office/drawing/2014/main" id="{6A00851F-B404-4E65-A530-6E09CE6528A3}"/>
            </a:ext>
          </a:extLst>
        </xdr:cNvPr>
        <xdr:cNvSpPr/>
      </xdr:nvSpPr>
      <xdr:spPr>
        <a:xfrm>
          <a:off x="3175000" y="13823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47612</xdr:rowOff>
    </xdr:from>
    <xdr:ext cx="762000" cy="259045"/>
    <xdr:sp macro="" textlink="">
      <xdr:nvSpPr>
        <xdr:cNvPr id="222" name="テキスト ボックス 221">
          <a:extLst>
            <a:ext uri="{FF2B5EF4-FFF2-40B4-BE49-F238E27FC236}">
              <a16:creationId xmlns:a16="http://schemas.microsoft.com/office/drawing/2014/main" id="{ECA52CA2-0C7D-420F-AA06-04DA5EBD2843}"/>
            </a:ext>
          </a:extLst>
        </xdr:cNvPr>
        <xdr:cNvSpPr txBox="1"/>
      </xdr:nvSpPr>
      <xdr:spPr>
        <a:xfrm>
          <a:off x="2844800" y="13592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118985</xdr:rowOff>
    </xdr:from>
    <xdr:to>
      <xdr:col>11</xdr:col>
      <xdr:colOff>82550</xdr:colOff>
      <xdr:row>81</xdr:row>
      <xdr:rowOff>49135</xdr:rowOff>
    </xdr:to>
    <xdr:sp macro="" textlink="">
      <xdr:nvSpPr>
        <xdr:cNvPr id="223" name="楕円 222">
          <a:extLst>
            <a:ext uri="{FF2B5EF4-FFF2-40B4-BE49-F238E27FC236}">
              <a16:creationId xmlns:a16="http://schemas.microsoft.com/office/drawing/2014/main" id="{DA929887-7223-43D2-8912-DB3952F05807}"/>
            </a:ext>
          </a:extLst>
        </xdr:cNvPr>
        <xdr:cNvSpPr/>
      </xdr:nvSpPr>
      <xdr:spPr>
        <a:xfrm>
          <a:off x="2286000" y="1383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59312</xdr:rowOff>
    </xdr:from>
    <xdr:ext cx="762000" cy="259045"/>
    <xdr:sp macro="" textlink="">
      <xdr:nvSpPr>
        <xdr:cNvPr id="224" name="テキスト ボックス 223">
          <a:extLst>
            <a:ext uri="{FF2B5EF4-FFF2-40B4-BE49-F238E27FC236}">
              <a16:creationId xmlns:a16="http://schemas.microsoft.com/office/drawing/2014/main" id="{BB2347A8-1370-46E0-BFE1-031E913A50DF}"/>
            </a:ext>
          </a:extLst>
        </xdr:cNvPr>
        <xdr:cNvSpPr txBox="1"/>
      </xdr:nvSpPr>
      <xdr:spPr>
        <a:xfrm>
          <a:off x="1955800" y="13603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103231</xdr:rowOff>
    </xdr:from>
    <xdr:to>
      <xdr:col>7</xdr:col>
      <xdr:colOff>31750</xdr:colOff>
      <xdr:row>81</xdr:row>
      <xdr:rowOff>33381</xdr:rowOff>
    </xdr:to>
    <xdr:sp macro="" textlink="">
      <xdr:nvSpPr>
        <xdr:cNvPr id="225" name="楕円 224">
          <a:extLst>
            <a:ext uri="{FF2B5EF4-FFF2-40B4-BE49-F238E27FC236}">
              <a16:creationId xmlns:a16="http://schemas.microsoft.com/office/drawing/2014/main" id="{F181C7C8-29F7-4025-90DD-E30E85060122}"/>
            </a:ext>
          </a:extLst>
        </xdr:cNvPr>
        <xdr:cNvSpPr/>
      </xdr:nvSpPr>
      <xdr:spPr>
        <a:xfrm>
          <a:off x="1397000" y="13819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43558</xdr:rowOff>
    </xdr:from>
    <xdr:ext cx="762000" cy="259045"/>
    <xdr:sp macro="" textlink="">
      <xdr:nvSpPr>
        <xdr:cNvPr id="226" name="テキスト ボックス 225">
          <a:extLst>
            <a:ext uri="{FF2B5EF4-FFF2-40B4-BE49-F238E27FC236}">
              <a16:creationId xmlns:a16="http://schemas.microsoft.com/office/drawing/2014/main" id="{1D1D297C-DAFA-4366-881C-FCB2D1BC4395}"/>
            </a:ext>
          </a:extLst>
        </xdr:cNvPr>
        <xdr:cNvSpPr txBox="1"/>
      </xdr:nvSpPr>
      <xdr:spPr>
        <a:xfrm>
          <a:off x="1066800" y="13588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a:extLst>
            <a:ext uri="{FF2B5EF4-FFF2-40B4-BE49-F238E27FC236}">
              <a16:creationId xmlns:a16="http://schemas.microsoft.com/office/drawing/2014/main" id="{9EB793A0-2B60-46ED-B308-71515BB8A869}"/>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a:extLst>
            <a:ext uri="{FF2B5EF4-FFF2-40B4-BE49-F238E27FC236}">
              <a16:creationId xmlns:a16="http://schemas.microsoft.com/office/drawing/2014/main" id="{89A658CA-D807-4A2C-911C-9E36C08D9468}"/>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a:extLst>
            <a:ext uri="{FF2B5EF4-FFF2-40B4-BE49-F238E27FC236}">
              <a16:creationId xmlns:a16="http://schemas.microsoft.com/office/drawing/2014/main" id="{377CD18E-BF93-4B5D-91D2-FDC55DC687AE}"/>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a:extLst>
            <a:ext uri="{FF2B5EF4-FFF2-40B4-BE49-F238E27FC236}">
              <a16:creationId xmlns:a16="http://schemas.microsoft.com/office/drawing/2014/main" id="{783E63B9-9E96-4B0C-B679-5442CE163053}"/>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a:extLst>
            <a:ext uri="{FF2B5EF4-FFF2-40B4-BE49-F238E27FC236}">
              <a16:creationId xmlns:a16="http://schemas.microsoft.com/office/drawing/2014/main" id="{F931579C-A212-4FAE-9F4B-893AE35E5B15}"/>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a:extLst>
            <a:ext uri="{FF2B5EF4-FFF2-40B4-BE49-F238E27FC236}">
              <a16:creationId xmlns:a16="http://schemas.microsoft.com/office/drawing/2014/main" id="{9A606A99-FA1B-46E9-BD83-F929D2C368ED}"/>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a:extLst>
            <a:ext uri="{FF2B5EF4-FFF2-40B4-BE49-F238E27FC236}">
              <a16:creationId xmlns:a16="http://schemas.microsoft.com/office/drawing/2014/main" id="{DD7DBB56-A44B-4225-A392-E5D497273C9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a:extLst>
            <a:ext uri="{FF2B5EF4-FFF2-40B4-BE49-F238E27FC236}">
              <a16:creationId xmlns:a16="http://schemas.microsoft.com/office/drawing/2014/main" id="{E7F3C99D-61AB-4374-BBC9-C0650818016F}"/>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a:extLst>
            <a:ext uri="{FF2B5EF4-FFF2-40B4-BE49-F238E27FC236}">
              <a16:creationId xmlns:a16="http://schemas.microsoft.com/office/drawing/2014/main" id="{3731A5DE-659D-4B27-803C-E8FAAF7B1AFC}"/>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a:extLst>
            <a:ext uri="{FF2B5EF4-FFF2-40B4-BE49-F238E27FC236}">
              <a16:creationId xmlns:a16="http://schemas.microsoft.com/office/drawing/2014/main" id="{924726BB-6A07-4344-A379-3673FE05AC31}"/>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a:extLst>
            <a:ext uri="{FF2B5EF4-FFF2-40B4-BE49-F238E27FC236}">
              <a16:creationId xmlns:a16="http://schemas.microsoft.com/office/drawing/2014/main" id="{1CEA5612-3718-4A91-96F7-8F28BF8C8482}"/>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a:extLst>
            <a:ext uri="{FF2B5EF4-FFF2-40B4-BE49-F238E27FC236}">
              <a16:creationId xmlns:a16="http://schemas.microsoft.com/office/drawing/2014/main" id="{47926D2C-FB51-4963-880E-A35F8BE6A29C}"/>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a:extLst>
            <a:ext uri="{FF2B5EF4-FFF2-40B4-BE49-F238E27FC236}">
              <a16:creationId xmlns:a16="http://schemas.microsoft.com/office/drawing/2014/main" id="{4CED9C20-ABC4-41FB-A979-59379B0D9061}"/>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97.4</a:t>
          </a:r>
          <a:r>
            <a:rPr kumimoji="1" lang="ja-JP" altLang="ja-JP" sz="1100">
              <a:solidFill>
                <a:schemeClr val="dk1"/>
              </a:solidFill>
              <a:effectLst/>
              <a:latin typeface="+mn-lt"/>
              <a:ea typeface="+mn-ea"/>
              <a:cs typeface="+mn-cs"/>
            </a:rPr>
            <a:t>ポイントと、類似団体平均を上回っている状況である。</a:t>
          </a:r>
          <a:endParaRPr lang="ja-JP" altLang="ja-JP" sz="1400">
            <a:effectLst/>
          </a:endParaRPr>
        </a:p>
        <a:p>
          <a:r>
            <a:rPr kumimoji="1" lang="ja-JP" altLang="ja-JP" sz="1100">
              <a:solidFill>
                <a:schemeClr val="dk1"/>
              </a:solidFill>
              <a:effectLst/>
              <a:latin typeface="+mn-lt"/>
              <a:ea typeface="+mn-ea"/>
              <a:cs typeface="+mn-cs"/>
            </a:rPr>
            <a:t>　新採用職員が例年少なく、職員の年齢構造に偏りがあるのが実情である。</a:t>
          </a:r>
          <a:endParaRPr lang="ja-JP" altLang="ja-JP" sz="1400">
            <a:effectLst/>
          </a:endParaRPr>
        </a:p>
        <a:p>
          <a:r>
            <a:rPr kumimoji="1" lang="ja-JP" altLang="ja-JP" sz="1100">
              <a:solidFill>
                <a:schemeClr val="dk1"/>
              </a:solidFill>
              <a:effectLst/>
              <a:latin typeface="+mn-lt"/>
              <a:ea typeface="+mn-ea"/>
              <a:cs typeface="+mn-cs"/>
            </a:rPr>
            <a:t>　今後も人事院勧告の情報等に注意し、適正な給与水準保持に努める。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a:extLst>
            <a:ext uri="{FF2B5EF4-FFF2-40B4-BE49-F238E27FC236}">
              <a16:creationId xmlns:a16="http://schemas.microsoft.com/office/drawing/2014/main" id="{3574DC02-FF7D-4240-B0A6-9A5A917B0E66}"/>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a:extLst>
            <a:ext uri="{FF2B5EF4-FFF2-40B4-BE49-F238E27FC236}">
              <a16:creationId xmlns:a16="http://schemas.microsoft.com/office/drawing/2014/main" id="{880EB4A7-2409-4195-96D1-F52A8EF8C64A}"/>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2" name="直線コネクタ 241">
          <a:extLst>
            <a:ext uri="{FF2B5EF4-FFF2-40B4-BE49-F238E27FC236}">
              <a16:creationId xmlns:a16="http://schemas.microsoft.com/office/drawing/2014/main" id="{8301F3E4-D998-4FF4-B35E-D70CA40033AC}"/>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3" name="テキスト ボックス 242">
          <a:extLst>
            <a:ext uri="{FF2B5EF4-FFF2-40B4-BE49-F238E27FC236}">
              <a16:creationId xmlns:a16="http://schemas.microsoft.com/office/drawing/2014/main" id="{2C4F7B4C-A2AA-4F2D-9DB3-49EC3EF021A5}"/>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4" name="直線コネクタ 243">
          <a:extLst>
            <a:ext uri="{FF2B5EF4-FFF2-40B4-BE49-F238E27FC236}">
              <a16:creationId xmlns:a16="http://schemas.microsoft.com/office/drawing/2014/main" id="{EC53669A-6169-4C6E-9812-671C2C32694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5" name="テキスト ボックス 244">
          <a:extLst>
            <a:ext uri="{FF2B5EF4-FFF2-40B4-BE49-F238E27FC236}">
              <a16:creationId xmlns:a16="http://schemas.microsoft.com/office/drawing/2014/main" id="{35654365-5CFF-43DE-87E1-C8F71B7ECCC8}"/>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6" name="直線コネクタ 245">
          <a:extLst>
            <a:ext uri="{FF2B5EF4-FFF2-40B4-BE49-F238E27FC236}">
              <a16:creationId xmlns:a16="http://schemas.microsoft.com/office/drawing/2014/main" id="{6D0A5C9B-75DB-4DEA-A7A2-B8245B43FB96}"/>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7" name="テキスト ボックス 246">
          <a:extLst>
            <a:ext uri="{FF2B5EF4-FFF2-40B4-BE49-F238E27FC236}">
              <a16:creationId xmlns:a16="http://schemas.microsoft.com/office/drawing/2014/main" id="{5196DD68-454D-4ADB-92E3-A86BFAE45F6F}"/>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8" name="直線コネクタ 247">
          <a:extLst>
            <a:ext uri="{FF2B5EF4-FFF2-40B4-BE49-F238E27FC236}">
              <a16:creationId xmlns:a16="http://schemas.microsoft.com/office/drawing/2014/main" id="{1C69B53F-5DDE-40AA-95AA-C19345D8B5DB}"/>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9" name="テキスト ボックス 248">
          <a:extLst>
            <a:ext uri="{FF2B5EF4-FFF2-40B4-BE49-F238E27FC236}">
              <a16:creationId xmlns:a16="http://schemas.microsoft.com/office/drawing/2014/main" id="{0A08ABE6-5BB1-48BB-981F-B04D429E8CEA}"/>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50" name="直線コネクタ 249">
          <a:extLst>
            <a:ext uri="{FF2B5EF4-FFF2-40B4-BE49-F238E27FC236}">
              <a16:creationId xmlns:a16="http://schemas.microsoft.com/office/drawing/2014/main" id="{9811D7EA-5A4B-44C9-98D0-EB9FECEF242C}"/>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1" name="テキスト ボックス 250">
          <a:extLst>
            <a:ext uri="{FF2B5EF4-FFF2-40B4-BE49-F238E27FC236}">
              <a16:creationId xmlns:a16="http://schemas.microsoft.com/office/drawing/2014/main" id="{6C72007D-A80B-491A-B9FF-BD2DD52B1ED3}"/>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a:extLst>
            <a:ext uri="{FF2B5EF4-FFF2-40B4-BE49-F238E27FC236}">
              <a16:creationId xmlns:a16="http://schemas.microsoft.com/office/drawing/2014/main" id="{A5C2F6AD-FDD8-45E3-9E4F-68FD7249AD12}"/>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a:extLst>
            <a:ext uri="{FF2B5EF4-FFF2-40B4-BE49-F238E27FC236}">
              <a16:creationId xmlns:a16="http://schemas.microsoft.com/office/drawing/2014/main" id="{532AF719-4CBC-436D-AAED-3FF4A5E9BF2A}"/>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a:extLst>
            <a:ext uri="{FF2B5EF4-FFF2-40B4-BE49-F238E27FC236}">
              <a16:creationId xmlns:a16="http://schemas.microsoft.com/office/drawing/2014/main" id="{D6850F78-87B9-49C3-9FD9-CC99E81A4947}"/>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148872</xdr:rowOff>
    </xdr:from>
    <xdr:to>
      <xdr:col>81</xdr:col>
      <xdr:colOff>44450</xdr:colOff>
      <xdr:row>89</xdr:row>
      <xdr:rowOff>96661</xdr:rowOff>
    </xdr:to>
    <xdr:cxnSp macro="">
      <xdr:nvCxnSpPr>
        <xdr:cNvPr id="255" name="直線コネクタ 254">
          <a:extLst>
            <a:ext uri="{FF2B5EF4-FFF2-40B4-BE49-F238E27FC236}">
              <a16:creationId xmlns:a16="http://schemas.microsoft.com/office/drawing/2014/main" id="{5E555E24-6A7A-4709-A6C0-76F133D5DB20}"/>
            </a:ext>
          </a:extLst>
        </xdr:cNvPr>
        <xdr:cNvCxnSpPr/>
      </xdr:nvCxnSpPr>
      <xdr:spPr>
        <a:xfrm flipV="1">
          <a:off x="17018000" y="13693422"/>
          <a:ext cx="0" cy="16622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68738</xdr:rowOff>
    </xdr:from>
    <xdr:ext cx="762000" cy="259045"/>
    <xdr:sp macro="" textlink="">
      <xdr:nvSpPr>
        <xdr:cNvPr id="256" name="給与水準   （国との比較）最小値テキスト">
          <a:extLst>
            <a:ext uri="{FF2B5EF4-FFF2-40B4-BE49-F238E27FC236}">
              <a16:creationId xmlns:a16="http://schemas.microsoft.com/office/drawing/2014/main" id="{611A1036-BB67-4330-B8B1-830DC6D0646A}"/>
            </a:ext>
          </a:extLst>
        </xdr:cNvPr>
        <xdr:cNvSpPr txBox="1"/>
      </xdr:nvSpPr>
      <xdr:spPr>
        <a:xfrm>
          <a:off x="17106900" y="15327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96661</xdr:rowOff>
    </xdr:from>
    <xdr:to>
      <xdr:col>81</xdr:col>
      <xdr:colOff>133350</xdr:colOff>
      <xdr:row>89</xdr:row>
      <xdr:rowOff>96661</xdr:rowOff>
    </xdr:to>
    <xdr:cxnSp macro="">
      <xdr:nvCxnSpPr>
        <xdr:cNvPr id="257" name="直線コネクタ 256">
          <a:extLst>
            <a:ext uri="{FF2B5EF4-FFF2-40B4-BE49-F238E27FC236}">
              <a16:creationId xmlns:a16="http://schemas.microsoft.com/office/drawing/2014/main" id="{5A061A02-FDC1-4719-9DBE-BD7DC2B673B2}"/>
            </a:ext>
          </a:extLst>
        </xdr:cNvPr>
        <xdr:cNvCxnSpPr/>
      </xdr:nvCxnSpPr>
      <xdr:spPr>
        <a:xfrm>
          <a:off x="16929100" y="15355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63799</xdr:rowOff>
    </xdr:from>
    <xdr:ext cx="762000" cy="259045"/>
    <xdr:sp macro="" textlink="">
      <xdr:nvSpPr>
        <xdr:cNvPr id="258" name="給与水準   （国との比較）最大値テキスト">
          <a:extLst>
            <a:ext uri="{FF2B5EF4-FFF2-40B4-BE49-F238E27FC236}">
              <a16:creationId xmlns:a16="http://schemas.microsoft.com/office/drawing/2014/main" id="{CE93E476-706C-4E10-9CCD-ACFD5A803D51}"/>
            </a:ext>
          </a:extLst>
        </xdr:cNvPr>
        <xdr:cNvSpPr txBox="1"/>
      </xdr:nvSpPr>
      <xdr:spPr>
        <a:xfrm>
          <a:off x="17106900" y="13436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148872</xdr:rowOff>
    </xdr:from>
    <xdr:to>
      <xdr:col>81</xdr:col>
      <xdr:colOff>133350</xdr:colOff>
      <xdr:row>79</xdr:row>
      <xdr:rowOff>148872</xdr:rowOff>
    </xdr:to>
    <xdr:cxnSp macro="">
      <xdr:nvCxnSpPr>
        <xdr:cNvPr id="259" name="直線コネクタ 258">
          <a:extLst>
            <a:ext uri="{FF2B5EF4-FFF2-40B4-BE49-F238E27FC236}">
              <a16:creationId xmlns:a16="http://schemas.microsoft.com/office/drawing/2014/main" id="{7209490B-4A2F-4C6F-A762-A53DE13603AF}"/>
            </a:ext>
          </a:extLst>
        </xdr:cNvPr>
        <xdr:cNvCxnSpPr/>
      </xdr:nvCxnSpPr>
      <xdr:spPr>
        <a:xfrm>
          <a:off x="16929100" y="13693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47978</xdr:rowOff>
    </xdr:from>
    <xdr:to>
      <xdr:col>81</xdr:col>
      <xdr:colOff>44450</xdr:colOff>
      <xdr:row>86</xdr:row>
      <xdr:rowOff>47978</xdr:rowOff>
    </xdr:to>
    <xdr:cxnSp macro="">
      <xdr:nvCxnSpPr>
        <xdr:cNvPr id="260" name="直線コネクタ 259">
          <a:extLst>
            <a:ext uri="{FF2B5EF4-FFF2-40B4-BE49-F238E27FC236}">
              <a16:creationId xmlns:a16="http://schemas.microsoft.com/office/drawing/2014/main" id="{325A390C-8850-4F47-86B0-2E1EC0625264}"/>
            </a:ext>
          </a:extLst>
        </xdr:cNvPr>
        <xdr:cNvCxnSpPr/>
      </xdr:nvCxnSpPr>
      <xdr:spPr>
        <a:xfrm>
          <a:off x="16179800" y="1479267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91316</xdr:rowOff>
    </xdr:from>
    <xdr:ext cx="762000" cy="259045"/>
    <xdr:sp macro="" textlink="">
      <xdr:nvSpPr>
        <xdr:cNvPr id="261" name="給与水準   （国との比較）平均値テキスト">
          <a:extLst>
            <a:ext uri="{FF2B5EF4-FFF2-40B4-BE49-F238E27FC236}">
              <a16:creationId xmlns:a16="http://schemas.microsoft.com/office/drawing/2014/main" id="{DBAFDC47-F227-44A7-A275-324FF45F78E5}"/>
            </a:ext>
          </a:extLst>
        </xdr:cNvPr>
        <xdr:cNvSpPr txBox="1"/>
      </xdr:nvSpPr>
      <xdr:spPr>
        <a:xfrm>
          <a:off x="17106900" y="144931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74789</xdr:rowOff>
    </xdr:from>
    <xdr:to>
      <xdr:col>81</xdr:col>
      <xdr:colOff>95250</xdr:colOff>
      <xdr:row>86</xdr:row>
      <xdr:rowOff>4939</xdr:rowOff>
    </xdr:to>
    <xdr:sp macro="" textlink="">
      <xdr:nvSpPr>
        <xdr:cNvPr id="262" name="フローチャート: 判断 261">
          <a:extLst>
            <a:ext uri="{FF2B5EF4-FFF2-40B4-BE49-F238E27FC236}">
              <a16:creationId xmlns:a16="http://schemas.microsoft.com/office/drawing/2014/main" id="{00CF9F38-02B1-44CC-9463-802C83DD18A1}"/>
            </a:ext>
          </a:extLst>
        </xdr:cNvPr>
        <xdr:cNvSpPr/>
      </xdr:nvSpPr>
      <xdr:spPr>
        <a:xfrm>
          <a:off x="16967200" y="14648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21166</xdr:rowOff>
    </xdr:from>
    <xdr:to>
      <xdr:col>77</xdr:col>
      <xdr:colOff>44450</xdr:colOff>
      <xdr:row>86</xdr:row>
      <xdr:rowOff>47978</xdr:rowOff>
    </xdr:to>
    <xdr:cxnSp macro="">
      <xdr:nvCxnSpPr>
        <xdr:cNvPr id="263" name="直線コネクタ 262">
          <a:extLst>
            <a:ext uri="{FF2B5EF4-FFF2-40B4-BE49-F238E27FC236}">
              <a16:creationId xmlns:a16="http://schemas.microsoft.com/office/drawing/2014/main" id="{D5FDD101-E76A-4E6C-9E58-F6727E35DB97}"/>
            </a:ext>
          </a:extLst>
        </xdr:cNvPr>
        <xdr:cNvCxnSpPr/>
      </xdr:nvCxnSpPr>
      <xdr:spPr>
        <a:xfrm>
          <a:off x="15290800" y="14765866"/>
          <a:ext cx="8890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125589</xdr:rowOff>
    </xdr:from>
    <xdr:to>
      <xdr:col>77</xdr:col>
      <xdr:colOff>95250</xdr:colOff>
      <xdr:row>85</xdr:row>
      <xdr:rowOff>55739</xdr:rowOff>
    </xdr:to>
    <xdr:sp macro="" textlink="">
      <xdr:nvSpPr>
        <xdr:cNvPr id="264" name="フローチャート: 判断 263">
          <a:extLst>
            <a:ext uri="{FF2B5EF4-FFF2-40B4-BE49-F238E27FC236}">
              <a16:creationId xmlns:a16="http://schemas.microsoft.com/office/drawing/2014/main" id="{06C7714D-3BFA-4467-93C6-A6588CBB0BD2}"/>
            </a:ext>
          </a:extLst>
        </xdr:cNvPr>
        <xdr:cNvSpPr/>
      </xdr:nvSpPr>
      <xdr:spPr>
        <a:xfrm>
          <a:off x="16129000" y="1452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65916</xdr:rowOff>
    </xdr:from>
    <xdr:ext cx="736600" cy="259045"/>
    <xdr:sp macro="" textlink="">
      <xdr:nvSpPr>
        <xdr:cNvPr id="265" name="テキスト ボックス 264">
          <a:extLst>
            <a:ext uri="{FF2B5EF4-FFF2-40B4-BE49-F238E27FC236}">
              <a16:creationId xmlns:a16="http://schemas.microsoft.com/office/drawing/2014/main" id="{AEF6106B-C483-49FB-B5EA-6A2F990D244D}"/>
            </a:ext>
          </a:extLst>
        </xdr:cNvPr>
        <xdr:cNvSpPr txBox="1"/>
      </xdr:nvSpPr>
      <xdr:spPr>
        <a:xfrm>
          <a:off x="15798800" y="142962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165805</xdr:rowOff>
    </xdr:from>
    <xdr:to>
      <xdr:col>72</xdr:col>
      <xdr:colOff>203200</xdr:colOff>
      <xdr:row>86</xdr:row>
      <xdr:rowOff>21166</xdr:rowOff>
    </xdr:to>
    <xdr:cxnSp macro="">
      <xdr:nvCxnSpPr>
        <xdr:cNvPr id="266" name="直線コネクタ 265">
          <a:extLst>
            <a:ext uri="{FF2B5EF4-FFF2-40B4-BE49-F238E27FC236}">
              <a16:creationId xmlns:a16="http://schemas.microsoft.com/office/drawing/2014/main" id="{E704739B-C862-458D-8ED0-093956996772}"/>
            </a:ext>
          </a:extLst>
        </xdr:cNvPr>
        <xdr:cNvCxnSpPr/>
      </xdr:nvCxnSpPr>
      <xdr:spPr>
        <a:xfrm>
          <a:off x="14401800" y="14739055"/>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71966</xdr:rowOff>
    </xdr:from>
    <xdr:to>
      <xdr:col>73</xdr:col>
      <xdr:colOff>44450</xdr:colOff>
      <xdr:row>85</xdr:row>
      <xdr:rowOff>2116</xdr:rowOff>
    </xdr:to>
    <xdr:sp macro="" textlink="">
      <xdr:nvSpPr>
        <xdr:cNvPr id="267" name="フローチャート: 判断 266">
          <a:extLst>
            <a:ext uri="{FF2B5EF4-FFF2-40B4-BE49-F238E27FC236}">
              <a16:creationId xmlns:a16="http://schemas.microsoft.com/office/drawing/2014/main" id="{9CF8CB35-05DD-4C6C-B06F-646F96A3AEB7}"/>
            </a:ext>
          </a:extLst>
        </xdr:cNvPr>
        <xdr:cNvSpPr/>
      </xdr:nvSpPr>
      <xdr:spPr>
        <a:xfrm>
          <a:off x="15240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12293</xdr:rowOff>
    </xdr:from>
    <xdr:ext cx="762000" cy="259045"/>
    <xdr:sp macro="" textlink="">
      <xdr:nvSpPr>
        <xdr:cNvPr id="268" name="テキスト ボックス 267">
          <a:extLst>
            <a:ext uri="{FF2B5EF4-FFF2-40B4-BE49-F238E27FC236}">
              <a16:creationId xmlns:a16="http://schemas.microsoft.com/office/drawing/2014/main" id="{047E8094-BD61-45DC-9E7C-F80923DF41D4}"/>
            </a:ext>
          </a:extLst>
        </xdr:cNvPr>
        <xdr:cNvSpPr txBox="1"/>
      </xdr:nvSpPr>
      <xdr:spPr>
        <a:xfrm>
          <a:off x="14909800" y="14242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165805</xdr:rowOff>
    </xdr:from>
    <xdr:to>
      <xdr:col>68</xdr:col>
      <xdr:colOff>152400</xdr:colOff>
      <xdr:row>86</xdr:row>
      <xdr:rowOff>101600</xdr:rowOff>
    </xdr:to>
    <xdr:cxnSp macro="">
      <xdr:nvCxnSpPr>
        <xdr:cNvPr id="269" name="直線コネクタ 268">
          <a:extLst>
            <a:ext uri="{FF2B5EF4-FFF2-40B4-BE49-F238E27FC236}">
              <a16:creationId xmlns:a16="http://schemas.microsoft.com/office/drawing/2014/main" id="{F641DF09-599B-484F-A690-55F70478495E}"/>
            </a:ext>
          </a:extLst>
        </xdr:cNvPr>
        <xdr:cNvCxnSpPr/>
      </xdr:nvCxnSpPr>
      <xdr:spPr>
        <a:xfrm flipV="1">
          <a:off x="13512800" y="14739055"/>
          <a:ext cx="889000" cy="107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85372</xdr:rowOff>
    </xdr:from>
    <xdr:to>
      <xdr:col>68</xdr:col>
      <xdr:colOff>203200</xdr:colOff>
      <xdr:row>85</xdr:row>
      <xdr:rowOff>15522</xdr:rowOff>
    </xdr:to>
    <xdr:sp macro="" textlink="">
      <xdr:nvSpPr>
        <xdr:cNvPr id="270" name="フローチャート: 判断 269">
          <a:extLst>
            <a:ext uri="{FF2B5EF4-FFF2-40B4-BE49-F238E27FC236}">
              <a16:creationId xmlns:a16="http://schemas.microsoft.com/office/drawing/2014/main" id="{97270A0E-06D3-4FA8-9E6D-35D920270653}"/>
            </a:ext>
          </a:extLst>
        </xdr:cNvPr>
        <xdr:cNvSpPr/>
      </xdr:nvSpPr>
      <xdr:spPr>
        <a:xfrm>
          <a:off x="14351000" y="1448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25699</xdr:rowOff>
    </xdr:from>
    <xdr:ext cx="762000" cy="259045"/>
    <xdr:sp macro="" textlink="">
      <xdr:nvSpPr>
        <xdr:cNvPr id="271" name="テキスト ボックス 270">
          <a:extLst>
            <a:ext uri="{FF2B5EF4-FFF2-40B4-BE49-F238E27FC236}">
              <a16:creationId xmlns:a16="http://schemas.microsoft.com/office/drawing/2014/main" id="{9005C48B-03E3-483F-8781-BDBFA67701F9}"/>
            </a:ext>
          </a:extLst>
        </xdr:cNvPr>
        <xdr:cNvSpPr txBox="1"/>
      </xdr:nvSpPr>
      <xdr:spPr>
        <a:xfrm>
          <a:off x="14020800" y="1425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112184</xdr:rowOff>
    </xdr:from>
    <xdr:to>
      <xdr:col>64</xdr:col>
      <xdr:colOff>152400</xdr:colOff>
      <xdr:row>85</xdr:row>
      <xdr:rowOff>42334</xdr:rowOff>
    </xdr:to>
    <xdr:sp macro="" textlink="">
      <xdr:nvSpPr>
        <xdr:cNvPr id="272" name="フローチャート: 判断 271">
          <a:extLst>
            <a:ext uri="{FF2B5EF4-FFF2-40B4-BE49-F238E27FC236}">
              <a16:creationId xmlns:a16="http://schemas.microsoft.com/office/drawing/2014/main" id="{2DFA152A-F325-436A-A094-404734C849D8}"/>
            </a:ext>
          </a:extLst>
        </xdr:cNvPr>
        <xdr:cNvSpPr/>
      </xdr:nvSpPr>
      <xdr:spPr>
        <a:xfrm>
          <a:off x="13462000" y="1451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52511</xdr:rowOff>
    </xdr:from>
    <xdr:ext cx="762000" cy="259045"/>
    <xdr:sp macro="" textlink="">
      <xdr:nvSpPr>
        <xdr:cNvPr id="273" name="テキスト ボックス 272">
          <a:extLst>
            <a:ext uri="{FF2B5EF4-FFF2-40B4-BE49-F238E27FC236}">
              <a16:creationId xmlns:a16="http://schemas.microsoft.com/office/drawing/2014/main" id="{8BE0C923-0EEC-421C-9A66-5D52C15EEDCF}"/>
            </a:ext>
          </a:extLst>
        </xdr:cNvPr>
        <xdr:cNvSpPr txBox="1"/>
      </xdr:nvSpPr>
      <xdr:spPr>
        <a:xfrm>
          <a:off x="13131800" y="14282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17EA8028-C440-4245-8337-08472C7E45AE}"/>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D60D61C3-7B55-44E3-9FA4-1FB4EA499D4C}"/>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175C50E4-7A6E-415D-AE27-FE0C4868F64E}"/>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965638CD-BFC4-463B-A57E-8E7FAFB23C09}"/>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C51F334B-DE59-4EA0-8756-C60EF51596BE}"/>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168628</xdr:rowOff>
    </xdr:from>
    <xdr:to>
      <xdr:col>81</xdr:col>
      <xdr:colOff>95250</xdr:colOff>
      <xdr:row>86</xdr:row>
      <xdr:rowOff>98778</xdr:rowOff>
    </xdr:to>
    <xdr:sp macro="" textlink="">
      <xdr:nvSpPr>
        <xdr:cNvPr id="279" name="楕円 278">
          <a:extLst>
            <a:ext uri="{FF2B5EF4-FFF2-40B4-BE49-F238E27FC236}">
              <a16:creationId xmlns:a16="http://schemas.microsoft.com/office/drawing/2014/main" id="{406B8926-63B4-4CDA-973E-58BB132CBED6}"/>
            </a:ext>
          </a:extLst>
        </xdr:cNvPr>
        <xdr:cNvSpPr/>
      </xdr:nvSpPr>
      <xdr:spPr>
        <a:xfrm>
          <a:off x="16967200" y="1474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140705</xdr:rowOff>
    </xdr:from>
    <xdr:ext cx="762000" cy="259045"/>
    <xdr:sp macro="" textlink="">
      <xdr:nvSpPr>
        <xdr:cNvPr id="280" name="給与水準   （国との比較）該当値テキスト">
          <a:extLst>
            <a:ext uri="{FF2B5EF4-FFF2-40B4-BE49-F238E27FC236}">
              <a16:creationId xmlns:a16="http://schemas.microsoft.com/office/drawing/2014/main" id="{EE6F12F5-D110-4F2A-ACFA-05C477E85093}"/>
            </a:ext>
          </a:extLst>
        </xdr:cNvPr>
        <xdr:cNvSpPr txBox="1"/>
      </xdr:nvSpPr>
      <xdr:spPr>
        <a:xfrm>
          <a:off x="17106900" y="14713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168628</xdr:rowOff>
    </xdr:from>
    <xdr:to>
      <xdr:col>77</xdr:col>
      <xdr:colOff>95250</xdr:colOff>
      <xdr:row>86</xdr:row>
      <xdr:rowOff>98778</xdr:rowOff>
    </xdr:to>
    <xdr:sp macro="" textlink="">
      <xdr:nvSpPr>
        <xdr:cNvPr id="281" name="楕円 280">
          <a:extLst>
            <a:ext uri="{FF2B5EF4-FFF2-40B4-BE49-F238E27FC236}">
              <a16:creationId xmlns:a16="http://schemas.microsoft.com/office/drawing/2014/main" id="{31D00BCC-0D5D-44DD-8B2E-3F2C22B6BDF1}"/>
            </a:ext>
          </a:extLst>
        </xdr:cNvPr>
        <xdr:cNvSpPr/>
      </xdr:nvSpPr>
      <xdr:spPr>
        <a:xfrm>
          <a:off x="16129000" y="1474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83555</xdr:rowOff>
    </xdr:from>
    <xdr:ext cx="736600" cy="259045"/>
    <xdr:sp macro="" textlink="">
      <xdr:nvSpPr>
        <xdr:cNvPr id="282" name="テキスト ボックス 281">
          <a:extLst>
            <a:ext uri="{FF2B5EF4-FFF2-40B4-BE49-F238E27FC236}">
              <a16:creationId xmlns:a16="http://schemas.microsoft.com/office/drawing/2014/main" id="{B9A08475-47E5-4999-B376-FBEABD4467F1}"/>
            </a:ext>
          </a:extLst>
        </xdr:cNvPr>
        <xdr:cNvSpPr txBox="1"/>
      </xdr:nvSpPr>
      <xdr:spPr>
        <a:xfrm>
          <a:off x="15798800" y="148282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141816</xdr:rowOff>
    </xdr:from>
    <xdr:to>
      <xdr:col>73</xdr:col>
      <xdr:colOff>44450</xdr:colOff>
      <xdr:row>86</xdr:row>
      <xdr:rowOff>71966</xdr:rowOff>
    </xdr:to>
    <xdr:sp macro="" textlink="">
      <xdr:nvSpPr>
        <xdr:cNvPr id="283" name="楕円 282">
          <a:extLst>
            <a:ext uri="{FF2B5EF4-FFF2-40B4-BE49-F238E27FC236}">
              <a16:creationId xmlns:a16="http://schemas.microsoft.com/office/drawing/2014/main" id="{42BD0385-6C28-46CD-B09C-2202B5C455F1}"/>
            </a:ext>
          </a:extLst>
        </xdr:cNvPr>
        <xdr:cNvSpPr/>
      </xdr:nvSpPr>
      <xdr:spPr>
        <a:xfrm>
          <a:off x="15240000" y="1471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56743</xdr:rowOff>
    </xdr:from>
    <xdr:ext cx="762000" cy="259045"/>
    <xdr:sp macro="" textlink="">
      <xdr:nvSpPr>
        <xdr:cNvPr id="284" name="テキスト ボックス 283">
          <a:extLst>
            <a:ext uri="{FF2B5EF4-FFF2-40B4-BE49-F238E27FC236}">
              <a16:creationId xmlns:a16="http://schemas.microsoft.com/office/drawing/2014/main" id="{F4773B0A-163E-4B7D-A227-4338AA2D7A6D}"/>
            </a:ext>
          </a:extLst>
        </xdr:cNvPr>
        <xdr:cNvSpPr txBox="1"/>
      </xdr:nvSpPr>
      <xdr:spPr>
        <a:xfrm>
          <a:off x="14909800" y="1480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115005</xdr:rowOff>
    </xdr:from>
    <xdr:to>
      <xdr:col>68</xdr:col>
      <xdr:colOff>203200</xdr:colOff>
      <xdr:row>86</xdr:row>
      <xdr:rowOff>45155</xdr:rowOff>
    </xdr:to>
    <xdr:sp macro="" textlink="">
      <xdr:nvSpPr>
        <xdr:cNvPr id="285" name="楕円 284">
          <a:extLst>
            <a:ext uri="{FF2B5EF4-FFF2-40B4-BE49-F238E27FC236}">
              <a16:creationId xmlns:a16="http://schemas.microsoft.com/office/drawing/2014/main" id="{85CA5EA1-B96C-46AE-9C29-4AA87363C7FC}"/>
            </a:ext>
          </a:extLst>
        </xdr:cNvPr>
        <xdr:cNvSpPr/>
      </xdr:nvSpPr>
      <xdr:spPr>
        <a:xfrm>
          <a:off x="14351000" y="1468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29932</xdr:rowOff>
    </xdr:from>
    <xdr:ext cx="762000" cy="259045"/>
    <xdr:sp macro="" textlink="">
      <xdr:nvSpPr>
        <xdr:cNvPr id="286" name="テキスト ボックス 285">
          <a:extLst>
            <a:ext uri="{FF2B5EF4-FFF2-40B4-BE49-F238E27FC236}">
              <a16:creationId xmlns:a16="http://schemas.microsoft.com/office/drawing/2014/main" id="{4E468F33-B3B3-4B8F-A0C7-4993F9290978}"/>
            </a:ext>
          </a:extLst>
        </xdr:cNvPr>
        <xdr:cNvSpPr txBox="1"/>
      </xdr:nvSpPr>
      <xdr:spPr>
        <a:xfrm>
          <a:off x="14020800" y="14774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50800</xdr:rowOff>
    </xdr:from>
    <xdr:to>
      <xdr:col>64</xdr:col>
      <xdr:colOff>152400</xdr:colOff>
      <xdr:row>86</xdr:row>
      <xdr:rowOff>152400</xdr:rowOff>
    </xdr:to>
    <xdr:sp macro="" textlink="">
      <xdr:nvSpPr>
        <xdr:cNvPr id="287" name="楕円 286">
          <a:extLst>
            <a:ext uri="{FF2B5EF4-FFF2-40B4-BE49-F238E27FC236}">
              <a16:creationId xmlns:a16="http://schemas.microsoft.com/office/drawing/2014/main" id="{A9EB93E5-F6F6-408F-AFBF-5D8DD2739CA9}"/>
            </a:ext>
          </a:extLst>
        </xdr:cNvPr>
        <xdr:cNvSpPr/>
      </xdr:nvSpPr>
      <xdr:spPr>
        <a:xfrm>
          <a:off x="13462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137177</xdr:rowOff>
    </xdr:from>
    <xdr:ext cx="762000" cy="259045"/>
    <xdr:sp macro="" textlink="">
      <xdr:nvSpPr>
        <xdr:cNvPr id="288" name="テキスト ボックス 287">
          <a:extLst>
            <a:ext uri="{FF2B5EF4-FFF2-40B4-BE49-F238E27FC236}">
              <a16:creationId xmlns:a16="http://schemas.microsoft.com/office/drawing/2014/main" id="{B0E6674C-4C2A-434B-8BFA-4C3514F0B7EC}"/>
            </a:ext>
          </a:extLst>
        </xdr:cNvPr>
        <xdr:cNvSpPr txBox="1"/>
      </xdr:nvSpPr>
      <xdr:spPr>
        <a:xfrm>
          <a:off x="13131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a:extLst>
            <a:ext uri="{FF2B5EF4-FFF2-40B4-BE49-F238E27FC236}">
              <a16:creationId xmlns:a16="http://schemas.microsoft.com/office/drawing/2014/main" id="{B581C1F6-CA37-4225-B617-124A93F1B7D4}"/>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a:extLst>
            <a:ext uri="{FF2B5EF4-FFF2-40B4-BE49-F238E27FC236}">
              <a16:creationId xmlns:a16="http://schemas.microsoft.com/office/drawing/2014/main" id="{4BF6F52B-4428-4B2A-B4DD-811023AF8FE5}"/>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a:extLst>
            <a:ext uri="{FF2B5EF4-FFF2-40B4-BE49-F238E27FC236}">
              <a16:creationId xmlns:a16="http://schemas.microsoft.com/office/drawing/2014/main" id="{FA052B9B-7143-448A-8E9D-6DA3EB7508F1}"/>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a:extLst>
            <a:ext uri="{FF2B5EF4-FFF2-40B4-BE49-F238E27FC236}">
              <a16:creationId xmlns:a16="http://schemas.microsoft.com/office/drawing/2014/main" id="{257B4E5D-84D6-4887-8CAF-5CED2B503614}"/>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a:extLst>
            <a:ext uri="{FF2B5EF4-FFF2-40B4-BE49-F238E27FC236}">
              <a16:creationId xmlns:a16="http://schemas.microsoft.com/office/drawing/2014/main" id="{2A07479D-BF8F-4675-B4C2-C3E31E2C3DD1}"/>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a:extLst>
            <a:ext uri="{FF2B5EF4-FFF2-40B4-BE49-F238E27FC236}">
              <a16:creationId xmlns:a16="http://schemas.microsoft.com/office/drawing/2014/main" id="{EB26C815-2061-4084-88C2-AE0DAC137C91}"/>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a:extLst>
            <a:ext uri="{FF2B5EF4-FFF2-40B4-BE49-F238E27FC236}">
              <a16:creationId xmlns:a16="http://schemas.microsoft.com/office/drawing/2014/main" id="{AD963A3B-A546-4151-ADED-BBA9C394F3E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a:extLst>
            <a:ext uri="{FF2B5EF4-FFF2-40B4-BE49-F238E27FC236}">
              <a16:creationId xmlns:a16="http://schemas.microsoft.com/office/drawing/2014/main" id="{10786E48-5385-44EA-A41F-63698B204C99}"/>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a:extLst>
            <a:ext uri="{FF2B5EF4-FFF2-40B4-BE49-F238E27FC236}">
              <a16:creationId xmlns:a16="http://schemas.microsoft.com/office/drawing/2014/main" id="{8F574FF3-9331-408D-B689-A679CD3BC9BD}"/>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a:extLst>
            <a:ext uri="{FF2B5EF4-FFF2-40B4-BE49-F238E27FC236}">
              <a16:creationId xmlns:a16="http://schemas.microsoft.com/office/drawing/2014/main" id="{2C084307-F69C-4250-A47D-64F52EE6DAF8}"/>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a:extLst>
            <a:ext uri="{FF2B5EF4-FFF2-40B4-BE49-F238E27FC236}">
              <a16:creationId xmlns:a16="http://schemas.microsoft.com/office/drawing/2014/main" id="{52AE8560-CBBD-49AC-B26D-6C4AB6CEFB06}"/>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a:extLst>
            <a:ext uri="{FF2B5EF4-FFF2-40B4-BE49-F238E27FC236}">
              <a16:creationId xmlns:a16="http://schemas.microsoft.com/office/drawing/2014/main" id="{E29FF214-591B-42F1-A60B-EEEF1FFA97EF}"/>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a:extLst>
            <a:ext uri="{FF2B5EF4-FFF2-40B4-BE49-F238E27FC236}">
              <a16:creationId xmlns:a16="http://schemas.microsoft.com/office/drawing/2014/main" id="{2C0BF105-FB22-4370-B929-C9F98CEEAA37}"/>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人口千人当たりの職員数</a:t>
          </a:r>
          <a:r>
            <a:rPr kumimoji="1" lang="en-US" altLang="ja-JP" sz="1100">
              <a:solidFill>
                <a:schemeClr val="dk1"/>
              </a:solidFill>
              <a:effectLst/>
              <a:latin typeface="+mn-lt"/>
              <a:ea typeface="+mn-ea"/>
              <a:cs typeface="+mn-cs"/>
            </a:rPr>
            <a:t>7.42</a:t>
          </a:r>
          <a:r>
            <a:rPr kumimoji="1" lang="ja-JP" altLang="ja-JP" sz="1100">
              <a:solidFill>
                <a:schemeClr val="dk1"/>
              </a:solidFill>
              <a:effectLst/>
              <a:latin typeface="+mn-lt"/>
              <a:ea typeface="+mn-ea"/>
              <a:cs typeface="+mn-cs"/>
            </a:rPr>
            <a:t>人と、類似団体平均を大きく下回っているが、要因としては消防・ごみ処理・上下水道事業を広域事務組合に加入していることが大きな要因と考える。</a:t>
          </a:r>
          <a:endParaRPr lang="ja-JP" altLang="ja-JP" sz="1400">
            <a:effectLst/>
          </a:endParaRPr>
        </a:p>
        <a:p>
          <a:r>
            <a:rPr kumimoji="1" lang="ja-JP" altLang="ja-JP" sz="1100">
              <a:solidFill>
                <a:schemeClr val="dk1"/>
              </a:solidFill>
              <a:effectLst/>
              <a:latin typeface="+mn-lt"/>
              <a:ea typeface="+mn-ea"/>
              <a:cs typeface="+mn-cs"/>
            </a:rPr>
            <a:t>　今後とも定員管理計画に基づく職員数の適正化及び民間委託、臨時職員の雇用の推進と併せて事務の合理化等を図っていくことにより現在の水準を維持できるように努める。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302" name="テキスト ボックス 301">
          <a:extLst>
            <a:ext uri="{FF2B5EF4-FFF2-40B4-BE49-F238E27FC236}">
              <a16:creationId xmlns:a16="http://schemas.microsoft.com/office/drawing/2014/main" id="{25356FB0-9BC7-4B89-9616-59F56553EC76}"/>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a:extLst>
            <a:ext uri="{FF2B5EF4-FFF2-40B4-BE49-F238E27FC236}">
              <a16:creationId xmlns:a16="http://schemas.microsoft.com/office/drawing/2014/main" id="{FF7EB498-49C1-48C4-88E8-38972C1C61D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a:extLst>
            <a:ext uri="{FF2B5EF4-FFF2-40B4-BE49-F238E27FC236}">
              <a16:creationId xmlns:a16="http://schemas.microsoft.com/office/drawing/2014/main" id="{2FAFDB6E-CB16-4069-B4FA-A4468A885C4C}"/>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5" name="直線コネクタ 304">
          <a:extLst>
            <a:ext uri="{FF2B5EF4-FFF2-40B4-BE49-F238E27FC236}">
              <a16:creationId xmlns:a16="http://schemas.microsoft.com/office/drawing/2014/main" id="{35D8CE2A-9718-4358-A3BD-745304FD3A05}"/>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6" name="テキスト ボックス 305">
          <a:extLst>
            <a:ext uri="{FF2B5EF4-FFF2-40B4-BE49-F238E27FC236}">
              <a16:creationId xmlns:a16="http://schemas.microsoft.com/office/drawing/2014/main" id="{6B45B0A2-FFA5-4257-8490-1C7E6AA7FE98}"/>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7" name="直線コネクタ 306">
          <a:extLst>
            <a:ext uri="{FF2B5EF4-FFF2-40B4-BE49-F238E27FC236}">
              <a16:creationId xmlns:a16="http://schemas.microsoft.com/office/drawing/2014/main" id="{96D394A2-2771-440D-92D9-73B2BFA23F8A}"/>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8" name="テキスト ボックス 307">
          <a:extLst>
            <a:ext uri="{FF2B5EF4-FFF2-40B4-BE49-F238E27FC236}">
              <a16:creationId xmlns:a16="http://schemas.microsoft.com/office/drawing/2014/main" id="{308BE0B1-0CD6-4CD9-BCB8-D34784D95B61}"/>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9" name="直線コネクタ 308">
          <a:extLst>
            <a:ext uri="{FF2B5EF4-FFF2-40B4-BE49-F238E27FC236}">
              <a16:creationId xmlns:a16="http://schemas.microsoft.com/office/drawing/2014/main" id="{AED3AC75-0480-4B4E-9324-713B7F10A3B2}"/>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0" name="テキスト ボックス 309">
          <a:extLst>
            <a:ext uri="{FF2B5EF4-FFF2-40B4-BE49-F238E27FC236}">
              <a16:creationId xmlns:a16="http://schemas.microsoft.com/office/drawing/2014/main" id="{CDAD60F2-022E-492E-8671-330C11EC7B49}"/>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1" name="直線コネクタ 310">
          <a:extLst>
            <a:ext uri="{FF2B5EF4-FFF2-40B4-BE49-F238E27FC236}">
              <a16:creationId xmlns:a16="http://schemas.microsoft.com/office/drawing/2014/main" id="{F7E9640F-96F4-45DD-99EC-4B160C7336ED}"/>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2" name="テキスト ボックス 311">
          <a:extLst>
            <a:ext uri="{FF2B5EF4-FFF2-40B4-BE49-F238E27FC236}">
              <a16:creationId xmlns:a16="http://schemas.microsoft.com/office/drawing/2014/main" id="{FB16D516-D6B2-49F7-A93E-BBBAC37863E7}"/>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3" name="直線コネクタ 312">
          <a:extLst>
            <a:ext uri="{FF2B5EF4-FFF2-40B4-BE49-F238E27FC236}">
              <a16:creationId xmlns:a16="http://schemas.microsoft.com/office/drawing/2014/main" id="{EF8CFAFA-D717-49D3-A1C3-871408B7ACF1}"/>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4" name="テキスト ボックス 313">
          <a:extLst>
            <a:ext uri="{FF2B5EF4-FFF2-40B4-BE49-F238E27FC236}">
              <a16:creationId xmlns:a16="http://schemas.microsoft.com/office/drawing/2014/main" id="{E4B509CF-21EA-4AFB-88C9-02C747CC1A94}"/>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5" name="直線コネクタ 314">
          <a:extLst>
            <a:ext uri="{FF2B5EF4-FFF2-40B4-BE49-F238E27FC236}">
              <a16:creationId xmlns:a16="http://schemas.microsoft.com/office/drawing/2014/main" id="{AC1A9B27-E372-40A0-98DA-84CD526D66C8}"/>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6" name="テキスト ボックス 315">
          <a:extLst>
            <a:ext uri="{FF2B5EF4-FFF2-40B4-BE49-F238E27FC236}">
              <a16:creationId xmlns:a16="http://schemas.microsoft.com/office/drawing/2014/main" id="{7521EAFB-209F-4E94-82DD-001DB7B65A2A}"/>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7" name="直線コネクタ 316">
          <a:extLst>
            <a:ext uri="{FF2B5EF4-FFF2-40B4-BE49-F238E27FC236}">
              <a16:creationId xmlns:a16="http://schemas.microsoft.com/office/drawing/2014/main" id="{BD461178-4A4B-44A3-BA7C-0BFE94F9AC81}"/>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8" name="テキスト ボックス 317">
          <a:extLst>
            <a:ext uri="{FF2B5EF4-FFF2-40B4-BE49-F238E27FC236}">
              <a16:creationId xmlns:a16="http://schemas.microsoft.com/office/drawing/2014/main" id="{0231D9D1-1120-4F7E-8450-51602C2BAF84}"/>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9" name="定員管理の状況グラフ枠">
          <a:extLst>
            <a:ext uri="{FF2B5EF4-FFF2-40B4-BE49-F238E27FC236}">
              <a16:creationId xmlns:a16="http://schemas.microsoft.com/office/drawing/2014/main" id="{D7B4C449-1B39-40F0-88C2-97C3A0E2D05C}"/>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74144</xdr:rowOff>
    </xdr:from>
    <xdr:to>
      <xdr:col>81</xdr:col>
      <xdr:colOff>44450</xdr:colOff>
      <xdr:row>66</xdr:row>
      <xdr:rowOff>168728</xdr:rowOff>
    </xdr:to>
    <xdr:cxnSp macro="">
      <xdr:nvCxnSpPr>
        <xdr:cNvPr id="320" name="直線コネクタ 319">
          <a:extLst>
            <a:ext uri="{FF2B5EF4-FFF2-40B4-BE49-F238E27FC236}">
              <a16:creationId xmlns:a16="http://schemas.microsoft.com/office/drawing/2014/main" id="{07453ABF-E4C9-44E0-AF34-01BEFC9F5BC1}"/>
            </a:ext>
          </a:extLst>
        </xdr:cNvPr>
        <xdr:cNvCxnSpPr/>
      </xdr:nvCxnSpPr>
      <xdr:spPr>
        <a:xfrm flipV="1">
          <a:off x="17018000" y="10018244"/>
          <a:ext cx="0" cy="14661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140805</xdr:rowOff>
    </xdr:from>
    <xdr:ext cx="762000" cy="259045"/>
    <xdr:sp macro="" textlink="">
      <xdr:nvSpPr>
        <xdr:cNvPr id="321" name="定員管理の状況最小値テキスト">
          <a:extLst>
            <a:ext uri="{FF2B5EF4-FFF2-40B4-BE49-F238E27FC236}">
              <a16:creationId xmlns:a16="http://schemas.microsoft.com/office/drawing/2014/main" id="{465DAE2B-8078-4BC1-8AF2-460A37ED31A3}"/>
            </a:ext>
          </a:extLst>
        </xdr:cNvPr>
        <xdr:cNvSpPr txBox="1"/>
      </xdr:nvSpPr>
      <xdr:spPr>
        <a:xfrm>
          <a:off x="17106900" y="1145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168728</xdr:rowOff>
    </xdr:from>
    <xdr:to>
      <xdr:col>81</xdr:col>
      <xdr:colOff>133350</xdr:colOff>
      <xdr:row>66</xdr:row>
      <xdr:rowOff>168728</xdr:rowOff>
    </xdr:to>
    <xdr:cxnSp macro="">
      <xdr:nvCxnSpPr>
        <xdr:cNvPr id="322" name="直線コネクタ 321">
          <a:extLst>
            <a:ext uri="{FF2B5EF4-FFF2-40B4-BE49-F238E27FC236}">
              <a16:creationId xmlns:a16="http://schemas.microsoft.com/office/drawing/2014/main" id="{E99E8A2C-E492-45B4-BC1B-5D3A2EC55F49}"/>
            </a:ext>
          </a:extLst>
        </xdr:cNvPr>
        <xdr:cNvCxnSpPr/>
      </xdr:nvCxnSpPr>
      <xdr:spPr>
        <a:xfrm>
          <a:off x="16929100" y="1148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160521</xdr:rowOff>
    </xdr:from>
    <xdr:ext cx="762000" cy="259045"/>
    <xdr:sp macro="" textlink="">
      <xdr:nvSpPr>
        <xdr:cNvPr id="323" name="定員管理の状況最大値テキスト">
          <a:extLst>
            <a:ext uri="{FF2B5EF4-FFF2-40B4-BE49-F238E27FC236}">
              <a16:creationId xmlns:a16="http://schemas.microsoft.com/office/drawing/2014/main" id="{013FCBD8-00B0-4CFC-A0EE-CC671DAD896C}"/>
            </a:ext>
          </a:extLst>
        </xdr:cNvPr>
        <xdr:cNvSpPr txBox="1"/>
      </xdr:nvSpPr>
      <xdr:spPr>
        <a:xfrm>
          <a:off x="17106900" y="9761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74144</xdr:rowOff>
    </xdr:from>
    <xdr:to>
      <xdr:col>81</xdr:col>
      <xdr:colOff>133350</xdr:colOff>
      <xdr:row>58</xdr:row>
      <xdr:rowOff>74144</xdr:rowOff>
    </xdr:to>
    <xdr:cxnSp macro="">
      <xdr:nvCxnSpPr>
        <xdr:cNvPr id="324" name="直線コネクタ 323">
          <a:extLst>
            <a:ext uri="{FF2B5EF4-FFF2-40B4-BE49-F238E27FC236}">
              <a16:creationId xmlns:a16="http://schemas.microsoft.com/office/drawing/2014/main" id="{04DFFB4F-F151-44CF-914C-4FE1DF7DEB83}"/>
            </a:ext>
          </a:extLst>
        </xdr:cNvPr>
        <xdr:cNvCxnSpPr/>
      </xdr:nvCxnSpPr>
      <xdr:spPr>
        <a:xfrm>
          <a:off x="16929100" y="10018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58</xdr:row>
      <xdr:rowOff>149981</xdr:rowOff>
    </xdr:from>
    <xdr:to>
      <xdr:col>81</xdr:col>
      <xdr:colOff>44450</xdr:colOff>
      <xdr:row>58</xdr:row>
      <xdr:rowOff>152279</xdr:rowOff>
    </xdr:to>
    <xdr:cxnSp macro="">
      <xdr:nvCxnSpPr>
        <xdr:cNvPr id="325" name="直線コネクタ 324">
          <a:extLst>
            <a:ext uri="{FF2B5EF4-FFF2-40B4-BE49-F238E27FC236}">
              <a16:creationId xmlns:a16="http://schemas.microsoft.com/office/drawing/2014/main" id="{B4D78D5F-E6CE-448C-8383-82AD28691D66}"/>
            </a:ext>
          </a:extLst>
        </xdr:cNvPr>
        <xdr:cNvCxnSpPr/>
      </xdr:nvCxnSpPr>
      <xdr:spPr>
        <a:xfrm>
          <a:off x="16179800" y="10094081"/>
          <a:ext cx="838200" cy="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78818</xdr:rowOff>
    </xdr:from>
    <xdr:ext cx="762000" cy="259045"/>
    <xdr:sp macro="" textlink="">
      <xdr:nvSpPr>
        <xdr:cNvPr id="326" name="定員管理の状況平均値テキスト">
          <a:extLst>
            <a:ext uri="{FF2B5EF4-FFF2-40B4-BE49-F238E27FC236}">
              <a16:creationId xmlns:a16="http://schemas.microsoft.com/office/drawing/2014/main" id="{B1DB7AE2-2DA1-4981-8E20-3C4586361809}"/>
            </a:ext>
          </a:extLst>
        </xdr:cNvPr>
        <xdr:cNvSpPr txBox="1"/>
      </xdr:nvSpPr>
      <xdr:spPr>
        <a:xfrm>
          <a:off x="17106900" y="1036581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106741</xdr:rowOff>
    </xdr:from>
    <xdr:to>
      <xdr:col>81</xdr:col>
      <xdr:colOff>95250</xdr:colOff>
      <xdr:row>61</xdr:row>
      <xdr:rowOff>36891</xdr:rowOff>
    </xdr:to>
    <xdr:sp macro="" textlink="">
      <xdr:nvSpPr>
        <xdr:cNvPr id="327" name="フローチャート: 判断 326">
          <a:extLst>
            <a:ext uri="{FF2B5EF4-FFF2-40B4-BE49-F238E27FC236}">
              <a16:creationId xmlns:a16="http://schemas.microsoft.com/office/drawing/2014/main" id="{FEBDAE9B-F570-460D-90D4-9781D0E2ABB8}"/>
            </a:ext>
          </a:extLst>
        </xdr:cNvPr>
        <xdr:cNvSpPr/>
      </xdr:nvSpPr>
      <xdr:spPr>
        <a:xfrm>
          <a:off x="16967200" y="10393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58</xdr:row>
      <xdr:rowOff>132745</xdr:rowOff>
    </xdr:from>
    <xdr:to>
      <xdr:col>77</xdr:col>
      <xdr:colOff>44450</xdr:colOff>
      <xdr:row>58</xdr:row>
      <xdr:rowOff>149981</xdr:rowOff>
    </xdr:to>
    <xdr:cxnSp macro="">
      <xdr:nvCxnSpPr>
        <xdr:cNvPr id="328" name="直線コネクタ 327">
          <a:extLst>
            <a:ext uri="{FF2B5EF4-FFF2-40B4-BE49-F238E27FC236}">
              <a16:creationId xmlns:a16="http://schemas.microsoft.com/office/drawing/2014/main" id="{8FE21E5B-7E8E-4608-A053-9D04BE32ABE1}"/>
            </a:ext>
          </a:extLst>
        </xdr:cNvPr>
        <xdr:cNvCxnSpPr/>
      </xdr:nvCxnSpPr>
      <xdr:spPr>
        <a:xfrm>
          <a:off x="15290800" y="10076845"/>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115691</xdr:rowOff>
    </xdr:from>
    <xdr:to>
      <xdr:col>77</xdr:col>
      <xdr:colOff>95250</xdr:colOff>
      <xdr:row>62</xdr:row>
      <xdr:rowOff>45841</xdr:rowOff>
    </xdr:to>
    <xdr:sp macro="" textlink="">
      <xdr:nvSpPr>
        <xdr:cNvPr id="329" name="フローチャート: 判断 328">
          <a:extLst>
            <a:ext uri="{FF2B5EF4-FFF2-40B4-BE49-F238E27FC236}">
              <a16:creationId xmlns:a16="http://schemas.microsoft.com/office/drawing/2014/main" id="{3966768C-2F52-4EBA-A8A2-0AF4504141A2}"/>
            </a:ext>
          </a:extLst>
        </xdr:cNvPr>
        <xdr:cNvSpPr/>
      </xdr:nvSpPr>
      <xdr:spPr>
        <a:xfrm>
          <a:off x="16129000" y="10574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30618</xdr:rowOff>
    </xdr:from>
    <xdr:ext cx="736600" cy="259045"/>
    <xdr:sp macro="" textlink="">
      <xdr:nvSpPr>
        <xdr:cNvPr id="330" name="テキスト ボックス 329">
          <a:extLst>
            <a:ext uri="{FF2B5EF4-FFF2-40B4-BE49-F238E27FC236}">
              <a16:creationId xmlns:a16="http://schemas.microsoft.com/office/drawing/2014/main" id="{F5D7C449-A8A2-43B7-BDF9-11DBAF3F21C0}"/>
            </a:ext>
          </a:extLst>
        </xdr:cNvPr>
        <xdr:cNvSpPr txBox="1"/>
      </xdr:nvSpPr>
      <xdr:spPr>
        <a:xfrm>
          <a:off x="15798800" y="106605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58</xdr:row>
      <xdr:rowOff>132745</xdr:rowOff>
    </xdr:from>
    <xdr:to>
      <xdr:col>72</xdr:col>
      <xdr:colOff>203200</xdr:colOff>
      <xdr:row>58</xdr:row>
      <xdr:rowOff>143087</xdr:rowOff>
    </xdr:to>
    <xdr:cxnSp macro="">
      <xdr:nvCxnSpPr>
        <xdr:cNvPr id="331" name="直線コネクタ 330">
          <a:extLst>
            <a:ext uri="{FF2B5EF4-FFF2-40B4-BE49-F238E27FC236}">
              <a16:creationId xmlns:a16="http://schemas.microsoft.com/office/drawing/2014/main" id="{724A74A4-6FB1-4CFE-9347-86219DA0E9E5}"/>
            </a:ext>
          </a:extLst>
        </xdr:cNvPr>
        <xdr:cNvCxnSpPr/>
      </xdr:nvCxnSpPr>
      <xdr:spPr>
        <a:xfrm flipV="1">
          <a:off x="14401800" y="10076845"/>
          <a:ext cx="8890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84667</xdr:rowOff>
    </xdr:from>
    <xdr:to>
      <xdr:col>73</xdr:col>
      <xdr:colOff>44450</xdr:colOff>
      <xdr:row>62</xdr:row>
      <xdr:rowOff>14817</xdr:rowOff>
    </xdr:to>
    <xdr:sp macro="" textlink="">
      <xdr:nvSpPr>
        <xdr:cNvPr id="332" name="フローチャート: 判断 331">
          <a:extLst>
            <a:ext uri="{FF2B5EF4-FFF2-40B4-BE49-F238E27FC236}">
              <a16:creationId xmlns:a16="http://schemas.microsoft.com/office/drawing/2014/main" id="{E862607C-FA11-4857-860B-A600A43470AB}"/>
            </a:ext>
          </a:extLst>
        </xdr:cNvPr>
        <xdr:cNvSpPr/>
      </xdr:nvSpPr>
      <xdr:spPr>
        <a:xfrm>
          <a:off x="15240000" y="1054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171044</xdr:rowOff>
    </xdr:from>
    <xdr:ext cx="762000" cy="259045"/>
    <xdr:sp macro="" textlink="">
      <xdr:nvSpPr>
        <xdr:cNvPr id="333" name="テキスト ボックス 332">
          <a:extLst>
            <a:ext uri="{FF2B5EF4-FFF2-40B4-BE49-F238E27FC236}">
              <a16:creationId xmlns:a16="http://schemas.microsoft.com/office/drawing/2014/main" id="{DEEDCFE4-A6B7-496D-96F1-EF2EC0CBA9BA}"/>
            </a:ext>
          </a:extLst>
        </xdr:cNvPr>
        <xdr:cNvSpPr txBox="1"/>
      </xdr:nvSpPr>
      <xdr:spPr>
        <a:xfrm>
          <a:off x="14909800" y="10629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58</xdr:row>
      <xdr:rowOff>143087</xdr:rowOff>
    </xdr:from>
    <xdr:to>
      <xdr:col>68</xdr:col>
      <xdr:colOff>152400</xdr:colOff>
      <xdr:row>58</xdr:row>
      <xdr:rowOff>145385</xdr:rowOff>
    </xdr:to>
    <xdr:cxnSp macro="">
      <xdr:nvCxnSpPr>
        <xdr:cNvPr id="334" name="直線コネクタ 333">
          <a:extLst>
            <a:ext uri="{FF2B5EF4-FFF2-40B4-BE49-F238E27FC236}">
              <a16:creationId xmlns:a16="http://schemas.microsoft.com/office/drawing/2014/main" id="{0FAFF7BB-CD81-4B67-AF3B-B586D5057392}"/>
            </a:ext>
          </a:extLst>
        </xdr:cNvPr>
        <xdr:cNvCxnSpPr/>
      </xdr:nvCxnSpPr>
      <xdr:spPr>
        <a:xfrm flipV="1">
          <a:off x="13512800" y="10087187"/>
          <a:ext cx="889000" cy="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31810</xdr:rowOff>
    </xdr:from>
    <xdr:to>
      <xdr:col>68</xdr:col>
      <xdr:colOff>203200</xdr:colOff>
      <xdr:row>61</xdr:row>
      <xdr:rowOff>133410</xdr:rowOff>
    </xdr:to>
    <xdr:sp macro="" textlink="">
      <xdr:nvSpPr>
        <xdr:cNvPr id="335" name="フローチャート: 判断 334">
          <a:extLst>
            <a:ext uri="{FF2B5EF4-FFF2-40B4-BE49-F238E27FC236}">
              <a16:creationId xmlns:a16="http://schemas.microsoft.com/office/drawing/2014/main" id="{43BF36A3-888C-42CA-941F-E5F390B6C84E}"/>
            </a:ext>
          </a:extLst>
        </xdr:cNvPr>
        <xdr:cNvSpPr/>
      </xdr:nvSpPr>
      <xdr:spPr>
        <a:xfrm>
          <a:off x="14351000" y="1049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118187</xdr:rowOff>
    </xdr:from>
    <xdr:ext cx="762000" cy="259045"/>
    <xdr:sp macro="" textlink="">
      <xdr:nvSpPr>
        <xdr:cNvPr id="336" name="テキスト ボックス 335">
          <a:extLst>
            <a:ext uri="{FF2B5EF4-FFF2-40B4-BE49-F238E27FC236}">
              <a16:creationId xmlns:a16="http://schemas.microsoft.com/office/drawing/2014/main" id="{A1693CE6-0E17-47CB-A238-306C3A32948A}"/>
            </a:ext>
          </a:extLst>
        </xdr:cNvPr>
        <xdr:cNvSpPr txBox="1"/>
      </xdr:nvSpPr>
      <xdr:spPr>
        <a:xfrm>
          <a:off x="14020800" y="1057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16873</xdr:rowOff>
    </xdr:from>
    <xdr:to>
      <xdr:col>64</xdr:col>
      <xdr:colOff>152400</xdr:colOff>
      <xdr:row>61</xdr:row>
      <xdr:rowOff>118473</xdr:rowOff>
    </xdr:to>
    <xdr:sp macro="" textlink="">
      <xdr:nvSpPr>
        <xdr:cNvPr id="337" name="フローチャート: 判断 336">
          <a:extLst>
            <a:ext uri="{FF2B5EF4-FFF2-40B4-BE49-F238E27FC236}">
              <a16:creationId xmlns:a16="http://schemas.microsoft.com/office/drawing/2014/main" id="{D0099C05-839A-4C21-963A-4AB4D2AF8272}"/>
            </a:ext>
          </a:extLst>
        </xdr:cNvPr>
        <xdr:cNvSpPr/>
      </xdr:nvSpPr>
      <xdr:spPr>
        <a:xfrm>
          <a:off x="13462000" y="10475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103250</xdr:rowOff>
    </xdr:from>
    <xdr:ext cx="762000" cy="259045"/>
    <xdr:sp macro="" textlink="">
      <xdr:nvSpPr>
        <xdr:cNvPr id="338" name="テキスト ボックス 337">
          <a:extLst>
            <a:ext uri="{FF2B5EF4-FFF2-40B4-BE49-F238E27FC236}">
              <a16:creationId xmlns:a16="http://schemas.microsoft.com/office/drawing/2014/main" id="{03CDF6B5-9C94-40D7-9CBE-AC3FA017D0F9}"/>
            </a:ext>
          </a:extLst>
        </xdr:cNvPr>
        <xdr:cNvSpPr txBox="1"/>
      </xdr:nvSpPr>
      <xdr:spPr>
        <a:xfrm>
          <a:off x="13131800" y="10561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74952A26-B315-4C35-8D23-64AF7BE6FE93}"/>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CD95C307-5248-415C-B03F-3C7F08FCB747}"/>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9F20B415-2F4E-4954-ACCA-8FD5CA132957}"/>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31C3CBB9-0995-4BA8-A91D-53D6F75628B5}"/>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3" name="テキスト ボックス 342">
          <a:extLst>
            <a:ext uri="{FF2B5EF4-FFF2-40B4-BE49-F238E27FC236}">
              <a16:creationId xmlns:a16="http://schemas.microsoft.com/office/drawing/2014/main" id="{4068401A-A668-4B7C-AB03-B25385C111B8}"/>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101479</xdr:rowOff>
    </xdr:from>
    <xdr:to>
      <xdr:col>81</xdr:col>
      <xdr:colOff>95250</xdr:colOff>
      <xdr:row>59</xdr:row>
      <xdr:rowOff>31629</xdr:rowOff>
    </xdr:to>
    <xdr:sp macro="" textlink="">
      <xdr:nvSpPr>
        <xdr:cNvPr id="344" name="楕円 343">
          <a:extLst>
            <a:ext uri="{FF2B5EF4-FFF2-40B4-BE49-F238E27FC236}">
              <a16:creationId xmlns:a16="http://schemas.microsoft.com/office/drawing/2014/main" id="{A0AB4CFC-9CA4-4B42-9857-835E8C6B860B}"/>
            </a:ext>
          </a:extLst>
        </xdr:cNvPr>
        <xdr:cNvSpPr/>
      </xdr:nvSpPr>
      <xdr:spPr>
        <a:xfrm>
          <a:off x="16967200" y="10045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22756</xdr:rowOff>
    </xdr:from>
    <xdr:ext cx="762000" cy="259045"/>
    <xdr:sp macro="" textlink="">
      <xdr:nvSpPr>
        <xdr:cNvPr id="345" name="定員管理の状況該当値テキスト">
          <a:extLst>
            <a:ext uri="{FF2B5EF4-FFF2-40B4-BE49-F238E27FC236}">
              <a16:creationId xmlns:a16="http://schemas.microsoft.com/office/drawing/2014/main" id="{73CFBD24-88C6-4C59-90D8-7EE0E41EBA21}"/>
            </a:ext>
          </a:extLst>
        </xdr:cNvPr>
        <xdr:cNvSpPr txBox="1"/>
      </xdr:nvSpPr>
      <xdr:spPr>
        <a:xfrm>
          <a:off x="17106900" y="9966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99181</xdr:rowOff>
    </xdr:from>
    <xdr:to>
      <xdr:col>77</xdr:col>
      <xdr:colOff>95250</xdr:colOff>
      <xdr:row>59</xdr:row>
      <xdr:rowOff>29331</xdr:rowOff>
    </xdr:to>
    <xdr:sp macro="" textlink="">
      <xdr:nvSpPr>
        <xdr:cNvPr id="346" name="楕円 345">
          <a:extLst>
            <a:ext uri="{FF2B5EF4-FFF2-40B4-BE49-F238E27FC236}">
              <a16:creationId xmlns:a16="http://schemas.microsoft.com/office/drawing/2014/main" id="{01ECE821-7A90-449D-96DA-C23C8CE9C9D1}"/>
            </a:ext>
          </a:extLst>
        </xdr:cNvPr>
        <xdr:cNvSpPr/>
      </xdr:nvSpPr>
      <xdr:spPr>
        <a:xfrm>
          <a:off x="16129000" y="10043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39508</xdr:rowOff>
    </xdr:from>
    <xdr:ext cx="736600" cy="259045"/>
    <xdr:sp macro="" textlink="">
      <xdr:nvSpPr>
        <xdr:cNvPr id="347" name="テキスト ボックス 346">
          <a:extLst>
            <a:ext uri="{FF2B5EF4-FFF2-40B4-BE49-F238E27FC236}">
              <a16:creationId xmlns:a16="http://schemas.microsoft.com/office/drawing/2014/main" id="{36951208-78F2-4CCE-B407-A33B432E040D}"/>
            </a:ext>
          </a:extLst>
        </xdr:cNvPr>
        <xdr:cNvSpPr txBox="1"/>
      </xdr:nvSpPr>
      <xdr:spPr>
        <a:xfrm>
          <a:off x="15798800" y="98121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81945</xdr:rowOff>
    </xdr:from>
    <xdr:to>
      <xdr:col>73</xdr:col>
      <xdr:colOff>44450</xdr:colOff>
      <xdr:row>59</xdr:row>
      <xdr:rowOff>12095</xdr:rowOff>
    </xdr:to>
    <xdr:sp macro="" textlink="">
      <xdr:nvSpPr>
        <xdr:cNvPr id="348" name="楕円 347">
          <a:extLst>
            <a:ext uri="{FF2B5EF4-FFF2-40B4-BE49-F238E27FC236}">
              <a16:creationId xmlns:a16="http://schemas.microsoft.com/office/drawing/2014/main" id="{BE8088B0-54A8-413B-B3AA-6290EAA22648}"/>
            </a:ext>
          </a:extLst>
        </xdr:cNvPr>
        <xdr:cNvSpPr/>
      </xdr:nvSpPr>
      <xdr:spPr>
        <a:xfrm>
          <a:off x="15240000" y="10026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22272</xdr:rowOff>
    </xdr:from>
    <xdr:ext cx="762000" cy="259045"/>
    <xdr:sp macro="" textlink="">
      <xdr:nvSpPr>
        <xdr:cNvPr id="349" name="テキスト ボックス 348">
          <a:extLst>
            <a:ext uri="{FF2B5EF4-FFF2-40B4-BE49-F238E27FC236}">
              <a16:creationId xmlns:a16="http://schemas.microsoft.com/office/drawing/2014/main" id="{D870E8C6-9731-4A5C-9830-BE9008A29053}"/>
            </a:ext>
          </a:extLst>
        </xdr:cNvPr>
        <xdr:cNvSpPr txBox="1"/>
      </xdr:nvSpPr>
      <xdr:spPr>
        <a:xfrm>
          <a:off x="14909800" y="9794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92287</xdr:rowOff>
    </xdr:from>
    <xdr:to>
      <xdr:col>68</xdr:col>
      <xdr:colOff>203200</xdr:colOff>
      <xdr:row>59</xdr:row>
      <xdr:rowOff>22437</xdr:rowOff>
    </xdr:to>
    <xdr:sp macro="" textlink="">
      <xdr:nvSpPr>
        <xdr:cNvPr id="350" name="楕円 349">
          <a:extLst>
            <a:ext uri="{FF2B5EF4-FFF2-40B4-BE49-F238E27FC236}">
              <a16:creationId xmlns:a16="http://schemas.microsoft.com/office/drawing/2014/main" id="{DAACE6E3-F410-4232-9F95-C62E54818FAB}"/>
            </a:ext>
          </a:extLst>
        </xdr:cNvPr>
        <xdr:cNvSpPr/>
      </xdr:nvSpPr>
      <xdr:spPr>
        <a:xfrm>
          <a:off x="14351000" y="10036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32614</xdr:rowOff>
    </xdr:from>
    <xdr:ext cx="762000" cy="259045"/>
    <xdr:sp macro="" textlink="">
      <xdr:nvSpPr>
        <xdr:cNvPr id="351" name="テキスト ボックス 350">
          <a:extLst>
            <a:ext uri="{FF2B5EF4-FFF2-40B4-BE49-F238E27FC236}">
              <a16:creationId xmlns:a16="http://schemas.microsoft.com/office/drawing/2014/main" id="{EEB51B00-48E1-482A-95A9-4ED7F14E3564}"/>
            </a:ext>
          </a:extLst>
        </xdr:cNvPr>
        <xdr:cNvSpPr txBox="1"/>
      </xdr:nvSpPr>
      <xdr:spPr>
        <a:xfrm>
          <a:off x="14020800" y="9805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94585</xdr:rowOff>
    </xdr:from>
    <xdr:to>
      <xdr:col>64</xdr:col>
      <xdr:colOff>152400</xdr:colOff>
      <xdr:row>59</xdr:row>
      <xdr:rowOff>24735</xdr:rowOff>
    </xdr:to>
    <xdr:sp macro="" textlink="">
      <xdr:nvSpPr>
        <xdr:cNvPr id="352" name="楕円 351">
          <a:extLst>
            <a:ext uri="{FF2B5EF4-FFF2-40B4-BE49-F238E27FC236}">
              <a16:creationId xmlns:a16="http://schemas.microsoft.com/office/drawing/2014/main" id="{42E19E00-0B89-49B6-8F15-2359B058AABE}"/>
            </a:ext>
          </a:extLst>
        </xdr:cNvPr>
        <xdr:cNvSpPr/>
      </xdr:nvSpPr>
      <xdr:spPr>
        <a:xfrm>
          <a:off x="13462000" y="10038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34912</xdr:rowOff>
    </xdr:from>
    <xdr:ext cx="762000" cy="259045"/>
    <xdr:sp macro="" textlink="">
      <xdr:nvSpPr>
        <xdr:cNvPr id="353" name="テキスト ボックス 352">
          <a:extLst>
            <a:ext uri="{FF2B5EF4-FFF2-40B4-BE49-F238E27FC236}">
              <a16:creationId xmlns:a16="http://schemas.microsoft.com/office/drawing/2014/main" id="{3176CCAC-A3F5-47FF-834F-9C73F331E744}"/>
            </a:ext>
          </a:extLst>
        </xdr:cNvPr>
        <xdr:cNvSpPr txBox="1"/>
      </xdr:nvSpPr>
      <xdr:spPr>
        <a:xfrm>
          <a:off x="13131800" y="980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4" name="正方形/長方形 353">
          <a:extLst>
            <a:ext uri="{FF2B5EF4-FFF2-40B4-BE49-F238E27FC236}">
              <a16:creationId xmlns:a16="http://schemas.microsoft.com/office/drawing/2014/main" id="{A2C7B112-5B68-4B73-876A-671CF80304BE}"/>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5" name="テキスト ボックス 354">
          <a:extLst>
            <a:ext uri="{FF2B5EF4-FFF2-40B4-BE49-F238E27FC236}">
              <a16:creationId xmlns:a16="http://schemas.microsoft.com/office/drawing/2014/main" id="{707EA167-7E94-423D-ABED-15BEEB42D63C}"/>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6" name="テキスト ボックス 355">
          <a:extLst>
            <a:ext uri="{FF2B5EF4-FFF2-40B4-BE49-F238E27FC236}">
              <a16:creationId xmlns:a16="http://schemas.microsoft.com/office/drawing/2014/main" id="{8231F2D3-3128-4B00-BB66-7C0EA3E9655C}"/>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7" name="正方形/長方形 356">
          <a:extLst>
            <a:ext uri="{FF2B5EF4-FFF2-40B4-BE49-F238E27FC236}">
              <a16:creationId xmlns:a16="http://schemas.microsoft.com/office/drawing/2014/main" id="{0BD3E71C-3A62-4468-82B7-D59E814B5334}"/>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8" name="正方形/長方形 357">
          <a:extLst>
            <a:ext uri="{FF2B5EF4-FFF2-40B4-BE49-F238E27FC236}">
              <a16:creationId xmlns:a16="http://schemas.microsoft.com/office/drawing/2014/main" id="{70B2FE49-BABB-4364-ADC9-714245E9C6A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9" name="正方形/長方形 358">
          <a:extLst>
            <a:ext uri="{FF2B5EF4-FFF2-40B4-BE49-F238E27FC236}">
              <a16:creationId xmlns:a16="http://schemas.microsoft.com/office/drawing/2014/main" id="{30F11487-6018-423E-BB16-8331BEEF9B2F}"/>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0" name="正方形/長方形 359">
          <a:extLst>
            <a:ext uri="{FF2B5EF4-FFF2-40B4-BE49-F238E27FC236}">
              <a16:creationId xmlns:a16="http://schemas.microsoft.com/office/drawing/2014/main" id="{90EB4124-62B7-48E8-BC4F-55F5BDDB78FA}"/>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1" name="正方形/長方形 360">
          <a:extLst>
            <a:ext uri="{FF2B5EF4-FFF2-40B4-BE49-F238E27FC236}">
              <a16:creationId xmlns:a16="http://schemas.microsoft.com/office/drawing/2014/main" id="{C472F30D-B1F1-4F0F-9783-D0E46FA668F8}"/>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2" name="正方形/長方形 361">
          <a:extLst>
            <a:ext uri="{FF2B5EF4-FFF2-40B4-BE49-F238E27FC236}">
              <a16:creationId xmlns:a16="http://schemas.microsoft.com/office/drawing/2014/main" id="{6B3D46DF-8C68-4876-8865-496D331D0D44}"/>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3" name="正方形/長方形 362">
          <a:extLst>
            <a:ext uri="{FF2B5EF4-FFF2-40B4-BE49-F238E27FC236}">
              <a16:creationId xmlns:a16="http://schemas.microsoft.com/office/drawing/2014/main" id="{42D02DFE-EDCB-458B-98CF-7A9088C329FD}"/>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4" name="正方形/長方形 363">
          <a:extLst>
            <a:ext uri="{FF2B5EF4-FFF2-40B4-BE49-F238E27FC236}">
              <a16:creationId xmlns:a16="http://schemas.microsoft.com/office/drawing/2014/main" id="{B3459CBE-9191-4846-BDC1-CBC46607A601}"/>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5" name="正方形/長方形 364">
          <a:extLst>
            <a:ext uri="{FF2B5EF4-FFF2-40B4-BE49-F238E27FC236}">
              <a16:creationId xmlns:a16="http://schemas.microsoft.com/office/drawing/2014/main" id="{D520D5AF-7864-4119-9AC7-35DDB8ADA0E1}"/>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6" name="テキスト ボックス 365">
          <a:extLst>
            <a:ext uri="{FF2B5EF4-FFF2-40B4-BE49-F238E27FC236}">
              <a16:creationId xmlns:a16="http://schemas.microsoft.com/office/drawing/2014/main" id="{0A8F7ABA-B56C-46D7-AB43-9E2BB3543023}"/>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今年度は、類似団体平均の</a:t>
          </a:r>
          <a:r>
            <a:rPr kumimoji="1" lang="en-US" altLang="ja-JP" sz="1100">
              <a:solidFill>
                <a:schemeClr val="dk1"/>
              </a:solidFill>
              <a:effectLst/>
              <a:latin typeface="+mn-lt"/>
              <a:ea typeface="+mn-ea"/>
              <a:cs typeface="+mn-cs"/>
            </a:rPr>
            <a:t>8.2</a:t>
          </a:r>
          <a:r>
            <a:rPr kumimoji="1" lang="ja-JP" altLang="ja-JP" sz="1100">
              <a:solidFill>
                <a:schemeClr val="dk1"/>
              </a:solidFill>
              <a:effectLst/>
              <a:latin typeface="+mn-lt"/>
              <a:ea typeface="+mn-ea"/>
              <a:cs typeface="+mn-cs"/>
            </a:rPr>
            <a:t>％を</a:t>
          </a:r>
          <a:r>
            <a:rPr kumimoji="1" lang="ja-JP" altLang="en-US" sz="1100">
              <a:solidFill>
                <a:schemeClr val="dk1"/>
              </a:solidFill>
              <a:effectLst/>
              <a:latin typeface="+mn-lt"/>
              <a:ea typeface="+mn-ea"/>
              <a:cs typeface="+mn-cs"/>
            </a:rPr>
            <a:t>若干上</a:t>
          </a:r>
          <a:r>
            <a:rPr kumimoji="1" lang="ja-JP" altLang="ja-JP" sz="1100">
              <a:solidFill>
                <a:schemeClr val="dk1"/>
              </a:solidFill>
              <a:effectLst/>
              <a:latin typeface="+mn-lt"/>
              <a:ea typeface="+mn-ea"/>
              <a:cs typeface="+mn-cs"/>
            </a:rPr>
            <a:t>回っている状況であ</a:t>
          </a:r>
          <a:r>
            <a:rPr kumimoji="1" lang="ja-JP" altLang="en-US" sz="1100">
              <a:solidFill>
                <a:schemeClr val="dk1"/>
              </a:solidFill>
              <a:effectLst/>
              <a:latin typeface="+mn-lt"/>
              <a:ea typeface="+mn-ea"/>
              <a:cs typeface="+mn-cs"/>
            </a:rPr>
            <a:t>るが</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県平均は下回っている。</a:t>
          </a:r>
          <a:r>
            <a:rPr kumimoji="1" lang="ja-JP" altLang="ja-JP" sz="1100">
              <a:solidFill>
                <a:sysClr val="windowText" lastClr="000000"/>
              </a:solidFill>
              <a:effectLst/>
              <a:latin typeface="+mn-lt"/>
              <a:ea typeface="+mn-ea"/>
              <a:cs typeface="+mn-cs"/>
            </a:rPr>
            <a:t>これは、以前計画的に実施した地方債の繰上償還の効果によって圧縮が図られたものと思われる。また、最近は新規借入の抑制を図っており、その効果も出ているものと思われる。</a:t>
          </a:r>
          <a:endParaRPr lang="ja-JP" altLang="ja-JP" sz="1400">
            <a:solidFill>
              <a:sysClr val="windowText" lastClr="000000"/>
            </a:solidFill>
            <a:effectLst/>
          </a:endParaRPr>
        </a:p>
        <a:p>
          <a:r>
            <a:rPr kumimoji="1" lang="ja-JP" altLang="ja-JP" sz="1100">
              <a:solidFill>
                <a:schemeClr val="dk1"/>
              </a:solidFill>
              <a:effectLst/>
              <a:latin typeface="+mn-lt"/>
              <a:ea typeface="+mn-ea"/>
              <a:cs typeface="+mn-cs"/>
            </a:rPr>
            <a:t>　今後においても、繰り上げ償還が可能であるものについては積極的に繰上償還を行い、公債費負担の圧縮を図りたい。</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7" name="テキスト ボックス 366">
          <a:extLst>
            <a:ext uri="{FF2B5EF4-FFF2-40B4-BE49-F238E27FC236}">
              <a16:creationId xmlns:a16="http://schemas.microsoft.com/office/drawing/2014/main" id="{BB9013E0-4F15-4922-88E8-4FCB0781787B}"/>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8" name="直線コネクタ 367">
          <a:extLst>
            <a:ext uri="{FF2B5EF4-FFF2-40B4-BE49-F238E27FC236}">
              <a16:creationId xmlns:a16="http://schemas.microsoft.com/office/drawing/2014/main" id="{60C121F4-015D-49A0-B46E-B2D666FA7A8F}"/>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9" name="テキスト ボックス 368">
          <a:extLst>
            <a:ext uri="{FF2B5EF4-FFF2-40B4-BE49-F238E27FC236}">
              <a16:creationId xmlns:a16="http://schemas.microsoft.com/office/drawing/2014/main" id="{C2693DA0-E89F-4C37-A3B1-423C6AC7D88D}"/>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70" name="直線コネクタ 369">
          <a:extLst>
            <a:ext uri="{FF2B5EF4-FFF2-40B4-BE49-F238E27FC236}">
              <a16:creationId xmlns:a16="http://schemas.microsoft.com/office/drawing/2014/main" id="{6DC38B7E-74F2-4F30-BAD8-D6D1FA5DBA27}"/>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1" name="テキスト ボックス 370">
          <a:extLst>
            <a:ext uri="{FF2B5EF4-FFF2-40B4-BE49-F238E27FC236}">
              <a16:creationId xmlns:a16="http://schemas.microsoft.com/office/drawing/2014/main" id="{BA5C2332-190B-40BD-A72B-5DB13739BB1D}"/>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2" name="直線コネクタ 371">
          <a:extLst>
            <a:ext uri="{FF2B5EF4-FFF2-40B4-BE49-F238E27FC236}">
              <a16:creationId xmlns:a16="http://schemas.microsoft.com/office/drawing/2014/main" id="{4383FC08-D330-4C50-B6A4-2CD21D7DEF9D}"/>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3" name="テキスト ボックス 372">
          <a:extLst>
            <a:ext uri="{FF2B5EF4-FFF2-40B4-BE49-F238E27FC236}">
              <a16:creationId xmlns:a16="http://schemas.microsoft.com/office/drawing/2014/main" id="{AEE972A2-9F51-4364-AE75-DC4C418FF2DC}"/>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4" name="直線コネクタ 373">
          <a:extLst>
            <a:ext uri="{FF2B5EF4-FFF2-40B4-BE49-F238E27FC236}">
              <a16:creationId xmlns:a16="http://schemas.microsoft.com/office/drawing/2014/main" id="{99B8392D-DB05-49B7-9725-120EF44B801F}"/>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5" name="テキスト ボックス 374">
          <a:extLst>
            <a:ext uri="{FF2B5EF4-FFF2-40B4-BE49-F238E27FC236}">
              <a16:creationId xmlns:a16="http://schemas.microsoft.com/office/drawing/2014/main" id="{1FDC6702-5932-4004-91F8-DF9CC4E2299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6" name="直線コネクタ 375">
          <a:extLst>
            <a:ext uri="{FF2B5EF4-FFF2-40B4-BE49-F238E27FC236}">
              <a16:creationId xmlns:a16="http://schemas.microsoft.com/office/drawing/2014/main" id="{10910793-E436-4F20-BA21-22392AD619C1}"/>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7" name="テキスト ボックス 376">
          <a:extLst>
            <a:ext uri="{FF2B5EF4-FFF2-40B4-BE49-F238E27FC236}">
              <a16:creationId xmlns:a16="http://schemas.microsoft.com/office/drawing/2014/main" id="{11F8DB55-BD63-49F4-AC1D-BA5150816749}"/>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8" name="直線コネクタ 377">
          <a:extLst>
            <a:ext uri="{FF2B5EF4-FFF2-40B4-BE49-F238E27FC236}">
              <a16:creationId xmlns:a16="http://schemas.microsoft.com/office/drawing/2014/main" id="{E0DD7C47-9D8B-48ED-BD32-787F66B1A108}"/>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9" name="テキスト ボックス 378">
          <a:extLst>
            <a:ext uri="{FF2B5EF4-FFF2-40B4-BE49-F238E27FC236}">
              <a16:creationId xmlns:a16="http://schemas.microsoft.com/office/drawing/2014/main" id="{F1968A04-7FB6-485F-850F-176ED264254C}"/>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80" name="直線コネクタ 379">
          <a:extLst>
            <a:ext uri="{FF2B5EF4-FFF2-40B4-BE49-F238E27FC236}">
              <a16:creationId xmlns:a16="http://schemas.microsoft.com/office/drawing/2014/main" id="{F5F47F81-59DE-476D-98AE-461840F15F49}"/>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1" name="公債費負担の状況グラフ枠">
          <a:extLst>
            <a:ext uri="{FF2B5EF4-FFF2-40B4-BE49-F238E27FC236}">
              <a16:creationId xmlns:a16="http://schemas.microsoft.com/office/drawing/2014/main" id="{26088384-9DC1-41C0-9B2D-E2F415E4B4AE}"/>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153247</xdr:rowOff>
    </xdr:from>
    <xdr:to>
      <xdr:col>81</xdr:col>
      <xdr:colOff>44450</xdr:colOff>
      <xdr:row>43</xdr:row>
      <xdr:rowOff>159596</xdr:rowOff>
    </xdr:to>
    <xdr:cxnSp macro="">
      <xdr:nvCxnSpPr>
        <xdr:cNvPr id="382" name="直線コネクタ 381">
          <a:extLst>
            <a:ext uri="{FF2B5EF4-FFF2-40B4-BE49-F238E27FC236}">
              <a16:creationId xmlns:a16="http://schemas.microsoft.com/office/drawing/2014/main" id="{32C7C6D1-3D7A-43B1-99B7-4107E62E56DD}"/>
            </a:ext>
          </a:extLst>
        </xdr:cNvPr>
        <xdr:cNvCxnSpPr/>
      </xdr:nvCxnSpPr>
      <xdr:spPr>
        <a:xfrm flipV="1">
          <a:off x="17018000" y="6325447"/>
          <a:ext cx="0" cy="12064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131673</xdr:rowOff>
    </xdr:from>
    <xdr:ext cx="762000" cy="259045"/>
    <xdr:sp macro="" textlink="">
      <xdr:nvSpPr>
        <xdr:cNvPr id="383" name="公債費負担の状況最小値テキスト">
          <a:extLst>
            <a:ext uri="{FF2B5EF4-FFF2-40B4-BE49-F238E27FC236}">
              <a16:creationId xmlns:a16="http://schemas.microsoft.com/office/drawing/2014/main" id="{0B1142DE-8AFA-4FD5-A8E3-2EC35E053D3A}"/>
            </a:ext>
          </a:extLst>
        </xdr:cNvPr>
        <xdr:cNvSpPr txBox="1"/>
      </xdr:nvSpPr>
      <xdr:spPr>
        <a:xfrm>
          <a:off x="17106900" y="7504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159596</xdr:rowOff>
    </xdr:from>
    <xdr:to>
      <xdr:col>81</xdr:col>
      <xdr:colOff>133350</xdr:colOff>
      <xdr:row>43</xdr:row>
      <xdr:rowOff>159596</xdr:rowOff>
    </xdr:to>
    <xdr:cxnSp macro="">
      <xdr:nvCxnSpPr>
        <xdr:cNvPr id="384" name="直線コネクタ 383">
          <a:extLst>
            <a:ext uri="{FF2B5EF4-FFF2-40B4-BE49-F238E27FC236}">
              <a16:creationId xmlns:a16="http://schemas.microsoft.com/office/drawing/2014/main" id="{F752D183-AB26-4845-BA0E-E2928A478791}"/>
            </a:ext>
          </a:extLst>
        </xdr:cNvPr>
        <xdr:cNvCxnSpPr/>
      </xdr:nvCxnSpPr>
      <xdr:spPr>
        <a:xfrm>
          <a:off x="16929100" y="7531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68174</xdr:rowOff>
    </xdr:from>
    <xdr:ext cx="762000" cy="259045"/>
    <xdr:sp macro="" textlink="">
      <xdr:nvSpPr>
        <xdr:cNvPr id="385" name="公債費負担の状況最大値テキスト">
          <a:extLst>
            <a:ext uri="{FF2B5EF4-FFF2-40B4-BE49-F238E27FC236}">
              <a16:creationId xmlns:a16="http://schemas.microsoft.com/office/drawing/2014/main" id="{0D87A423-AB57-43ED-A0BF-3ED52359816B}"/>
            </a:ext>
          </a:extLst>
        </xdr:cNvPr>
        <xdr:cNvSpPr txBox="1"/>
      </xdr:nvSpPr>
      <xdr:spPr>
        <a:xfrm>
          <a:off x="17106900" y="6068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153247</xdr:rowOff>
    </xdr:from>
    <xdr:to>
      <xdr:col>81</xdr:col>
      <xdr:colOff>133350</xdr:colOff>
      <xdr:row>36</xdr:row>
      <xdr:rowOff>153247</xdr:rowOff>
    </xdr:to>
    <xdr:cxnSp macro="">
      <xdr:nvCxnSpPr>
        <xdr:cNvPr id="386" name="直線コネクタ 385">
          <a:extLst>
            <a:ext uri="{FF2B5EF4-FFF2-40B4-BE49-F238E27FC236}">
              <a16:creationId xmlns:a16="http://schemas.microsoft.com/office/drawing/2014/main" id="{A9F18934-DE80-4212-9F4B-2CBD4C2B06DD}"/>
            </a:ext>
          </a:extLst>
        </xdr:cNvPr>
        <xdr:cNvCxnSpPr/>
      </xdr:nvCxnSpPr>
      <xdr:spPr>
        <a:xfrm>
          <a:off x="16929100" y="6325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161713</xdr:rowOff>
    </xdr:from>
    <xdr:to>
      <xdr:col>81</xdr:col>
      <xdr:colOff>44450</xdr:colOff>
      <xdr:row>40</xdr:row>
      <xdr:rowOff>14394</xdr:rowOff>
    </xdr:to>
    <xdr:cxnSp macro="">
      <xdr:nvCxnSpPr>
        <xdr:cNvPr id="387" name="直線コネクタ 386">
          <a:extLst>
            <a:ext uri="{FF2B5EF4-FFF2-40B4-BE49-F238E27FC236}">
              <a16:creationId xmlns:a16="http://schemas.microsoft.com/office/drawing/2014/main" id="{7BAD2DCF-9D73-4594-AFB1-60867F054375}"/>
            </a:ext>
          </a:extLst>
        </xdr:cNvPr>
        <xdr:cNvCxnSpPr/>
      </xdr:nvCxnSpPr>
      <xdr:spPr>
        <a:xfrm flipV="1">
          <a:off x="16179800" y="6848263"/>
          <a:ext cx="8382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119397</xdr:rowOff>
    </xdr:from>
    <xdr:ext cx="762000" cy="259045"/>
    <xdr:sp macro="" textlink="">
      <xdr:nvSpPr>
        <xdr:cNvPr id="388" name="公債費負担の状況平均値テキスト">
          <a:extLst>
            <a:ext uri="{FF2B5EF4-FFF2-40B4-BE49-F238E27FC236}">
              <a16:creationId xmlns:a16="http://schemas.microsoft.com/office/drawing/2014/main" id="{18CEFAAB-18B9-4FB5-B871-B2DB600B231D}"/>
            </a:ext>
          </a:extLst>
        </xdr:cNvPr>
        <xdr:cNvSpPr txBox="1"/>
      </xdr:nvSpPr>
      <xdr:spPr>
        <a:xfrm>
          <a:off x="17106900" y="6634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102870</xdr:rowOff>
    </xdr:from>
    <xdr:to>
      <xdr:col>81</xdr:col>
      <xdr:colOff>95250</xdr:colOff>
      <xdr:row>40</xdr:row>
      <xdr:rowOff>33020</xdr:rowOff>
    </xdr:to>
    <xdr:sp macro="" textlink="">
      <xdr:nvSpPr>
        <xdr:cNvPr id="389" name="フローチャート: 判断 388">
          <a:extLst>
            <a:ext uri="{FF2B5EF4-FFF2-40B4-BE49-F238E27FC236}">
              <a16:creationId xmlns:a16="http://schemas.microsoft.com/office/drawing/2014/main" id="{B266C955-012B-40E0-9208-A68635D8E6D2}"/>
            </a:ext>
          </a:extLst>
        </xdr:cNvPr>
        <xdr:cNvSpPr/>
      </xdr:nvSpPr>
      <xdr:spPr>
        <a:xfrm>
          <a:off x="16967200" y="678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14394</xdr:rowOff>
    </xdr:from>
    <xdr:to>
      <xdr:col>77</xdr:col>
      <xdr:colOff>44450</xdr:colOff>
      <xdr:row>40</xdr:row>
      <xdr:rowOff>54610</xdr:rowOff>
    </xdr:to>
    <xdr:cxnSp macro="">
      <xdr:nvCxnSpPr>
        <xdr:cNvPr id="390" name="直線コネクタ 389">
          <a:extLst>
            <a:ext uri="{FF2B5EF4-FFF2-40B4-BE49-F238E27FC236}">
              <a16:creationId xmlns:a16="http://schemas.microsoft.com/office/drawing/2014/main" id="{B14A9EE1-903D-41AD-B52A-C0FE877C21B9}"/>
            </a:ext>
          </a:extLst>
        </xdr:cNvPr>
        <xdr:cNvCxnSpPr/>
      </xdr:nvCxnSpPr>
      <xdr:spPr>
        <a:xfrm flipV="1">
          <a:off x="15290800" y="6872394"/>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35983</xdr:rowOff>
    </xdr:from>
    <xdr:to>
      <xdr:col>77</xdr:col>
      <xdr:colOff>95250</xdr:colOff>
      <xdr:row>40</xdr:row>
      <xdr:rowOff>137583</xdr:rowOff>
    </xdr:to>
    <xdr:sp macro="" textlink="">
      <xdr:nvSpPr>
        <xdr:cNvPr id="391" name="フローチャート: 判断 390">
          <a:extLst>
            <a:ext uri="{FF2B5EF4-FFF2-40B4-BE49-F238E27FC236}">
              <a16:creationId xmlns:a16="http://schemas.microsoft.com/office/drawing/2014/main" id="{82BFC455-5687-4FEF-B4C0-0CD35257B429}"/>
            </a:ext>
          </a:extLst>
        </xdr:cNvPr>
        <xdr:cNvSpPr/>
      </xdr:nvSpPr>
      <xdr:spPr>
        <a:xfrm>
          <a:off x="16129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122360</xdr:rowOff>
    </xdr:from>
    <xdr:ext cx="736600" cy="259045"/>
    <xdr:sp macro="" textlink="">
      <xdr:nvSpPr>
        <xdr:cNvPr id="392" name="テキスト ボックス 391">
          <a:extLst>
            <a:ext uri="{FF2B5EF4-FFF2-40B4-BE49-F238E27FC236}">
              <a16:creationId xmlns:a16="http://schemas.microsoft.com/office/drawing/2014/main" id="{65A8D8EC-94A0-43CB-89EE-91CF825D4B46}"/>
            </a:ext>
          </a:extLst>
        </xdr:cNvPr>
        <xdr:cNvSpPr txBox="1"/>
      </xdr:nvSpPr>
      <xdr:spPr>
        <a:xfrm>
          <a:off x="15798800" y="69803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54610</xdr:rowOff>
    </xdr:from>
    <xdr:to>
      <xdr:col>72</xdr:col>
      <xdr:colOff>203200</xdr:colOff>
      <xdr:row>40</xdr:row>
      <xdr:rowOff>86783</xdr:rowOff>
    </xdr:to>
    <xdr:cxnSp macro="">
      <xdr:nvCxnSpPr>
        <xdr:cNvPr id="393" name="直線コネクタ 392">
          <a:extLst>
            <a:ext uri="{FF2B5EF4-FFF2-40B4-BE49-F238E27FC236}">
              <a16:creationId xmlns:a16="http://schemas.microsoft.com/office/drawing/2014/main" id="{CE6F1DFB-855B-4E59-A9E5-35B753A6395E}"/>
            </a:ext>
          </a:extLst>
        </xdr:cNvPr>
        <xdr:cNvCxnSpPr/>
      </xdr:nvCxnSpPr>
      <xdr:spPr>
        <a:xfrm flipV="1">
          <a:off x="14401800" y="6912610"/>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68156</xdr:rowOff>
    </xdr:from>
    <xdr:to>
      <xdr:col>73</xdr:col>
      <xdr:colOff>44450</xdr:colOff>
      <xdr:row>40</xdr:row>
      <xdr:rowOff>169756</xdr:rowOff>
    </xdr:to>
    <xdr:sp macro="" textlink="">
      <xdr:nvSpPr>
        <xdr:cNvPr id="394" name="フローチャート: 判断 393">
          <a:extLst>
            <a:ext uri="{FF2B5EF4-FFF2-40B4-BE49-F238E27FC236}">
              <a16:creationId xmlns:a16="http://schemas.microsoft.com/office/drawing/2014/main" id="{B6E965BA-2D34-4C28-A748-F21D6ED1A42E}"/>
            </a:ext>
          </a:extLst>
        </xdr:cNvPr>
        <xdr:cNvSpPr/>
      </xdr:nvSpPr>
      <xdr:spPr>
        <a:xfrm>
          <a:off x="15240000" y="6926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154533</xdr:rowOff>
    </xdr:from>
    <xdr:ext cx="762000" cy="259045"/>
    <xdr:sp macro="" textlink="">
      <xdr:nvSpPr>
        <xdr:cNvPr id="395" name="テキスト ボックス 394">
          <a:extLst>
            <a:ext uri="{FF2B5EF4-FFF2-40B4-BE49-F238E27FC236}">
              <a16:creationId xmlns:a16="http://schemas.microsoft.com/office/drawing/2014/main" id="{10B0986B-1909-4E5E-AD2C-DB41C20215DF}"/>
            </a:ext>
          </a:extLst>
        </xdr:cNvPr>
        <xdr:cNvSpPr txBox="1"/>
      </xdr:nvSpPr>
      <xdr:spPr>
        <a:xfrm>
          <a:off x="14909800" y="7012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86783</xdr:rowOff>
    </xdr:from>
    <xdr:to>
      <xdr:col>68</xdr:col>
      <xdr:colOff>152400</xdr:colOff>
      <xdr:row>40</xdr:row>
      <xdr:rowOff>127000</xdr:rowOff>
    </xdr:to>
    <xdr:cxnSp macro="">
      <xdr:nvCxnSpPr>
        <xdr:cNvPr id="396" name="直線コネクタ 395">
          <a:extLst>
            <a:ext uri="{FF2B5EF4-FFF2-40B4-BE49-F238E27FC236}">
              <a16:creationId xmlns:a16="http://schemas.microsoft.com/office/drawing/2014/main" id="{02F442C2-4F16-4A78-834B-4BFC1904E6F9}"/>
            </a:ext>
          </a:extLst>
        </xdr:cNvPr>
        <xdr:cNvCxnSpPr/>
      </xdr:nvCxnSpPr>
      <xdr:spPr>
        <a:xfrm flipV="1">
          <a:off x="13512800" y="694478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68156</xdr:rowOff>
    </xdr:from>
    <xdr:to>
      <xdr:col>68</xdr:col>
      <xdr:colOff>203200</xdr:colOff>
      <xdr:row>40</xdr:row>
      <xdr:rowOff>169756</xdr:rowOff>
    </xdr:to>
    <xdr:sp macro="" textlink="">
      <xdr:nvSpPr>
        <xdr:cNvPr id="397" name="フローチャート: 判断 396">
          <a:extLst>
            <a:ext uri="{FF2B5EF4-FFF2-40B4-BE49-F238E27FC236}">
              <a16:creationId xmlns:a16="http://schemas.microsoft.com/office/drawing/2014/main" id="{EBB04196-33B6-420D-9359-D1C0096179C0}"/>
            </a:ext>
          </a:extLst>
        </xdr:cNvPr>
        <xdr:cNvSpPr/>
      </xdr:nvSpPr>
      <xdr:spPr>
        <a:xfrm>
          <a:off x="14351000" y="6926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154533</xdr:rowOff>
    </xdr:from>
    <xdr:ext cx="762000" cy="259045"/>
    <xdr:sp macro="" textlink="">
      <xdr:nvSpPr>
        <xdr:cNvPr id="398" name="テキスト ボックス 397">
          <a:extLst>
            <a:ext uri="{FF2B5EF4-FFF2-40B4-BE49-F238E27FC236}">
              <a16:creationId xmlns:a16="http://schemas.microsoft.com/office/drawing/2014/main" id="{8FC6FBCA-6B38-4AF9-B0EC-8CD7A793C2A1}"/>
            </a:ext>
          </a:extLst>
        </xdr:cNvPr>
        <xdr:cNvSpPr txBox="1"/>
      </xdr:nvSpPr>
      <xdr:spPr>
        <a:xfrm>
          <a:off x="14020800" y="7012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68156</xdr:rowOff>
    </xdr:from>
    <xdr:to>
      <xdr:col>64</xdr:col>
      <xdr:colOff>152400</xdr:colOff>
      <xdr:row>40</xdr:row>
      <xdr:rowOff>169756</xdr:rowOff>
    </xdr:to>
    <xdr:sp macro="" textlink="">
      <xdr:nvSpPr>
        <xdr:cNvPr id="399" name="フローチャート: 判断 398">
          <a:extLst>
            <a:ext uri="{FF2B5EF4-FFF2-40B4-BE49-F238E27FC236}">
              <a16:creationId xmlns:a16="http://schemas.microsoft.com/office/drawing/2014/main" id="{197C7789-5E80-4146-9DF7-A975232AE029}"/>
            </a:ext>
          </a:extLst>
        </xdr:cNvPr>
        <xdr:cNvSpPr/>
      </xdr:nvSpPr>
      <xdr:spPr>
        <a:xfrm>
          <a:off x="13462000" y="6926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8483</xdr:rowOff>
    </xdr:from>
    <xdr:ext cx="762000" cy="259045"/>
    <xdr:sp macro="" textlink="">
      <xdr:nvSpPr>
        <xdr:cNvPr id="400" name="テキスト ボックス 399">
          <a:extLst>
            <a:ext uri="{FF2B5EF4-FFF2-40B4-BE49-F238E27FC236}">
              <a16:creationId xmlns:a16="http://schemas.microsoft.com/office/drawing/2014/main" id="{FDBB1F86-651D-4AB3-89F2-A3648FF6FA34}"/>
            </a:ext>
          </a:extLst>
        </xdr:cNvPr>
        <xdr:cNvSpPr txBox="1"/>
      </xdr:nvSpPr>
      <xdr:spPr>
        <a:xfrm>
          <a:off x="13131800" y="6695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29317732-520A-4E35-9AC6-D234252C89DB}"/>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B44E248E-B10F-4FC2-BCBA-67A7AEF10C44}"/>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2AF2188B-0E16-4963-8F34-A933A831C591}"/>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BDA4F4DE-D331-44F7-A5AE-45057805C357}"/>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5" name="テキスト ボックス 404">
          <a:extLst>
            <a:ext uri="{FF2B5EF4-FFF2-40B4-BE49-F238E27FC236}">
              <a16:creationId xmlns:a16="http://schemas.microsoft.com/office/drawing/2014/main" id="{5AFB43D6-3044-4E97-8ED9-4819ADB32D8F}"/>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110913</xdr:rowOff>
    </xdr:from>
    <xdr:to>
      <xdr:col>81</xdr:col>
      <xdr:colOff>95250</xdr:colOff>
      <xdr:row>40</xdr:row>
      <xdr:rowOff>41063</xdr:rowOff>
    </xdr:to>
    <xdr:sp macro="" textlink="">
      <xdr:nvSpPr>
        <xdr:cNvPr id="406" name="楕円 405">
          <a:extLst>
            <a:ext uri="{FF2B5EF4-FFF2-40B4-BE49-F238E27FC236}">
              <a16:creationId xmlns:a16="http://schemas.microsoft.com/office/drawing/2014/main" id="{E01E5068-F06D-40FD-B883-AC49FD832291}"/>
            </a:ext>
          </a:extLst>
        </xdr:cNvPr>
        <xdr:cNvSpPr/>
      </xdr:nvSpPr>
      <xdr:spPr>
        <a:xfrm>
          <a:off x="16967200" y="679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82990</xdr:rowOff>
    </xdr:from>
    <xdr:ext cx="762000" cy="259045"/>
    <xdr:sp macro="" textlink="">
      <xdr:nvSpPr>
        <xdr:cNvPr id="407" name="公債費負担の状況該当値テキスト">
          <a:extLst>
            <a:ext uri="{FF2B5EF4-FFF2-40B4-BE49-F238E27FC236}">
              <a16:creationId xmlns:a16="http://schemas.microsoft.com/office/drawing/2014/main" id="{EA608DCF-0A5C-4C50-80C6-0A163B556411}"/>
            </a:ext>
          </a:extLst>
        </xdr:cNvPr>
        <xdr:cNvSpPr txBox="1"/>
      </xdr:nvSpPr>
      <xdr:spPr>
        <a:xfrm>
          <a:off x="17106900" y="6769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135044</xdr:rowOff>
    </xdr:from>
    <xdr:to>
      <xdr:col>77</xdr:col>
      <xdr:colOff>95250</xdr:colOff>
      <xdr:row>40</xdr:row>
      <xdr:rowOff>65194</xdr:rowOff>
    </xdr:to>
    <xdr:sp macro="" textlink="">
      <xdr:nvSpPr>
        <xdr:cNvPr id="408" name="楕円 407">
          <a:extLst>
            <a:ext uri="{FF2B5EF4-FFF2-40B4-BE49-F238E27FC236}">
              <a16:creationId xmlns:a16="http://schemas.microsoft.com/office/drawing/2014/main" id="{E7F47B8E-02DA-4485-AB0E-18C5FEA41945}"/>
            </a:ext>
          </a:extLst>
        </xdr:cNvPr>
        <xdr:cNvSpPr/>
      </xdr:nvSpPr>
      <xdr:spPr>
        <a:xfrm>
          <a:off x="16129000" y="682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75371</xdr:rowOff>
    </xdr:from>
    <xdr:ext cx="736600" cy="259045"/>
    <xdr:sp macro="" textlink="">
      <xdr:nvSpPr>
        <xdr:cNvPr id="409" name="テキスト ボックス 408">
          <a:extLst>
            <a:ext uri="{FF2B5EF4-FFF2-40B4-BE49-F238E27FC236}">
              <a16:creationId xmlns:a16="http://schemas.microsoft.com/office/drawing/2014/main" id="{F48E5A7F-8078-4DC3-A4FF-D2CD3316E01F}"/>
            </a:ext>
          </a:extLst>
        </xdr:cNvPr>
        <xdr:cNvSpPr txBox="1"/>
      </xdr:nvSpPr>
      <xdr:spPr>
        <a:xfrm>
          <a:off x="15798800" y="65904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3810</xdr:rowOff>
    </xdr:from>
    <xdr:to>
      <xdr:col>73</xdr:col>
      <xdr:colOff>44450</xdr:colOff>
      <xdr:row>40</xdr:row>
      <xdr:rowOff>105410</xdr:rowOff>
    </xdr:to>
    <xdr:sp macro="" textlink="">
      <xdr:nvSpPr>
        <xdr:cNvPr id="410" name="楕円 409">
          <a:extLst>
            <a:ext uri="{FF2B5EF4-FFF2-40B4-BE49-F238E27FC236}">
              <a16:creationId xmlns:a16="http://schemas.microsoft.com/office/drawing/2014/main" id="{53E2B9EE-AB2A-4BDF-9408-C3128FE83E20}"/>
            </a:ext>
          </a:extLst>
        </xdr:cNvPr>
        <xdr:cNvSpPr/>
      </xdr:nvSpPr>
      <xdr:spPr>
        <a:xfrm>
          <a:off x="15240000" y="686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115587</xdr:rowOff>
    </xdr:from>
    <xdr:ext cx="762000" cy="259045"/>
    <xdr:sp macro="" textlink="">
      <xdr:nvSpPr>
        <xdr:cNvPr id="411" name="テキスト ボックス 410">
          <a:extLst>
            <a:ext uri="{FF2B5EF4-FFF2-40B4-BE49-F238E27FC236}">
              <a16:creationId xmlns:a16="http://schemas.microsoft.com/office/drawing/2014/main" id="{E044E874-54F4-4C1B-AEC6-96836EC70C73}"/>
            </a:ext>
          </a:extLst>
        </xdr:cNvPr>
        <xdr:cNvSpPr txBox="1"/>
      </xdr:nvSpPr>
      <xdr:spPr>
        <a:xfrm>
          <a:off x="14909800" y="6630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35983</xdr:rowOff>
    </xdr:from>
    <xdr:to>
      <xdr:col>68</xdr:col>
      <xdr:colOff>203200</xdr:colOff>
      <xdr:row>40</xdr:row>
      <xdr:rowOff>137583</xdr:rowOff>
    </xdr:to>
    <xdr:sp macro="" textlink="">
      <xdr:nvSpPr>
        <xdr:cNvPr id="412" name="楕円 411">
          <a:extLst>
            <a:ext uri="{FF2B5EF4-FFF2-40B4-BE49-F238E27FC236}">
              <a16:creationId xmlns:a16="http://schemas.microsoft.com/office/drawing/2014/main" id="{5168630D-D362-43B5-A3C6-5C22766A30DC}"/>
            </a:ext>
          </a:extLst>
        </xdr:cNvPr>
        <xdr:cNvSpPr/>
      </xdr:nvSpPr>
      <xdr:spPr>
        <a:xfrm>
          <a:off x="143510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147760</xdr:rowOff>
    </xdr:from>
    <xdr:ext cx="762000" cy="259045"/>
    <xdr:sp macro="" textlink="">
      <xdr:nvSpPr>
        <xdr:cNvPr id="413" name="テキスト ボックス 412">
          <a:extLst>
            <a:ext uri="{FF2B5EF4-FFF2-40B4-BE49-F238E27FC236}">
              <a16:creationId xmlns:a16="http://schemas.microsoft.com/office/drawing/2014/main" id="{19CD3F08-DBE1-4D59-80B2-D3337D962A46}"/>
            </a:ext>
          </a:extLst>
        </xdr:cNvPr>
        <xdr:cNvSpPr txBox="1"/>
      </xdr:nvSpPr>
      <xdr:spPr>
        <a:xfrm>
          <a:off x="14020800" y="666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76200</xdr:rowOff>
    </xdr:from>
    <xdr:to>
      <xdr:col>64</xdr:col>
      <xdr:colOff>152400</xdr:colOff>
      <xdr:row>41</xdr:row>
      <xdr:rowOff>6350</xdr:rowOff>
    </xdr:to>
    <xdr:sp macro="" textlink="">
      <xdr:nvSpPr>
        <xdr:cNvPr id="414" name="楕円 413">
          <a:extLst>
            <a:ext uri="{FF2B5EF4-FFF2-40B4-BE49-F238E27FC236}">
              <a16:creationId xmlns:a16="http://schemas.microsoft.com/office/drawing/2014/main" id="{CBDDF40F-7F16-40C6-B33A-DD9E86E53499}"/>
            </a:ext>
          </a:extLst>
        </xdr:cNvPr>
        <xdr:cNvSpPr/>
      </xdr:nvSpPr>
      <xdr:spPr>
        <a:xfrm>
          <a:off x="13462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162577</xdr:rowOff>
    </xdr:from>
    <xdr:ext cx="762000" cy="259045"/>
    <xdr:sp macro="" textlink="">
      <xdr:nvSpPr>
        <xdr:cNvPr id="415" name="テキスト ボックス 414">
          <a:extLst>
            <a:ext uri="{FF2B5EF4-FFF2-40B4-BE49-F238E27FC236}">
              <a16:creationId xmlns:a16="http://schemas.microsoft.com/office/drawing/2014/main" id="{B47D59A6-B4AD-4F7D-B9ED-BC6F143F1F4D}"/>
            </a:ext>
          </a:extLst>
        </xdr:cNvPr>
        <xdr:cNvSpPr txBox="1"/>
      </xdr:nvSpPr>
      <xdr:spPr>
        <a:xfrm>
          <a:off x="13131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6" name="正方形/長方形 415">
          <a:extLst>
            <a:ext uri="{FF2B5EF4-FFF2-40B4-BE49-F238E27FC236}">
              <a16:creationId xmlns:a16="http://schemas.microsoft.com/office/drawing/2014/main" id="{CF88918E-914C-4DCD-AF10-A1CB30835587}"/>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7" name="テキスト ボックス 416">
          <a:extLst>
            <a:ext uri="{FF2B5EF4-FFF2-40B4-BE49-F238E27FC236}">
              <a16:creationId xmlns:a16="http://schemas.microsoft.com/office/drawing/2014/main" id="{62AA5227-F744-4BB0-9AA2-E5E6FAC9930C}"/>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8" name="テキスト ボックス 417">
          <a:extLst>
            <a:ext uri="{FF2B5EF4-FFF2-40B4-BE49-F238E27FC236}">
              <a16:creationId xmlns:a16="http://schemas.microsoft.com/office/drawing/2014/main" id="{D883EC8F-0678-4187-988D-C6DD8AA06BC2}"/>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9" name="正方形/長方形 418">
          <a:extLst>
            <a:ext uri="{FF2B5EF4-FFF2-40B4-BE49-F238E27FC236}">
              <a16:creationId xmlns:a16="http://schemas.microsoft.com/office/drawing/2014/main" id="{7E2D286C-255A-4CBA-A198-BB50AFFADC5E}"/>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0" name="正方形/長方形 419">
          <a:extLst>
            <a:ext uri="{FF2B5EF4-FFF2-40B4-BE49-F238E27FC236}">
              <a16:creationId xmlns:a16="http://schemas.microsoft.com/office/drawing/2014/main" id="{78A5D1DF-E82E-4E22-9F7C-7E89807AB8C1}"/>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1" name="正方形/長方形 420">
          <a:extLst>
            <a:ext uri="{FF2B5EF4-FFF2-40B4-BE49-F238E27FC236}">
              <a16:creationId xmlns:a16="http://schemas.microsoft.com/office/drawing/2014/main" id="{17C1824D-CC3B-4F75-A9A6-E4F0FFF097CA}"/>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2" name="正方形/長方形 421">
          <a:extLst>
            <a:ext uri="{FF2B5EF4-FFF2-40B4-BE49-F238E27FC236}">
              <a16:creationId xmlns:a16="http://schemas.microsoft.com/office/drawing/2014/main" id="{3D93F4DC-5BCB-493B-8B72-A50FCB816F84}"/>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3" name="正方形/長方形 422">
          <a:extLst>
            <a:ext uri="{FF2B5EF4-FFF2-40B4-BE49-F238E27FC236}">
              <a16:creationId xmlns:a16="http://schemas.microsoft.com/office/drawing/2014/main" id="{776F4362-22D2-496A-90DC-2FA2E949ACFA}"/>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4" name="正方形/長方形 423">
          <a:extLst>
            <a:ext uri="{FF2B5EF4-FFF2-40B4-BE49-F238E27FC236}">
              <a16:creationId xmlns:a16="http://schemas.microsoft.com/office/drawing/2014/main" id="{F57F4FE5-92DA-4069-B1AF-A2B0AA8A0454}"/>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5" name="正方形/長方形 424">
          <a:extLst>
            <a:ext uri="{FF2B5EF4-FFF2-40B4-BE49-F238E27FC236}">
              <a16:creationId xmlns:a16="http://schemas.microsoft.com/office/drawing/2014/main" id="{5C31718B-E080-4080-B49F-59DDDA4EB402}"/>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6" name="正方形/長方形 425">
          <a:extLst>
            <a:ext uri="{FF2B5EF4-FFF2-40B4-BE49-F238E27FC236}">
              <a16:creationId xmlns:a16="http://schemas.microsoft.com/office/drawing/2014/main" id="{5931A35C-D76E-4B3D-B3A9-1F552B6BCE42}"/>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7" name="正方形/長方形 426">
          <a:extLst>
            <a:ext uri="{FF2B5EF4-FFF2-40B4-BE49-F238E27FC236}">
              <a16:creationId xmlns:a16="http://schemas.microsoft.com/office/drawing/2014/main" id="{DBEC3BC6-797F-49D7-8D1A-4EB2EC20A0D1}"/>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8" name="テキスト ボックス 427">
          <a:extLst>
            <a:ext uri="{FF2B5EF4-FFF2-40B4-BE49-F238E27FC236}">
              <a16:creationId xmlns:a16="http://schemas.microsoft.com/office/drawing/2014/main" id="{2A15384B-2C26-4072-AD01-5FF3672E724D}"/>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将来負担額を充当可能財源が上回ったため将来負担率は発生していない。</a:t>
          </a:r>
        </a:p>
        <a:p>
          <a:r>
            <a:rPr kumimoji="1" lang="ja-JP" altLang="en-US" sz="1100">
              <a:solidFill>
                <a:schemeClr val="dk1"/>
              </a:solidFill>
              <a:effectLst/>
              <a:latin typeface="+mn-lt"/>
              <a:ea typeface="+mn-ea"/>
              <a:cs typeface="+mn-cs"/>
            </a:rPr>
            <a:t>　しかし施設建設や改修等によって新規借入が発生した場合には、将来負担比率が再度出てくるため、今後においても歳出精査により適正な財政運営に努めたい。</a:t>
          </a:r>
        </a:p>
      </xdr:txBody>
    </xdr:sp>
    <xdr:clientData/>
  </xdr:twoCellAnchor>
  <xdr:oneCellAnchor>
    <xdr:from>
      <xdr:col>61</xdr:col>
      <xdr:colOff>6350</xdr:colOff>
      <xdr:row>10</xdr:row>
      <xdr:rowOff>63500</xdr:rowOff>
    </xdr:from>
    <xdr:ext cx="298543" cy="225703"/>
    <xdr:sp macro="" textlink="">
      <xdr:nvSpPr>
        <xdr:cNvPr id="429" name="テキスト ボックス 428">
          <a:extLst>
            <a:ext uri="{FF2B5EF4-FFF2-40B4-BE49-F238E27FC236}">
              <a16:creationId xmlns:a16="http://schemas.microsoft.com/office/drawing/2014/main" id="{38845382-853A-4B36-8AD2-748F0212D735}"/>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0" name="直線コネクタ 429">
          <a:extLst>
            <a:ext uri="{FF2B5EF4-FFF2-40B4-BE49-F238E27FC236}">
              <a16:creationId xmlns:a16="http://schemas.microsoft.com/office/drawing/2014/main" id="{C43C2D20-4B45-45A8-B7FC-2B06D4CFD4A7}"/>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1" name="テキスト ボックス 430">
          <a:extLst>
            <a:ext uri="{FF2B5EF4-FFF2-40B4-BE49-F238E27FC236}">
              <a16:creationId xmlns:a16="http://schemas.microsoft.com/office/drawing/2014/main" id="{72723D1A-FEB6-4950-84AF-F4A377D1A607}"/>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2" name="直線コネクタ 431">
          <a:extLst>
            <a:ext uri="{FF2B5EF4-FFF2-40B4-BE49-F238E27FC236}">
              <a16:creationId xmlns:a16="http://schemas.microsoft.com/office/drawing/2014/main" id="{CADA2851-DDEB-45D4-9B15-ED088F2294A1}"/>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3" name="テキスト ボックス 432">
          <a:extLst>
            <a:ext uri="{FF2B5EF4-FFF2-40B4-BE49-F238E27FC236}">
              <a16:creationId xmlns:a16="http://schemas.microsoft.com/office/drawing/2014/main" id="{CDA3B85B-2586-402F-AD17-117B490CFFAA}"/>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4" name="直線コネクタ 433">
          <a:extLst>
            <a:ext uri="{FF2B5EF4-FFF2-40B4-BE49-F238E27FC236}">
              <a16:creationId xmlns:a16="http://schemas.microsoft.com/office/drawing/2014/main" id="{C348BEDC-64CB-4CCF-BDF7-604401EEF635}"/>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5" name="テキスト ボックス 434">
          <a:extLst>
            <a:ext uri="{FF2B5EF4-FFF2-40B4-BE49-F238E27FC236}">
              <a16:creationId xmlns:a16="http://schemas.microsoft.com/office/drawing/2014/main" id="{347F63F2-26D9-49A3-8F2B-7FACBC6F665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6" name="直線コネクタ 435">
          <a:extLst>
            <a:ext uri="{FF2B5EF4-FFF2-40B4-BE49-F238E27FC236}">
              <a16:creationId xmlns:a16="http://schemas.microsoft.com/office/drawing/2014/main" id="{C1781EF8-E635-456A-9E58-AAAD5A84B44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7" name="テキスト ボックス 436">
          <a:extLst>
            <a:ext uri="{FF2B5EF4-FFF2-40B4-BE49-F238E27FC236}">
              <a16:creationId xmlns:a16="http://schemas.microsoft.com/office/drawing/2014/main" id="{5727AF0B-FEDA-43B2-8525-6F540C40B5F8}"/>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8" name="直線コネクタ 437">
          <a:extLst>
            <a:ext uri="{FF2B5EF4-FFF2-40B4-BE49-F238E27FC236}">
              <a16:creationId xmlns:a16="http://schemas.microsoft.com/office/drawing/2014/main" id="{70C6D6CF-A78D-4DCD-BEAB-03872F99DBF9}"/>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9" name="テキスト ボックス 438">
          <a:extLst>
            <a:ext uri="{FF2B5EF4-FFF2-40B4-BE49-F238E27FC236}">
              <a16:creationId xmlns:a16="http://schemas.microsoft.com/office/drawing/2014/main" id="{051F1540-469B-4F73-A7D2-9A561389EE75}"/>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40" name="直線コネクタ 439">
          <a:extLst>
            <a:ext uri="{FF2B5EF4-FFF2-40B4-BE49-F238E27FC236}">
              <a16:creationId xmlns:a16="http://schemas.microsoft.com/office/drawing/2014/main" id="{447C1676-885D-4157-A4F9-06582AD7AA45}"/>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41" name="テキスト ボックス 440">
          <a:extLst>
            <a:ext uri="{FF2B5EF4-FFF2-40B4-BE49-F238E27FC236}">
              <a16:creationId xmlns:a16="http://schemas.microsoft.com/office/drawing/2014/main" id="{7A62A742-5B07-4F28-AC94-592E3ADA221A}"/>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2" name="直線コネクタ 441">
          <a:extLst>
            <a:ext uri="{FF2B5EF4-FFF2-40B4-BE49-F238E27FC236}">
              <a16:creationId xmlns:a16="http://schemas.microsoft.com/office/drawing/2014/main" id="{A56A99C5-32E4-45F4-828C-EA87124AD755}"/>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3" name="テキスト ボックス 442">
          <a:extLst>
            <a:ext uri="{FF2B5EF4-FFF2-40B4-BE49-F238E27FC236}">
              <a16:creationId xmlns:a16="http://schemas.microsoft.com/office/drawing/2014/main" id="{DF7615EA-AD60-4175-9C2D-4C7C82ECEF7F}"/>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4" name="直線コネクタ 443">
          <a:extLst>
            <a:ext uri="{FF2B5EF4-FFF2-40B4-BE49-F238E27FC236}">
              <a16:creationId xmlns:a16="http://schemas.microsoft.com/office/drawing/2014/main" id="{77F4BA6B-36E6-41D2-837E-A90520C96894}"/>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5" name="将来負担の状況グラフ枠">
          <a:extLst>
            <a:ext uri="{FF2B5EF4-FFF2-40B4-BE49-F238E27FC236}">
              <a16:creationId xmlns:a16="http://schemas.microsoft.com/office/drawing/2014/main" id="{00F826CD-F969-4722-B69D-6299BC842242}"/>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64951</xdr:rowOff>
    </xdr:to>
    <xdr:cxnSp macro="">
      <xdr:nvCxnSpPr>
        <xdr:cNvPr id="446" name="直線コネクタ 445">
          <a:extLst>
            <a:ext uri="{FF2B5EF4-FFF2-40B4-BE49-F238E27FC236}">
              <a16:creationId xmlns:a16="http://schemas.microsoft.com/office/drawing/2014/main" id="{79BD9A58-9AA3-4490-85F6-B9716843A1D6}"/>
            </a:ext>
          </a:extLst>
        </xdr:cNvPr>
        <xdr:cNvCxnSpPr/>
      </xdr:nvCxnSpPr>
      <xdr:spPr>
        <a:xfrm flipV="1">
          <a:off x="17018000" y="2313214"/>
          <a:ext cx="0" cy="15236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37028</xdr:rowOff>
    </xdr:from>
    <xdr:ext cx="762000" cy="259045"/>
    <xdr:sp macro="" textlink="">
      <xdr:nvSpPr>
        <xdr:cNvPr id="447" name="将来負担の状況最小値テキスト">
          <a:extLst>
            <a:ext uri="{FF2B5EF4-FFF2-40B4-BE49-F238E27FC236}">
              <a16:creationId xmlns:a16="http://schemas.microsoft.com/office/drawing/2014/main" id="{E2976252-3D0F-4C48-8AFE-1F7018A9E1DF}"/>
            </a:ext>
          </a:extLst>
        </xdr:cNvPr>
        <xdr:cNvSpPr txBox="1"/>
      </xdr:nvSpPr>
      <xdr:spPr>
        <a:xfrm>
          <a:off x="17106900" y="3808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64951</xdr:rowOff>
    </xdr:from>
    <xdr:to>
      <xdr:col>81</xdr:col>
      <xdr:colOff>133350</xdr:colOff>
      <xdr:row>22</xdr:row>
      <xdr:rowOff>64951</xdr:rowOff>
    </xdr:to>
    <xdr:cxnSp macro="">
      <xdr:nvCxnSpPr>
        <xdr:cNvPr id="448" name="直線コネクタ 447">
          <a:extLst>
            <a:ext uri="{FF2B5EF4-FFF2-40B4-BE49-F238E27FC236}">
              <a16:creationId xmlns:a16="http://schemas.microsoft.com/office/drawing/2014/main" id="{B99A72CA-4ADF-47D7-8C82-D1124AF8E5B3}"/>
            </a:ext>
          </a:extLst>
        </xdr:cNvPr>
        <xdr:cNvCxnSpPr/>
      </xdr:nvCxnSpPr>
      <xdr:spPr>
        <a:xfrm>
          <a:off x="16929100" y="3836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9" name="将来負担の状況最大値テキスト">
          <a:extLst>
            <a:ext uri="{FF2B5EF4-FFF2-40B4-BE49-F238E27FC236}">
              <a16:creationId xmlns:a16="http://schemas.microsoft.com/office/drawing/2014/main" id="{BC40A02F-69FF-4AC9-B869-ED450B3DD46C}"/>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50" name="直線コネクタ 449">
          <a:extLst>
            <a:ext uri="{FF2B5EF4-FFF2-40B4-BE49-F238E27FC236}">
              <a16:creationId xmlns:a16="http://schemas.microsoft.com/office/drawing/2014/main" id="{AE63DAB9-0064-4892-9388-F4984322E57B}"/>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103310</xdr:rowOff>
    </xdr:from>
    <xdr:ext cx="762000" cy="259045"/>
    <xdr:sp macro="" textlink="">
      <xdr:nvSpPr>
        <xdr:cNvPr id="451" name="将来負担の状況平均値テキスト">
          <a:extLst>
            <a:ext uri="{FF2B5EF4-FFF2-40B4-BE49-F238E27FC236}">
              <a16:creationId xmlns:a16="http://schemas.microsoft.com/office/drawing/2014/main" id="{CBA783C4-F8E6-4DDA-B06E-648F05F28648}"/>
            </a:ext>
          </a:extLst>
        </xdr:cNvPr>
        <xdr:cNvSpPr txBox="1"/>
      </xdr:nvSpPr>
      <xdr:spPr>
        <a:xfrm>
          <a:off x="17106900" y="23321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131233</xdr:rowOff>
    </xdr:from>
    <xdr:to>
      <xdr:col>81</xdr:col>
      <xdr:colOff>95250</xdr:colOff>
      <xdr:row>14</xdr:row>
      <xdr:rowOff>61383</xdr:rowOff>
    </xdr:to>
    <xdr:sp macro="" textlink="">
      <xdr:nvSpPr>
        <xdr:cNvPr id="452" name="フローチャート: 判断 451">
          <a:extLst>
            <a:ext uri="{FF2B5EF4-FFF2-40B4-BE49-F238E27FC236}">
              <a16:creationId xmlns:a16="http://schemas.microsoft.com/office/drawing/2014/main" id="{A1523245-6886-4F07-872B-037A07C410AF}"/>
            </a:ext>
          </a:extLst>
        </xdr:cNvPr>
        <xdr:cNvSpPr/>
      </xdr:nvSpPr>
      <xdr:spPr>
        <a:xfrm>
          <a:off x="16967200" y="236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62956</xdr:rowOff>
    </xdr:from>
    <xdr:to>
      <xdr:col>77</xdr:col>
      <xdr:colOff>95250</xdr:colOff>
      <xdr:row>15</xdr:row>
      <xdr:rowOff>164556</xdr:rowOff>
    </xdr:to>
    <xdr:sp macro="" textlink="">
      <xdr:nvSpPr>
        <xdr:cNvPr id="453" name="フローチャート: 判断 452">
          <a:extLst>
            <a:ext uri="{FF2B5EF4-FFF2-40B4-BE49-F238E27FC236}">
              <a16:creationId xmlns:a16="http://schemas.microsoft.com/office/drawing/2014/main" id="{0C1D1036-A900-440D-AB34-EA421AECD776}"/>
            </a:ext>
          </a:extLst>
        </xdr:cNvPr>
        <xdr:cNvSpPr/>
      </xdr:nvSpPr>
      <xdr:spPr>
        <a:xfrm>
          <a:off x="16129000" y="2634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3283</xdr:rowOff>
    </xdr:from>
    <xdr:ext cx="736600" cy="259045"/>
    <xdr:sp macro="" textlink="">
      <xdr:nvSpPr>
        <xdr:cNvPr id="454" name="テキスト ボックス 453">
          <a:extLst>
            <a:ext uri="{FF2B5EF4-FFF2-40B4-BE49-F238E27FC236}">
              <a16:creationId xmlns:a16="http://schemas.microsoft.com/office/drawing/2014/main" id="{8606514F-F16A-41A3-9041-15A60A71E244}"/>
            </a:ext>
          </a:extLst>
        </xdr:cNvPr>
        <xdr:cNvSpPr txBox="1"/>
      </xdr:nvSpPr>
      <xdr:spPr>
        <a:xfrm>
          <a:off x="15798800" y="24035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13305</xdr:rowOff>
    </xdr:from>
    <xdr:to>
      <xdr:col>73</xdr:col>
      <xdr:colOff>44450</xdr:colOff>
      <xdr:row>16</xdr:row>
      <xdr:rowOff>114905</xdr:rowOff>
    </xdr:to>
    <xdr:sp macro="" textlink="">
      <xdr:nvSpPr>
        <xdr:cNvPr id="455" name="フローチャート: 判断 454">
          <a:extLst>
            <a:ext uri="{FF2B5EF4-FFF2-40B4-BE49-F238E27FC236}">
              <a16:creationId xmlns:a16="http://schemas.microsoft.com/office/drawing/2014/main" id="{4FEF200A-3BCE-4FDC-8973-D52FD0A1F943}"/>
            </a:ext>
          </a:extLst>
        </xdr:cNvPr>
        <xdr:cNvSpPr/>
      </xdr:nvSpPr>
      <xdr:spPr>
        <a:xfrm>
          <a:off x="15240000" y="275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125082</xdr:rowOff>
    </xdr:from>
    <xdr:ext cx="762000" cy="259045"/>
    <xdr:sp macro="" textlink="">
      <xdr:nvSpPr>
        <xdr:cNvPr id="456" name="テキスト ボックス 455">
          <a:extLst>
            <a:ext uri="{FF2B5EF4-FFF2-40B4-BE49-F238E27FC236}">
              <a16:creationId xmlns:a16="http://schemas.microsoft.com/office/drawing/2014/main" id="{189749B4-F6A6-402F-916B-6FD5E0B43035}"/>
            </a:ext>
          </a:extLst>
        </xdr:cNvPr>
        <xdr:cNvSpPr txBox="1"/>
      </xdr:nvSpPr>
      <xdr:spPr>
        <a:xfrm>
          <a:off x="14909800" y="2525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75353</xdr:rowOff>
    </xdr:from>
    <xdr:to>
      <xdr:col>68</xdr:col>
      <xdr:colOff>203200</xdr:colOff>
      <xdr:row>17</xdr:row>
      <xdr:rowOff>5503</xdr:rowOff>
    </xdr:to>
    <xdr:sp macro="" textlink="">
      <xdr:nvSpPr>
        <xdr:cNvPr id="457" name="フローチャート: 判断 456">
          <a:extLst>
            <a:ext uri="{FF2B5EF4-FFF2-40B4-BE49-F238E27FC236}">
              <a16:creationId xmlns:a16="http://schemas.microsoft.com/office/drawing/2014/main" id="{FBBBD932-7D0E-40A7-94CF-188D7DD3BDCB}"/>
            </a:ext>
          </a:extLst>
        </xdr:cNvPr>
        <xdr:cNvSpPr/>
      </xdr:nvSpPr>
      <xdr:spPr>
        <a:xfrm>
          <a:off x="14351000" y="2818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161730</xdr:rowOff>
    </xdr:from>
    <xdr:ext cx="762000" cy="259045"/>
    <xdr:sp macro="" textlink="">
      <xdr:nvSpPr>
        <xdr:cNvPr id="458" name="テキスト ボックス 457">
          <a:extLst>
            <a:ext uri="{FF2B5EF4-FFF2-40B4-BE49-F238E27FC236}">
              <a16:creationId xmlns:a16="http://schemas.microsoft.com/office/drawing/2014/main" id="{256F48DD-592D-4E04-B7D0-8E0EFC69072C}"/>
            </a:ext>
          </a:extLst>
        </xdr:cNvPr>
        <xdr:cNvSpPr txBox="1"/>
      </xdr:nvSpPr>
      <xdr:spPr>
        <a:xfrm>
          <a:off x="14020800" y="2904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56969</xdr:rowOff>
    </xdr:from>
    <xdr:to>
      <xdr:col>64</xdr:col>
      <xdr:colOff>152400</xdr:colOff>
      <xdr:row>16</xdr:row>
      <xdr:rowOff>158569</xdr:rowOff>
    </xdr:to>
    <xdr:sp macro="" textlink="">
      <xdr:nvSpPr>
        <xdr:cNvPr id="459" name="フローチャート: 判断 458">
          <a:extLst>
            <a:ext uri="{FF2B5EF4-FFF2-40B4-BE49-F238E27FC236}">
              <a16:creationId xmlns:a16="http://schemas.microsoft.com/office/drawing/2014/main" id="{485595F1-7013-4B99-9226-944B4347B91B}"/>
            </a:ext>
          </a:extLst>
        </xdr:cNvPr>
        <xdr:cNvSpPr/>
      </xdr:nvSpPr>
      <xdr:spPr>
        <a:xfrm>
          <a:off x="13462000" y="2800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168746</xdr:rowOff>
    </xdr:from>
    <xdr:ext cx="762000" cy="259045"/>
    <xdr:sp macro="" textlink="">
      <xdr:nvSpPr>
        <xdr:cNvPr id="460" name="テキスト ボックス 459">
          <a:extLst>
            <a:ext uri="{FF2B5EF4-FFF2-40B4-BE49-F238E27FC236}">
              <a16:creationId xmlns:a16="http://schemas.microsoft.com/office/drawing/2014/main" id="{3739A509-B456-4736-8F4C-A67FB566C0B1}"/>
            </a:ext>
          </a:extLst>
        </xdr:cNvPr>
        <xdr:cNvSpPr txBox="1"/>
      </xdr:nvSpPr>
      <xdr:spPr>
        <a:xfrm>
          <a:off x="13131800" y="2569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6021B76A-9EC9-479C-8FEA-20D0934F7975}"/>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6B25A933-8033-4D13-8A60-BCEC36BB6AB1}"/>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231AA85F-DC93-417B-A0A7-89315BFD1761}"/>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F16BC2AE-CBAA-4289-A9FE-F456653F1233}"/>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A51EB578-6FC4-45DA-809A-BC07F2C5EE8A}"/>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141575</xdr:rowOff>
    </xdr:from>
    <xdr:to>
      <xdr:col>68</xdr:col>
      <xdr:colOff>203200</xdr:colOff>
      <xdr:row>14</xdr:row>
      <xdr:rowOff>71725</xdr:rowOff>
    </xdr:to>
    <xdr:sp macro="" textlink="">
      <xdr:nvSpPr>
        <xdr:cNvPr id="466" name="楕円 465">
          <a:extLst>
            <a:ext uri="{FF2B5EF4-FFF2-40B4-BE49-F238E27FC236}">
              <a16:creationId xmlns:a16="http://schemas.microsoft.com/office/drawing/2014/main" id="{7D50D061-D45F-45A3-94C5-9C5048E0592F}"/>
            </a:ext>
          </a:extLst>
        </xdr:cNvPr>
        <xdr:cNvSpPr/>
      </xdr:nvSpPr>
      <xdr:spPr>
        <a:xfrm>
          <a:off x="14351000" y="2370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81902</xdr:rowOff>
    </xdr:from>
    <xdr:ext cx="762000" cy="259045"/>
    <xdr:sp macro="" textlink="">
      <xdr:nvSpPr>
        <xdr:cNvPr id="467" name="テキスト ボックス 466">
          <a:extLst>
            <a:ext uri="{FF2B5EF4-FFF2-40B4-BE49-F238E27FC236}">
              <a16:creationId xmlns:a16="http://schemas.microsoft.com/office/drawing/2014/main" id="{75AC8228-19CD-4E49-BDFB-273930FEECF4}"/>
            </a:ext>
          </a:extLst>
        </xdr:cNvPr>
        <xdr:cNvSpPr txBox="1"/>
      </xdr:nvSpPr>
      <xdr:spPr>
        <a:xfrm>
          <a:off x="14020800" y="2139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116158</xdr:colOff>
      <xdr:row>26</xdr:row>
      <xdr:rowOff>58079</xdr:rowOff>
    </xdr:from>
    <xdr:ext cx="9099176" cy="425758"/>
    <xdr:sp macro="" textlink="">
      <xdr:nvSpPr>
        <xdr:cNvPr id="468" name="テキスト ボックス 467">
          <a:extLst>
            <a:ext uri="{FF2B5EF4-FFF2-40B4-BE49-F238E27FC236}">
              <a16:creationId xmlns:a16="http://schemas.microsoft.com/office/drawing/2014/main" id="{DBBC78D2-B76B-4A72-B745-A37BD69139C7}"/>
            </a:ext>
          </a:extLst>
        </xdr:cNvPr>
        <xdr:cNvSpPr txBox="1"/>
      </xdr:nvSpPr>
      <xdr:spPr>
        <a:xfrm>
          <a:off x="744808" y="4515779"/>
          <a:ext cx="9099176" cy="425758"/>
        </a:xfrm>
        <a:prstGeom prst="rect">
          <a:avLst/>
        </a:prstGeom>
        <a:noFill/>
        <a:ln>
          <a:noFill/>
        </a:ln>
        <a:effectLst/>
      </xdr:spPr>
      <xdr:txBody>
        <a:bodyPr vertOverflow="clip" horzOverflow="clip" vert="horz" wrap="square" rtlCol="0" anchor="t">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「定員管理の状況」の「人口</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1,000</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人当たり職員数」の算出に用いる職員数及び「給与水準（国との比較）」の「ラスパイレス指数」については、各調査対象年度の翌年の</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地方公務員給与実態調査に基づいているが、令和</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年度は令和</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2F2D7ED9-AF41-4623-8365-D8DB4FB49C1B}"/>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D0AD3543-D947-4C43-9710-D7A2A055E216}"/>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57D3E200-E33B-4FC1-89BB-0592BA9431A1}"/>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183181DD-1E38-49FA-AE63-D247B441952D}"/>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青森県六戸町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C756B654-5BE0-417C-A798-48BB3BD8334A}"/>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48957B9C-FE34-4CF4-91AB-9C187C067258}"/>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797B3AC3-F212-4DCF-BD21-216354E7C14A}"/>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B1CC2E29-E5BA-4A5B-BD2B-8C64713DA5C8}"/>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BBCBA0B3-1DFB-44E0-B9F6-6E189AB6943C}"/>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5AABDFB3-60E1-4CA7-BB96-60FAF2B0F39B}"/>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4B75F0A1-E9C5-46BC-8AFC-E8A400AFC77E}"/>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10,913
10,798
83.89
6,557,829
6,358,878
198,054
4,002,960
3,956,909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5635AC8C-5A10-4ECD-AE1D-A58F37B59052}"/>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5588BF6F-66D3-4C82-B2E3-8C3277C999CB}"/>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8F665CA0-53BE-45E0-83D7-F400FE424C49}"/>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9994C169-B3B9-432D-9D3E-D74535EE6299}"/>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C5F802E4-146A-41A9-8376-6C39DF058D25}"/>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1048EF76-48A4-46CE-8DC8-D159438EBCC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8A34E686-10CC-4C1A-9897-891D18D7F597}"/>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284661B8-E19A-4336-B54B-5126E6AE6646}"/>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1EABC5F2-57A6-4362-BD91-B98FF7EF040E}"/>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65354206-96BC-478C-B6B4-F1C6E3C2E0D8}"/>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ABE5508F-B952-4C99-88E9-54B1026FCE2E}"/>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46FE1D12-A40A-4104-B055-48A60E0AD121}"/>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D01758D6-B2E5-42C4-9F13-7B3BF4265337}"/>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26E161E5-4E4B-4662-A68C-AF8BC5ADCF56}"/>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59FE730B-02C7-4DF5-83A3-FAA15E8EAD11}"/>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4A683CCE-F897-4B08-8C3B-F5DC20D8C232}"/>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2A9BA0D3-639D-452F-906F-7F62BC694B6C}"/>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58E14126-9FAC-4D37-9893-E56B797ED1F1}"/>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5880738E-D3D1-4524-8686-1EB7C1139413}"/>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8519404F-9E56-40D9-A401-C342AC87B9AC}"/>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9F953DBA-FC58-42DB-A840-606706F7CE1D}"/>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6B66CF5C-C0F6-4660-97F7-E08703305653}"/>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956AE123-672D-42D8-949C-960875F67462}"/>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786520D1-EF94-445F-8185-571CA57B3BED}"/>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87E8B4CF-48CE-458A-8A48-2224E7A7651E}"/>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D11F8031-0100-427C-A5C8-DA96B3E438AB}"/>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9D346B4D-35D9-40DD-B0F5-035C49506DFE}"/>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5DDD1D00-CE53-432A-A05B-3CDCB7453A77}"/>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8F45A822-698C-4664-9C5D-21A0B6BCF38E}"/>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34FD0A00-3D45-4B77-99DA-0C4CDD732A83}"/>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D3824EAB-E444-4CBC-93DC-D2EF45E66E5E}"/>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110E4569-9E5A-4D84-99B7-97A0B92074E4}"/>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人件費に係る経常収支比率は</a:t>
          </a:r>
          <a:r>
            <a:rPr kumimoji="1" lang="en-US" altLang="ja-JP" sz="1100">
              <a:solidFill>
                <a:schemeClr val="dk1"/>
              </a:solidFill>
              <a:effectLst/>
              <a:latin typeface="+mn-lt"/>
              <a:ea typeface="+mn-ea"/>
              <a:cs typeface="+mn-cs"/>
            </a:rPr>
            <a:t>17.4%</a:t>
          </a:r>
          <a:r>
            <a:rPr kumimoji="1" lang="ja-JP" altLang="ja-JP" sz="1100">
              <a:solidFill>
                <a:schemeClr val="dk1"/>
              </a:solidFill>
              <a:effectLst/>
              <a:latin typeface="+mn-lt"/>
              <a:ea typeface="+mn-ea"/>
              <a:cs typeface="+mn-cs"/>
            </a:rPr>
            <a:t>と類似団体平均を下回っている状況にある。これは、定員管理計画に基づき職員数の適正化を継続的に実施してきたことと、ごみ処理、消防業務を一部事務組合で行っていることがあげられる。</a:t>
          </a:r>
          <a:endParaRPr lang="ja-JP" altLang="ja-JP" sz="1400">
            <a:effectLst/>
          </a:endParaRPr>
        </a:p>
        <a:p>
          <a:r>
            <a:rPr kumimoji="1" lang="ja-JP" altLang="ja-JP" sz="1100">
              <a:solidFill>
                <a:schemeClr val="dk1"/>
              </a:solidFill>
              <a:effectLst/>
              <a:latin typeface="+mn-lt"/>
              <a:ea typeface="+mn-ea"/>
              <a:cs typeface="+mn-cs"/>
            </a:rPr>
            <a:t>　また、前年度に対し大幅な減となった理由としては、退職に関する減に対して、新採用職員などに関する増要因が少なかったからである。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15A576BF-7B81-4129-8F43-A9972EFC615E}"/>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BEECFBD6-9708-4A1B-BC4B-96920D37CD77}"/>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28BBFF5E-9F96-4059-8355-4D9911EDB77D}"/>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EF45CFA4-DD08-4079-99AF-BCDC7950B55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B78E32E7-F131-41DE-965F-684E756B1C5A}"/>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87F4518C-3AFF-48C4-A5B9-E358DD39EB41}"/>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1C68224F-7FB5-4CD4-BEE5-0927AAFBA6F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99DF2083-680A-47B9-944C-D15CD11A8151}"/>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7B136EE7-5FF5-4007-95D0-98225EF3E0D4}"/>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26E261AD-23B2-41C0-92AC-E2C84FE868F7}"/>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B3CF6E04-EF57-43E4-A2AC-F7BC37C45709}"/>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7325F7B6-F844-4CF2-BC91-17502B064AA6}"/>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34CAF1B-C93C-4C89-A97E-EE225294947B}"/>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ED8EDA85-D97B-482A-AA07-B6D8D636C789}"/>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124714</xdr:rowOff>
    </xdr:from>
    <xdr:to>
      <xdr:col>24</xdr:col>
      <xdr:colOff>25400</xdr:colOff>
      <xdr:row>41</xdr:row>
      <xdr:rowOff>143002</xdr:rowOff>
    </xdr:to>
    <xdr:cxnSp macro="">
      <xdr:nvCxnSpPr>
        <xdr:cNvPr id="59" name="直線コネクタ 58">
          <a:extLst>
            <a:ext uri="{FF2B5EF4-FFF2-40B4-BE49-F238E27FC236}">
              <a16:creationId xmlns:a16="http://schemas.microsoft.com/office/drawing/2014/main" id="{D40B3568-56F1-49E4-90C3-C08FC5E58ACF}"/>
            </a:ext>
          </a:extLst>
        </xdr:cNvPr>
        <xdr:cNvCxnSpPr/>
      </xdr:nvCxnSpPr>
      <xdr:spPr>
        <a:xfrm flipV="1">
          <a:off x="4826000" y="5782564"/>
          <a:ext cx="0" cy="1389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115079</xdr:rowOff>
    </xdr:from>
    <xdr:ext cx="762000" cy="259045"/>
    <xdr:sp macro="" textlink="">
      <xdr:nvSpPr>
        <xdr:cNvPr id="60" name="人件費最小値テキスト">
          <a:extLst>
            <a:ext uri="{FF2B5EF4-FFF2-40B4-BE49-F238E27FC236}">
              <a16:creationId xmlns:a16="http://schemas.microsoft.com/office/drawing/2014/main" id="{395C7793-4C44-407D-AD53-1CD3BE5E63D3}"/>
            </a:ext>
          </a:extLst>
        </xdr:cNvPr>
        <xdr:cNvSpPr txBox="1"/>
      </xdr:nvSpPr>
      <xdr:spPr>
        <a:xfrm>
          <a:off x="4914900" y="7144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143002</xdr:rowOff>
    </xdr:from>
    <xdr:to>
      <xdr:col>24</xdr:col>
      <xdr:colOff>114300</xdr:colOff>
      <xdr:row>41</xdr:row>
      <xdr:rowOff>143002</xdr:rowOff>
    </xdr:to>
    <xdr:cxnSp macro="">
      <xdr:nvCxnSpPr>
        <xdr:cNvPr id="61" name="直線コネクタ 60">
          <a:extLst>
            <a:ext uri="{FF2B5EF4-FFF2-40B4-BE49-F238E27FC236}">
              <a16:creationId xmlns:a16="http://schemas.microsoft.com/office/drawing/2014/main" id="{367A87E7-724E-4429-A401-94588C2DD89B}"/>
            </a:ext>
          </a:extLst>
        </xdr:cNvPr>
        <xdr:cNvCxnSpPr/>
      </xdr:nvCxnSpPr>
      <xdr:spPr>
        <a:xfrm>
          <a:off x="4737100" y="7172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39641</xdr:rowOff>
    </xdr:from>
    <xdr:ext cx="762000" cy="259045"/>
    <xdr:sp macro="" textlink="">
      <xdr:nvSpPr>
        <xdr:cNvPr id="62" name="人件費最大値テキスト">
          <a:extLst>
            <a:ext uri="{FF2B5EF4-FFF2-40B4-BE49-F238E27FC236}">
              <a16:creationId xmlns:a16="http://schemas.microsoft.com/office/drawing/2014/main" id="{5B615551-8A8F-4594-81C4-785D07CEF08E}"/>
            </a:ext>
          </a:extLst>
        </xdr:cNvPr>
        <xdr:cNvSpPr txBox="1"/>
      </xdr:nvSpPr>
      <xdr:spPr>
        <a:xfrm>
          <a:off x="4914900" y="5526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124714</xdr:rowOff>
    </xdr:from>
    <xdr:to>
      <xdr:col>24</xdr:col>
      <xdr:colOff>114300</xdr:colOff>
      <xdr:row>33</xdr:row>
      <xdr:rowOff>124714</xdr:rowOff>
    </xdr:to>
    <xdr:cxnSp macro="">
      <xdr:nvCxnSpPr>
        <xdr:cNvPr id="63" name="直線コネクタ 62">
          <a:extLst>
            <a:ext uri="{FF2B5EF4-FFF2-40B4-BE49-F238E27FC236}">
              <a16:creationId xmlns:a16="http://schemas.microsoft.com/office/drawing/2014/main" id="{F94B7FFE-7CCC-481B-BFDC-FA828927446C}"/>
            </a:ext>
          </a:extLst>
        </xdr:cNvPr>
        <xdr:cNvCxnSpPr/>
      </xdr:nvCxnSpPr>
      <xdr:spPr>
        <a:xfrm>
          <a:off x="4737100" y="5782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117856</xdr:rowOff>
    </xdr:from>
    <xdr:to>
      <xdr:col>24</xdr:col>
      <xdr:colOff>25400</xdr:colOff>
      <xdr:row>35</xdr:row>
      <xdr:rowOff>138430</xdr:rowOff>
    </xdr:to>
    <xdr:cxnSp macro="">
      <xdr:nvCxnSpPr>
        <xdr:cNvPr id="64" name="直線コネクタ 63">
          <a:extLst>
            <a:ext uri="{FF2B5EF4-FFF2-40B4-BE49-F238E27FC236}">
              <a16:creationId xmlns:a16="http://schemas.microsoft.com/office/drawing/2014/main" id="{2611147F-ACDA-4820-9B52-90D0B1CCFEE6}"/>
            </a:ext>
          </a:extLst>
        </xdr:cNvPr>
        <xdr:cNvCxnSpPr/>
      </xdr:nvCxnSpPr>
      <xdr:spPr>
        <a:xfrm flipV="1">
          <a:off x="3987800" y="5947156"/>
          <a:ext cx="838200" cy="19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36847</xdr:rowOff>
    </xdr:from>
    <xdr:ext cx="762000" cy="259045"/>
    <xdr:sp macro="" textlink="">
      <xdr:nvSpPr>
        <xdr:cNvPr id="65" name="人件費平均値テキスト">
          <a:extLst>
            <a:ext uri="{FF2B5EF4-FFF2-40B4-BE49-F238E27FC236}">
              <a16:creationId xmlns:a16="http://schemas.microsoft.com/office/drawing/2014/main" id="{C6A7FB1A-C8F0-476E-9F73-EF8230203C0B}"/>
            </a:ext>
          </a:extLst>
        </xdr:cNvPr>
        <xdr:cNvSpPr txBox="1"/>
      </xdr:nvSpPr>
      <xdr:spPr>
        <a:xfrm>
          <a:off x="4914900" y="6380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64770</xdr:rowOff>
    </xdr:from>
    <xdr:to>
      <xdr:col>24</xdr:col>
      <xdr:colOff>76200</xdr:colOff>
      <xdr:row>37</xdr:row>
      <xdr:rowOff>166370</xdr:rowOff>
    </xdr:to>
    <xdr:sp macro="" textlink="">
      <xdr:nvSpPr>
        <xdr:cNvPr id="66" name="フローチャート: 判断 65">
          <a:extLst>
            <a:ext uri="{FF2B5EF4-FFF2-40B4-BE49-F238E27FC236}">
              <a16:creationId xmlns:a16="http://schemas.microsoft.com/office/drawing/2014/main" id="{3CAB105C-B90C-4202-BC74-CD067BE83E40}"/>
            </a:ext>
          </a:extLst>
        </xdr:cNvPr>
        <xdr:cNvSpPr/>
      </xdr:nvSpPr>
      <xdr:spPr>
        <a:xfrm>
          <a:off x="47752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37846</xdr:rowOff>
    </xdr:from>
    <xdr:to>
      <xdr:col>19</xdr:col>
      <xdr:colOff>187325</xdr:colOff>
      <xdr:row>35</xdr:row>
      <xdr:rowOff>138430</xdr:rowOff>
    </xdr:to>
    <xdr:cxnSp macro="">
      <xdr:nvCxnSpPr>
        <xdr:cNvPr id="67" name="直線コネクタ 66">
          <a:extLst>
            <a:ext uri="{FF2B5EF4-FFF2-40B4-BE49-F238E27FC236}">
              <a16:creationId xmlns:a16="http://schemas.microsoft.com/office/drawing/2014/main" id="{0C47D5DD-A47B-4417-8A90-41959AB860CC}"/>
            </a:ext>
          </a:extLst>
        </xdr:cNvPr>
        <xdr:cNvCxnSpPr/>
      </xdr:nvCxnSpPr>
      <xdr:spPr>
        <a:xfrm>
          <a:off x="3098800" y="6038596"/>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73914</xdr:rowOff>
    </xdr:from>
    <xdr:to>
      <xdr:col>20</xdr:col>
      <xdr:colOff>38100</xdr:colOff>
      <xdr:row>38</xdr:row>
      <xdr:rowOff>4064</xdr:rowOff>
    </xdr:to>
    <xdr:sp macro="" textlink="">
      <xdr:nvSpPr>
        <xdr:cNvPr id="68" name="フローチャート: 判断 67">
          <a:extLst>
            <a:ext uri="{FF2B5EF4-FFF2-40B4-BE49-F238E27FC236}">
              <a16:creationId xmlns:a16="http://schemas.microsoft.com/office/drawing/2014/main" id="{B11F637B-A5CF-4DF6-A410-0F59BE9569EA}"/>
            </a:ext>
          </a:extLst>
        </xdr:cNvPr>
        <xdr:cNvSpPr/>
      </xdr:nvSpPr>
      <xdr:spPr>
        <a:xfrm>
          <a:off x="3937000" y="6417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160291</xdr:rowOff>
    </xdr:from>
    <xdr:ext cx="736600" cy="259045"/>
    <xdr:sp macro="" textlink="">
      <xdr:nvSpPr>
        <xdr:cNvPr id="69" name="テキスト ボックス 68">
          <a:extLst>
            <a:ext uri="{FF2B5EF4-FFF2-40B4-BE49-F238E27FC236}">
              <a16:creationId xmlns:a16="http://schemas.microsoft.com/office/drawing/2014/main" id="{537FEE37-B335-4F25-B70F-173584652675}"/>
            </a:ext>
          </a:extLst>
        </xdr:cNvPr>
        <xdr:cNvSpPr txBox="1"/>
      </xdr:nvSpPr>
      <xdr:spPr>
        <a:xfrm>
          <a:off x="3606800" y="65039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37846</xdr:rowOff>
    </xdr:from>
    <xdr:to>
      <xdr:col>15</xdr:col>
      <xdr:colOff>98425</xdr:colOff>
      <xdr:row>35</xdr:row>
      <xdr:rowOff>165862</xdr:rowOff>
    </xdr:to>
    <xdr:cxnSp macro="">
      <xdr:nvCxnSpPr>
        <xdr:cNvPr id="70" name="直線コネクタ 69">
          <a:extLst>
            <a:ext uri="{FF2B5EF4-FFF2-40B4-BE49-F238E27FC236}">
              <a16:creationId xmlns:a16="http://schemas.microsoft.com/office/drawing/2014/main" id="{B9D31C24-C482-4A15-8055-0D218BE61C94}"/>
            </a:ext>
          </a:extLst>
        </xdr:cNvPr>
        <xdr:cNvCxnSpPr/>
      </xdr:nvCxnSpPr>
      <xdr:spPr>
        <a:xfrm flipV="1">
          <a:off x="2209800" y="6038596"/>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80772</xdr:rowOff>
    </xdr:from>
    <xdr:to>
      <xdr:col>15</xdr:col>
      <xdr:colOff>149225</xdr:colOff>
      <xdr:row>37</xdr:row>
      <xdr:rowOff>10922</xdr:rowOff>
    </xdr:to>
    <xdr:sp macro="" textlink="">
      <xdr:nvSpPr>
        <xdr:cNvPr id="71" name="フローチャート: 判断 70">
          <a:extLst>
            <a:ext uri="{FF2B5EF4-FFF2-40B4-BE49-F238E27FC236}">
              <a16:creationId xmlns:a16="http://schemas.microsoft.com/office/drawing/2014/main" id="{824707C1-5A8A-496C-A4C9-80392A84DF2D}"/>
            </a:ext>
          </a:extLst>
        </xdr:cNvPr>
        <xdr:cNvSpPr/>
      </xdr:nvSpPr>
      <xdr:spPr>
        <a:xfrm>
          <a:off x="3048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167149</xdr:rowOff>
    </xdr:from>
    <xdr:ext cx="762000" cy="259045"/>
    <xdr:sp macro="" textlink="">
      <xdr:nvSpPr>
        <xdr:cNvPr id="72" name="テキスト ボックス 71">
          <a:extLst>
            <a:ext uri="{FF2B5EF4-FFF2-40B4-BE49-F238E27FC236}">
              <a16:creationId xmlns:a16="http://schemas.microsoft.com/office/drawing/2014/main" id="{C4285C21-4189-4B39-87D4-6810B2E1A557}"/>
            </a:ext>
          </a:extLst>
        </xdr:cNvPr>
        <xdr:cNvSpPr txBox="1"/>
      </xdr:nvSpPr>
      <xdr:spPr>
        <a:xfrm>
          <a:off x="2717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147574</xdr:rowOff>
    </xdr:from>
    <xdr:to>
      <xdr:col>11</xdr:col>
      <xdr:colOff>9525</xdr:colOff>
      <xdr:row>35</xdr:row>
      <xdr:rowOff>165862</xdr:rowOff>
    </xdr:to>
    <xdr:cxnSp macro="">
      <xdr:nvCxnSpPr>
        <xdr:cNvPr id="73" name="直線コネクタ 72">
          <a:extLst>
            <a:ext uri="{FF2B5EF4-FFF2-40B4-BE49-F238E27FC236}">
              <a16:creationId xmlns:a16="http://schemas.microsoft.com/office/drawing/2014/main" id="{3C13E106-470A-46D8-BB64-CF016716731F}"/>
            </a:ext>
          </a:extLst>
        </xdr:cNvPr>
        <xdr:cNvCxnSpPr/>
      </xdr:nvCxnSpPr>
      <xdr:spPr>
        <a:xfrm>
          <a:off x="1320800" y="614832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62484</xdr:rowOff>
    </xdr:from>
    <xdr:to>
      <xdr:col>11</xdr:col>
      <xdr:colOff>60325</xdr:colOff>
      <xdr:row>36</xdr:row>
      <xdr:rowOff>164084</xdr:rowOff>
    </xdr:to>
    <xdr:sp macro="" textlink="">
      <xdr:nvSpPr>
        <xdr:cNvPr id="74" name="フローチャート: 判断 73">
          <a:extLst>
            <a:ext uri="{FF2B5EF4-FFF2-40B4-BE49-F238E27FC236}">
              <a16:creationId xmlns:a16="http://schemas.microsoft.com/office/drawing/2014/main" id="{16C58415-5F0B-42CB-B2B2-F3645BE931EE}"/>
            </a:ext>
          </a:extLst>
        </xdr:cNvPr>
        <xdr:cNvSpPr/>
      </xdr:nvSpPr>
      <xdr:spPr>
        <a:xfrm>
          <a:off x="2159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148861</xdr:rowOff>
    </xdr:from>
    <xdr:ext cx="762000" cy="259045"/>
    <xdr:sp macro="" textlink="">
      <xdr:nvSpPr>
        <xdr:cNvPr id="75" name="テキスト ボックス 74">
          <a:extLst>
            <a:ext uri="{FF2B5EF4-FFF2-40B4-BE49-F238E27FC236}">
              <a16:creationId xmlns:a16="http://schemas.microsoft.com/office/drawing/2014/main" id="{10D34A08-4156-448F-883E-E5724CCCF2B9}"/>
            </a:ext>
          </a:extLst>
        </xdr:cNvPr>
        <xdr:cNvSpPr txBox="1"/>
      </xdr:nvSpPr>
      <xdr:spPr>
        <a:xfrm>
          <a:off x="1828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44196</xdr:rowOff>
    </xdr:from>
    <xdr:to>
      <xdr:col>6</xdr:col>
      <xdr:colOff>171450</xdr:colOff>
      <xdr:row>36</xdr:row>
      <xdr:rowOff>145796</xdr:rowOff>
    </xdr:to>
    <xdr:sp macro="" textlink="">
      <xdr:nvSpPr>
        <xdr:cNvPr id="76" name="フローチャート: 判断 75">
          <a:extLst>
            <a:ext uri="{FF2B5EF4-FFF2-40B4-BE49-F238E27FC236}">
              <a16:creationId xmlns:a16="http://schemas.microsoft.com/office/drawing/2014/main" id="{DA6550AC-83A4-4145-948C-CD454D2A6B63}"/>
            </a:ext>
          </a:extLst>
        </xdr:cNvPr>
        <xdr:cNvSpPr/>
      </xdr:nvSpPr>
      <xdr:spPr>
        <a:xfrm>
          <a:off x="1270000" y="621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130573</xdr:rowOff>
    </xdr:from>
    <xdr:ext cx="762000" cy="259045"/>
    <xdr:sp macro="" textlink="">
      <xdr:nvSpPr>
        <xdr:cNvPr id="77" name="テキスト ボックス 76">
          <a:extLst>
            <a:ext uri="{FF2B5EF4-FFF2-40B4-BE49-F238E27FC236}">
              <a16:creationId xmlns:a16="http://schemas.microsoft.com/office/drawing/2014/main" id="{1BFC8222-D7FD-454B-B914-ED3777E43C2F}"/>
            </a:ext>
          </a:extLst>
        </xdr:cNvPr>
        <xdr:cNvSpPr txBox="1"/>
      </xdr:nvSpPr>
      <xdr:spPr>
        <a:xfrm>
          <a:off x="939800" y="6302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1C9616DE-6051-45B5-A123-A37C5C771253}"/>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8627CDC1-656A-4BE8-A34E-7521A116EC7F}"/>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EC281B7F-A728-4AAB-A4CE-A7C1E7C5DCF8}"/>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BF59F0D8-317E-47EB-87A7-436F959E7A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480B5310-F95C-4295-872A-FF288020C4E6}"/>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67056</xdr:rowOff>
    </xdr:from>
    <xdr:to>
      <xdr:col>24</xdr:col>
      <xdr:colOff>76200</xdr:colOff>
      <xdr:row>34</xdr:row>
      <xdr:rowOff>168656</xdr:rowOff>
    </xdr:to>
    <xdr:sp macro="" textlink="">
      <xdr:nvSpPr>
        <xdr:cNvPr id="83" name="楕円 82">
          <a:extLst>
            <a:ext uri="{FF2B5EF4-FFF2-40B4-BE49-F238E27FC236}">
              <a16:creationId xmlns:a16="http://schemas.microsoft.com/office/drawing/2014/main" id="{C2DA1B58-2619-4219-996A-A847CE98FF84}"/>
            </a:ext>
          </a:extLst>
        </xdr:cNvPr>
        <xdr:cNvSpPr/>
      </xdr:nvSpPr>
      <xdr:spPr>
        <a:xfrm>
          <a:off x="4775200" y="5896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83583</xdr:rowOff>
    </xdr:from>
    <xdr:ext cx="762000" cy="259045"/>
    <xdr:sp macro="" textlink="">
      <xdr:nvSpPr>
        <xdr:cNvPr id="84" name="人件費該当値テキスト">
          <a:extLst>
            <a:ext uri="{FF2B5EF4-FFF2-40B4-BE49-F238E27FC236}">
              <a16:creationId xmlns:a16="http://schemas.microsoft.com/office/drawing/2014/main" id="{4BCCEEC1-F020-4B15-BEE2-8D655C98E30F}"/>
            </a:ext>
          </a:extLst>
        </xdr:cNvPr>
        <xdr:cNvSpPr txBox="1"/>
      </xdr:nvSpPr>
      <xdr:spPr>
        <a:xfrm>
          <a:off x="4914900" y="5741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87630</xdr:rowOff>
    </xdr:from>
    <xdr:to>
      <xdr:col>20</xdr:col>
      <xdr:colOff>38100</xdr:colOff>
      <xdr:row>36</xdr:row>
      <xdr:rowOff>17780</xdr:rowOff>
    </xdr:to>
    <xdr:sp macro="" textlink="">
      <xdr:nvSpPr>
        <xdr:cNvPr id="85" name="楕円 84">
          <a:extLst>
            <a:ext uri="{FF2B5EF4-FFF2-40B4-BE49-F238E27FC236}">
              <a16:creationId xmlns:a16="http://schemas.microsoft.com/office/drawing/2014/main" id="{BB99CF6F-ECBF-49D3-9330-3AD93D800129}"/>
            </a:ext>
          </a:extLst>
        </xdr:cNvPr>
        <xdr:cNvSpPr/>
      </xdr:nvSpPr>
      <xdr:spPr>
        <a:xfrm>
          <a:off x="3937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27957</xdr:rowOff>
    </xdr:from>
    <xdr:ext cx="736600" cy="259045"/>
    <xdr:sp macro="" textlink="">
      <xdr:nvSpPr>
        <xdr:cNvPr id="86" name="テキスト ボックス 85">
          <a:extLst>
            <a:ext uri="{FF2B5EF4-FFF2-40B4-BE49-F238E27FC236}">
              <a16:creationId xmlns:a16="http://schemas.microsoft.com/office/drawing/2014/main" id="{F10DD397-9768-4A27-975E-D7BEB4D92805}"/>
            </a:ext>
          </a:extLst>
        </xdr:cNvPr>
        <xdr:cNvSpPr txBox="1"/>
      </xdr:nvSpPr>
      <xdr:spPr>
        <a:xfrm>
          <a:off x="3606800" y="5857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158496</xdr:rowOff>
    </xdr:from>
    <xdr:to>
      <xdr:col>15</xdr:col>
      <xdr:colOff>149225</xdr:colOff>
      <xdr:row>35</xdr:row>
      <xdr:rowOff>88646</xdr:rowOff>
    </xdr:to>
    <xdr:sp macro="" textlink="">
      <xdr:nvSpPr>
        <xdr:cNvPr id="87" name="楕円 86">
          <a:extLst>
            <a:ext uri="{FF2B5EF4-FFF2-40B4-BE49-F238E27FC236}">
              <a16:creationId xmlns:a16="http://schemas.microsoft.com/office/drawing/2014/main" id="{A27040F0-C0DE-4C21-8AC7-3EBBF96A1D9A}"/>
            </a:ext>
          </a:extLst>
        </xdr:cNvPr>
        <xdr:cNvSpPr/>
      </xdr:nvSpPr>
      <xdr:spPr>
        <a:xfrm>
          <a:off x="3048000" y="5987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98823</xdr:rowOff>
    </xdr:from>
    <xdr:ext cx="762000" cy="259045"/>
    <xdr:sp macro="" textlink="">
      <xdr:nvSpPr>
        <xdr:cNvPr id="88" name="テキスト ボックス 87">
          <a:extLst>
            <a:ext uri="{FF2B5EF4-FFF2-40B4-BE49-F238E27FC236}">
              <a16:creationId xmlns:a16="http://schemas.microsoft.com/office/drawing/2014/main" id="{B63EACAF-3905-4308-A352-4C9D019CCD74}"/>
            </a:ext>
          </a:extLst>
        </xdr:cNvPr>
        <xdr:cNvSpPr txBox="1"/>
      </xdr:nvSpPr>
      <xdr:spPr>
        <a:xfrm>
          <a:off x="2717800" y="5756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115062</xdr:rowOff>
    </xdr:from>
    <xdr:to>
      <xdr:col>11</xdr:col>
      <xdr:colOff>60325</xdr:colOff>
      <xdr:row>36</xdr:row>
      <xdr:rowOff>45212</xdr:rowOff>
    </xdr:to>
    <xdr:sp macro="" textlink="">
      <xdr:nvSpPr>
        <xdr:cNvPr id="89" name="楕円 88">
          <a:extLst>
            <a:ext uri="{FF2B5EF4-FFF2-40B4-BE49-F238E27FC236}">
              <a16:creationId xmlns:a16="http://schemas.microsoft.com/office/drawing/2014/main" id="{5391BF65-11C9-48C5-9606-2FA0BE02A8E1}"/>
            </a:ext>
          </a:extLst>
        </xdr:cNvPr>
        <xdr:cNvSpPr/>
      </xdr:nvSpPr>
      <xdr:spPr>
        <a:xfrm>
          <a:off x="2159000" y="611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55389</xdr:rowOff>
    </xdr:from>
    <xdr:ext cx="762000" cy="259045"/>
    <xdr:sp macro="" textlink="">
      <xdr:nvSpPr>
        <xdr:cNvPr id="90" name="テキスト ボックス 89">
          <a:extLst>
            <a:ext uri="{FF2B5EF4-FFF2-40B4-BE49-F238E27FC236}">
              <a16:creationId xmlns:a16="http://schemas.microsoft.com/office/drawing/2014/main" id="{B762A34A-75A3-47DA-8395-FA9EE6F694A0}"/>
            </a:ext>
          </a:extLst>
        </xdr:cNvPr>
        <xdr:cNvSpPr txBox="1"/>
      </xdr:nvSpPr>
      <xdr:spPr>
        <a:xfrm>
          <a:off x="1828800" y="5884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96774</xdr:rowOff>
    </xdr:from>
    <xdr:to>
      <xdr:col>6</xdr:col>
      <xdr:colOff>171450</xdr:colOff>
      <xdr:row>36</xdr:row>
      <xdr:rowOff>26924</xdr:rowOff>
    </xdr:to>
    <xdr:sp macro="" textlink="">
      <xdr:nvSpPr>
        <xdr:cNvPr id="91" name="楕円 90">
          <a:extLst>
            <a:ext uri="{FF2B5EF4-FFF2-40B4-BE49-F238E27FC236}">
              <a16:creationId xmlns:a16="http://schemas.microsoft.com/office/drawing/2014/main" id="{A2904E26-5AE4-4378-9A2F-A085C7AD251C}"/>
            </a:ext>
          </a:extLst>
        </xdr:cNvPr>
        <xdr:cNvSpPr/>
      </xdr:nvSpPr>
      <xdr:spPr>
        <a:xfrm>
          <a:off x="1270000" y="609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37101</xdr:rowOff>
    </xdr:from>
    <xdr:ext cx="762000" cy="259045"/>
    <xdr:sp macro="" textlink="">
      <xdr:nvSpPr>
        <xdr:cNvPr id="92" name="テキスト ボックス 91">
          <a:extLst>
            <a:ext uri="{FF2B5EF4-FFF2-40B4-BE49-F238E27FC236}">
              <a16:creationId xmlns:a16="http://schemas.microsoft.com/office/drawing/2014/main" id="{B493C5BE-6544-45C2-B0A9-EB088F0EF1DA}"/>
            </a:ext>
          </a:extLst>
        </xdr:cNvPr>
        <xdr:cNvSpPr txBox="1"/>
      </xdr:nvSpPr>
      <xdr:spPr>
        <a:xfrm>
          <a:off x="939800" y="586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4B09B1FE-632A-4ECD-9215-C15742158E4E}"/>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5CA901AE-D724-4DC9-B7B6-C7E015FB8E54}"/>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F4C5E137-3FFD-49C4-BE74-61F8D77F4729}"/>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46BF05AC-D2C2-4AF7-B91D-4826D04F1948}"/>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DE969BE4-DE78-4753-950A-6C559E62B033}"/>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DB0A5C7F-7326-42D4-9BBF-62FC05E0279B}"/>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4F1F53B-4E11-4F6E-B566-1FB30D4C7BBA}"/>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39721F27-14EC-46CF-A91A-65013811F99C}"/>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6C51BCE2-2CD0-48B4-9E74-1CD39E977AF1}"/>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EE5985B0-0AA4-4830-A652-CE5037A8DF5F}"/>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8581677F-80B7-4533-8B87-33F3B0FB5916}"/>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物件費の経常収支比率が類似団体平均を上回っている要因としては、業務の民間委託化の推進の結果である。</a:t>
          </a:r>
          <a:endParaRPr lang="ja-JP" altLang="ja-JP" sz="1400">
            <a:effectLst/>
          </a:endParaRPr>
        </a:p>
        <a:p>
          <a:r>
            <a:rPr kumimoji="1" lang="ja-JP" altLang="ja-JP" sz="1100">
              <a:solidFill>
                <a:schemeClr val="dk1"/>
              </a:solidFill>
              <a:effectLst/>
              <a:latin typeface="+mn-lt"/>
              <a:ea typeface="+mn-ea"/>
              <a:cs typeface="+mn-cs"/>
            </a:rPr>
            <a:t>　今後においても、職員の定数管理のため民間の力を活用しつつ、物件費の削減をするべく、精査に努めたい。</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CDE7456C-C5E6-4519-92E9-BFB76252BDC8}"/>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D75E9710-FB9C-4C9F-A331-F544CD9417D7}"/>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AE60CFF7-E6CB-4508-916D-7E5C05394187}"/>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7" name="直線コネクタ 106">
          <a:extLst>
            <a:ext uri="{FF2B5EF4-FFF2-40B4-BE49-F238E27FC236}">
              <a16:creationId xmlns:a16="http://schemas.microsoft.com/office/drawing/2014/main" id="{0487CD8B-EECF-433D-B78A-FAEC3E08A757}"/>
            </a:ext>
          </a:extLst>
        </xdr:cNvPr>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08" name="テキスト ボックス 107">
          <a:extLst>
            <a:ext uri="{FF2B5EF4-FFF2-40B4-BE49-F238E27FC236}">
              <a16:creationId xmlns:a16="http://schemas.microsoft.com/office/drawing/2014/main" id="{496F3E34-98A0-4088-B50A-0790F289D108}"/>
            </a:ext>
          </a:extLst>
        </xdr:cNvPr>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09" name="直線コネクタ 108">
          <a:extLst>
            <a:ext uri="{FF2B5EF4-FFF2-40B4-BE49-F238E27FC236}">
              <a16:creationId xmlns:a16="http://schemas.microsoft.com/office/drawing/2014/main" id="{3B74D5A2-7D05-46CF-B587-14AD670ED52C}"/>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0" name="テキスト ボックス 109">
          <a:extLst>
            <a:ext uri="{FF2B5EF4-FFF2-40B4-BE49-F238E27FC236}">
              <a16:creationId xmlns:a16="http://schemas.microsoft.com/office/drawing/2014/main" id="{016E2AE0-49CF-4B5D-8DB3-5E9AA213980E}"/>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1" name="直線コネクタ 110">
          <a:extLst>
            <a:ext uri="{FF2B5EF4-FFF2-40B4-BE49-F238E27FC236}">
              <a16:creationId xmlns:a16="http://schemas.microsoft.com/office/drawing/2014/main" id="{9EC1A0FF-F70F-4838-A63B-A4F7958D0DB0}"/>
            </a:ext>
          </a:extLst>
        </xdr:cNvPr>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2" name="テキスト ボックス 111">
          <a:extLst>
            <a:ext uri="{FF2B5EF4-FFF2-40B4-BE49-F238E27FC236}">
              <a16:creationId xmlns:a16="http://schemas.microsoft.com/office/drawing/2014/main" id="{822558CA-F5CD-4823-AE54-07E505880A97}"/>
            </a:ext>
          </a:extLst>
        </xdr:cNvPr>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3" name="直線コネクタ 112">
          <a:extLst>
            <a:ext uri="{FF2B5EF4-FFF2-40B4-BE49-F238E27FC236}">
              <a16:creationId xmlns:a16="http://schemas.microsoft.com/office/drawing/2014/main" id="{FFA8132B-B2CD-4386-A223-D556980FF7B5}"/>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4" name="テキスト ボックス 113">
          <a:extLst>
            <a:ext uri="{FF2B5EF4-FFF2-40B4-BE49-F238E27FC236}">
              <a16:creationId xmlns:a16="http://schemas.microsoft.com/office/drawing/2014/main" id="{FC6107A9-B539-4113-BC0B-27F9BC284FA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5" name="物件費グラフ枠">
          <a:extLst>
            <a:ext uri="{FF2B5EF4-FFF2-40B4-BE49-F238E27FC236}">
              <a16:creationId xmlns:a16="http://schemas.microsoft.com/office/drawing/2014/main" id="{8B20546F-1282-4D1E-914E-B51BE9EBA974}"/>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29845</xdr:rowOff>
    </xdr:from>
    <xdr:to>
      <xdr:col>82</xdr:col>
      <xdr:colOff>107950</xdr:colOff>
      <xdr:row>20</xdr:row>
      <xdr:rowOff>52705</xdr:rowOff>
    </xdr:to>
    <xdr:cxnSp macro="">
      <xdr:nvCxnSpPr>
        <xdr:cNvPr id="116" name="直線コネクタ 115">
          <a:extLst>
            <a:ext uri="{FF2B5EF4-FFF2-40B4-BE49-F238E27FC236}">
              <a16:creationId xmlns:a16="http://schemas.microsoft.com/office/drawing/2014/main" id="{251898A5-A08F-46E0-AA26-0667B2CC3778}"/>
            </a:ext>
          </a:extLst>
        </xdr:cNvPr>
        <xdr:cNvCxnSpPr/>
      </xdr:nvCxnSpPr>
      <xdr:spPr>
        <a:xfrm flipV="1">
          <a:off x="16510000" y="2258695"/>
          <a:ext cx="0" cy="1223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24782</xdr:rowOff>
    </xdr:from>
    <xdr:ext cx="762000" cy="259045"/>
    <xdr:sp macro="" textlink="">
      <xdr:nvSpPr>
        <xdr:cNvPr id="117" name="物件費最小値テキスト">
          <a:extLst>
            <a:ext uri="{FF2B5EF4-FFF2-40B4-BE49-F238E27FC236}">
              <a16:creationId xmlns:a16="http://schemas.microsoft.com/office/drawing/2014/main" id="{06772874-9BA4-4AE0-B9B7-CF0438888CF7}"/>
            </a:ext>
          </a:extLst>
        </xdr:cNvPr>
        <xdr:cNvSpPr txBox="1"/>
      </xdr:nvSpPr>
      <xdr:spPr>
        <a:xfrm>
          <a:off x="16598900" y="3453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52705</xdr:rowOff>
    </xdr:from>
    <xdr:to>
      <xdr:col>82</xdr:col>
      <xdr:colOff>196850</xdr:colOff>
      <xdr:row>20</xdr:row>
      <xdr:rowOff>52705</xdr:rowOff>
    </xdr:to>
    <xdr:cxnSp macro="">
      <xdr:nvCxnSpPr>
        <xdr:cNvPr id="118" name="直線コネクタ 117">
          <a:extLst>
            <a:ext uri="{FF2B5EF4-FFF2-40B4-BE49-F238E27FC236}">
              <a16:creationId xmlns:a16="http://schemas.microsoft.com/office/drawing/2014/main" id="{658853B6-5519-4B9B-88D3-766737729AFB}"/>
            </a:ext>
          </a:extLst>
        </xdr:cNvPr>
        <xdr:cNvCxnSpPr/>
      </xdr:nvCxnSpPr>
      <xdr:spPr>
        <a:xfrm>
          <a:off x="16421100" y="3481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116222</xdr:rowOff>
    </xdr:from>
    <xdr:ext cx="762000" cy="259045"/>
    <xdr:sp macro="" textlink="">
      <xdr:nvSpPr>
        <xdr:cNvPr id="119" name="物件費最大値テキスト">
          <a:extLst>
            <a:ext uri="{FF2B5EF4-FFF2-40B4-BE49-F238E27FC236}">
              <a16:creationId xmlns:a16="http://schemas.microsoft.com/office/drawing/2014/main" id="{DC306F55-0BAF-416D-81AB-95FEC3DD349B}"/>
            </a:ext>
          </a:extLst>
        </xdr:cNvPr>
        <xdr:cNvSpPr txBox="1"/>
      </xdr:nvSpPr>
      <xdr:spPr>
        <a:xfrm>
          <a:off x="16598900" y="2002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29845</xdr:rowOff>
    </xdr:from>
    <xdr:to>
      <xdr:col>82</xdr:col>
      <xdr:colOff>196850</xdr:colOff>
      <xdr:row>13</xdr:row>
      <xdr:rowOff>29845</xdr:rowOff>
    </xdr:to>
    <xdr:cxnSp macro="">
      <xdr:nvCxnSpPr>
        <xdr:cNvPr id="120" name="直線コネクタ 119">
          <a:extLst>
            <a:ext uri="{FF2B5EF4-FFF2-40B4-BE49-F238E27FC236}">
              <a16:creationId xmlns:a16="http://schemas.microsoft.com/office/drawing/2014/main" id="{6216E333-AF20-49C6-B6AD-2E179720D695}"/>
            </a:ext>
          </a:extLst>
        </xdr:cNvPr>
        <xdr:cNvCxnSpPr/>
      </xdr:nvCxnSpPr>
      <xdr:spPr>
        <a:xfrm>
          <a:off x="16421100" y="2258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127000</xdr:rowOff>
    </xdr:from>
    <xdr:to>
      <xdr:col>82</xdr:col>
      <xdr:colOff>107950</xdr:colOff>
      <xdr:row>16</xdr:row>
      <xdr:rowOff>81280</xdr:rowOff>
    </xdr:to>
    <xdr:cxnSp macro="">
      <xdr:nvCxnSpPr>
        <xdr:cNvPr id="121" name="直線コネクタ 120">
          <a:extLst>
            <a:ext uri="{FF2B5EF4-FFF2-40B4-BE49-F238E27FC236}">
              <a16:creationId xmlns:a16="http://schemas.microsoft.com/office/drawing/2014/main" id="{0929504D-2475-4CB4-8FE4-0540627DABFC}"/>
            </a:ext>
          </a:extLst>
        </xdr:cNvPr>
        <xdr:cNvCxnSpPr/>
      </xdr:nvCxnSpPr>
      <xdr:spPr>
        <a:xfrm>
          <a:off x="15671800" y="2698750"/>
          <a:ext cx="8382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138447</xdr:rowOff>
    </xdr:from>
    <xdr:ext cx="762000" cy="259045"/>
    <xdr:sp macro="" textlink="">
      <xdr:nvSpPr>
        <xdr:cNvPr id="122" name="物件費平均値テキスト">
          <a:extLst>
            <a:ext uri="{FF2B5EF4-FFF2-40B4-BE49-F238E27FC236}">
              <a16:creationId xmlns:a16="http://schemas.microsoft.com/office/drawing/2014/main" id="{1B6AF73F-3D06-4338-80ED-B29B92D96E22}"/>
            </a:ext>
          </a:extLst>
        </xdr:cNvPr>
        <xdr:cNvSpPr txBox="1"/>
      </xdr:nvSpPr>
      <xdr:spPr>
        <a:xfrm>
          <a:off x="16598900" y="2367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121920</xdr:rowOff>
    </xdr:from>
    <xdr:to>
      <xdr:col>82</xdr:col>
      <xdr:colOff>158750</xdr:colOff>
      <xdr:row>15</xdr:row>
      <xdr:rowOff>52070</xdr:rowOff>
    </xdr:to>
    <xdr:sp macro="" textlink="">
      <xdr:nvSpPr>
        <xdr:cNvPr id="123" name="フローチャート: 判断 122">
          <a:extLst>
            <a:ext uri="{FF2B5EF4-FFF2-40B4-BE49-F238E27FC236}">
              <a16:creationId xmlns:a16="http://schemas.microsoft.com/office/drawing/2014/main" id="{3C188159-1AFD-4C31-B4C3-26D462651623}"/>
            </a:ext>
          </a:extLst>
        </xdr:cNvPr>
        <xdr:cNvSpPr/>
      </xdr:nvSpPr>
      <xdr:spPr>
        <a:xfrm>
          <a:off x="16459200" y="252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127000</xdr:rowOff>
    </xdr:from>
    <xdr:to>
      <xdr:col>78</xdr:col>
      <xdr:colOff>69850</xdr:colOff>
      <xdr:row>15</xdr:row>
      <xdr:rowOff>144145</xdr:rowOff>
    </xdr:to>
    <xdr:cxnSp macro="">
      <xdr:nvCxnSpPr>
        <xdr:cNvPr id="124" name="直線コネクタ 123">
          <a:extLst>
            <a:ext uri="{FF2B5EF4-FFF2-40B4-BE49-F238E27FC236}">
              <a16:creationId xmlns:a16="http://schemas.microsoft.com/office/drawing/2014/main" id="{10D91051-D357-4980-B503-969B662A49D9}"/>
            </a:ext>
          </a:extLst>
        </xdr:cNvPr>
        <xdr:cNvCxnSpPr/>
      </xdr:nvCxnSpPr>
      <xdr:spPr>
        <a:xfrm flipV="1">
          <a:off x="14782800" y="269875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14</xdr:row>
      <xdr:rowOff>156210</xdr:rowOff>
    </xdr:from>
    <xdr:to>
      <xdr:col>78</xdr:col>
      <xdr:colOff>120650</xdr:colOff>
      <xdr:row>15</xdr:row>
      <xdr:rowOff>86360</xdr:rowOff>
    </xdr:to>
    <xdr:sp macro="" textlink="">
      <xdr:nvSpPr>
        <xdr:cNvPr id="125" name="フローチャート: 判断 124">
          <a:extLst>
            <a:ext uri="{FF2B5EF4-FFF2-40B4-BE49-F238E27FC236}">
              <a16:creationId xmlns:a16="http://schemas.microsoft.com/office/drawing/2014/main" id="{DA1C0667-21B6-4B73-B9C9-313269293A7A}"/>
            </a:ext>
          </a:extLst>
        </xdr:cNvPr>
        <xdr:cNvSpPr/>
      </xdr:nvSpPr>
      <xdr:spPr>
        <a:xfrm>
          <a:off x="15621000" y="2556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96537</xdr:rowOff>
    </xdr:from>
    <xdr:ext cx="736600" cy="259045"/>
    <xdr:sp macro="" textlink="">
      <xdr:nvSpPr>
        <xdr:cNvPr id="126" name="テキスト ボックス 125">
          <a:extLst>
            <a:ext uri="{FF2B5EF4-FFF2-40B4-BE49-F238E27FC236}">
              <a16:creationId xmlns:a16="http://schemas.microsoft.com/office/drawing/2014/main" id="{EE629811-2DA9-4FAF-A1FE-FD04B1F1EA80}"/>
            </a:ext>
          </a:extLst>
        </xdr:cNvPr>
        <xdr:cNvSpPr txBox="1"/>
      </xdr:nvSpPr>
      <xdr:spPr>
        <a:xfrm>
          <a:off x="15290800" y="23253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115570</xdr:rowOff>
    </xdr:from>
    <xdr:to>
      <xdr:col>73</xdr:col>
      <xdr:colOff>180975</xdr:colOff>
      <xdr:row>15</xdr:row>
      <xdr:rowOff>144145</xdr:rowOff>
    </xdr:to>
    <xdr:cxnSp macro="">
      <xdr:nvCxnSpPr>
        <xdr:cNvPr id="127" name="直線コネクタ 126">
          <a:extLst>
            <a:ext uri="{FF2B5EF4-FFF2-40B4-BE49-F238E27FC236}">
              <a16:creationId xmlns:a16="http://schemas.microsoft.com/office/drawing/2014/main" id="{193A2E23-5A6C-4B38-9F70-B57AB63AC489}"/>
            </a:ext>
          </a:extLst>
        </xdr:cNvPr>
        <xdr:cNvCxnSpPr/>
      </xdr:nvCxnSpPr>
      <xdr:spPr>
        <a:xfrm>
          <a:off x="13893800" y="268732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13335</xdr:rowOff>
    </xdr:from>
    <xdr:to>
      <xdr:col>74</xdr:col>
      <xdr:colOff>31750</xdr:colOff>
      <xdr:row>15</xdr:row>
      <xdr:rowOff>114935</xdr:rowOff>
    </xdr:to>
    <xdr:sp macro="" textlink="">
      <xdr:nvSpPr>
        <xdr:cNvPr id="128" name="フローチャート: 判断 127">
          <a:extLst>
            <a:ext uri="{FF2B5EF4-FFF2-40B4-BE49-F238E27FC236}">
              <a16:creationId xmlns:a16="http://schemas.microsoft.com/office/drawing/2014/main" id="{35137D02-0B20-4DCE-964D-B967612B1DC8}"/>
            </a:ext>
          </a:extLst>
        </xdr:cNvPr>
        <xdr:cNvSpPr/>
      </xdr:nvSpPr>
      <xdr:spPr>
        <a:xfrm>
          <a:off x="14732000" y="2585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125112</xdr:rowOff>
    </xdr:from>
    <xdr:ext cx="762000" cy="259045"/>
    <xdr:sp macro="" textlink="">
      <xdr:nvSpPr>
        <xdr:cNvPr id="129" name="テキスト ボックス 128">
          <a:extLst>
            <a:ext uri="{FF2B5EF4-FFF2-40B4-BE49-F238E27FC236}">
              <a16:creationId xmlns:a16="http://schemas.microsoft.com/office/drawing/2014/main" id="{6D663AD7-0F78-4A4A-8D70-100966B4F9A7}"/>
            </a:ext>
          </a:extLst>
        </xdr:cNvPr>
        <xdr:cNvSpPr txBox="1"/>
      </xdr:nvSpPr>
      <xdr:spPr>
        <a:xfrm>
          <a:off x="14401800" y="2353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115570</xdr:rowOff>
    </xdr:from>
    <xdr:to>
      <xdr:col>69</xdr:col>
      <xdr:colOff>92075</xdr:colOff>
      <xdr:row>15</xdr:row>
      <xdr:rowOff>121285</xdr:rowOff>
    </xdr:to>
    <xdr:cxnSp macro="">
      <xdr:nvCxnSpPr>
        <xdr:cNvPr id="130" name="直線コネクタ 129">
          <a:extLst>
            <a:ext uri="{FF2B5EF4-FFF2-40B4-BE49-F238E27FC236}">
              <a16:creationId xmlns:a16="http://schemas.microsoft.com/office/drawing/2014/main" id="{E8FE9A09-BA6C-4FF2-95A3-4FBBC1D71795}"/>
            </a:ext>
          </a:extLst>
        </xdr:cNvPr>
        <xdr:cNvCxnSpPr/>
      </xdr:nvCxnSpPr>
      <xdr:spPr>
        <a:xfrm flipV="1">
          <a:off x="13004800" y="268732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14</xdr:row>
      <xdr:rowOff>156210</xdr:rowOff>
    </xdr:from>
    <xdr:to>
      <xdr:col>69</xdr:col>
      <xdr:colOff>142875</xdr:colOff>
      <xdr:row>15</xdr:row>
      <xdr:rowOff>86360</xdr:rowOff>
    </xdr:to>
    <xdr:sp macro="" textlink="">
      <xdr:nvSpPr>
        <xdr:cNvPr id="131" name="フローチャート: 判断 130">
          <a:extLst>
            <a:ext uri="{FF2B5EF4-FFF2-40B4-BE49-F238E27FC236}">
              <a16:creationId xmlns:a16="http://schemas.microsoft.com/office/drawing/2014/main" id="{8BC4D0E6-D64F-45CC-BAF0-F047DECD99A4}"/>
            </a:ext>
          </a:extLst>
        </xdr:cNvPr>
        <xdr:cNvSpPr/>
      </xdr:nvSpPr>
      <xdr:spPr>
        <a:xfrm>
          <a:off x="13843000" y="2556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96537</xdr:rowOff>
    </xdr:from>
    <xdr:ext cx="762000" cy="259045"/>
    <xdr:sp macro="" textlink="">
      <xdr:nvSpPr>
        <xdr:cNvPr id="132" name="テキスト ボックス 131">
          <a:extLst>
            <a:ext uri="{FF2B5EF4-FFF2-40B4-BE49-F238E27FC236}">
              <a16:creationId xmlns:a16="http://schemas.microsoft.com/office/drawing/2014/main" id="{663438B1-256D-4174-8075-DEA2D3C8B7A2}"/>
            </a:ext>
          </a:extLst>
        </xdr:cNvPr>
        <xdr:cNvSpPr txBox="1"/>
      </xdr:nvSpPr>
      <xdr:spPr>
        <a:xfrm>
          <a:off x="13512800" y="2325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144780</xdr:rowOff>
    </xdr:from>
    <xdr:to>
      <xdr:col>65</xdr:col>
      <xdr:colOff>53975</xdr:colOff>
      <xdr:row>15</xdr:row>
      <xdr:rowOff>74930</xdr:rowOff>
    </xdr:to>
    <xdr:sp macro="" textlink="">
      <xdr:nvSpPr>
        <xdr:cNvPr id="133" name="フローチャート: 判断 132">
          <a:extLst>
            <a:ext uri="{FF2B5EF4-FFF2-40B4-BE49-F238E27FC236}">
              <a16:creationId xmlns:a16="http://schemas.microsoft.com/office/drawing/2014/main" id="{00612A39-F777-4D31-A6F5-FBF8868353D9}"/>
            </a:ext>
          </a:extLst>
        </xdr:cNvPr>
        <xdr:cNvSpPr/>
      </xdr:nvSpPr>
      <xdr:spPr>
        <a:xfrm>
          <a:off x="12954000" y="254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85107</xdr:rowOff>
    </xdr:from>
    <xdr:ext cx="762000" cy="259045"/>
    <xdr:sp macro="" textlink="">
      <xdr:nvSpPr>
        <xdr:cNvPr id="134" name="テキスト ボックス 133">
          <a:extLst>
            <a:ext uri="{FF2B5EF4-FFF2-40B4-BE49-F238E27FC236}">
              <a16:creationId xmlns:a16="http://schemas.microsoft.com/office/drawing/2014/main" id="{F5A34808-F0C2-49FF-B951-8EB016BFF7AA}"/>
            </a:ext>
          </a:extLst>
        </xdr:cNvPr>
        <xdr:cNvSpPr txBox="1"/>
      </xdr:nvSpPr>
      <xdr:spPr>
        <a:xfrm>
          <a:off x="12623800" y="231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5" name="テキスト ボックス 134">
          <a:extLst>
            <a:ext uri="{FF2B5EF4-FFF2-40B4-BE49-F238E27FC236}">
              <a16:creationId xmlns:a16="http://schemas.microsoft.com/office/drawing/2014/main" id="{ED2C3E2F-D214-4A90-8F1B-F9CCDB14A1A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98F8C39F-0EE0-47CA-BC19-991E821D9EE2}"/>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9BA7CBEE-6A12-48E8-9740-D10F3D598F3A}"/>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FE9066A4-CA5A-4C40-B6E5-37760FE1B7AD}"/>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B58F219-6F83-4B6E-960E-7C65CF134C2F}"/>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30480</xdr:rowOff>
    </xdr:from>
    <xdr:to>
      <xdr:col>82</xdr:col>
      <xdr:colOff>158750</xdr:colOff>
      <xdr:row>16</xdr:row>
      <xdr:rowOff>132080</xdr:rowOff>
    </xdr:to>
    <xdr:sp macro="" textlink="">
      <xdr:nvSpPr>
        <xdr:cNvPr id="140" name="楕円 139">
          <a:extLst>
            <a:ext uri="{FF2B5EF4-FFF2-40B4-BE49-F238E27FC236}">
              <a16:creationId xmlns:a16="http://schemas.microsoft.com/office/drawing/2014/main" id="{DEA376BB-76D8-446C-ACD2-342132C8F66C}"/>
            </a:ext>
          </a:extLst>
        </xdr:cNvPr>
        <xdr:cNvSpPr/>
      </xdr:nvSpPr>
      <xdr:spPr>
        <a:xfrm>
          <a:off x="16459200" y="277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2557</xdr:rowOff>
    </xdr:from>
    <xdr:ext cx="762000" cy="259045"/>
    <xdr:sp macro="" textlink="">
      <xdr:nvSpPr>
        <xdr:cNvPr id="141" name="物件費該当値テキスト">
          <a:extLst>
            <a:ext uri="{FF2B5EF4-FFF2-40B4-BE49-F238E27FC236}">
              <a16:creationId xmlns:a16="http://schemas.microsoft.com/office/drawing/2014/main" id="{93F7DFC8-49E0-47C6-AED9-13E1207A38A9}"/>
            </a:ext>
          </a:extLst>
        </xdr:cNvPr>
        <xdr:cNvSpPr txBox="1"/>
      </xdr:nvSpPr>
      <xdr:spPr>
        <a:xfrm>
          <a:off x="16598900" y="274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76200</xdr:rowOff>
    </xdr:from>
    <xdr:to>
      <xdr:col>78</xdr:col>
      <xdr:colOff>120650</xdr:colOff>
      <xdr:row>16</xdr:row>
      <xdr:rowOff>6350</xdr:rowOff>
    </xdr:to>
    <xdr:sp macro="" textlink="">
      <xdr:nvSpPr>
        <xdr:cNvPr id="142" name="楕円 141">
          <a:extLst>
            <a:ext uri="{FF2B5EF4-FFF2-40B4-BE49-F238E27FC236}">
              <a16:creationId xmlns:a16="http://schemas.microsoft.com/office/drawing/2014/main" id="{CD4C4D70-8490-4200-AD65-C1A370F9DE33}"/>
            </a:ext>
          </a:extLst>
        </xdr:cNvPr>
        <xdr:cNvSpPr/>
      </xdr:nvSpPr>
      <xdr:spPr>
        <a:xfrm>
          <a:off x="15621000" y="2647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162577</xdr:rowOff>
    </xdr:from>
    <xdr:ext cx="736600" cy="259045"/>
    <xdr:sp macro="" textlink="">
      <xdr:nvSpPr>
        <xdr:cNvPr id="143" name="テキスト ボックス 142">
          <a:extLst>
            <a:ext uri="{FF2B5EF4-FFF2-40B4-BE49-F238E27FC236}">
              <a16:creationId xmlns:a16="http://schemas.microsoft.com/office/drawing/2014/main" id="{FEA778C7-F20E-426D-91CE-576AF3CEEE90}"/>
            </a:ext>
          </a:extLst>
        </xdr:cNvPr>
        <xdr:cNvSpPr txBox="1"/>
      </xdr:nvSpPr>
      <xdr:spPr>
        <a:xfrm>
          <a:off x="15290800" y="2734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93345</xdr:rowOff>
    </xdr:from>
    <xdr:to>
      <xdr:col>74</xdr:col>
      <xdr:colOff>31750</xdr:colOff>
      <xdr:row>16</xdr:row>
      <xdr:rowOff>23495</xdr:rowOff>
    </xdr:to>
    <xdr:sp macro="" textlink="">
      <xdr:nvSpPr>
        <xdr:cNvPr id="144" name="楕円 143">
          <a:extLst>
            <a:ext uri="{FF2B5EF4-FFF2-40B4-BE49-F238E27FC236}">
              <a16:creationId xmlns:a16="http://schemas.microsoft.com/office/drawing/2014/main" id="{0EB8DE06-9182-463C-845C-CF95CC11A783}"/>
            </a:ext>
          </a:extLst>
        </xdr:cNvPr>
        <xdr:cNvSpPr/>
      </xdr:nvSpPr>
      <xdr:spPr>
        <a:xfrm>
          <a:off x="14732000" y="2665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8272</xdr:rowOff>
    </xdr:from>
    <xdr:ext cx="762000" cy="259045"/>
    <xdr:sp macro="" textlink="">
      <xdr:nvSpPr>
        <xdr:cNvPr id="145" name="テキスト ボックス 144">
          <a:extLst>
            <a:ext uri="{FF2B5EF4-FFF2-40B4-BE49-F238E27FC236}">
              <a16:creationId xmlns:a16="http://schemas.microsoft.com/office/drawing/2014/main" id="{6EC5627F-9C46-4D85-9B58-64F8F1F5DCE0}"/>
            </a:ext>
          </a:extLst>
        </xdr:cNvPr>
        <xdr:cNvSpPr txBox="1"/>
      </xdr:nvSpPr>
      <xdr:spPr>
        <a:xfrm>
          <a:off x="14401800" y="2751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64770</xdr:rowOff>
    </xdr:from>
    <xdr:to>
      <xdr:col>69</xdr:col>
      <xdr:colOff>142875</xdr:colOff>
      <xdr:row>15</xdr:row>
      <xdr:rowOff>166370</xdr:rowOff>
    </xdr:to>
    <xdr:sp macro="" textlink="">
      <xdr:nvSpPr>
        <xdr:cNvPr id="146" name="楕円 145">
          <a:extLst>
            <a:ext uri="{FF2B5EF4-FFF2-40B4-BE49-F238E27FC236}">
              <a16:creationId xmlns:a16="http://schemas.microsoft.com/office/drawing/2014/main" id="{E97C1A55-FE09-47F4-8932-3B9BAB5A6752}"/>
            </a:ext>
          </a:extLst>
        </xdr:cNvPr>
        <xdr:cNvSpPr/>
      </xdr:nvSpPr>
      <xdr:spPr>
        <a:xfrm>
          <a:off x="13843000" y="263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151147</xdr:rowOff>
    </xdr:from>
    <xdr:ext cx="762000" cy="259045"/>
    <xdr:sp macro="" textlink="">
      <xdr:nvSpPr>
        <xdr:cNvPr id="147" name="テキスト ボックス 146">
          <a:extLst>
            <a:ext uri="{FF2B5EF4-FFF2-40B4-BE49-F238E27FC236}">
              <a16:creationId xmlns:a16="http://schemas.microsoft.com/office/drawing/2014/main" id="{BECDFA94-B275-4490-940F-973AD99E1B61}"/>
            </a:ext>
          </a:extLst>
        </xdr:cNvPr>
        <xdr:cNvSpPr txBox="1"/>
      </xdr:nvSpPr>
      <xdr:spPr>
        <a:xfrm>
          <a:off x="13512800" y="272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70485</xdr:rowOff>
    </xdr:from>
    <xdr:to>
      <xdr:col>65</xdr:col>
      <xdr:colOff>53975</xdr:colOff>
      <xdr:row>16</xdr:row>
      <xdr:rowOff>635</xdr:rowOff>
    </xdr:to>
    <xdr:sp macro="" textlink="">
      <xdr:nvSpPr>
        <xdr:cNvPr id="148" name="楕円 147">
          <a:extLst>
            <a:ext uri="{FF2B5EF4-FFF2-40B4-BE49-F238E27FC236}">
              <a16:creationId xmlns:a16="http://schemas.microsoft.com/office/drawing/2014/main" id="{EC753545-F77D-48FA-A8F5-BFBF9EB7CFFF}"/>
            </a:ext>
          </a:extLst>
        </xdr:cNvPr>
        <xdr:cNvSpPr/>
      </xdr:nvSpPr>
      <xdr:spPr>
        <a:xfrm>
          <a:off x="12954000" y="2642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156862</xdr:rowOff>
    </xdr:from>
    <xdr:ext cx="762000" cy="259045"/>
    <xdr:sp macro="" textlink="">
      <xdr:nvSpPr>
        <xdr:cNvPr id="149" name="テキスト ボックス 148">
          <a:extLst>
            <a:ext uri="{FF2B5EF4-FFF2-40B4-BE49-F238E27FC236}">
              <a16:creationId xmlns:a16="http://schemas.microsoft.com/office/drawing/2014/main" id="{5E5A2280-0180-4F9C-9DFF-0CAC9A13B21A}"/>
            </a:ext>
          </a:extLst>
        </xdr:cNvPr>
        <xdr:cNvSpPr txBox="1"/>
      </xdr:nvSpPr>
      <xdr:spPr>
        <a:xfrm>
          <a:off x="12623800" y="2728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0" name="正方形/長方形 149">
          <a:extLst>
            <a:ext uri="{FF2B5EF4-FFF2-40B4-BE49-F238E27FC236}">
              <a16:creationId xmlns:a16="http://schemas.microsoft.com/office/drawing/2014/main" id="{23A6B1B0-D8C8-4459-8EB4-2A0615A459E7}"/>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1" name="正方形/長方形 150">
          <a:extLst>
            <a:ext uri="{FF2B5EF4-FFF2-40B4-BE49-F238E27FC236}">
              <a16:creationId xmlns:a16="http://schemas.microsoft.com/office/drawing/2014/main" id="{1578628C-954B-4B39-82FE-93105ED83A3B}"/>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2" name="正方形/長方形 151">
          <a:extLst>
            <a:ext uri="{FF2B5EF4-FFF2-40B4-BE49-F238E27FC236}">
              <a16:creationId xmlns:a16="http://schemas.microsoft.com/office/drawing/2014/main" id="{F3CEA3A2-E8C8-4FC9-A276-B682308DCB4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3" name="正方形/長方形 152">
          <a:extLst>
            <a:ext uri="{FF2B5EF4-FFF2-40B4-BE49-F238E27FC236}">
              <a16:creationId xmlns:a16="http://schemas.microsoft.com/office/drawing/2014/main" id="{0D6C0106-E5B4-49F5-AD83-7A4F28A16D49}"/>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4" name="正方形/長方形 153">
          <a:extLst>
            <a:ext uri="{FF2B5EF4-FFF2-40B4-BE49-F238E27FC236}">
              <a16:creationId xmlns:a16="http://schemas.microsoft.com/office/drawing/2014/main" id="{93F2C036-9809-4DF4-ABE8-04A8A980E911}"/>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5" name="正方形/長方形 154">
          <a:extLst>
            <a:ext uri="{FF2B5EF4-FFF2-40B4-BE49-F238E27FC236}">
              <a16:creationId xmlns:a16="http://schemas.microsoft.com/office/drawing/2014/main" id="{46FFEA94-9270-4C4F-98CE-9AFEB965CB8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6" name="正方形/長方形 155">
          <a:extLst>
            <a:ext uri="{FF2B5EF4-FFF2-40B4-BE49-F238E27FC236}">
              <a16:creationId xmlns:a16="http://schemas.microsoft.com/office/drawing/2014/main" id="{F8C35509-6A78-4C49-A95F-AC5E666A6ACE}"/>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7" name="正方形/長方形 156">
          <a:extLst>
            <a:ext uri="{FF2B5EF4-FFF2-40B4-BE49-F238E27FC236}">
              <a16:creationId xmlns:a16="http://schemas.microsoft.com/office/drawing/2014/main" id="{5566EB06-FD88-4C36-BD16-AA365B7E7EC4}"/>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8" name="正方形/長方形 157">
          <a:extLst>
            <a:ext uri="{FF2B5EF4-FFF2-40B4-BE49-F238E27FC236}">
              <a16:creationId xmlns:a16="http://schemas.microsoft.com/office/drawing/2014/main" id="{86D5140F-94C5-46BA-B0B7-6AD1423A678B}"/>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59" name="正方形/長方形 158">
          <a:extLst>
            <a:ext uri="{FF2B5EF4-FFF2-40B4-BE49-F238E27FC236}">
              <a16:creationId xmlns:a16="http://schemas.microsoft.com/office/drawing/2014/main" id="{DCC7079A-5306-43FE-A3B1-EA8781B05A76}"/>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0" name="テキスト ボックス 159">
          <a:extLst>
            <a:ext uri="{FF2B5EF4-FFF2-40B4-BE49-F238E27FC236}">
              <a16:creationId xmlns:a16="http://schemas.microsoft.com/office/drawing/2014/main" id="{79DE5710-C1C2-48A4-B182-27E0976A5FD3}"/>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6.9%</a:t>
          </a:r>
          <a:r>
            <a:rPr kumimoji="1" lang="ja-JP" altLang="ja-JP" sz="1100">
              <a:solidFill>
                <a:schemeClr val="dk1"/>
              </a:solidFill>
              <a:effectLst/>
              <a:latin typeface="+mn-lt"/>
              <a:ea typeface="+mn-ea"/>
              <a:cs typeface="+mn-cs"/>
            </a:rPr>
            <a:t>と今年度も類似団体平均を上回っており、今後の見込みとしては増加していく傾向である。その要因は町の定住支援事業の成果によって、子育て世代の人口</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増加し、保育園利用者の増加などに伴い類似団体よりも扶助費が高い水準にあることがあげられる。人口増加に起因する扶助費の増は、長期的な視野でみると、将来の財政健全化へ繋がるものでもあるため、バランスを考慮しながら扶助費の適正化に向けて取り組みたい。</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1" name="テキスト ボックス 160">
          <a:extLst>
            <a:ext uri="{FF2B5EF4-FFF2-40B4-BE49-F238E27FC236}">
              <a16:creationId xmlns:a16="http://schemas.microsoft.com/office/drawing/2014/main" id="{0AF44A85-672B-40A7-88EB-F75EE079E97B}"/>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2" name="直線コネクタ 161">
          <a:extLst>
            <a:ext uri="{FF2B5EF4-FFF2-40B4-BE49-F238E27FC236}">
              <a16:creationId xmlns:a16="http://schemas.microsoft.com/office/drawing/2014/main" id="{E05FD444-7E89-4B6B-AC76-31849952C839}"/>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3" name="テキスト ボックス 162">
          <a:extLst>
            <a:ext uri="{FF2B5EF4-FFF2-40B4-BE49-F238E27FC236}">
              <a16:creationId xmlns:a16="http://schemas.microsoft.com/office/drawing/2014/main" id="{35A7A339-B981-44DC-84E0-F7655BAC9C52}"/>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4" name="直線コネクタ 163">
          <a:extLst>
            <a:ext uri="{FF2B5EF4-FFF2-40B4-BE49-F238E27FC236}">
              <a16:creationId xmlns:a16="http://schemas.microsoft.com/office/drawing/2014/main" id="{4BCB6F20-8634-48BC-90BC-A49062271BFC}"/>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5" name="テキスト ボックス 164">
          <a:extLst>
            <a:ext uri="{FF2B5EF4-FFF2-40B4-BE49-F238E27FC236}">
              <a16:creationId xmlns:a16="http://schemas.microsoft.com/office/drawing/2014/main" id="{E8274E5B-17DB-4976-9126-D20849EB86EF}"/>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6" name="直線コネクタ 165">
          <a:extLst>
            <a:ext uri="{FF2B5EF4-FFF2-40B4-BE49-F238E27FC236}">
              <a16:creationId xmlns:a16="http://schemas.microsoft.com/office/drawing/2014/main" id="{818416EB-C5A3-4914-821A-F1A088567FA2}"/>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7" name="テキスト ボックス 166">
          <a:extLst>
            <a:ext uri="{FF2B5EF4-FFF2-40B4-BE49-F238E27FC236}">
              <a16:creationId xmlns:a16="http://schemas.microsoft.com/office/drawing/2014/main" id="{49FB7058-8DAB-4A8C-BAC4-9626684B8714}"/>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68" name="直線コネクタ 167">
          <a:extLst>
            <a:ext uri="{FF2B5EF4-FFF2-40B4-BE49-F238E27FC236}">
              <a16:creationId xmlns:a16="http://schemas.microsoft.com/office/drawing/2014/main" id="{9C79F39F-8DDE-4A54-8ED8-4081C65B54DB}"/>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69" name="テキスト ボックス 168">
          <a:extLst>
            <a:ext uri="{FF2B5EF4-FFF2-40B4-BE49-F238E27FC236}">
              <a16:creationId xmlns:a16="http://schemas.microsoft.com/office/drawing/2014/main" id="{A290C248-87D7-49FB-872C-3987521A1D16}"/>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0" name="直線コネクタ 169">
          <a:extLst>
            <a:ext uri="{FF2B5EF4-FFF2-40B4-BE49-F238E27FC236}">
              <a16:creationId xmlns:a16="http://schemas.microsoft.com/office/drawing/2014/main" id="{54C593ED-A200-4A10-BEB0-6A3951A2B877}"/>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1" name="テキスト ボックス 170">
          <a:extLst>
            <a:ext uri="{FF2B5EF4-FFF2-40B4-BE49-F238E27FC236}">
              <a16:creationId xmlns:a16="http://schemas.microsoft.com/office/drawing/2014/main" id="{3DFB87AC-A772-49B9-9E35-448146B3B5B5}"/>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2" name="直線コネクタ 171">
          <a:extLst>
            <a:ext uri="{FF2B5EF4-FFF2-40B4-BE49-F238E27FC236}">
              <a16:creationId xmlns:a16="http://schemas.microsoft.com/office/drawing/2014/main" id="{F4D67572-3772-433C-9EF3-122522EEBE34}"/>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3" name="テキスト ボックス 172">
          <a:extLst>
            <a:ext uri="{FF2B5EF4-FFF2-40B4-BE49-F238E27FC236}">
              <a16:creationId xmlns:a16="http://schemas.microsoft.com/office/drawing/2014/main" id="{ED63DFA5-13DA-4876-A56E-C77DE4570B6A}"/>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4" name="直線コネクタ 173">
          <a:extLst>
            <a:ext uri="{FF2B5EF4-FFF2-40B4-BE49-F238E27FC236}">
              <a16:creationId xmlns:a16="http://schemas.microsoft.com/office/drawing/2014/main" id="{417717D0-F83A-4E14-9B6E-D4149D8353BE}"/>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5" name="テキスト ボックス 174">
          <a:extLst>
            <a:ext uri="{FF2B5EF4-FFF2-40B4-BE49-F238E27FC236}">
              <a16:creationId xmlns:a16="http://schemas.microsoft.com/office/drawing/2014/main" id="{29A20C86-CD09-4A32-951E-401BCC9A7191}"/>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6" name="扶助費グラフ枠">
          <a:extLst>
            <a:ext uri="{FF2B5EF4-FFF2-40B4-BE49-F238E27FC236}">
              <a16:creationId xmlns:a16="http://schemas.microsoft.com/office/drawing/2014/main" id="{4E80C88B-1190-4858-ADB4-04423AC909CB}"/>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50800</xdr:rowOff>
    </xdr:from>
    <xdr:to>
      <xdr:col>24</xdr:col>
      <xdr:colOff>25400</xdr:colOff>
      <xdr:row>61</xdr:row>
      <xdr:rowOff>69850</xdr:rowOff>
    </xdr:to>
    <xdr:cxnSp macro="">
      <xdr:nvCxnSpPr>
        <xdr:cNvPr id="177" name="直線コネクタ 176">
          <a:extLst>
            <a:ext uri="{FF2B5EF4-FFF2-40B4-BE49-F238E27FC236}">
              <a16:creationId xmlns:a16="http://schemas.microsoft.com/office/drawing/2014/main" id="{05AC8DE4-02D1-453E-A84C-7A16519EE776}"/>
            </a:ext>
          </a:extLst>
        </xdr:cNvPr>
        <xdr:cNvCxnSpPr/>
      </xdr:nvCxnSpPr>
      <xdr:spPr>
        <a:xfrm flipV="1">
          <a:off x="4826000" y="9137650"/>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78" name="扶助費最小値テキスト">
          <a:extLst>
            <a:ext uri="{FF2B5EF4-FFF2-40B4-BE49-F238E27FC236}">
              <a16:creationId xmlns:a16="http://schemas.microsoft.com/office/drawing/2014/main" id="{1D593DB1-FE30-4B5A-8134-38D758BB62E1}"/>
            </a:ext>
          </a:extLst>
        </xdr:cNvPr>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79" name="直線コネクタ 178">
          <a:extLst>
            <a:ext uri="{FF2B5EF4-FFF2-40B4-BE49-F238E27FC236}">
              <a16:creationId xmlns:a16="http://schemas.microsoft.com/office/drawing/2014/main" id="{8B6403B2-BA24-4C3E-991C-85D99043C31C}"/>
            </a:ext>
          </a:extLst>
        </xdr:cNvPr>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137177</xdr:rowOff>
    </xdr:from>
    <xdr:ext cx="762000" cy="259045"/>
    <xdr:sp macro="" textlink="">
      <xdr:nvSpPr>
        <xdr:cNvPr id="180" name="扶助費最大値テキスト">
          <a:extLst>
            <a:ext uri="{FF2B5EF4-FFF2-40B4-BE49-F238E27FC236}">
              <a16:creationId xmlns:a16="http://schemas.microsoft.com/office/drawing/2014/main" id="{A9EBAFC6-8FCC-4459-AFF1-E1E6D3249F8D}"/>
            </a:ext>
          </a:extLst>
        </xdr:cNvPr>
        <xdr:cNvSpPr txBox="1"/>
      </xdr:nvSpPr>
      <xdr:spPr>
        <a:xfrm>
          <a:off x="4914900" y="888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50800</xdr:rowOff>
    </xdr:from>
    <xdr:to>
      <xdr:col>24</xdr:col>
      <xdr:colOff>114300</xdr:colOff>
      <xdr:row>53</xdr:row>
      <xdr:rowOff>50800</xdr:rowOff>
    </xdr:to>
    <xdr:cxnSp macro="">
      <xdr:nvCxnSpPr>
        <xdr:cNvPr id="181" name="直線コネクタ 180">
          <a:extLst>
            <a:ext uri="{FF2B5EF4-FFF2-40B4-BE49-F238E27FC236}">
              <a16:creationId xmlns:a16="http://schemas.microsoft.com/office/drawing/2014/main" id="{612F0416-AED2-4D54-B313-1782C7326C81}"/>
            </a:ext>
          </a:extLst>
        </xdr:cNvPr>
        <xdr:cNvCxnSpPr/>
      </xdr:nvCxnSpPr>
      <xdr:spPr>
        <a:xfrm>
          <a:off x="4737100" y="913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69850</xdr:rowOff>
    </xdr:from>
    <xdr:to>
      <xdr:col>24</xdr:col>
      <xdr:colOff>25400</xdr:colOff>
      <xdr:row>59</xdr:row>
      <xdr:rowOff>69850</xdr:rowOff>
    </xdr:to>
    <xdr:cxnSp macro="">
      <xdr:nvCxnSpPr>
        <xdr:cNvPr id="182" name="直線コネクタ 181">
          <a:extLst>
            <a:ext uri="{FF2B5EF4-FFF2-40B4-BE49-F238E27FC236}">
              <a16:creationId xmlns:a16="http://schemas.microsoft.com/office/drawing/2014/main" id="{FE23DEEF-C005-4809-A50B-ED5CB52BE5A6}"/>
            </a:ext>
          </a:extLst>
        </xdr:cNvPr>
        <xdr:cNvCxnSpPr/>
      </xdr:nvCxnSpPr>
      <xdr:spPr>
        <a:xfrm flipV="1">
          <a:off x="3987800" y="10013950"/>
          <a:ext cx="8382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168927</xdr:rowOff>
    </xdr:from>
    <xdr:ext cx="762000" cy="259045"/>
    <xdr:sp macro="" textlink="">
      <xdr:nvSpPr>
        <xdr:cNvPr id="183" name="扶助費平均値テキスト">
          <a:extLst>
            <a:ext uri="{FF2B5EF4-FFF2-40B4-BE49-F238E27FC236}">
              <a16:creationId xmlns:a16="http://schemas.microsoft.com/office/drawing/2014/main" id="{E8B94A9B-3607-4D30-BD88-A72517C05F3F}"/>
            </a:ext>
          </a:extLst>
        </xdr:cNvPr>
        <xdr:cNvSpPr txBox="1"/>
      </xdr:nvSpPr>
      <xdr:spPr>
        <a:xfrm>
          <a:off x="4914900" y="9427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152400</xdr:rowOff>
    </xdr:from>
    <xdr:to>
      <xdr:col>24</xdr:col>
      <xdr:colOff>76200</xdr:colOff>
      <xdr:row>56</xdr:row>
      <xdr:rowOff>82550</xdr:rowOff>
    </xdr:to>
    <xdr:sp macro="" textlink="">
      <xdr:nvSpPr>
        <xdr:cNvPr id="184" name="フローチャート: 判断 183">
          <a:extLst>
            <a:ext uri="{FF2B5EF4-FFF2-40B4-BE49-F238E27FC236}">
              <a16:creationId xmlns:a16="http://schemas.microsoft.com/office/drawing/2014/main" id="{BF1B34E9-F5A5-42F8-AAEE-C0A6FDFF68B9}"/>
            </a:ext>
          </a:extLst>
        </xdr:cNvPr>
        <xdr:cNvSpPr/>
      </xdr:nvSpPr>
      <xdr:spPr>
        <a:xfrm>
          <a:off x="47752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69850</xdr:rowOff>
    </xdr:from>
    <xdr:to>
      <xdr:col>19</xdr:col>
      <xdr:colOff>187325</xdr:colOff>
      <xdr:row>59</xdr:row>
      <xdr:rowOff>127000</xdr:rowOff>
    </xdr:to>
    <xdr:cxnSp macro="">
      <xdr:nvCxnSpPr>
        <xdr:cNvPr id="185" name="直線コネクタ 184">
          <a:extLst>
            <a:ext uri="{FF2B5EF4-FFF2-40B4-BE49-F238E27FC236}">
              <a16:creationId xmlns:a16="http://schemas.microsoft.com/office/drawing/2014/main" id="{178A339D-15B2-4796-BDF9-17240949A62D}"/>
            </a:ext>
          </a:extLst>
        </xdr:cNvPr>
        <xdr:cNvCxnSpPr/>
      </xdr:nvCxnSpPr>
      <xdr:spPr>
        <a:xfrm flipV="1">
          <a:off x="3098800" y="101854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38100</xdr:rowOff>
    </xdr:from>
    <xdr:to>
      <xdr:col>20</xdr:col>
      <xdr:colOff>38100</xdr:colOff>
      <xdr:row>56</xdr:row>
      <xdr:rowOff>139700</xdr:rowOff>
    </xdr:to>
    <xdr:sp macro="" textlink="">
      <xdr:nvSpPr>
        <xdr:cNvPr id="186" name="フローチャート: 判断 185">
          <a:extLst>
            <a:ext uri="{FF2B5EF4-FFF2-40B4-BE49-F238E27FC236}">
              <a16:creationId xmlns:a16="http://schemas.microsoft.com/office/drawing/2014/main" id="{B9FD73E3-5553-47BB-A6A7-FEF386BF611B}"/>
            </a:ext>
          </a:extLst>
        </xdr:cNvPr>
        <xdr:cNvSpPr/>
      </xdr:nvSpPr>
      <xdr:spPr>
        <a:xfrm>
          <a:off x="3937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149877</xdr:rowOff>
    </xdr:from>
    <xdr:ext cx="736600" cy="259045"/>
    <xdr:sp macro="" textlink="">
      <xdr:nvSpPr>
        <xdr:cNvPr id="187" name="テキスト ボックス 186">
          <a:extLst>
            <a:ext uri="{FF2B5EF4-FFF2-40B4-BE49-F238E27FC236}">
              <a16:creationId xmlns:a16="http://schemas.microsoft.com/office/drawing/2014/main" id="{BD51FE5B-41D3-4DFA-9AD4-61FDCE2E54F5}"/>
            </a:ext>
          </a:extLst>
        </xdr:cNvPr>
        <xdr:cNvSpPr txBox="1"/>
      </xdr:nvSpPr>
      <xdr:spPr>
        <a:xfrm>
          <a:off x="3606800" y="940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165100</xdr:rowOff>
    </xdr:from>
    <xdr:to>
      <xdr:col>15</xdr:col>
      <xdr:colOff>98425</xdr:colOff>
      <xdr:row>59</xdr:row>
      <xdr:rowOff>127000</xdr:rowOff>
    </xdr:to>
    <xdr:cxnSp macro="">
      <xdr:nvCxnSpPr>
        <xdr:cNvPr id="188" name="直線コネクタ 187">
          <a:extLst>
            <a:ext uri="{FF2B5EF4-FFF2-40B4-BE49-F238E27FC236}">
              <a16:creationId xmlns:a16="http://schemas.microsoft.com/office/drawing/2014/main" id="{15859017-44E8-4B43-B4BE-29E9A761FA40}"/>
            </a:ext>
          </a:extLst>
        </xdr:cNvPr>
        <xdr:cNvCxnSpPr/>
      </xdr:nvCxnSpPr>
      <xdr:spPr>
        <a:xfrm>
          <a:off x="2209800" y="1010920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0</xdr:rowOff>
    </xdr:from>
    <xdr:to>
      <xdr:col>15</xdr:col>
      <xdr:colOff>149225</xdr:colOff>
      <xdr:row>57</xdr:row>
      <xdr:rowOff>101600</xdr:rowOff>
    </xdr:to>
    <xdr:sp macro="" textlink="">
      <xdr:nvSpPr>
        <xdr:cNvPr id="189" name="フローチャート: 判断 188">
          <a:extLst>
            <a:ext uri="{FF2B5EF4-FFF2-40B4-BE49-F238E27FC236}">
              <a16:creationId xmlns:a16="http://schemas.microsoft.com/office/drawing/2014/main" id="{3234F412-3AAB-43BA-95B8-EF2ACFB08117}"/>
            </a:ext>
          </a:extLst>
        </xdr:cNvPr>
        <xdr:cNvSpPr/>
      </xdr:nvSpPr>
      <xdr:spPr>
        <a:xfrm>
          <a:off x="3048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111777</xdr:rowOff>
    </xdr:from>
    <xdr:ext cx="762000" cy="259045"/>
    <xdr:sp macro="" textlink="">
      <xdr:nvSpPr>
        <xdr:cNvPr id="190" name="テキスト ボックス 189">
          <a:extLst>
            <a:ext uri="{FF2B5EF4-FFF2-40B4-BE49-F238E27FC236}">
              <a16:creationId xmlns:a16="http://schemas.microsoft.com/office/drawing/2014/main" id="{260A4C8E-B671-4C63-9F07-D8BA3A654BF5}"/>
            </a:ext>
          </a:extLst>
        </xdr:cNvPr>
        <xdr:cNvSpPr txBox="1"/>
      </xdr:nvSpPr>
      <xdr:spPr>
        <a:xfrm>
          <a:off x="2717800" y="9541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127000</xdr:rowOff>
    </xdr:from>
    <xdr:to>
      <xdr:col>11</xdr:col>
      <xdr:colOff>9525</xdr:colOff>
      <xdr:row>58</xdr:row>
      <xdr:rowOff>165100</xdr:rowOff>
    </xdr:to>
    <xdr:cxnSp macro="">
      <xdr:nvCxnSpPr>
        <xdr:cNvPr id="191" name="直線コネクタ 190">
          <a:extLst>
            <a:ext uri="{FF2B5EF4-FFF2-40B4-BE49-F238E27FC236}">
              <a16:creationId xmlns:a16="http://schemas.microsoft.com/office/drawing/2014/main" id="{7AFB2B46-BF04-4C93-909D-20AECDB39224}"/>
            </a:ext>
          </a:extLst>
        </xdr:cNvPr>
        <xdr:cNvCxnSpPr/>
      </xdr:nvCxnSpPr>
      <xdr:spPr>
        <a:xfrm>
          <a:off x="1320800" y="10071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0</xdr:rowOff>
    </xdr:from>
    <xdr:to>
      <xdr:col>11</xdr:col>
      <xdr:colOff>60325</xdr:colOff>
      <xdr:row>57</xdr:row>
      <xdr:rowOff>101600</xdr:rowOff>
    </xdr:to>
    <xdr:sp macro="" textlink="">
      <xdr:nvSpPr>
        <xdr:cNvPr id="192" name="フローチャート: 判断 191">
          <a:extLst>
            <a:ext uri="{FF2B5EF4-FFF2-40B4-BE49-F238E27FC236}">
              <a16:creationId xmlns:a16="http://schemas.microsoft.com/office/drawing/2014/main" id="{84AE1A87-07FD-412C-A88D-A7AA2933183C}"/>
            </a:ext>
          </a:extLst>
        </xdr:cNvPr>
        <xdr:cNvSpPr/>
      </xdr:nvSpPr>
      <xdr:spPr>
        <a:xfrm>
          <a:off x="2159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111777</xdr:rowOff>
    </xdr:from>
    <xdr:ext cx="762000" cy="259045"/>
    <xdr:sp macro="" textlink="">
      <xdr:nvSpPr>
        <xdr:cNvPr id="193" name="テキスト ボックス 192">
          <a:extLst>
            <a:ext uri="{FF2B5EF4-FFF2-40B4-BE49-F238E27FC236}">
              <a16:creationId xmlns:a16="http://schemas.microsoft.com/office/drawing/2014/main" id="{47A59849-1937-4AC8-9468-AE09302D4549}"/>
            </a:ext>
          </a:extLst>
        </xdr:cNvPr>
        <xdr:cNvSpPr txBox="1"/>
      </xdr:nvSpPr>
      <xdr:spPr>
        <a:xfrm>
          <a:off x="1828800" y="9541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152400</xdr:rowOff>
    </xdr:from>
    <xdr:to>
      <xdr:col>6</xdr:col>
      <xdr:colOff>171450</xdr:colOff>
      <xdr:row>57</xdr:row>
      <xdr:rowOff>82550</xdr:rowOff>
    </xdr:to>
    <xdr:sp macro="" textlink="">
      <xdr:nvSpPr>
        <xdr:cNvPr id="194" name="フローチャート: 判断 193">
          <a:extLst>
            <a:ext uri="{FF2B5EF4-FFF2-40B4-BE49-F238E27FC236}">
              <a16:creationId xmlns:a16="http://schemas.microsoft.com/office/drawing/2014/main" id="{3D862BFF-C308-4847-BA8D-F4C7DB0091E9}"/>
            </a:ext>
          </a:extLst>
        </xdr:cNvPr>
        <xdr:cNvSpPr/>
      </xdr:nvSpPr>
      <xdr:spPr>
        <a:xfrm>
          <a:off x="1270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92727</xdr:rowOff>
    </xdr:from>
    <xdr:ext cx="762000" cy="259045"/>
    <xdr:sp macro="" textlink="">
      <xdr:nvSpPr>
        <xdr:cNvPr id="195" name="テキスト ボックス 194">
          <a:extLst>
            <a:ext uri="{FF2B5EF4-FFF2-40B4-BE49-F238E27FC236}">
              <a16:creationId xmlns:a16="http://schemas.microsoft.com/office/drawing/2014/main" id="{723BAA91-45E8-4C0C-B726-554FA3A5AAF9}"/>
            </a:ext>
          </a:extLst>
        </xdr:cNvPr>
        <xdr:cNvSpPr txBox="1"/>
      </xdr:nvSpPr>
      <xdr:spPr>
        <a:xfrm>
          <a:off x="939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6" name="テキスト ボックス 195">
          <a:extLst>
            <a:ext uri="{FF2B5EF4-FFF2-40B4-BE49-F238E27FC236}">
              <a16:creationId xmlns:a16="http://schemas.microsoft.com/office/drawing/2014/main" id="{9318E309-4DF8-49D8-B0AB-C9D9F99BF9ED}"/>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7" name="テキスト ボックス 196">
          <a:extLst>
            <a:ext uri="{FF2B5EF4-FFF2-40B4-BE49-F238E27FC236}">
              <a16:creationId xmlns:a16="http://schemas.microsoft.com/office/drawing/2014/main" id="{70C27BBB-3D5B-452F-AE42-5C96B1B06831}"/>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73B609EF-02E3-432B-B36B-A945406D0402}"/>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6EF56AB5-50E8-460D-B430-C7ECA13E6B69}"/>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AD70245F-4271-4426-85C6-65A9AFBE2214}"/>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19050</xdr:rowOff>
    </xdr:from>
    <xdr:to>
      <xdr:col>24</xdr:col>
      <xdr:colOff>76200</xdr:colOff>
      <xdr:row>58</xdr:row>
      <xdr:rowOff>120650</xdr:rowOff>
    </xdr:to>
    <xdr:sp macro="" textlink="">
      <xdr:nvSpPr>
        <xdr:cNvPr id="201" name="楕円 200">
          <a:extLst>
            <a:ext uri="{FF2B5EF4-FFF2-40B4-BE49-F238E27FC236}">
              <a16:creationId xmlns:a16="http://schemas.microsoft.com/office/drawing/2014/main" id="{1ADADED0-13EA-4616-8970-0A2B09E6BB75}"/>
            </a:ext>
          </a:extLst>
        </xdr:cNvPr>
        <xdr:cNvSpPr/>
      </xdr:nvSpPr>
      <xdr:spPr>
        <a:xfrm>
          <a:off x="4775200" y="996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162577</xdr:rowOff>
    </xdr:from>
    <xdr:ext cx="762000" cy="259045"/>
    <xdr:sp macro="" textlink="">
      <xdr:nvSpPr>
        <xdr:cNvPr id="202" name="扶助費該当値テキスト">
          <a:extLst>
            <a:ext uri="{FF2B5EF4-FFF2-40B4-BE49-F238E27FC236}">
              <a16:creationId xmlns:a16="http://schemas.microsoft.com/office/drawing/2014/main" id="{E449EBA6-0D86-4ED6-8177-8797A828CE6D}"/>
            </a:ext>
          </a:extLst>
        </xdr:cNvPr>
        <xdr:cNvSpPr txBox="1"/>
      </xdr:nvSpPr>
      <xdr:spPr>
        <a:xfrm>
          <a:off x="4914900" y="993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19050</xdr:rowOff>
    </xdr:from>
    <xdr:to>
      <xdr:col>20</xdr:col>
      <xdr:colOff>38100</xdr:colOff>
      <xdr:row>59</xdr:row>
      <xdr:rowOff>120650</xdr:rowOff>
    </xdr:to>
    <xdr:sp macro="" textlink="">
      <xdr:nvSpPr>
        <xdr:cNvPr id="203" name="楕円 202">
          <a:extLst>
            <a:ext uri="{FF2B5EF4-FFF2-40B4-BE49-F238E27FC236}">
              <a16:creationId xmlns:a16="http://schemas.microsoft.com/office/drawing/2014/main" id="{B9905D9D-B6C1-4167-A054-88BAB3E4E237}"/>
            </a:ext>
          </a:extLst>
        </xdr:cNvPr>
        <xdr:cNvSpPr/>
      </xdr:nvSpPr>
      <xdr:spPr>
        <a:xfrm>
          <a:off x="39370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105427</xdr:rowOff>
    </xdr:from>
    <xdr:ext cx="736600" cy="259045"/>
    <xdr:sp macro="" textlink="">
      <xdr:nvSpPr>
        <xdr:cNvPr id="204" name="テキスト ボックス 203">
          <a:extLst>
            <a:ext uri="{FF2B5EF4-FFF2-40B4-BE49-F238E27FC236}">
              <a16:creationId xmlns:a16="http://schemas.microsoft.com/office/drawing/2014/main" id="{360E88A6-96F7-4DC9-85FC-014A241EB288}"/>
            </a:ext>
          </a:extLst>
        </xdr:cNvPr>
        <xdr:cNvSpPr txBox="1"/>
      </xdr:nvSpPr>
      <xdr:spPr>
        <a:xfrm>
          <a:off x="3606800" y="1022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76200</xdr:rowOff>
    </xdr:from>
    <xdr:to>
      <xdr:col>15</xdr:col>
      <xdr:colOff>149225</xdr:colOff>
      <xdr:row>60</xdr:row>
      <xdr:rowOff>6350</xdr:rowOff>
    </xdr:to>
    <xdr:sp macro="" textlink="">
      <xdr:nvSpPr>
        <xdr:cNvPr id="205" name="楕円 204">
          <a:extLst>
            <a:ext uri="{FF2B5EF4-FFF2-40B4-BE49-F238E27FC236}">
              <a16:creationId xmlns:a16="http://schemas.microsoft.com/office/drawing/2014/main" id="{C615FBED-E7FB-4C65-B69B-01B4B0E60130}"/>
            </a:ext>
          </a:extLst>
        </xdr:cNvPr>
        <xdr:cNvSpPr/>
      </xdr:nvSpPr>
      <xdr:spPr>
        <a:xfrm>
          <a:off x="3048000" y="10191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162577</xdr:rowOff>
    </xdr:from>
    <xdr:ext cx="762000" cy="259045"/>
    <xdr:sp macro="" textlink="">
      <xdr:nvSpPr>
        <xdr:cNvPr id="206" name="テキスト ボックス 205">
          <a:extLst>
            <a:ext uri="{FF2B5EF4-FFF2-40B4-BE49-F238E27FC236}">
              <a16:creationId xmlns:a16="http://schemas.microsoft.com/office/drawing/2014/main" id="{D0D99886-34FD-49DF-910C-A54B65163C37}"/>
            </a:ext>
          </a:extLst>
        </xdr:cNvPr>
        <xdr:cNvSpPr txBox="1"/>
      </xdr:nvSpPr>
      <xdr:spPr>
        <a:xfrm>
          <a:off x="2717800" y="1027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114300</xdr:rowOff>
    </xdr:from>
    <xdr:to>
      <xdr:col>11</xdr:col>
      <xdr:colOff>60325</xdr:colOff>
      <xdr:row>59</xdr:row>
      <xdr:rowOff>44450</xdr:rowOff>
    </xdr:to>
    <xdr:sp macro="" textlink="">
      <xdr:nvSpPr>
        <xdr:cNvPr id="207" name="楕円 206">
          <a:extLst>
            <a:ext uri="{FF2B5EF4-FFF2-40B4-BE49-F238E27FC236}">
              <a16:creationId xmlns:a16="http://schemas.microsoft.com/office/drawing/2014/main" id="{8BF0A930-53E2-4A06-8F52-711E3BC0D112}"/>
            </a:ext>
          </a:extLst>
        </xdr:cNvPr>
        <xdr:cNvSpPr/>
      </xdr:nvSpPr>
      <xdr:spPr>
        <a:xfrm>
          <a:off x="21590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29227</xdr:rowOff>
    </xdr:from>
    <xdr:ext cx="762000" cy="259045"/>
    <xdr:sp macro="" textlink="">
      <xdr:nvSpPr>
        <xdr:cNvPr id="208" name="テキスト ボックス 207">
          <a:extLst>
            <a:ext uri="{FF2B5EF4-FFF2-40B4-BE49-F238E27FC236}">
              <a16:creationId xmlns:a16="http://schemas.microsoft.com/office/drawing/2014/main" id="{6E79BD51-9595-45C2-8728-9BB24145E2E8}"/>
            </a:ext>
          </a:extLst>
        </xdr:cNvPr>
        <xdr:cNvSpPr txBox="1"/>
      </xdr:nvSpPr>
      <xdr:spPr>
        <a:xfrm>
          <a:off x="18288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76200</xdr:rowOff>
    </xdr:from>
    <xdr:to>
      <xdr:col>6</xdr:col>
      <xdr:colOff>171450</xdr:colOff>
      <xdr:row>59</xdr:row>
      <xdr:rowOff>6350</xdr:rowOff>
    </xdr:to>
    <xdr:sp macro="" textlink="">
      <xdr:nvSpPr>
        <xdr:cNvPr id="209" name="楕円 208">
          <a:extLst>
            <a:ext uri="{FF2B5EF4-FFF2-40B4-BE49-F238E27FC236}">
              <a16:creationId xmlns:a16="http://schemas.microsoft.com/office/drawing/2014/main" id="{42B8A824-A84C-4043-8814-0894EB7E7835}"/>
            </a:ext>
          </a:extLst>
        </xdr:cNvPr>
        <xdr:cNvSpPr/>
      </xdr:nvSpPr>
      <xdr:spPr>
        <a:xfrm>
          <a:off x="1270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162577</xdr:rowOff>
    </xdr:from>
    <xdr:ext cx="762000" cy="259045"/>
    <xdr:sp macro="" textlink="">
      <xdr:nvSpPr>
        <xdr:cNvPr id="210" name="テキスト ボックス 209">
          <a:extLst>
            <a:ext uri="{FF2B5EF4-FFF2-40B4-BE49-F238E27FC236}">
              <a16:creationId xmlns:a16="http://schemas.microsoft.com/office/drawing/2014/main" id="{62686A40-57EC-4001-9D09-1E86F1B240BA}"/>
            </a:ext>
          </a:extLst>
        </xdr:cNvPr>
        <xdr:cNvSpPr txBox="1"/>
      </xdr:nvSpPr>
      <xdr:spPr>
        <a:xfrm>
          <a:off x="939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1" name="正方形/長方形 210">
          <a:extLst>
            <a:ext uri="{FF2B5EF4-FFF2-40B4-BE49-F238E27FC236}">
              <a16:creationId xmlns:a16="http://schemas.microsoft.com/office/drawing/2014/main" id="{538430D5-40CB-4B66-9AE9-4831FD8FC251}"/>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2" name="正方形/長方形 211">
          <a:extLst>
            <a:ext uri="{FF2B5EF4-FFF2-40B4-BE49-F238E27FC236}">
              <a16:creationId xmlns:a16="http://schemas.microsoft.com/office/drawing/2014/main" id="{03EDC45D-1B85-44D3-8AA5-920C98A5D636}"/>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3" name="正方形/長方形 212">
          <a:extLst>
            <a:ext uri="{FF2B5EF4-FFF2-40B4-BE49-F238E27FC236}">
              <a16:creationId xmlns:a16="http://schemas.microsoft.com/office/drawing/2014/main" id="{7C0C825D-95D2-4430-BC12-14589CDDF98E}"/>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4" name="正方形/長方形 213">
          <a:extLst>
            <a:ext uri="{FF2B5EF4-FFF2-40B4-BE49-F238E27FC236}">
              <a16:creationId xmlns:a16="http://schemas.microsoft.com/office/drawing/2014/main" id="{A5D62C2E-43FB-4E3E-A449-3CB59687ABF7}"/>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5" name="正方形/長方形 214">
          <a:extLst>
            <a:ext uri="{FF2B5EF4-FFF2-40B4-BE49-F238E27FC236}">
              <a16:creationId xmlns:a16="http://schemas.microsoft.com/office/drawing/2014/main" id="{23C02B8E-0C65-482B-9D4E-29EA094661EB}"/>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6" name="正方形/長方形 215">
          <a:extLst>
            <a:ext uri="{FF2B5EF4-FFF2-40B4-BE49-F238E27FC236}">
              <a16:creationId xmlns:a16="http://schemas.microsoft.com/office/drawing/2014/main" id="{9A49D721-9C0F-4914-8032-58F87E675EBF}"/>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7" name="正方形/長方形 216">
          <a:extLst>
            <a:ext uri="{FF2B5EF4-FFF2-40B4-BE49-F238E27FC236}">
              <a16:creationId xmlns:a16="http://schemas.microsoft.com/office/drawing/2014/main" id="{6E8270AB-9C71-4B56-B5B3-F1D2DCD32769}"/>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8" name="正方形/長方形 217">
          <a:extLst>
            <a:ext uri="{FF2B5EF4-FFF2-40B4-BE49-F238E27FC236}">
              <a16:creationId xmlns:a16="http://schemas.microsoft.com/office/drawing/2014/main" id="{05676D35-A4D1-4F4E-B824-4F6542BEA936}"/>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19" name="正方形/長方形 218">
          <a:extLst>
            <a:ext uri="{FF2B5EF4-FFF2-40B4-BE49-F238E27FC236}">
              <a16:creationId xmlns:a16="http://schemas.microsoft.com/office/drawing/2014/main" id="{F4E6ACCA-7B38-4A8C-BB6D-8659CF01B41F}"/>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0" name="正方形/長方形 219">
          <a:extLst>
            <a:ext uri="{FF2B5EF4-FFF2-40B4-BE49-F238E27FC236}">
              <a16:creationId xmlns:a16="http://schemas.microsoft.com/office/drawing/2014/main" id="{EB8A6FCF-0ED6-4101-841E-96CF474155F3}"/>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1" name="テキスト ボックス 220">
          <a:extLst>
            <a:ext uri="{FF2B5EF4-FFF2-40B4-BE49-F238E27FC236}">
              <a16:creationId xmlns:a16="http://schemas.microsoft.com/office/drawing/2014/main" id="{F6EDAF89-81F4-47FA-8FE3-BF21DC76A2A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その他に係る経常収支比率が依然として類似団体平均を大幅に上回っている状況である。要因としては、各特別会計への繰出金の増加が主な要因と考える。</a:t>
          </a:r>
          <a:endParaRPr lang="ja-JP" altLang="ja-JP" sz="1400">
            <a:effectLst/>
          </a:endParaRPr>
        </a:p>
        <a:p>
          <a:r>
            <a:rPr kumimoji="1" lang="ja-JP" altLang="ja-JP" sz="1100">
              <a:solidFill>
                <a:schemeClr val="dk1"/>
              </a:solidFill>
              <a:effectLst/>
              <a:latin typeface="+mn-lt"/>
              <a:ea typeface="+mn-ea"/>
              <a:cs typeface="+mn-cs"/>
            </a:rPr>
            <a:t>　特別会計の不採算部門への赤字補てん的な繰出金も理由となるため、各特別会計とも経費の更なる見直しや利用料・保険料等の適正化も含め検討し、普通会計の負担額を削減し、健全な財政状況を維持するよう努めたい。</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2" name="テキスト ボックス 221">
          <a:extLst>
            <a:ext uri="{FF2B5EF4-FFF2-40B4-BE49-F238E27FC236}">
              <a16:creationId xmlns:a16="http://schemas.microsoft.com/office/drawing/2014/main" id="{BB6221CE-073F-4726-9B66-B8D2A31678B5}"/>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3" name="直線コネクタ 222">
          <a:extLst>
            <a:ext uri="{FF2B5EF4-FFF2-40B4-BE49-F238E27FC236}">
              <a16:creationId xmlns:a16="http://schemas.microsoft.com/office/drawing/2014/main" id="{86EBAFA6-F72A-46CE-87AC-CD275AB364D1}"/>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4" name="テキスト ボックス 223">
          <a:extLst>
            <a:ext uri="{FF2B5EF4-FFF2-40B4-BE49-F238E27FC236}">
              <a16:creationId xmlns:a16="http://schemas.microsoft.com/office/drawing/2014/main" id="{FBFEA385-EF75-45C7-9842-06F4B94AF377}"/>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69850</xdr:rowOff>
    </xdr:from>
    <xdr:to>
      <xdr:col>85</xdr:col>
      <xdr:colOff>66675</xdr:colOff>
      <xdr:row>62</xdr:row>
      <xdr:rowOff>69850</xdr:rowOff>
    </xdr:to>
    <xdr:cxnSp macro="">
      <xdr:nvCxnSpPr>
        <xdr:cNvPr id="225" name="直線コネクタ 224">
          <a:extLst>
            <a:ext uri="{FF2B5EF4-FFF2-40B4-BE49-F238E27FC236}">
              <a16:creationId xmlns:a16="http://schemas.microsoft.com/office/drawing/2014/main" id="{674E1E53-1C0B-42B9-A1F4-042EC0B28171}"/>
            </a:ext>
          </a:extLst>
        </xdr:cNvPr>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99077</xdr:rowOff>
    </xdr:from>
    <xdr:ext cx="508000" cy="259045"/>
    <xdr:sp macro="" textlink="">
      <xdr:nvSpPr>
        <xdr:cNvPr id="226" name="テキスト ボックス 225">
          <a:extLst>
            <a:ext uri="{FF2B5EF4-FFF2-40B4-BE49-F238E27FC236}">
              <a16:creationId xmlns:a16="http://schemas.microsoft.com/office/drawing/2014/main" id="{F393E915-2799-4616-B793-4A93D1928F1E}"/>
            </a:ext>
          </a:extLst>
        </xdr:cNvPr>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27" name="直線コネクタ 226">
          <a:extLst>
            <a:ext uri="{FF2B5EF4-FFF2-40B4-BE49-F238E27FC236}">
              <a16:creationId xmlns:a16="http://schemas.microsoft.com/office/drawing/2014/main" id="{1132BAE2-428D-4EC2-A7A7-CF2CB45FA54C}"/>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28" name="テキスト ボックス 227">
          <a:extLst>
            <a:ext uri="{FF2B5EF4-FFF2-40B4-BE49-F238E27FC236}">
              <a16:creationId xmlns:a16="http://schemas.microsoft.com/office/drawing/2014/main" id="{21F5D127-DC82-4DF8-A532-EACCB7FE70D7}"/>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12700</xdr:rowOff>
    </xdr:from>
    <xdr:to>
      <xdr:col>85</xdr:col>
      <xdr:colOff>66675</xdr:colOff>
      <xdr:row>59</xdr:row>
      <xdr:rowOff>12700</xdr:rowOff>
    </xdr:to>
    <xdr:cxnSp macro="">
      <xdr:nvCxnSpPr>
        <xdr:cNvPr id="229" name="直線コネクタ 228">
          <a:extLst>
            <a:ext uri="{FF2B5EF4-FFF2-40B4-BE49-F238E27FC236}">
              <a16:creationId xmlns:a16="http://schemas.microsoft.com/office/drawing/2014/main" id="{1F785B0F-D903-483C-871B-AB1C6ABA8BDE}"/>
            </a:ext>
          </a:extLst>
        </xdr:cNvPr>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41927</xdr:rowOff>
    </xdr:from>
    <xdr:ext cx="508000" cy="259045"/>
    <xdr:sp macro="" textlink="">
      <xdr:nvSpPr>
        <xdr:cNvPr id="230" name="テキスト ボックス 229">
          <a:extLst>
            <a:ext uri="{FF2B5EF4-FFF2-40B4-BE49-F238E27FC236}">
              <a16:creationId xmlns:a16="http://schemas.microsoft.com/office/drawing/2014/main" id="{88A7AB90-9F19-465A-8ACD-1783DF9432FC}"/>
            </a:ext>
          </a:extLst>
        </xdr:cNvPr>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1" name="直線コネクタ 230">
          <a:extLst>
            <a:ext uri="{FF2B5EF4-FFF2-40B4-BE49-F238E27FC236}">
              <a16:creationId xmlns:a16="http://schemas.microsoft.com/office/drawing/2014/main" id="{1343A814-1824-4064-9AF0-93283E26FE13}"/>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2" name="テキスト ボックス 231">
          <a:extLst>
            <a:ext uri="{FF2B5EF4-FFF2-40B4-BE49-F238E27FC236}">
              <a16:creationId xmlns:a16="http://schemas.microsoft.com/office/drawing/2014/main" id="{07B3B638-2600-45DA-B595-491D21DFC805}"/>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127000</xdr:rowOff>
    </xdr:from>
    <xdr:to>
      <xdr:col>85</xdr:col>
      <xdr:colOff>66675</xdr:colOff>
      <xdr:row>55</xdr:row>
      <xdr:rowOff>127000</xdr:rowOff>
    </xdr:to>
    <xdr:cxnSp macro="">
      <xdr:nvCxnSpPr>
        <xdr:cNvPr id="233" name="直線コネクタ 232">
          <a:extLst>
            <a:ext uri="{FF2B5EF4-FFF2-40B4-BE49-F238E27FC236}">
              <a16:creationId xmlns:a16="http://schemas.microsoft.com/office/drawing/2014/main" id="{9D14D2A4-A54B-4C00-AC86-CBB2C803865F}"/>
            </a:ext>
          </a:extLst>
        </xdr:cNvPr>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156227</xdr:rowOff>
    </xdr:from>
    <xdr:ext cx="508000" cy="259045"/>
    <xdr:sp macro="" textlink="">
      <xdr:nvSpPr>
        <xdr:cNvPr id="234" name="テキスト ボックス 233">
          <a:extLst>
            <a:ext uri="{FF2B5EF4-FFF2-40B4-BE49-F238E27FC236}">
              <a16:creationId xmlns:a16="http://schemas.microsoft.com/office/drawing/2014/main" id="{90339EC6-F77A-47D6-89FB-6172759A7EB9}"/>
            </a:ext>
          </a:extLst>
        </xdr:cNvPr>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5" name="直線コネクタ 234">
          <a:extLst>
            <a:ext uri="{FF2B5EF4-FFF2-40B4-BE49-F238E27FC236}">
              <a16:creationId xmlns:a16="http://schemas.microsoft.com/office/drawing/2014/main" id="{57092761-7250-4F5F-9730-70C880D8E7B4}"/>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6" name="テキスト ボックス 235">
          <a:extLst>
            <a:ext uri="{FF2B5EF4-FFF2-40B4-BE49-F238E27FC236}">
              <a16:creationId xmlns:a16="http://schemas.microsoft.com/office/drawing/2014/main" id="{B9A2842A-00FB-4ECC-8681-BA6233B6439A}"/>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69850</xdr:rowOff>
    </xdr:from>
    <xdr:to>
      <xdr:col>85</xdr:col>
      <xdr:colOff>66675</xdr:colOff>
      <xdr:row>52</xdr:row>
      <xdr:rowOff>69850</xdr:rowOff>
    </xdr:to>
    <xdr:cxnSp macro="">
      <xdr:nvCxnSpPr>
        <xdr:cNvPr id="237" name="直線コネクタ 236">
          <a:extLst>
            <a:ext uri="{FF2B5EF4-FFF2-40B4-BE49-F238E27FC236}">
              <a16:creationId xmlns:a16="http://schemas.microsoft.com/office/drawing/2014/main" id="{16D0DB5F-A23D-4559-8CB8-FF4AF0C85F7C}"/>
            </a:ext>
          </a:extLst>
        </xdr:cNvPr>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99077</xdr:rowOff>
    </xdr:from>
    <xdr:ext cx="508000" cy="259045"/>
    <xdr:sp macro="" textlink="">
      <xdr:nvSpPr>
        <xdr:cNvPr id="238" name="テキスト ボックス 237">
          <a:extLst>
            <a:ext uri="{FF2B5EF4-FFF2-40B4-BE49-F238E27FC236}">
              <a16:creationId xmlns:a16="http://schemas.microsoft.com/office/drawing/2014/main" id="{0AA5D93A-ACDD-4306-9D62-6C3999D99204}"/>
            </a:ext>
          </a:extLst>
        </xdr:cNvPr>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a:extLst>
            <a:ext uri="{FF2B5EF4-FFF2-40B4-BE49-F238E27FC236}">
              <a16:creationId xmlns:a16="http://schemas.microsoft.com/office/drawing/2014/main" id="{503B6D76-8328-4F23-A680-E5DA48FEE6D9}"/>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a:extLst>
            <a:ext uri="{FF2B5EF4-FFF2-40B4-BE49-F238E27FC236}">
              <a16:creationId xmlns:a16="http://schemas.microsoft.com/office/drawing/2014/main" id="{344140C1-8061-4841-A8BB-BE2CB3412BF8}"/>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a:extLst>
            <a:ext uri="{FF2B5EF4-FFF2-40B4-BE49-F238E27FC236}">
              <a16:creationId xmlns:a16="http://schemas.microsoft.com/office/drawing/2014/main" id="{6CE7C04D-91F4-4CF1-BF18-EE88800851CD}"/>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12700</xdr:rowOff>
    </xdr:from>
    <xdr:to>
      <xdr:col>82</xdr:col>
      <xdr:colOff>107950</xdr:colOff>
      <xdr:row>60</xdr:row>
      <xdr:rowOff>165100</xdr:rowOff>
    </xdr:to>
    <xdr:cxnSp macro="">
      <xdr:nvCxnSpPr>
        <xdr:cNvPr id="242" name="直線コネクタ 241">
          <a:extLst>
            <a:ext uri="{FF2B5EF4-FFF2-40B4-BE49-F238E27FC236}">
              <a16:creationId xmlns:a16="http://schemas.microsoft.com/office/drawing/2014/main" id="{DE134364-0DC1-463B-8C21-8100271F162D}"/>
            </a:ext>
          </a:extLst>
        </xdr:cNvPr>
        <xdr:cNvCxnSpPr/>
      </xdr:nvCxnSpPr>
      <xdr:spPr>
        <a:xfrm flipV="1">
          <a:off x="16510000" y="909955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137177</xdr:rowOff>
    </xdr:from>
    <xdr:ext cx="762000" cy="259045"/>
    <xdr:sp macro="" textlink="">
      <xdr:nvSpPr>
        <xdr:cNvPr id="243" name="その他最小値テキスト">
          <a:extLst>
            <a:ext uri="{FF2B5EF4-FFF2-40B4-BE49-F238E27FC236}">
              <a16:creationId xmlns:a16="http://schemas.microsoft.com/office/drawing/2014/main" id="{9DD47095-F193-4EB6-A6FE-16A5503F2EB7}"/>
            </a:ext>
          </a:extLst>
        </xdr:cNvPr>
        <xdr:cNvSpPr txBox="1"/>
      </xdr:nvSpPr>
      <xdr:spPr>
        <a:xfrm>
          <a:off x="16598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165100</xdr:rowOff>
    </xdr:from>
    <xdr:to>
      <xdr:col>82</xdr:col>
      <xdr:colOff>196850</xdr:colOff>
      <xdr:row>60</xdr:row>
      <xdr:rowOff>165100</xdr:rowOff>
    </xdr:to>
    <xdr:cxnSp macro="">
      <xdr:nvCxnSpPr>
        <xdr:cNvPr id="244" name="直線コネクタ 243">
          <a:extLst>
            <a:ext uri="{FF2B5EF4-FFF2-40B4-BE49-F238E27FC236}">
              <a16:creationId xmlns:a16="http://schemas.microsoft.com/office/drawing/2014/main" id="{E35E432A-7C3B-4FB0-822B-747372DE08D2}"/>
            </a:ext>
          </a:extLst>
        </xdr:cNvPr>
        <xdr:cNvCxnSpPr/>
      </xdr:nvCxnSpPr>
      <xdr:spPr>
        <a:xfrm>
          <a:off x="16421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99077</xdr:rowOff>
    </xdr:from>
    <xdr:ext cx="762000" cy="259045"/>
    <xdr:sp macro="" textlink="">
      <xdr:nvSpPr>
        <xdr:cNvPr id="245" name="その他最大値テキスト">
          <a:extLst>
            <a:ext uri="{FF2B5EF4-FFF2-40B4-BE49-F238E27FC236}">
              <a16:creationId xmlns:a16="http://schemas.microsoft.com/office/drawing/2014/main" id="{D31334EC-D35F-498F-94B0-741AA9C5DC1B}"/>
            </a:ext>
          </a:extLst>
        </xdr:cNvPr>
        <xdr:cNvSpPr txBox="1"/>
      </xdr:nvSpPr>
      <xdr:spPr>
        <a:xfrm>
          <a:off x="16598900" y="8843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12700</xdr:rowOff>
    </xdr:from>
    <xdr:to>
      <xdr:col>82</xdr:col>
      <xdr:colOff>196850</xdr:colOff>
      <xdr:row>53</xdr:row>
      <xdr:rowOff>12700</xdr:rowOff>
    </xdr:to>
    <xdr:cxnSp macro="">
      <xdr:nvCxnSpPr>
        <xdr:cNvPr id="246" name="直線コネクタ 245">
          <a:extLst>
            <a:ext uri="{FF2B5EF4-FFF2-40B4-BE49-F238E27FC236}">
              <a16:creationId xmlns:a16="http://schemas.microsoft.com/office/drawing/2014/main" id="{BA3FE39B-5E3E-475A-9CDF-02A0CA2E1C06}"/>
            </a:ext>
          </a:extLst>
        </xdr:cNvPr>
        <xdr:cNvCxnSpPr/>
      </xdr:nvCxnSpPr>
      <xdr:spPr>
        <a:xfrm>
          <a:off x="16421100" y="909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165100</xdr:rowOff>
    </xdr:from>
    <xdr:to>
      <xdr:col>82</xdr:col>
      <xdr:colOff>107950</xdr:colOff>
      <xdr:row>60</xdr:row>
      <xdr:rowOff>107950</xdr:rowOff>
    </xdr:to>
    <xdr:cxnSp macro="">
      <xdr:nvCxnSpPr>
        <xdr:cNvPr id="247" name="直線コネクタ 246">
          <a:extLst>
            <a:ext uri="{FF2B5EF4-FFF2-40B4-BE49-F238E27FC236}">
              <a16:creationId xmlns:a16="http://schemas.microsoft.com/office/drawing/2014/main" id="{2BC45D8B-248B-4DA2-9043-51A13EBF4AD4}"/>
            </a:ext>
          </a:extLst>
        </xdr:cNvPr>
        <xdr:cNvCxnSpPr/>
      </xdr:nvCxnSpPr>
      <xdr:spPr>
        <a:xfrm flipV="1">
          <a:off x="15671800" y="1028065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54627</xdr:rowOff>
    </xdr:from>
    <xdr:ext cx="762000" cy="259045"/>
    <xdr:sp macro="" textlink="">
      <xdr:nvSpPr>
        <xdr:cNvPr id="248" name="その他平均値テキスト">
          <a:extLst>
            <a:ext uri="{FF2B5EF4-FFF2-40B4-BE49-F238E27FC236}">
              <a16:creationId xmlns:a16="http://schemas.microsoft.com/office/drawing/2014/main" id="{6D701ABA-1F6F-406D-B783-9B9EDD3EDDC3}"/>
            </a:ext>
          </a:extLst>
        </xdr:cNvPr>
        <xdr:cNvSpPr txBox="1"/>
      </xdr:nvSpPr>
      <xdr:spPr>
        <a:xfrm>
          <a:off x="16598900" y="9484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38100</xdr:rowOff>
    </xdr:from>
    <xdr:to>
      <xdr:col>82</xdr:col>
      <xdr:colOff>158750</xdr:colOff>
      <xdr:row>56</xdr:row>
      <xdr:rowOff>139700</xdr:rowOff>
    </xdr:to>
    <xdr:sp macro="" textlink="">
      <xdr:nvSpPr>
        <xdr:cNvPr id="249" name="フローチャート: 判断 248">
          <a:extLst>
            <a:ext uri="{FF2B5EF4-FFF2-40B4-BE49-F238E27FC236}">
              <a16:creationId xmlns:a16="http://schemas.microsoft.com/office/drawing/2014/main" id="{A72F5923-9A51-4A6F-9424-246E0DE2E24D}"/>
            </a:ext>
          </a:extLst>
        </xdr:cNvPr>
        <xdr:cNvSpPr/>
      </xdr:nvSpPr>
      <xdr:spPr>
        <a:xfrm>
          <a:off x="164592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60</xdr:row>
      <xdr:rowOff>107950</xdr:rowOff>
    </xdr:from>
    <xdr:to>
      <xdr:col>78</xdr:col>
      <xdr:colOff>69850</xdr:colOff>
      <xdr:row>61</xdr:row>
      <xdr:rowOff>3175</xdr:rowOff>
    </xdr:to>
    <xdr:cxnSp macro="">
      <xdr:nvCxnSpPr>
        <xdr:cNvPr id="250" name="直線コネクタ 249">
          <a:extLst>
            <a:ext uri="{FF2B5EF4-FFF2-40B4-BE49-F238E27FC236}">
              <a16:creationId xmlns:a16="http://schemas.microsoft.com/office/drawing/2014/main" id="{58E7D129-0023-44B7-B001-3A356D43E63A}"/>
            </a:ext>
          </a:extLst>
        </xdr:cNvPr>
        <xdr:cNvCxnSpPr/>
      </xdr:nvCxnSpPr>
      <xdr:spPr>
        <a:xfrm flipV="1">
          <a:off x="14782800" y="10394950"/>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57150</xdr:rowOff>
    </xdr:from>
    <xdr:to>
      <xdr:col>78</xdr:col>
      <xdr:colOff>120650</xdr:colOff>
      <xdr:row>56</xdr:row>
      <xdr:rowOff>158750</xdr:rowOff>
    </xdr:to>
    <xdr:sp macro="" textlink="">
      <xdr:nvSpPr>
        <xdr:cNvPr id="251" name="フローチャート: 判断 250">
          <a:extLst>
            <a:ext uri="{FF2B5EF4-FFF2-40B4-BE49-F238E27FC236}">
              <a16:creationId xmlns:a16="http://schemas.microsoft.com/office/drawing/2014/main" id="{2FBAECB4-9174-4B7E-8DEF-BDCF0E81309B}"/>
            </a:ext>
          </a:extLst>
        </xdr:cNvPr>
        <xdr:cNvSpPr/>
      </xdr:nvSpPr>
      <xdr:spPr>
        <a:xfrm>
          <a:off x="15621000" y="965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168927</xdr:rowOff>
    </xdr:from>
    <xdr:ext cx="736600" cy="259045"/>
    <xdr:sp macro="" textlink="">
      <xdr:nvSpPr>
        <xdr:cNvPr id="252" name="テキスト ボックス 251">
          <a:extLst>
            <a:ext uri="{FF2B5EF4-FFF2-40B4-BE49-F238E27FC236}">
              <a16:creationId xmlns:a16="http://schemas.microsoft.com/office/drawing/2014/main" id="{A2D695BD-2A1D-4517-9545-D668F30F2689}"/>
            </a:ext>
          </a:extLst>
        </xdr:cNvPr>
        <xdr:cNvSpPr txBox="1"/>
      </xdr:nvSpPr>
      <xdr:spPr>
        <a:xfrm>
          <a:off x="15290800" y="9427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61</xdr:row>
      <xdr:rowOff>3175</xdr:rowOff>
    </xdr:from>
    <xdr:to>
      <xdr:col>73</xdr:col>
      <xdr:colOff>180975</xdr:colOff>
      <xdr:row>61</xdr:row>
      <xdr:rowOff>69850</xdr:rowOff>
    </xdr:to>
    <xdr:cxnSp macro="">
      <xdr:nvCxnSpPr>
        <xdr:cNvPr id="253" name="直線コネクタ 252">
          <a:extLst>
            <a:ext uri="{FF2B5EF4-FFF2-40B4-BE49-F238E27FC236}">
              <a16:creationId xmlns:a16="http://schemas.microsoft.com/office/drawing/2014/main" id="{D576257C-7F5E-42CF-A621-A85A4A499B37}"/>
            </a:ext>
          </a:extLst>
        </xdr:cNvPr>
        <xdr:cNvCxnSpPr/>
      </xdr:nvCxnSpPr>
      <xdr:spPr>
        <a:xfrm flipV="1">
          <a:off x="13893800" y="10461625"/>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85725</xdr:rowOff>
    </xdr:from>
    <xdr:to>
      <xdr:col>74</xdr:col>
      <xdr:colOff>31750</xdr:colOff>
      <xdr:row>57</xdr:row>
      <xdr:rowOff>15875</xdr:rowOff>
    </xdr:to>
    <xdr:sp macro="" textlink="">
      <xdr:nvSpPr>
        <xdr:cNvPr id="254" name="フローチャート: 判断 253">
          <a:extLst>
            <a:ext uri="{FF2B5EF4-FFF2-40B4-BE49-F238E27FC236}">
              <a16:creationId xmlns:a16="http://schemas.microsoft.com/office/drawing/2014/main" id="{04688F5E-23A5-4053-8E6C-BEA646334DAB}"/>
            </a:ext>
          </a:extLst>
        </xdr:cNvPr>
        <xdr:cNvSpPr/>
      </xdr:nvSpPr>
      <xdr:spPr>
        <a:xfrm>
          <a:off x="14732000" y="9686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26052</xdr:rowOff>
    </xdr:from>
    <xdr:ext cx="762000" cy="259045"/>
    <xdr:sp macro="" textlink="">
      <xdr:nvSpPr>
        <xdr:cNvPr id="255" name="テキスト ボックス 254">
          <a:extLst>
            <a:ext uri="{FF2B5EF4-FFF2-40B4-BE49-F238E27FC236}">
              <a16:creationId xmlns:a16="http://schemas.microsoft.com/office/drawing/2014/main" id="{950BB0B8-CDB2-4F02-8C9B-918C8AB3473D}"/>
            </a:ext>
          </a:extLst>
        </xdr:cNvPr>
        <xdr:cNvSpPr txBox="1"/>
      </xdr:nvSpPr>
      <xdr:spPr>
        <a:xfrm>
          <a:off x="14401800" y="9455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60</xdr:row>
      <xdr:rowOff>155575</xdr:rowOff>
    </xdr:from>
    <xdr:to>
      <xdr:col>69</xdr:col>
      <xdr:colOff>92075</xdr:colOff>
      <xdr:row>61</xdr:row>
      <xdr:rowOff>69850</xdr:rowOff>
    </xdr:to>
    <xdr:cxnSp macro="">
      <xdr:nvCxnSpPr>
        <xdr:cNvPr id="256" name="直線コネクタ 255">
          <a:extLst>
            <a:ext uri="{FF2B5EF4-FFF2-40B4-BE49-F238E27FC236}">
              <a16:creationId xmlns:a16="http://schemas.microsoft.com/office/drawing/2014/main" id="{80C7C453-0DD9-47A9-9603-8AB7AA81C45D}"/>
            </a:ext>
          </a:extLst>
        </xdr:cNvPr>
        <xdr:cNvCxnSpPr/>
      </xdr:nvCxnSpPr>
      <xdr:spPr>
        <a:xfrm>
          <a:off x="13004800" y="10442575"/>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19050</xdr:rowOff>
    </xdr:from>
    <xdr:to>
      <xdr:col>69</xdr:col>
      <xdr:colOff>142875</xdr:colOff>
      <xdr:row>57</xdr:row>
      <xdr:rowOff>120650</xdr:rowOff>
    </xdr:to>
    <xdr:sp macro="" textlink="">
      <xdr:nvSpPr>
        <xdr:cNvPr id="257" name="フローチャート: 判断 256">
          <a:extLst>
            <a:ext uri="{FF2B5EF4-FFF2-40B4-BE49-F238E27FC236}">
              <a16:creationId xmlns:a16="http://schemas.microsoft.com/office/drawing/2014/main" id="{9B2DC1DC-2347-4389-B58B-B8E386B04A07}"/>
            </a:ext>
          </a:extLst>
        </xdr:cNvPr>
        <xdr:cNvSpPr/>
      </xdr:nvSpPr>
      <xdr:spPr>
        <a:xfrm>
          <a:off x="13843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130827</xdr:rowOff>
    </xdr:from>
    <xdr:ext cx="762000" cy="259045"/>
    <xdr:sp macro="" textlink="">
      <xdr:nvSpPr>
        <xdr:cNvPr id="258" name="テキスト ボックス 257">
          <a:extLst>
            <a:ext uri="{FF2B5EF4-FFF2-40B4-BE49-F238E27FC236}">
              <a16:creationId xmlns:a16="http://schemas.microsoft.com/office/drawing/2014/main" id="{A1A826EC-5364-4CA6-A2D5-D089A67C9058}"/>
            </a:ext>
          </a:extLst>
        </xdr:cNvPr>
        <xdr:cNvSpPr txBox="1"/>
      </xdr:nvSpPr>
      <xdr:spPr>
        <a:xfrm>
          <a:off x="13512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142875</xdr:rowOff>
    </xdr:from>
    <xdr:to>
      <xdr:col>65</xdr:col>
      <xdr:colOff>53975</xdr:colOff>
      <xdr:row>57</xdr:row>
      <xdr:rowOff>73025</xdr:rowOff>
    </xdr:to>
    <xdr:sp macro="" textlink="">
      <xdr:nvSpPr>
        <xdr:cNvPr id="259" name="フローチャート: 判断 258">
          <a:extLst>
            <a:ext uri="{FF2B5EF4-FFF2-40B4-BE49-F238E27FC236}">
              <a16:creationId xmlns:a16="http://schemas.microsoft.com/office/drawing/2014/main" id="{D4DEF0DD-EF16-485C-B67D-88D9E2E199E9}"/>
            </a:ext>
          </a:extLst>
        </xdr:cNvPr>
        <xdr:cNvSpPr/>
      </xdr:nvSpPr>
      <xdr:spPr>
        <a:xfrm>
          <a:off x="12954000" y="9744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83202</xdr:rowOff>
    </xdr:from>
    <xdr:ext cx="762000" cy="259045"/>
    <xdr:sp macro="" textlink="">
      <xdr:nvSpPr>
        <xdr:cNvPr id="260" name="テキスト ボックス 259">
          <a:extLst>
            <a:ext uri="{FF2B5EF4-FFF2-40B4-BE49-F238E27FC236}">
              <a16:creationId xmlns:a16="http://schemas.microsoft.com/office/drawing/2014/main" id="{1D64C43C-0CD3-4D4C-A2DC-50856C311E73}"/>
            </a:ext>
          </a:extLst>
        </xdr:cNvPr>
        <xdr:cNvSpPr txBox="1"/>
      </xdr:nvSpPr>
      <xdr:spPr>
        <a:xfrm>
          <a:off x="12623800" y="9512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C028A6BC-8F56-400E-BDFC-DC3974BFD1D2}"/>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13CD7947-F03D-4E53-9D0E-DBDE2729A553}"/>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F82DF34C-35FE-420E-8392-A277216BC8C2}"/>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7741734-49F2-4ECD-8D77-40C546E59A02}"/>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6106214D-9265-4F10-9F16-F05587CACEBA}"/>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114300</xdr:rowOff>
    </xdr:from>
    <xdr:to>
      <xdr:col>82</xdr:col>
      <xdr:colOff>158750</xdr:colOff>
      <xdr:row>60</xdr:row>
      <xdr:rowOff>44450</xdr:rowOff>
    </xdr:to>
    <xdr:sp macro="" textlink="">
      <xdr:nvSpPr>
        <xdr:cNvPr id="266" name="楕円 265">
          <a:extLst>
            <a:ext uri="{FF2B5EF4-FFF2-40B4-BE49-F238E27FC236}">
              <a16:creationId xmlns:a16="http://schemas.microsoft.com/office/drawing/2014/main" id="{217181BC-D5D8-406A-8B73-BC42E8F4EC06}"/>
            </a:ext>
          </a:extLst>
        </xdr:cNvPr>
        <xdr:cNvSpPr/>
      </xdr:nvSpPr>
      <xdr:spPr>
        <a:xfrm>
          <a:off x="16459200" y="10229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86377</xdr:rowOff>
    </xdr:from>
    <xdr:ext cx="762000" cy="259045"/>
    <xdr:sp macro="" textlink="">
      <xdr:nvSpPr>
        <xdr:cNvPr id="267" name="その他該当値テキスト">
          <a:extLst>
            <a:ext uri="{FF2B5EF4-FFF2-40B4-BE49-F238E27FC236}">
              <a16:creationId xmlns:a16="http://schemas.microsoft.com/office/drawing/2014/main" id="{9790F884-1712-4120-901C-DF8D10320827}"/>
            </a:ext>
          </a:extLst>
        </xdr:cNvPr>
        <xdr:cNvSpPr txBox="1"/>
      </xdr:nvSpPr>
      <xdr:spPr>
        <a:xfrm>
          <a:off x="16598900" y="10201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60</xdr:row>
      <xdr:rowOff>57150</xdr:rowOff>
    </xdr:from>
    <xdr:to>
      <xdr:col>78</xdr:col>
      <xdr:colOff>120650</xdr:colOff>
      <xdr:row>60</xdr:row>
      <xdr:rowOff>158750</xdr:rowOff>
    </xdr:to>
    <xdr:sp macro="" textlink="">
      <xdr:nvSpPr>
        <xdr:cNvPr id="268" name="楕円 267">
          <a:extLst>
            <a:ext uri="{FF2B5EF4-FFF2-40B4-BE49-F238E27FC236}">
              <a16:creationId xmlns:a16="http://schemas.microsoft.com/office/drawing/2014/main" id="{0A15FB2B-0F75-4D94-BFE5-03FEAA8DFD9D}"/>
            </a:ext>
          </a:extLst>
        </xdr:cNvPr>
        <xdr:cNvSpPr/>
      </xdr:nvSpPr>
      <xdr:spPr>
        <a:xfrm>
          <a:off x="15621000" y="10344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60</xdr:row>
      <xdr:rowOff>143527</xdr:rowOff>
    </xdr:from>
    <xdr:ext cx="736600" cy="259045"/>
    <xdr:sp macro="" textlink="">
      <xdr:nvSpPr>
        <xdr:cNvPr id="269" name="テキスト ボックス 268">
          <a:extLst>
            <a:ext uri="{FF2B5EF4-FFF2-40B4-BE49-F238E27FC236}">
              <a16:creationId xmlns:a16="http://schemas.microsoft.com/office/drawing/2014/main" id="{662B10A2-52BB-43B2-8920-D623AF85E5D9}"/>
            </a:ext>
          </a:extLst>
        </xdr:cNvPr>
        <xdr:cNvSpPr txBox="1"/>
      </xdr:nvSpPr>
      <xdr:spPr>
        <a:xfrm>
          <a:off x="15290800" y="10430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60</xdr:row>
      <xdr:rowOff>123825</xdr:rowOff>
    </xdr:from>
    <xdr:to>
      <xdr:col>74</xdr:col>
      <xdr:colOff>31750</xdr:colOff>
      <xdr:row>61</xdr:row>
      <xdr:rowOff>53975</xdr:rowOff>
    </xdr:to>
    <xdr:sp macro="" textlink="">
      <xdr:nvSpPr>
        <xdr:cNvPr id="270" name="楕円 269">
          <a:extLst>
            <a:ext uri="{FF2B5EF4-FFF2-40B4-BE49-F238E27FC236}">
              <a16:creationId xmlns:a16="http://schemas.microsoft.com/office/drawing/2014/main" id="{831188C5-3556-4479-BF26-2467B9B696BF}"/>
            </a:ext>
          </a:extLst>
        </xdr:cNvPr>
        <xdr:cNvSpPr/>
      </xdr:nvSpPr>
      <xdr:spPr>
        <a:xfrm>
          <a:off x="14732000" y="10410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61</xdr:row>
      <xdr:rowOff>38752</xdr:rowOff>
    </xdr:from>
    <xdr:ext cx="762000" cy="259045"/>
    <xdr:sp macro="" textlink="">
      <xdr:nvSpPr>
        <xdr:cNvPr id="271" name="テキスト ボックス 270">
          <a:extLst>
            <a:ext uri="{FF2B5EF4-FFF2-40B4-BE49-F238E27FC236}">
              <a16:creationId xmlns:a16="http://schemas.microsoft.com/office/drawing/2014/main" id="{E578FA16-6F43-4B48-ADF0-D0C4E608D1E4}"/>
            </a:ext>
          </a:extLst>
        </xdr:cNvPr>
        <xdr:cNvSpPr txBox="1"/>
      </xdr:nvSpPr>
      <xdr:spPr>
        <a:xfrm>
          <a:off x="14401800" y="10497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61</xdr:row>
      <xdr:rowOff>19050</xdr:rowOff>
    </xdr:from>
    <xdr:to>
      <xdr:col>69</xdr:col>
      <xdr:colOff>142875</xdr:colOff>
      <xdr:row>61</xdr:row>
      <xdr:rowOff>120650</xdr:rowOff>
    </xdr:to>
    <xdr:sp macro="" textlink="">
      <xdr:nvSpPr>
        <xdr:cNvPr id="272" name="楕円 271">
          <a:extLst>
            <a:ext uri="{FF2B5EF4-FFF2-40B4-BE49-F238E27FC236}">
              <a16:creationId xmlns:a16="http://schemas.microsoft.com/office/drawing/2014/main" id="{C193AF27-98CB-4C05-89D2-DE56A6E1B66E}"/>
            </a:ext>
          </a:extLst>
        </xdr:cNvPr>
        <xdr:cNvSpPr/>
      </xdr:nvSpPr>
      <xdr:spPr>
        <a:xfrm>
          <a:off x="13843000" y="1047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61</xdr:row>
      <xdr:rowOff>105427</xdr:rowOff>
    </xdr:from>
    <xdr:ext cx="762000" cy="259045"/>
    <xdr:sp macro="" textlink="">
      <xdr:nvSpPr>
        <xdr:cNvPr id="273" name="テキスト ボックス 272">
          <a:extLst>
            <a:ext uri="{FF2B5EF4-FFF2-40B4-BE49-F238E27FC236}">
              <a16:creationId xmlns:a16="http://schemas.microsoft.com/office/drawing/2014/main" id="{C7269EEE-73E7-42C4-A87C-B66579F0210F}"/>
            </a:ext>
          </a:extLst>
        </xdr:cNvPr>
        <xdr:cNvSpPr txBox="1"/>
      </xdr:nvSpPr>
      <xdr:spPr>
        <a:xfrm>
          <a:off x="13512800" y="1056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104775</xdr:rowOff>
    </xdr:from>
    <xdr:to>
      <xdr:col>65</xdr:col>
      <xdr:colOff>53975</xdr:colOff>
      <xdr:row>61</xdr:row>
      <xdr:rowOff>34925</xdr:rowOff>
    </xdr:to>
    <xdr:sp macro="" textlink="">
      <xdr:nvSpPr>
        <xdr:cNvPr id="274" name="楕円 273">
          <a:extLst>
            <a:ext uri="{FF2B5EF4-FFF2-40B4-BE49-F238E27FC236}">
              <a16:creationId xmlns:a16="http://schemas.microsoft.com/office/drawing/2014/main" id="{FF7D8AC2-FE76-44AF-A993-2F1B5D5093DF}"/>
            </a:ext>
          </a:extLst>
        </xdr:cNvPr>
        <xdr:cNvSpPr/>
      </xdr:nvSpPr>
      <xdr:spPr>
        <a:xfrm>
          <a:off x="12954000" y="10391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61</xdr:row>
      <xdr:rowOff>19702</xdr:rowOff>
    </xdr:from>
    <xdr:ext cx="762000" cy="259045"/>
    <xdr:sp macro="" textlink="">
      <xdr:nvSpPr>
        <xdr:cNvPr id="275" name="テキスト ボックス 274">
          <a:extLst>
            <a:ext uri="{FF2B5EF4-FFF2-40B4-BE49-F238E27FC236}">
              <a16:creationId xmlns:a16="http://schemas.microsoft.com/office/drawing/2014/main" id="{79F51491-5C7C-4CF6-A959-6627CE469DE1}"/>
            </a:ext>
          </a:extLst>
        </xdr:cNvPr>
        <xdr:cNvSpPr txBox="1"/>
      </xdr:nvSpPr>
      <xdr:spPr>
        <a:xfrm>
          <a:off x="12623800" y="10478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a:extLst>
            <a:ext uri="{FF2B5EF4-FFF2-40B4-BE49-F238E27FC236}">
              <a16:creationId xmlns:a16="http://schemas.microsoft.com/office/drawing/2014/main" id="{0D549245-4C2A-4F6A-B778-20FA26BD6AF2}"/>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a:extLst>
            <a:ext uri="{FF2B5EF4-FFF2-40B4-BE49-F238E27FC236}">
              <a16:creationId xmlns:a16="http://schemas.microsoft.com/office/drawing/2014/main" id="{D0B84E2E-7151-4EE6-A744-4E977CB14138}"/>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a:extLst>
            <a:ext uri="{FF2B5EF4-FFF2-40B4-BE49-F238E27FC236}">
              <a16:creationId xmlns:a16="http://schemas.microsoft.com/office/drawing/2014/main" id="{718ACE0B-578D-45EE-A103-844C19696155}"/>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a:extLst>
            <a:ext uri="{FF2B5EF4-FFF2-40B4-BE49-F238E27FC236}">
              <a16:creationId xmlns:a16="http://schemas.microsoft.com/office/drawing/2014/main" id="{BCA07DD3-0508-4622-A930-66FD21140456}"/>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a:extLst>
            <a:ext uri="{FF2B5EF4-FFF2-40B4-BE49-F238E27FC236}">
              <a16:creationId xmlns:a16="http://schemas.microsoft.com/office/drawing/2014/main" id="{48D373B6-E840-4638-B7D6-379E1253F902}"/>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a:extLst>
            <a:ext uri="{FF2B5EF4-FFF2-40B4-BE49-F238E27FC236}">
              <a16:creationId xmlns:a16="http://schemas.microsoft.com/office/drawing/2014/main" id="{1A4FB77E-4706-4B13-B532-5FAD59C1B11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a:extLst>
            <a:ext uri="{FF2B5EF4-FFF2-40B4-BE49-F238E27FC236}">
              <a16:creationId xmlns:a16="http://schemas.microsoft.com/office/drawing/2014/main" id="{728B4983-753F-4C7E-A21E-0B5FE9C72A54}"/>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a:extLst>
            <a:ext uri="{FF2B5EF4-FFF2-40B4-BE49-F238E27FC236}">
              <a16:creationId xmlns:a16="http://schemas.microsoft.com/office/drawing/2014/main" id="{13296D5E-4C3D-42B6-854C-F644F65560AA}"/>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a:extLst>
            <a:ext uri="{FF2B5EF4-FFF2-40B4-BE49-F238E27FC236}">
              <a16:creationId xmlns:a16="http://schemas.microsoft.com/office/drawing/2014/main" id="{D4793145-889D-4AA0-838F-05719CD00FFF}"/>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a:extLst>
            <a:ext uri="{FF2B5EF4-FFF2-40B4-BE49-F238E27FC236}">
              <a16:creationId xmlns:a16="http://schemas.microsoft.com/office/drawing/2014/main" id="{BA34763C-AE90-4A41-87CB-BCE84FD44C16}"/>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a:extLst>
            <a:ext uri="{FF2B5EF4-FFF2-40B4-BE49-F238E27FC236}">
              <a16:creationId xmlns:a16="http://schemas.microsoft.com/office/drawing/2014/main" id="{FAABBF72-CF2C-4F7C-9365-87B050CE9111}"/>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補助費等に係る経常収支比率は</a:t>
          </a:r>
          <a:r>
            <a:rPr kumimoji="1" lang="en-US" altLang="ja-JP" sz="1100">
              <a:solidFill>
                <a:schemeClr val="dk1"/>
              </a:solidFill>
              <a:effectLst/>
              <a:latin typeface="+mn-lt"/>
              <a:ea typeface="+mn-ea"/>
              <a:cs typeface="+mn-cs"/>
            </a:rPr>
            <a:t>10.8%</a:t>
          </a:r>
          <a:r>
            <a:rPr kumimoji="1" lang="ja-JP" altLang="ja-JP" sz="1100">
              <a:solidFill>
                <a:schemeClr val="dk1"/>
              </a:solidFill>
              <a:effectLst/>
              <a:latin typeface="+mn-lt"/>
              <a:ea typeface="+mn-ea"/>
              <a:cs typeface="+mn-cs"/>
            </a:rPr>
            <a:t>と類似団体を下回っている。これは、徹底した事業精査・査定により補助費等の圧縮を図っている結果である。　</a:t>
          </a:r>
          <a:endParaRPr lang="ja-JP" altLang="ja-JP" sz="1400">
            <a:effectLst/>
          </a:endParaRPr>
        </a:p>
        <a:p>
          <a:r>
            <a:rPr kumimoji="1" lang="ja-JP" altLang="ja-JP" sz="1100">
              <a:solidFill>
                <a:schemeClr val="dk1"/>
              </a:solidFill>
              <a:effectLst/>
              <a:latin typeface="+mn-lt"/>
              <a:ea typeface="+mn-ea"/>
              <a:cs typeface="+mn-cs"/>
            </a:rPr>
            <a:t>　今後も、政策面とのバランスを図りつつ圧縮を図っていきたい。</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7" name="テキスト ボックス 286">
          <a:extLst>
            <a:ext uri="{FF2B5EF4-FFF2-40B4-BE49-F238E27FC236}">
              <a16:creationId xmlns:a16="http://schemas.microsoft.com/office/drawing/2014/main" id="{05BCED24-8D7B-4EA0-B193-BA0DB9DC8B66}"/>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a:extLst>
            <a:ext uri="{FF2B5EF4-FFF2-40B4-BE49-F238E27FC236}">
              <a16:creationId xmlns:a16="http://schemas.microsoft.com/office/drawing/2014/main" id="{E3218104-BBE4-4452-97F6-16829D9F708F}"/>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a:extLst>
            <a:ext uri="{FF2B5EF4-FFF2-40B4-BE49-F238E27FC236}">
              <a16:creationId xmlns:a16="http://schemas.microsoft.com/office/drawing/2014/main" id="{59B17144-410F-4EDB-AF02-D1A93890CFC1}"/>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0" name="直線コネクタ 289">
          <a:extLst>
            <a:ext uri="{FF2B5EF4-FFF2-40B4-BE49-F238E27FC236}">
              <a16:creationId xmlns:a16="http://schemas.microsoft.com/office/drawing/2014/main" id="{5634B69A-CB45-4267-8C84-6C92F78C36B2}"/>
            </a:ext>
          </a:extLst>
        </xdr:cNvPr>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1" name="テキスト ボックス 290">
          <a:extLst>
            <a:ext uri="{FF2B5EF4-FFF2-40B4-BE49-F238E27FC236}">
              <a16:creationId xmlns:a16="http://schemas.microsoft.com/office/drawing/2014/main" id="{5ABCF972-C88D-438F-9A08-EA9C991F368D}"/>
            </a:ext>
          </a:extLst>
        </xdr:cNvPr>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2" name="直線コネクタ 291">
          <a:extLst>
            <a:ext uri="{FF2B5EF4-FFF2-40B4-BE49-F238E27FC236}">
              <a16:creationId xmlns:a16="http://schemas.microsoft.com/office/drawing/2014/main" id="{F7787E94-E2CA-4848-83F5-041C9C2E9A9B}"/>
            </a:ext>
          </a:extLst>
        </xdr:cNvPr>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3" name="テキスト ボックス 292">
          <a:extLst>
            <a:ext uri="{FF2B5EF4-FFF2-40B4-BE49-F238E27FC236}">
              <a16:creationId xmlns:a16="http://schemas.microsoft.com/office/drawing/2014/main" id="{1419C65D-E15E-4FF1-88FC-FD3E346BF389}"/>
            </a:ext>
          </a:extLst>
        </xdr:cNvPr>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94" name="直線コネクタ 293">
          <a:extLst>
            <a:ext uri="{FF2B5EF4-FFF2-40B4-BE49-F238E27FC236}">
              <a16:creationId xmlns:a16="http://schemas.microsoft.com/office/drawing/2014/main" id="{AA961AB8-7ADA-4736-8A66-C995F2A60F27}"/>
            </a:ext>
          </a:extLst>
        </xdr:cNvPr>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5" name="テキスト ボックス 294">
          <a:extLst>
            <a:ext uri="{FF2B5EF4-FFF2-40B4-BE49-F238E27FC236}">
              <a16:creationId xmlns:a16="http://schemas.microsoft.com/office/drawing/2014/main" id="{FD28C524-D962-4D4D-AEF4-365B4CA8415A}"/>
            </a:ext>
          </a:extLst>
        </xdr:cNvPr>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296" name="直線コネクタ 295">
          <a:extLst>
            <a:ext uri="{FF2B5EF4-FFF2-40B4-BE49-F238E27FC236}">
              <a16:creationId xmlns:a16="http://schemas.microsoft.com/office/drawing/2014/main" id="{9DF7ED16-346E-40C3-9A68-A359454B2FE9}"/>
            </a:ext>
          </a:extLst>
        </xdr:cNvPr>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297" name="テキスト ボックス 296">
          <a:extLst>
            <a:ext uri="{FF2B5EF4-FFF2-40B4-BE49-F238E27FC236}">
              <a16:creationId xmlns:a16="http://schemas.microsoft.com/office/drawing/2014/main" id="{923C359D-2467-4D32-B711-9002B9EBACC4}"/>
            </a:ext>
          </a:extLst>
        </xdr:cNvPr>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298" name="直線コネクタ 297">
          <a:extLst>
            <a:ext uri="{FF2B5EF4-FFF2-40B4-BE49-F238E27FC236}">
              <a16:creationId xmlns:a16="http://schemas.microsoft.com/office/drawing/2014/main" id="{600CF832-3F8C-42D4-9DF7-7634FB279E6F}"/>
            </a:ext>
          </a:extLst>
        </xdr:cNvPr>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299" name="テキスト ボックス 298">
          <a:extLst>
            <a:ext uri="{FF2B5EF4-FFF2-40B4-BE49-F238E27FC236}">
              <a16:creationId xmlns:a16="http://schemas.microsoft.com/office/drawing/2014/main" id="{BD9DC171-C21D-48B6-B895-33DD5E555230}"/>
            </a:ext>
          </a:extLst>
        </xdr:cNvPr>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0" name="直線コネクタ 299">
          <a:extLst>
            <a:ext uri="{FF2B5EF4-FFF2-40B4-BE49-F238E27FC236}">
              <a16:creationId xmlns:a16="http://schemas.microsoft.com/office/drawing/2014/main" id="{A7164AD0-C9CA-43B7-B52F-9A1136E3D966}"/>
            </a:ext>
          </a:extLst>
        </xdr:cNvPr>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1" name="テキスト ボックス 300">
          <a:extLst>
            <a:ext uri="{FF2B5EF4-FFF2-40B4-BE49-F238E27FC236}">
              <a16:creationId xmlns:a16="http://schemas.microsoft.com/office/drawing/2014/main" id="{F67F63CE-B99E-48D5-AF4A-9FA03CDE5069}"/>
            </a:ext>
          </a:extLst>
        </xdr:cNvPr>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2CC6650D-85B3-4954-9815-C88D17710E9E}"/>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a:extLst>
            <a:ext uri="{FF2B5EF4-FFF2-40B4-BE49-F238E27FC236}">
              <a16:creationId xmlns:a16="http://schemas.microsoft.com/office/drawing/2014/main" id="{01DB81CF-F5BF-4889-8094-C7437FDE1349}"/>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a:extLst>
            <a:ext uri="{FF2B5EF4-FFF2-40B4-BE49-F238E27FC236}">
              <a16:creationId xmlns:a16="http://schemas.microsoft.com/office/drawing/2014/main" id="{244BB374-A29D-4A35-B88D-B14351E6A735}"/>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154758</xdr:rowOff>
    </xdr:from>
    <xdr:to>
      <xdr:col>82</xdr:col>
      <xdr:colOff>107950</xdr:colOff>
      <xdr:row>41</xdr:row>
      <xdr:rowOff>76381</xdr:rowOff>
    </xdr:to>
    <xdr:cxnSp macro="">
      <xdr:nvCxnSpPr>
        <xdr:cNvPr id="305" name="直線コネクタ 304">
          <a:extLst>
            <a:ext uri="{FF2B5EF4-FFF2-40B4-BE49-F238E27FC236}">
              <a16:creationId xmlns:a16="http://schemas.microsoft.com/office/drawing/2014/main" id="{14C2C1A8-7A2C-48D5-BFED-FC455B25907F}"/>
            </a:ext>
          </a:extLst>
        </xdr:cNvPr>
        <xdr:cNvCxnSpPr/>
      </xdr:nvCxnSpPr>
      <xdr:spPr>
        <a:xfrm flipV="1">
          <a:off x="16510000" y="5812608"/>
          <a:ext cx="0" cy="1293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48458</xdr:rowOff>
    </xdr:from>
    <xdr:ext cx="762000" cy="259045"/>
    <xdr:sp macro="" textlink="">
      <xdr:nvSpPr>
        <xdr:cNvPr id="306" name="補助費等最小値テキスト">
          <a:extLst>
            <a:ext uri="{FF2B5EF4-FFF2-40B4-BE49-F238E27FC236}">
              <a16:creationId xmlns:a16="http://schemas.microsoft.com/office/drawing/2014/main" id="{2861A08E-2D19-4611-9A2B-0C2E34180388}"/>
            </a:ext>
          </a:extLst>
        </xdr:cNvPr>
        <xdr:cNvSpPr txBox="1"/>
      </xdr:nvSpPr>
      <xdr:spPr>
        <a:xfrm>
          <a:off x="16598900" y="7077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76381</xdr:rowOff>
    </xdr:from>
    <xdr:to>
      <xdr:col>82</xdr:col>
      <xdr:colOff>196850</xdr:colOff>
      <xdr:row>41</xdr:row>
      <xdr:rowOff>76381</xdr:rowOff>
    </xdr:to>
    <xdr:cxnSp macro="">
      <xdr:nvCxnSpPr>
        <xdr:cNvPr id="307" name="直線コネクタ 306">
          <a:extLst>
            <a:ext uri="{FF2B5EF4-FFF2-40B4-BE49-F238E27FC236}">
              <a16:creationId xmlns:a16="http://schemas.microsoft.com/office/drawing/2014/main" id="{8AF6484D-AFC6-4C3D-8B7D-64E76345B6B8}"/>
            </a:ext>
          </a:extLst>
        </xdr:cNvPr>
        <xdr:cNvCxnSpPr/>
      </xdr:nvCxnSpPr>
      <xdr:spPr>
        <a:xfrm>
          <a:off x="16421100" y="7105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69685</xdr:rowOff>
    </xdr:from>
    <xdr:ext cx="762000" cy="259045"/>
    <xdr:sp macro="" textlink="">
      <xdr:nvSpPr>
        <xdr:cNvPr id="308" name="補助費等最大値テキスト">
          <a:extLst>
            <a:ext uri="{FF2B5EF4-FFF2-40B4-BE49-F238E27FC236}">
              <a16:creationId xmlns:a16="http://schemas.microsoft.com/office/drawing/2014/main" id="{826A358B-2C5D-440B-99A3-CE7BCA685BCC}"/>
            </a:ext>
          </a:extLst>
        </xdr:cNvPr>
        <xdr:cNvSpPr txBox="1"/>
      </xdr:nvSpPr>
      <xdr:spPr>
        <a:xfrm>
          <a:off x="16598900" y="5556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154758</xdr:rowOff>
    </xdr:from>
    <xdr:to>
      <xdr:col>82</xdr:col>
      <xdr:colOff>196850</xdr:colOff>
      <xdr:row>33</xdr:row>
      <xdr:rowOff>154758</xdr:rowOff>
    </xdr:to>
    <xdr:cxnSp macro="">
      <xdr:nvCxnSpPr>
        <xdr:cNvPr id="309" name="直線コネクタ 308">
          <a:extLst>
            <a:ext uri="{FF2B5EF4-FFF2-40B4-BE49-F238E27FC236}">
              <a16:creationId xmlns:a16="http://schemas.microsoft.com/office/drawing/2014/main" id="{DF0D8D5E-BB8F-4711-8A19-FF6105131EC4}"/>
            </a:ext>
          </a:extLst>
        </xdr:cNvPr>
        <xdr:cNvCxnSpPr/>
      </xdr:nvCxnSpPr>
      <xdr:spPr>
        <a:xfrm>
          <a:off x="16421100" y="5812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146594</xdr:rowOff>
    </xdr:from>
    <xdr:to>
      <xdr:col>82</xdr:col>
      <xdr:colOff>107950</xdr:colOff>
      <xdr:row>35</xdr:row>
      <xdr:rowOff>138430</xdr:rowOff>
    </xdr:to>
    <xdr:cxnSp macro="">
      <xdr:nvCxnSpPr>
        <xdr:cNvPr id="310" name="直線コネクタ 309">
          <a:extLst>
            <a:ext uri="{FF2B5EF4-FFF2-40B4-BE49-F238E27FC236}">
              <a16:creationId xmlns:a16="http://schemas.microsoft.com/office/drawing/2014/main" id="{A6117991-04F8-4151-87B6-9C59DFCCC86E}"/>
            </a:ext>
          </a:extLst>
        </xdr:cNvPr>
        <xdr:cNvCxnSpPr/>
      </xdr:nvCxnSpPr>
      <xdr:spPr>
        <a:xfrm flipV="1">
          <a:off x="15671800" y="5975894"/>
          <a:ext cx="8382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164210</xdr:rowOff>
    </xdr:from>
    <xdr:ext cx="762000" cy="259045"/>
    <xdr:sp macro="" textlink="">
      <xdr:nvSpPr>
        <xdr:cNvPr id="311" name="補助費等平均値テキスト">
          <a:extLst>
            <a:ext uri="{FF2B5EF4-FFF2-40B4-BE49-F238E27FC236}">
              <a16:creationId xmlns:a16="http://schemas.microsoft.com/office/drawing/2014/main" id="{2E1ACFFF-B039-44DD-9E23-B1F9CAC43359}"/>
            </a:ext>
          </a:extLst>
        </xdr:cNvPr>
        <xdr:cNvSpPr txBox="1"/>
      </xdr:nvSpPr>
      <xdr:spPr>
        <a:xfrm>
          <a:off x="16598900" y="61649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20683</xdr:rowOff>
    </xdr:from>
    <xdr:to>
      <xdr:col>82</xdr:col>
      <xdr:colOff>158750</xdr:colOff>
      <xdr:row>36</xdr:row>
      <xdr:rowOff>122283</xdr:rowOff>
    </xdr:to>
    <xdr:sp macro="" textlink="">
      <xdr:nvSpPr>
        <xdr:cNvPr id="312" name="フローチャート: 判断 311">
          <a:extLst>
            <a:ext uri="{FF2B5EF4-FFF2-40B4-BE49-F238E27FC236}">
              <a16:creationId xmlns:a16="http://schemas.microsoft.com/office/drawing/2014/main" id="{3688B02F-7B20-4E00-B6B5-43D59340254A}"/>
            </a:ext>
          </a:extLst>
        </xdr:cNvPr>
        <xdr:cNvSpPr/>
      </xdr:nvSpPr>
      <xdr:spPr>
        <a:xfrm>
          <a:off x="16459200" y="6192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125367</xdr:rowOff>
    </xdr:from>
    <xdr:to>
      <xdr:col>78</xdr:col>
      <xdr:colOff>69850</xdr:colOff>
      <xdr:row>35</xdr:row>
      <xdr:rowOff>138430</xdr:rowOff>
    </xdr:to>
    <xdr:cxnSp macro="">
      <xdr:nvCxnSpPr>
        <xdr:cNvPr id="313" name="直線コネクタ 312">
          <a:extLst>
            <a:ext uri="{FF2B5EF4-FFF2-40B4-BE49-F238E27FC236}">
              <a16:creationId xmlns:a16="http://schemas.microsoft.com/office/drawing/2014/main" id="{3CDCF07F-F724-4E03-A185-56C3FF312364}"/>
            </a:ext>
          </a:extLst>
        </xdr:cNvPr>
        <xdr:cNvCxnSpPr/>
      </xdr:nvCxnSpPr>
      <xdr:spPr>
        <a:xfrm>
          <a:off x="14782800" y="6126117"/>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125186</xdr:rowOff>
    </xdr:from>
    <xdr:to>
      <xdr:col>78</xdr:col>
      <xdr:colOff>120650</xdr:colOff>
      <xdr:row>37</xdr:row>
      <xdr:rowOff>55336</xdr:rowOff>
    </xdr:to>
    <xdr:sp macro="" textlink="">
      <xdr:nvSpPr>
        <xdr:cNvPr id="314" name="フローチャート: 判断 313">
          <a:extLst>
            <a:ext uri="{FF2B5EF4-FFF2-40B4-BE49-F238E27FC236}">
              <a16:creationId xmlns:a16="http://schemas.microsoft.com/office/drawing/2014/main" id="{817104F1-734F-4F45-9633-9B3E7F128972}"/>
            </a:ext>
          </a:extLst>
        </xdr:cNvPr>
        <xdr:cNvSpPr/>
      </xdr:nvSpPr>
      <xdr:spPr>
        <a:xfrm>
          <a:off x="15621000" y="629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40113</xdr:rowOff>
    </xdr:from>
    <xdr:ext cx="736600" cy="259045"/>
    <xdr:sp macro="" textlink="">
      <xdr:nvSpPr>
        <xdr:cNvPr id="315" name="テキスト ボックス 314">
          <a:extLst>
            <a:ext uri="{FF2B5EF4-FFF2-40B4-BE49-F238E27FC236}">
              <a16:creationId xmlns:a16="http://schemas.microsoft.com/office/drawing/2014/main" id="{3424719A-FF20-46CC-AAB5-AEFBB41DECD6}"/>
            </a:ext>
          </a:extLst>
        </xdr:cNvPr>
        <xdr:cNvSpPr txBox="1"/>
      </xdr:nvSpPr>
      <xdr:spPr>
        <a:xfrm>
          <a:off x="15290800" y="63837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99242</xdr:rowOff>
    </xdr:from>
    <xdr:to>
      <xdr:col>73</xdr:col>
      <xdr:colOff>180975</xdr:colOff>
      <xdr:row>35</xdr:row>
      <xdr:rowOff>125367</xdr:rowOff>
    </xdr:to>
    <xdr:cxnSp macro="">
      <xdr:nvCxnSpPr>
        <xdr:cNvPr id="316" name="直線コネクタ 315">
          <a:extLst>
            <a:ext uri="{FF2B5EF4-FFF2-40B4-BE49-F238E27FC236}">
              <a16:creationId xmlns:a16="http://schemas.microsoft.com/office/drawing/2014/main" id="{CA8F46FB-B119-4D52-B826-0B587F5E6E73}"/>
            </a:ext>
          </a:extLst>
        </xdr:cNvPr>
        <xdr:cNvCxnSpPr/>
      </xdr:nvCxnSpPr>
      <xdr:spPr>
        <a:xfrm>
          <a:off x="13893800" y="6099992"/>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157843</xdr:rowOff>
    </xdr:from>
    <xdr:to>
      <xdr:col>74</xdr:col>
      <xdr:colOff>31750</xdr:colOff>
      <xdr:row>37</xdr:row>
      <xdr:rowOff>87993</xdr:rowOff>
    </xdr:to>
    <xdr:sp macro="" textlink="">
      <xdr:nvSpPr>
        <xdr:cNvPr id="317" name="フローチャート: 判断 316">
          <a:extLst>
            <a:ext uri="{FF2B5EF4-FFF2-40B4-BE49-F238E27FC236}">
              <a16:creationId xmlns:a16="http://schemas.microsoft.com/office/drawing/2014/main" id="{035EFC43-EAAD-4DC0-84ED-06FD5BBD04BE}"/>
            </a:ext>
          </a:extLst>
        </xdr:cNvPr>
        <xdr:cNvSpPr/>
      </xdr:nvSpPr>
      <xdr:spPr>
        <a:xfrm>
          <a:off x="14732000" y="6330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72770</xdr:rowOff>
    </xdr:from>
    <xdr:ext cx="762000" cy="259045"/>
    <xdr:sp macro="" textlink="">
      <xdr:nvSpPr>
        <xdr:cNvPr id="318" name="テキスト ボックス 317">
          <a:extLst>
            <a:ext uri="{FF2B5EF4-FFF2-40B4-BE49-F238E27FC236}">
              <a16:creationId xmlns:a16="http://schemas.microsoft.com/office/drawing/2014/main" id="{560C6C3A-0AA6-43C0-9625-64FDDD818AE3}"/>
            </a:ext>
          </a:extLst>
        </xdr:cNvPr>
        <xdr:cNvSpPr txBox="1"/>
      </xdr:nvSpPr>
      <xdr:spPr>
        <a:xfrm>
          <a:off x="14401800" y="6416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79647</xdr:rowOff>
    </xdr:from>
    <xdr:to>
      <xdr:col>69</xdr:col>
      <xdr:colOff>92075</xdr:colOff>
      <xdr:row>35</xdr:row>
      <xdr:rowOff>99242</xdr:rowOff>
    </xdr:to>
    <xdr:cxnSp macro="">
      <xdr:nvCxnSpPr>
        <xdr:cNvPr id="319" name="直線コネクタ 318">
          <a:extLst>
            <a:ext uri="{FF2B5EF4-FFF2-40B4-BE49-F238E27FC236}">
              <a16:creationId xmlns:a16="http://schemas.microsoft.com/office/drawing/2014/main" id="{61396A70-3D36-4951-B0ED-822742D084DF}"/>
            </a:ext>
          </a:extLst>
        </xdr:cNvPr>
        <xdr:cNvCxnSpPr/>
      </xdr:nvCxnSpPr>
      <xdr:spPr>
        <a:xfrm>
          <a:off x="13004800" y="6080397"/>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85997</xdr:rowOff>
    </xdr:from>
    <xdr:to>
      <xdr:col>69</xdr:col>
      <xdr:colOff>142875</xdr:colOff>
      <xdr:row>37</xdr:row>
      <xdr:rowOff>16147</xdr:rowOff>
    </xdr:to>
    <xdr:sp macro="" textlink="">
      <xdr:nvSpPr>
        <xdr:cNvPr id="320" name="フローチャート: 判断 319">
          <a:extLst>
            <a:ext uri="{FF2B5EF4-FFF2-40B4-BE49-F238E27FC236}">
              <a16:creationId xmlns:a16="http://schemas.microsoft.com/office/drawing/2014/main" id="{7F68437A-C50A-4F14-BC88-B436835F080D}"/>
            </a:ext>
          </a:extLst>
        </xdr:cNvPr>
        <xdr:cNvSpPr/>
      </xdr:nvSpPr>
      <xdr:spPr>
        <a:xfrm>
          <a:off x="13843000" y="6258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924</xdr:rowOff>
    </xdr:from>
    <xdr:ext cx="762000" cy="259045"/>
    <xdr:sp macro="" textlink="">
      <xdr:nvSpPr>
        <xdr:cNvPr id="321" name="テキスト ボックス 320">
          <a:extLst>
            <a:ext uri="{FF2B5EF4-FFF2-40B4-BE49-F238E27FC236}">
              <a16:creationId xmlns:a16="http://schemas.microsoft.com/office/drawing/2014/main" id="{6987E28D-57E9-48A4-8946-78044C2A4E92}"/>
            </a:ext>
          </a:extLst>
        </xdr:cNvPr>
        <xdr:cNvSpPr txBox="1"/>
      </xdr:nvSpPr>
      <xdr:spPr>
        <a:xfrm>
          <a:off x="13512800" y="6344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72934</xdr:rowOff>
    </xdr:from>
    <xdr:to>
      <xdr:col>65</xdr:col>
      <xdr:colOff>53975</xdr:colOff>
      <xdr:row>37</xdr:row>
      <xdr:rowOff>3084</xdr:rowOff>
    </xdr:to>
    <xdr:sp macro="" textlink="">
      <xdr:nvSpPr>
        <xdr:cNvPr id="322" name="フローチャート: 判断 321">
          <a:extLst>
            <a:ext uri="{FF2B5EF4-FFF2-40B4-BE49-F238E27FC236}">
              <a16:creationId xmlns:a16="http://schemas.microsoft.com/office/drawing/2014/main" id="{C4761D18-FF68-4831-BEC6-8514D6B2D601}"/>
            </a:ext>
          </a:extLst>
        </xdr:cNvPr>
        <xdr:cNvSpPr/>
      </xdr:nvSpPr>
      <xdr:spPr>
        <a:xfrm>
          <a:off x="12954000" y="6245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159311</xdr:rowOff>
    </xdr:from>
    <xdr:ext cx="762000" cy="259045"/>
    <xdr:sp macro="" textlink="">
      <xdr:nvSpPr>
        <xdr:cNvPr id="323" name="テキスト ボックス 322">
          <a:extLst>
            <a:ext uri="{FF2B5EF4-FFF2-40B4-BE49-F238E27FC236}">
              <a16:creationId xmlns:a16="http://schemas.microsoft.com/office/drawing/2014/main" id="{7A65B3D7-C538-4C17-B870-EB787A20B978}"/>
            </a:ext>
          </a:extLst>
        </xdr:cNvPr>
        <xdr:cNvSpPr txBox="1"/>
      </xdr:nvSpPr>
      <xdr:spPr>
        <a:xfrm>
          <a:off x="12623800" y="6331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15E21C25-A29D-4B3C-A3BD-ACF796C84362}"/>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4CD597F0-DF35-465F-938C-F251CC5A7B74}"/>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7B8A96D8-DF76-4B81-A21F-8426C2596006}"/>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54337DEB-DA6B-49D3-900F-B8F0A50912AF}"/>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9A62CF6E-2C07-499F-A910-A143D7F6656F}"/>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95794</xdr:rowOff>
    </xdr:from>
    <xdr:to>
      <xdr:col>82</xdr:col>
      <xdr:colOff>158750</xdr:colOff>
      <xdr:row>35</xdr:row>
      <xdr:rowOff>25944</xdr:rowOff>
    </xdr:to>
    <xdr:sp macro="" textlink="">
      <xdr:nvSpPr>
        <xdr:cNvPr id="329" name="楕円 328">
          <a:extLst>
            <a:ext uri="{FF2B5EF4-FFF2-40B4-BE49-F238E27FC236}">
              <a16:creationId xmlns:a16="http://schemas.microsoft.com/office/drawing/2014/main" id="{1EF7DDF3-9363-4C5D-9372-9E49D2109E9F}"/>
            </a:ext>
          </a:extLst>
        </xdr:cNvPr>
        <xdr:cNvSpPr/>
      </xdr:nvSpPr>
      <xdr:spPr>
        <a:xfrm>
          <a:off x="16459200" y="5925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112321</xdr:rowOff>
    </xdr:from>
    <xdr:ext cx="762000" cy="259045"/>
    <xdr:sp macro="" textlink="">
      <xdr:nvSpPr>
        <xdr:cNvPr id="330" name="補助費等該当値テキスト">
          <a:extLst>
            <a:ext uri="{FF2B5EF4-FFF2-40B4-BE49-F238E27FC236}">
              <a16:creationId xmlns:a16="http://schemas.microsoft.com/office/drawing/2014/main" id="{9F7B2289-ED2C-4BC9-B22B-648FD7778DD0}"/>
            </a:ext>
          </a:extLst>
        </xdr:cNvPr>
        <xdr:cNvSpPr txBox="1"/>
      </xdr:nvSpPr>
      <xdr:spPr>
        <a:xfrm>
          <a:off x="16598900" y="5770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87630</xdr:rowOff>
    </xdr:from>
    <xdr:to>
      <xdr:col>78</xdr:col>
      <xdr:colOff>120650</xdr:colOff>
      <xdr:row>36</xdr:row>
      <xdr:rowOff>17780</xdr:rowOff>
    </xdr:to>
    <xdr:sp macro="" textlink="">
      <xdr:nvSpPr>
        <xdr:cNvPr id="331" name="楕円 330">
          <a:extLst>
            <a:ext uri="{FF2B5EF4-FFF2-40B4-BE49-F238E27FC236}">
              <a16:creationId xmlns:a16="http://schemas.microsoft.com/office/drawing/2014/main" id="{3CED3A68-7501-4EFD-9C73-02BF0F73A30A}"/>
            </a:ext>
          </a:extLst>
        </xdr:cNvPr>
        <xdr:cNvSpPr/>
      </xdr:nvSpPr>
      <xdr:spPr>
        <a:xfrm>
          <a:off x="15621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27957</xdr:rowOff>
    </xdr:from>
    <xdr:ext cx="736600" cy="259045"/>
    <xdr:sp macro="" textlink="">
      <xdr:nvSpPr>
        <xdr:cNvPr id="332" name="テキスト ボックス 331">
          <a:extLst>
            <a:ext uri="{FF2B5EF4-FFF2-40B4-BE49-F238E27FC236}">
              <a16:creationId xmlns:a16="http://schemas.microsoft.com/office/drawing/2014/main" id="{205677FE-29CB-4BE9-93AF-6D520AB30628}"/>
            </a:ext>
          </a:extLst>
        </xdr:cNvPr>
        <xdr:cNvSpPr txBox="1"/>
      </xdr:nvSpPr>
      <xdr:spPr>
        <a:xfrm>
          <a:off x="15290800" y="5857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74567</xdr:rowOff>
    </xdr:from>
    <xdr:to>
      <xdr:col>74</xdr:col>
      <xdr:colOff>31750</xdr:colOff>
      <xdr:row>36</xdr:row>
      <xdr:rowOff>4717</xdr:rowOff>
    </xdr:to>
    <xdr:sp macro="" textlink="">
      <xdr:nvSpPr>
        <xdr:cNvPr id="333" name="楕円 332">
          <a:extLst>
            <a:ext uri="{FF2B5EF4-FFF2-40B4-BE49-F238E27FC236}">
              <a16:creationId xmlns:a16="http://schemas.microsoft.com/office/drawing/2014/main" id="{2B9C124D-9112-4913-816A-B88ED7582272}"/>
            </a:ext>
          </a:extLst>
        </xdr:cNvPr>
        <xdr:cNvSpPr/>
      </xdr:nvSpPr>
      <xdr:spPr>
        <a:xfrm>
          <a:off x="14732000" y="6075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14894</xdr:rowOff>
    </xdr:from>
    <xdr:ext cx="762000" cy="259045"/>
    <xdr:sp macro="" textlink="">
      <xdr:nvSpPr>
        <xdr:cNvPr id="334" name="テキスト ボックス 333">
          <a:extLst>
            <a:ext uri="{FF2B5EF4-FFF2-40B4-BE49-F238E27FC236}">
              <a16:creationId xmlns:a16="http://schemas.microsoft.com/office/drawing/2014/main" id="{9CDD27B5-B51C-4A77-ABCF-50A10B6EC77C}"/>
            </a:ext>
          </a:extLst>
        </xdr:cNvPr>
        <xdr:cNvSpPr txBox="1"/>
      </xdr:nvSpPr>
      <xdr:spPr>
        <a:xfrm>
          <a:off x="14401800" y="5844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48442</xdr:rowOff>
    </xdr:from>
    <xdr:to>
      <xdr:col>69</xdr:col>
      <xdr:colOff>142875</xdr:colOff>
      <xdr:row>35</xdr:row>
      <xdr:rowOff>150042</xdr:rowOff>
    </xdr:to>
    <xdr:sp macro="" textlink="">
      <xdr:nvSpPr>
        <xdr:cNvPr id="335" name="楕円 334">
          <a:extLst>
            <a:ext uri="{FF2B5EF4-FFF2-40B4-BE49-F238E27FC236}">
              <a16:creationId xmlns:a16="http://schemas.microsoft.com/office/drawing/2014/main" id="{647D9690-F373-4D54-BC2E-3496CD767914}"/>
            </a:ext>
          </a:extLst>
        </xdr:cNvPr>
        <xdr:cNvSpPr/>
      </xdr:nvSpPr>
      <xdr:spPr>
        <a:xfrm>
          <a:off x="13843000" y="6049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160219</xdr:rowOff>
    </xdr:from>
    <xdr:ext cx="762000" cy="259045"/>
    <xdr:sp macro="" textlink="">
      <xdr:nvSpPr>
        <xdr:cNvPr id="336" name="テキスト ボックス 335">
          <a:extLst>
            <a:ext uri="{FF2B5EF4-FFF2-40B4-BE49-F238E27FC236}">
              <a16:creationId xmlns:a16="http://schemas.microsoft.com/office/drawing/2014/main" id="{B6AB595A-FFF4-469E-9357-32C8E2179D56}"/>
            </a:ext>
          </a:extLst>
        </xdr:cNvPr>
        <xdr:cNvSpPr txBox="1"/>
      </xdr:nvSpPr>
      <xdr:spPr>
        <a:xfrm>
          <a:off x="13512800" y="5818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28847</xdr:rowOff>
    </xdr:from>
    <xdr:to>
      <xdr:col>65</xdr:col>
      <xdr:colOff>53975</xdr:colOff>
      <xdr:row>35</xdr:row>
      <xdr:rowOff>130447</xdr:rowOff>
    </xdr:to>
    <xdr:sp macro="" textlink="">
      <xdr:nvSpPr>
        <xdr:cNvPr id="337" name="楕円 336">
          <a:extLst>
            <a:ext uri="{FF2B5EF4-FFF2-40B4-BE49-F238E27FC236}">
              <a16:creationId xmlns:a16="http://schemas.microsoft.com/office/drawing/2014/main" id="{C6900838-CF8A-4E12-B116-029E52285C9F}"/>
            </a:ext>
          </a:extLst>
        </xdr:cNvPr>
        <xdr:cNvSpPr/>
      </xdr:nvSpPr>
      <xdr:spPr>
        <a:xfrm>
          <a:off x="12954000" y="6029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140624</xdr:rowOff>
    </xdr:from>
    <xdr:ext cx="762000" cy="259045"/>
    <xdr:sp macro="" textlink="">
      <xdr:nvSpPr>
        <xdr:cNvPr id="338" name="テキスト ボックス 337">
          <a:extLst>
            <a:ext uri="{FF2B5EF4-FFF2-40B4-BE49-F238E27FC236}">
              <a16:creationId xmlns:a16="http://schemas.microsoft.com/office/drawing/2014/main" id="{F6B331E2-5EDA-462D-BE36-E8572E2AACCA}"/>
            </a:ext>
          </a:extLst>
        </xdr:cNvPr>
        <xdr:cNvSpPr txBox="1"/>
      </xdr:nvSpPr>
      <xdr:spPr>
        <a:xfrm>
          <a:off x="12623800" y="5798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a:extLst>
            <a:ext uri="{FF2B5EF4-FFF2-40B4-BE49-F238E27FC236}">
              <a16:creationId xmlns:a16="http://schemas.microsoft.com/office/drawing/2014/main" id="{25AE8322-13A5-42B6-A353-2C8B51198D7B}"/>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a:extLst>
            <a:ext uri="{FF2B5EF4-FFF2-40B4-BE49-F238E27FC236}">
              <a16:creationId xmlns:a16="http://schemas.microsoft.com/office/drawing/2014/main" id="{328A65D3-4187-4B8E-82D3-99275D26467A}"/>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a:extLst>
            <a:ext uri="{FF2B5EF4-FFF2-40B4-BE49-F238E27FC236}">
              <a16:creationId xmlns:a16="http://schemas.microsoft.com/office/drawing/2014/main" id="{3D77B6C6-E5D6-446E-9572-CBC273D80102}"/>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a:extLst>
            <a:ext uri="{FF2B5EF4-FFF2-40B4-BE49-F238E27FC236}">
              <a16:creationId xmlns:a16="http://schemas.microsoft.com/office/drawing/2014/main" id="{D99703A4-82E7-4596-9356-CDA4A0F30224}"/>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a:extLst>
            <a:ext uri="{FF2B5EF4-FFF2-40B4-BE49-F238E27FC236}">
              <a16:creationId xmlns:a16="http://schemas.microsoft.com/office/drawing/2014/main" id="{1F2A0FFC-1690-4E02-9810-98668D6A770C}"/>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a:extLst>
            <a:ext uri="{FF2B5EF4-FFF2-40B4-BE49-F238E27FC236}">
              <a16:creationId xmlns:a16="http://schemas.microsoft.com/office/drawing/2014/main" id="{C3A8EA8B-C05B-420F-9AF3-821E7553A796}"/>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a:extLst>
            <a:ext uri="{FF2B5EF4-FFF2-40B4-BE49-F238E27FC236}">
              <a16:creationId xmlns:a16="http://schemas.microsoft.com/office/drawing/2014/main" id="{78E92CB0-9C05-4D6A-B985-1A9C01F8DD36}"/>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a:extLst>
            <a:ext uri="{FF2B5EF4-FFF2-40B4-BE49-F238E27FC236}">
              <a16:creationId xmlns:a16="http://schemas.microsoft.com/office/drawing/2014/main" id="{334A7AD4-FE7F-4E65-B451-808193852484}"/>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a:extLst>
            <a:ext uri="{FF2B5EF4-FFF2-40B4-BE49-F238E27FC236}">
              <a16:creationId xmlns:a16="http://schemas.microsoft.com/office/drawing/2014/main" id="{C7E3AFC6-AF9C-401C-9520-B9A66D28F2F2}"/>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a:extLst>
            <a:ext uri="{FF2B5EF4-FFF2-40B4-BE49-F238E27FC236}">
              <a16:creationId xmlns:a16="http://schemas.microsoft.com/office/drawing/2014/main" id="{61F79099-61E0-49C8-8B29-3CD75163EE6F}"/>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a:extLst>
            <a:ext uri="{FF2B5EF4-FFF2-40B4-BE49-F238E27FC236}">
              <a16:creationId xmlns:a16="http://schemas.microsoft.com/office/drawing/2014/main" id="{B063D7EC-204B-4639-AD7C-D8AE97A7764F}"/>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公債費に係る経常収支比率は、</a:t>
          </a:r>
          <a:r>
            <a:rPr kumimoji="1" lang="en-US" altLang="ja-JP" sz="1100">
              <a:solidFill>
                <a:schemeClr val="dk1"/>
              </a:solidFill>
              <a:effectLst/>
              <a:latin typeface="+mn-lt"/>
              <a:ea typeface="+mn-ea"/>
              <a:cs typeface="+mn-cs"/>
            </a:rPr>
            <a:t>10.4%</a:t>
          </a:r>
          <a:r>
            <a:rPr kumimoji="1" lang="ja-JP" altLang="ja-JP" sz="1100">
              <a:solidFill>
                <a:schemeClr val="dk1"/>
              </a:solidFill>
              <a:effectLst/>
              <a:latin typeface="+mn-lt"/>
              <a:ea typeface="+mn-ea"/>
              <a:cs typeface="+mn-cs"/>
            </a:rPr>
            <a:t>と類似団体を下回っている状況である。これは過去に積極的に実施した繰上償還や新規借入の抑制等の結果だと思われる。</a:t>
          </a:r>
          <a:endParaRPr lang="ja-JP" altLang="ja-JP" sz="1400">
            <a:effectLst/>
          </a:endParaRPr>
        </a:p>
        <a:p>
          <a:r>
            <a:rPr kumimoji="1" lang="ja-JP" altLang="ja-JP" sz="1100">
              <a:solidFill>
                <a:schemeClr val="dk1"/>
              </a:solidFill>
              <a:effectLst/>
              <a:latin typeface="+mn-lt"/>
              <a:ea typeface="+mn-ea"/>
              <a:cs typeface="+mn-cs"/>
            </a:rPr>
            <a:t>　今後においても、繰上償還が可能であるものについては、積極的に繰上償還を実施し更なる公債費負担の圧縮を図る。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50" name="テキスト ボックス 349">
          <a:extLst>
            <a:ext uri="{FF2B5EF4-FFF2-40B4-BE49-F238E27FC236}">
              <a16:creationId xmlns:a16="http://schemas.microsoft.com/office/drawing/2014/main" id="{92DA2E35-805A-4ED2-A657-5CC4082A723E}"/>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a:extLst>
            <a:ext uri="{FF2B5EF4-FFF2-40B4-BE49-F238E27FC236}">
              <a16:creationId xmlns:a16="http://schemas.microsoft.com/office/drawing/2014/main" id="{A5AE89EA-1863-499D-99D1-6D72AA731585}"/>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a:extLst>
            <a:ext uri="{FF2B5EF4-FFF2-40B4-BE49-F238E27FC236}">
              <a16:creationId xmlns:a16="http://schemas.microsoft.com/office/drawing/2014/main" id="{31718E89-FC82-4AE6-8DAE-4B80B31482D3}"/>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3" name="直線コネクタ 352">
          <a:extLst>
            <a:ext uri="{FF2B5EF4-FFF2-40B4-BE49-F238E27FC236}">
              <a16:creationId xmlns:a16="http://schemas.microsoft.com/office/drawing/2014/main" id="{988E737D-0979-4EA5-8BE2-3C636622313A}"/>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4" name="テキスト ボックス 353">
          <a:extLst>
            <a:ext uri="{FF2B5EF4-FFF2-40B4-BE49-F238E27FC236}">
              <a16:creationId xmlns:a16="http://schemas.microsoft.com/office/drawing/2014/main" id="{3D030BEF-FB7E-42A8-AF31-B6FCDA76F9DD}"/>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5" name="直線コネクタ 354">
          <a:extLst>
            <a:ext uri="{FF2B5EF4-FFF2-40B4-BE49-F238E27FC236}">
              <a16:creationId xmlns:a16="http://schemas.microsoft.com/office/drawing/2014/main" id="{01B9AFDA-721C-4AC4-A597-990809C82974}"/>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6" name="テキスト ボックス 355">
          <a:extLst>
            <a:ext uri="{FF2B5EF4-FFF2-40B4-BE49-F238E27FC236}">
              <a16:creationId xmlns:a16="http://schemas.microsoft.com/office/drawing/2014/main" id="{46645F0A-A3D7-492E-BA01-7980F33D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7" name="直線コネクタ 356">
          <a:extLst>
            <a:ext uri="{FF2B5EF4-FFF2-40B4-BE49-F238E27FC236}">
              <a16:creationId xmlns:a16="http://schemas.microsoft.com/office/drawing/2014/main" id="{1CE4F036-5988-4A4D-8B33-C1C37F2BF9EC}"/>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8" name="テキスト ボックス 357">
          <a:extLst>
            <a:ext uri="{FF2B5EF4-FFF2-40B4-BE49-F238E27FC236}">
              <a16:creationId xmlns:a16="http://schemas.microsoft.com/office/drawing/2014/main" id="{82B6601E-6FE2-4E83-8643-0C982CA6D441}"/>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9" name="直線コネクタ 358">
          <a:extLst>
            <a:ext uri="{FF2B5EF4-FFF2-40B4-BE49-F238E27FC236}">
              <a16:creationId xmlns:a16="http://schemas.microsoft.com/office/drawing/2014/main" id="{C92A2EF1-AA74-4E88-A875-0A9B6261DC19}"/>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0" name="テキスト ボックス 359">
          <a:extLst>
            <a:ext uri="{FF2B5EF4-FFF2-40B4-BE49-F238E27FC236}">
              <a16:creationId xmlns:a16="http://schemas.microsoft.com/office/drawing/2014/main" id="{D47F6C8B-DF5B-45C4-838C-74EEF54801B6}"/>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1" name="直線コネクタ 360">
          <a:extLst>
            <a:ext uri="{FF2B5EF4-FFF2-40B4-BE49-F238E27FC236}">
              <a16:creationId xmlns:a16="http://schemas.microsoft.com/office/drawing/2014/main" id="{DBC242BD-01D7-4179-88A8-4B168B48BA98}"/>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2" name="公債費グラフ枠">
          <a:extLst>
            <a:ext uri="{FF2B5EF4-FFF2-40B4-BE49-F238E27FC236}">
              <a16:creationId xmlns:a16="http://schemas.microsoft.com/office/drawing/2014/main" id="{3271837E-270E-4C2E-B55A-67F41E60B016}"/>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108712</xdr:rowOff>
    </xdr:from>
    <xdr:to>
      <xdr:col>24</xdr:col>
      <xdr:colOff>25400</xdr:colOff>
      <xdr:row>80</xdr:row>
      <xdr:rowOff>140715</xdr:rowOff>
    </xdr:to>
    <xdr:cxnSp macro="">
      <xdr:nvCxnSpPr>
        <xdr:cNvPr id="363" name="直線コネクタ 362">
          <a:extLst>
            <a:ext uri="{FF2B5EF4-FFF2-40B4-BE49-F238E27FC236}">
              <a16:creationId xmlns:a16="http://schemas.microsoft.com/office/drawing/2014/main" id="{37BE2622-E796-4FB7-A2F4-D4194FBB88C3}"/>
            </a:ext>
          </a:extLst>
        </xdr:cNvPr>
        <xdr:cNvCxnSpPr/>
      </xdr:nvCxnSpPr>
      <xdr:spPr>
        <a:xfrm flipV="1">
          <a:off x="4826000" y="12796012"/>
          <a:ext cx="0" cy="10607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112792</xdr:rowOff>
    </xdr:from>
    <xdr:ext cx="762000" cy="259045"/>
    <xdr:sp macro="" textlink="">
      <xdr:nvSpPr>
        <xdr:cNvPr id="364" name="公債費最小値テキスト">
          <a:extLst>
            <a:ext uri="{FF2B5EF4-FFF2-40B4-BE49-F238E27FC236}">
              <a16:creationId xmlns:a16="http://schemas.microsoft.com/office/drawing/2014/main" id="{519C65D6-22F9-4879-96C8-1508F0C9F952}"/>
            </a:ext>
          </a:extLst>
        </xdr:cNvPr>
        <xdr:cNvSpPr txBox="1"/>
      </xdr:nvSpPr>
      <xdr:spPr>
        <a:xfrm>
          <a:off x="4914900" y="13828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140715</xdr:rowOff>
    </xdr:from>
    <xdr:to>
      <xdr:col>24</xdr:col>
      <xdr:colOff>114300</xdr:colOff>
      <xdr:row>80</xdr:row>
      <xdr:rowOff>140715</xdr:rowOff>
    </xdr:to>
    <xdr:cxnSp macro="">
      <xdr:nvCxnSpPr>
        <xdr:cNvPr id="365" name="直線コネクタ 364">
          <a:extLst>
            <a:ext uri="{FF2B5EF4-FFF2-40B4-BE49-F238E27FC236}">
              <a16:creationId xmlns:a16="http://schemas.microsoft.com/office/drawing/2014/main" id="{4E3BD576-1184-4976-8693-C8822370CD25}"/>
            </a:ext>
          </a:extLst>
        </xdr:cNvPr>
        <xdr:cNvCxnSpPr/>
      </xdr:nvCxnSpPr>
      <xdr:spPr>
        <a:xfrm>
          <a:off x="4737100" y="13856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23639</xdr:rowOff>
    </xdr:from>
    <xdr:ext cx="762000" cy="259045"/>
    <xdr:sp macro="" textlink="">
      <xdr:nvSpPr>
        <xdr:cNvPr id="366" name="公債費最大値テキスト">
          <a:extLst>
            <a:ext uri="{FF2B5EF4-FFF2-40B4-BE49-F238E27FC236}">
              <a16:creationId xmlns:a16="http://schemas.microsoft.com/office/drawing/2014/main" id="{F610D78E-C1F6-4C3B-A23D-67BF651C0CB1}"/>
            </a:ext>
          </a:extLst>
        </xdr:cNvPr>
        <xdr:cNvSpPr txBox="1"/>
      </xdr:nvSpPr>
      <xdr:spPr>
        <a:xfrm>
          <a:off x="4914900" y="12539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108712</xdr:rowOff>
    </xdr:from>
    <xdr:to>
      <xdr:col>24</xdr:col>
      <xdr:colOff>114300</xdr:colOff>
      <xdr:row>74</xdr:row>
      <xdr:rowOff>108712</xdr:rowOff>
    </xdr:to>
    <xdr:cxnSp macro="">
      <xdr:nvCxnSpPr>
        <xdr:cNvPr id="367" name="直線コネクタ 366">
          <a:extLst>
            <a:ext uri="{FF2B5EF4-FFF2-40B4-BE49-F238E27FC236}">
              <a16:creationId xmlns:a16="http://schemas.microsoft.com/office/drawing/2014/main" id="{D8B16F45-FC72-4036-A884-2A8C97CE4BD8}"/>
            </a:ext>
          </a:extLst>
        </xdr:cNvPr>
        <xdr:cNvCxnSpPr/>
      </xdr:nvCxnSpPr>
      <xdr:spPr>
        <a:xfrm>
          <a:off x="4737100" y="12796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30987</xdr:rowOff>
    </xdr:from>
    <xdr:to>
      <xdr:col>24</xdr:col>
      <xdr:colOff>25400</xdr:colOff>
      <xdr:row>76</xdr:row>
      <xdr:rowOff>85852</xdr:rowOff>
    </xdr:to>
    <xdr:cxnSp macro="">
      <xdr:nvCxnSpPr>
        <xdr:cNvPr id="368" name="直線コネクタ 367">
          <a:extLst>
            <a:ext uri="{FF2B5EF4-FFF2-40B4-BE49-F238E27FC236}">
              <a16:creationId xmlns:a16="http://schemas.microsoft.com/office/drawing/2014/main" id="{EB348139-4143-4B0A-9F16-B442BFAB7157}"/>
            </a:ext>
          </a:extLst>
        </xdr:cNvPr>
        <xdr:cNvCxnSpPr/>
      </xdr:nvCxnSpPr>
      <xdr:spPr>
        <a:xfrm flipV="1">
          <a:off x="3987800" y="13061187"/>
          <a:ext cx="8382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148862</xdr:rowOff>
    </xdr:from>
    <xdr:ext cx="762000" cy="259045"/>
    <xdr:sp macro="" textlink="">
      <xdr:nvSpPr>
        <xdr:cNvPr id="369" name="公債費平均値テキスト">
          <a:extLst>
            <a:ext uri="{FF2B5EF4-FFF2-40B4-BE49-F238E27FC236}">
              <a16:creationId xmlns:a16="http://schemas.microsoft.com/office/drawing/2014/main" id="{91C7A2AD-27AB-40FF-879C-0193CCC83A9C}"/>
            </a:ext>
          </a:extLst>
        </xdr:cNvPr>
        <xdr:cNvSpPr txBox="1"/>
      </xdr:nvSpPr>
      <xdr:spPr>
        <a:xfrm>
          <a:off x="4914900" y="13179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5335</xdr:rowOff>
    </xdr:from>
    <xdr:to>
      <xdr:col>24</xdr:col>
      <xdr:colOff>76200</xdr:colOff>
      <xdr:row>77</xdr:row>
      <xdr:rowOff>106935</xdr:rowOff>
    </xdr:to>
    <xdr:sp macro="" textlink="">
      <xdr:nvSpPr>
        <xdr:cNvPr id="370" name="フローチャート: 判断 369">
          <a:extLst>
            <a:ext uri="{FF2B5EF4-FFF2-40B4-BE49-F238E27FC236}">
              <a16:creationId xmlns:a16="http://schemas.microsoft.com/office/drawing/2014/main" id="{A3E31AF4-99C3-4CF7-8051-BFDCAFE8B588}"/>
            </a:ext>
          </a:extLst>
        </xdr:cNvPr>
        <xdr:cNvSpPr/>
      </xdr:nvSpPr>
      <xdr:spPr>
        <a:xfrm>
          <a:off x="47752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85852</xdr:rowOff>
    </xdr:from>
    <xdr:to>
      <xdr:col>19</xdr:col>
      <xdr:colOff>187325</xdr:colOff>
      <xdr:row>76</xdr:row>
      <xdr:rowOff>104139</xdr:rowOff>
    </xdr:to>
    <xdr:cxnSp macro="">
      <xdr:nvCxnSpPr>
        <xdr:cNvPr id="371" name="直線コネクタ 370">
          <a:extLst>
            <a:ext uri="{FF2B5EF4-FFF2-40B4-BE49-F238E27FC236}">
              <a16:creationId xmlns:a16="http://schemas.microsoft.com/office/drawing/2014/main" id="{05EAA8D2-87CC-4FEE-BDE6-3208C224BDE2}"/>
            </a:ext>
          </a:extLst>
        </xdr:cNvPr>
        <xdr:cNvCxnSpPr/>
      </xdr:nvCxnSpPr>
      <xdr:spPr>
        <a:xfrm flipV="1">
          <a:off x="3098800" y="13116052"/>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137922</xdr:rowOff>
    </xdr:from>
    <xdr:to>
      <xdr:col>20</xdr:col>
      <xdr:colOff>38100</xdr:colOff>
      <xdr:row>78</xdr:row>
      <xdr:rowOff>68072</xdr:rowOff>
    </xdr:to>
    <xdr:sp macro="" textlink="">
      <xdr:nvSpPr>
        <xdr:cNvPr id="372" name="フローチャート: 判断 371">
          <a:extLst>
            <a:ext uri="{FF2B5EF4-FFF2-40B4-BE49-F238E27FC236}">
              <a16:creationId xmlns:a16="http://schemas.microsoft.com/office/drawing/2014/main" id="{377F9390-B289-4D85-815C-A9661564C412}"/>
            </a:ext>
          </a:extLst>
        </xdr:cNvPr>
        <xdr:cNvSpPr/>
      </xdr:nvSpPr>
      <xdr:spPr>
        <a:xfrm>
          <a:off x="3937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52849</xdr:rowOff>
    </xdr:from>
    <xdr:ext cx="736600" cy="259045"/>
    <xdr:sp macro="" textlink="">
      <xdr:nvSpPr>
        <xdr:cNvPr id="373" name="テキスト ボックス 372">
          <a:extLst>
            <a:ext uri="{FF2B5EF4-FFF2-40B4-BE49-F238E27FC236}">
              <a16:creationId xmlns:a16="http://schemas.microsoft.com/office/drawing/2014/main" id="{D1335455-0C01-4827-8A02-5CCDD57B56A7}"/>
            </a:ext>
          </a:extLst>
        </xdr:cNvPr>
        <xdr:cNvSpPr txBox="1"/>
      </xdr:nvSpPr>
      <xdr:spPr>
        <a:xfrm>
          <a:off x="3606800" y="13425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104139</xdr:rowOff>
    </xdr:from>
    <xdr:to>
      <xdr:col>15</xdr:col>
      <xdr:colOff>98425</xdr:colOff>
      <xdr:row>76</xdr:row>
      <xdr:rowOff>131572</xdr:rowOff>
    </xdr:to>
    <xdr:cxnSp macro="">
      <xdr:nvCxnSpPr>
        <xdr:cNvPr id="374" name="直線コネクタ 373">
          <a:extLst>
            <a:ext uri="{FF2B5EF4-FFF2-40B4-BE49-F238E27FC236}">
              <a16:creationId xmlns:a16="http://schemas.microsoft.com/office/drawing/2014/main" id="{7ED6EFB5-CB36-4C2A-BF26-F14872D2F247}"/>
            </a:ext>
          </a:extLst>
        </xdr:cNvPr>
        <xdr:cNvCxnSpPr/>
      </xdr:nvCxnSpPr>
      <xdr:spPr>
        <a:xfrm flipV="1">
          <a:off x="2209800" y="13134339"/>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21337</xdr:rowOff>
    </xdr:from>
    <xdr:to>
      <xdr:col>15</xdr:col>
      <xdr:colOff>149225</xdr:colOff>
      <xdr:row>78</xdr:row>
      <xdr:rowOff>122937</xdr:rowOff>
    </xdr:to>
    <xdr:sp macro="" textlink="">
      <xdr:nvSpPr>
        <xdr:cNvPr id="375" name="フローチャート: 判断 374">
          <a:extLst>
            <a:ext uri="{FF2B5EF4-FFF2-40B4-BE49-F238E27FC236}">
              <a16:creationId xmlns:a16="http://schemas.microsoft.com/office/drawing/2014/main" id="{454B67BE-E457-428A-B487-CBE395E99B13}"/>
            </a:ext>
          </a:extLst>
        </xdr:cNvPr>
        <xdr:cNvSpPr/>
      </xdr:nvSpPr>
      <xdr:spPr>
        <a:xfrm>
          <a:off x="3048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107714</xdr:rowOff>
    </xdr:from>
    <xdr:ext cx="762000" cy="259045"/>
    <xdr:sp macro="" textlink="">
      <xdr:nvSpPr>
        <xdr:cNvPr id="376" name="テキスト ボックス 375">
          <a:extLst>
            <a:ext uri="{FF2B5EF4-FFF2-40B4-BE49-F238E27FC236}">
              <a16:creationId xmlns:a16="http://schemas.microsoft.com/office/drawing/2014/main" id="{6674EB8E-7284-4579-AE4F-C7271EA523B5}"/>
            </a:ext>
          </a:extLst>
        </xdr:cNvPr>
        <xdr:cNvSpPr txBox="1"/>
      </xdr:nvSpPr>
      <xdr:spPr>
        <a:xfrm>
          <a:off x="2717800" y="1348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131572</xdr:rowOff>
    </xdr:from>
    <xdr:to>
      <xdr:col>11</xdr:col>
      <xdr:colOff>9525</xdr:colOff>
      <xdr:row>76</xdr:row>
      <xdr:rowOff>163576</xdr:rowOff>
    </xdr:to>
    <xdr:cxnSp macro="">
      <xdr:nvCxnSpPr>
        <xdr:cNvPr id="377" name="直線コネクタ 376">
          <a:extLst>
            <a:ext uri="{FF2B5EF4-FFF2-40B4-BE49-F238E27FC236}">
              <a16:creationId xmlns:a16="http://schemas.microsoft.com/office/drawing/2014/main" id="{F526C3F9-44BD-4800-AF67-72180FE6C513}"/>
            </a:ext>
          </a:extLst>
        </xdr:cNvPr>
        <xdr:cNvCxnSpPr/>
      </xdr:nvCxnSpPr>
      <xdr:spPr>
        <a:xfrm flipV="1">
          <a:off x="1320800" y="1316177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21337</xdr:rowOff>
    </xdr:from>
    <xdr:to>
      <xdr:col>11</xdr:col>
      <xdr:colOff>60325</xdr:colOff>
      <xdr:row>78</xdr:row>
      <xdr:rowOff>122937</xdr:rowOff>
    </xdr:to>
    <xdr:sp macro="" textlink="">
      <xdr:nvSpPr>
        <xdr:cNvPr id="378" name="フローチャート: 判断 377">
          <a:extLst>
            <a:ext uri="{FF2B5EF4-FFF2-40B4-BE49-F238E27FC236}">
              <a16:creationId xmlns:a16="http://schemas.microsoft.com/office/drawing/2014/main" id="{6D18FA02-9E10-41F4-A052-ED2E02348329}"/>
            </a:ext>
          </a:extLst>
        </xdr:cNvPr>
        <xdr:cNvSpPr/>
      </xdr:nvSpPr>
      <xdr:spPr>
        <a:xfrm>
          <a:off x="2159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107714</xdr:rowOff>
    </xdr:from>
    <xdr:ext cx="762000" cy="259045"/>
    <xdr:sp macro="" textlink="">
      <xdr:nvSpPr>
        <xdr:cNvPr id="379" name="テキスト ボックス 378">
          <a:extLst>
            <a:ext uri="{FF2B5EF4-FFF2-40B4-BE49-F238E27FC236}">
              <a16:creationId xmlns:a16="http://schemas.microsoft.com/office/drawing/2014/main" id="{65F9C6C2-9111-4C4C-80A5-CBED778F73EB}"/>
            </a:ext>
          </a:extLst>
        </xdr:cNvPr>
        <xdr:cNvSpPr txBox="1"/>
      </xdr:nvSpPr>
      <xdr:spPr>
        <a:xfrm>
          <a:off x="1828800" y="1348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21337</xdr:rowOff>
    </xdr:from>
    <xdr:to>
      <xdr:col>6</xdr:col>
      <xdr:colOff>171450</xdr:colOff>
      <xdr:row>78</xdr:row>
      <xdr:rowOff>122937</xdr:rowOff>
    </xdr:to>
    <xdr:sp macro="" textlink="">
      <xdr:nvSpPr>
        <xdr:cNvPr id="380" name="フローチャート: 判断 379">
          <a:extLst>
            <a:ext uri="{FF2B5EF4-FFF2-40B4-BE49-F238E27FC236}">
              <a16:creationId xmlns:a16="http://schemas.microsoft.com/office/drawing/2014/main" id="{A678D0B1-5FAD-4BF1-A522-6B1727C3CCE3}"/>
            </a:ext>
          </a:extLst>
        </xdr:cNvPr>
        <xdr:cNvSpPr/>
      </xdr:nvSpPr>
      <xdr:spPr>
        <a:xfrm>
          <a:off x="1270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107714</xdr:rowOff>
    </xdr:from>
    <xdr:ext cx="762000" cy="259045"/>
    <xdr:sp macro="" textlink="">
      <xdr:nvSpPr>
        <xdr:cNvPr id="381" name="テキスト ボックス 380">
          <a:extLst>
            <a:ext uri="{FF2B5EF4-FFF2-40B4-BE49-F238E27FC236}">
              <a16:creationId xmlns:a16="http://schemas.microsoft.com/office/drawing/2014/main" id="{C4C50B93-9E5F-4D31-8D20-AE1ED0A75360}"/>
            </a:ext>
          </a:extLst>
        </xdr:cNvPr>
        <xdr:cNvSpPr txBox="1"/>
      </xdr:nvSpPr>
      <xdr:spPr>
        <a:xfrm>
          <a:off x="939800" y="1348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98607B59-9C5A-459D-915D-B8F54C7CAFC8}"/>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85831E1B-A058-436A-A56F-9C9AFD9C2396}"/>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4E059B-561C-4B58-8568-9BAD89353955}"/>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9833CDF4-C3AA-4FC7-8F32-5E89428ECFFF}"/>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96C5FDED-2C39-484C-9772-A28F96A301D9}"/>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151637</xdr:rowOff>
    </xdr:from>
    <xdr:to>
      <xdr:col>24</xdr:col>
      <xdr:colOff>76200</xdr:colOff>
      <xdr:row>76</xdr:row>
      <xdr:rowOff>81787</xdr:rowOff>
    </xdr:to>
    <xdr:sp macro="" textlink="">
      <xdr:nvSpPr>
        <xdr:cNvPr id="387" name="楕円 386">
          <a:extLst>
            <a:ext uri="{FF2B5EF4-FFF2-40B4-BE49-F238E27FC236}">
              <a16:creationId xmlns:a16="http://schemas.microsoft.com/office/drawing/2014/main" id="{75A6367A-0337-4FD4-8912-295A0BD6BF67}"/>
            </a:ext>
          </a:extLst>
        </xdr:cNvPr>
        <xdr:cNvSpPr/>
      </xdr:nvSpPr>
      <xdr:spPr>
        <a:xfrm>
          <a:off x="4775200" y="1301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168165</xdr:rowOff>
    </xdr:from>
    <xdr:ext cx="762000" cy="259045"/>
    <xdr:sp macro="" textlink="">
      <xdr:nvSpPr>
        <xdr:cNvPr id="388" name="公債費該当値テキスト">
          <a:extLst>
            <a:ext uri="{FF2B5EF4-FFF2-40B4-BE49-F238E27FC236}">
              <a16:creationId xmlns:a16="http://schemas.microsoft.com/office/drawing/2014/main" id="{6EDEAFD4-5968-426E-AE5B-2A454574C8DF}"/>
            </a:ext>
          </a:extLst>
        </xdr:cNvPr>
        <xdr:cNvSpPr txBox="1"/>
      </xdr:nvSpPr>
      <xdr:spPr>
        <a:xfrm>
          <a:off x="4914900" y="12855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35052</xdr:rowOff>
    </xdr:from>
    <xdr:to>
      <xdr:col>20</xdr:col>
      <xdr:colOff>38100</xdr:colOff>
      <xdr:row>76</xdr:row>
      <xdr:rowOff>136652</xdr:rowOff>
    </xdr:to>
    <xdr:sp macro="" textlink="">
      <xdr:nvSpPr>
        <xdr:cNvPr id="389" name="楕円 388">
          <a:extLst>
            <a:ext uri="{FF2B5EF4-FFF2-40B4-BE49-F238E27FC236}">
              <a16:creationId xmlns:a16="http://schemas.microsoft.com/office/drawing/2014/main" id="{C9A5A9EF-323E-4128-A932-9B4005DA920F}"/>
            </a:ext>
          </a:extLst>
        </xdr:cNvPr>
        <xdr:cNvSpPr/>
      </xdr:nvSpPr>
      <xdr:spPr>
        <a:xfrm>
          <a:off x="3937000" y="13065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146829</xdr:rowOff>
    </xdr:from>
    <xdr:ext cx="736600" cy="259045"/>
    <xdr:sp macro="" textlink="">
      <xdr:nvSpPr>
        <xdr:cNvPr id="390" name="テキスト ボックス 389">
          <a:extLst>
            <a:ext uri="{FF2B5EF4-FFF2-40B4-BE49-F238E27FC236}">
              <a16:creationId xmlns:a16="http://schemas.microsoft.com/office/drawing/2014/main" id="{B2516E33-9E59-4C4C-B324-B53DEBEB414A}"/>
            </a:ext>
          </a:extLst>
        </xdr:cNvPr>
        <xdr:cNvSpPr txBox="1"/>
      </xdr:nvSpPr>
      <xdr:spPr>
        <a:xfrm>
          <a:off x="3606800" y="12834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53339</xdr:rowOff>
    </xdr:from>
    <xdr:to>
      <xdr:col>15</xdr:col>
      <xdr:colOff>149225</xdr:colOff>
      <xdr:row>76</xdr:row>
      <xdr:rowOff>154939</xdr:rowOff>
    </xdr:to>
    <xdr:sp macro="" textlink="">
      <xdr:nvSpPr>
        <xdr:cNvPr id="391" name="楕円 390">
          <a:extLst>
            <a:ext uri="{FF2B5EF4-FFF2-40B4-BE49-F238E27FC236}">
              <a16:creationId xmlns:a16="http://schemas.microsoft.com/office/drawing/2014/main" id="{466EAB04-0E20-4851-AE26-5A387194F744}"/>
            </a:ext>
          </a:extLst>
        </xdr:cNvPr>
        <xdr:cNvSpPr/>
      </xdr:nvSpPr>
      <xdr:spPr>
        <a:xfrm>
          <a:off x="3048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165117</xdr:rowOff>
    </xdr:from>
    <xdr:ext cx="762000" cy="259045"/>
    <xdr:sp macro="" textlink="">
      <xdr:nvSpPr>
        <xdr:cNvPr id="392" name="テキスト ボックス 391">
          <a:extLst>
            <a:ext uri="{FF2B5EF4-FFF2-40B4-BE49-F238E27FC236}">
              <a16:creationId xmlns:a16="http://schemas.microsoft.com/office/drawing/2014/main" id="{4CFF1355-7D92-4F75-A541-CB9BA481485A}"/>
            </a:ext>
          </a:extLst>
        </xdr:cNvPr>
        <xdr:cNvSpPr txBox="1"/>
      </xdr:nvSpPr>
      <xdr:spPr>
        <a:xfrm>
          <a:off x="2717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80772</xdr:rowOff>
    </xdr:from>
    <xdr:to>
      <xdr:col>11</xdr:col>
      <xdr:colOff>60325</xdr:colOff>
      <xdr:row>77</xdr:row>
      <xdr:rowOff>10922</xdr:rowOff>
    </xdr:to>
    <xdr:sp macro="" textlink="">
      <xdr:nvSpPr>
        <xdr:cNvPr id="393" name="楕円 392">
          <a:extLst>
            <a:ext uri="{FF2B5EF4-FFF2-40B4-BE49-F238E27FC236}">
              <a16:creationId xmlns:a16="http://schemas.microsoft.com/office/drawing/2014/main" id="{968C5131-F4A0-4B75-A18B-CBA309201B9D}"/>
            </a:ext>
          </a:extLst>
        </xdr:cNvPr>
        <xdr:cNvSpPr/>
      </xdr:nvSpPr>
      <xdr:spPr>
        <a:xfrm>
          <a:off x="2159000" y="1311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21099</xdr:rowOff>
    </xdr:from>
    <xdr:ext cx="762000" cy="259045"/>
    <xdr:sp macro="" textlink="">
      <xdr:nvSpPr>
        <xdr:cNvPr id="394" name="テキスト ボックス 393">
          <a:extLst>
            <a:ext uri="{FF2B5EF4-FFF2-40B4-BE49-F238E27FC236}">
              <a16:creationId xmlns:a16="http://schemas.microsoft.com/office/drawing/2014/main" id="{DACEA027-B3C2-4079-8D9E-70C5C1AC0D97}"/>
            </a:ext>
          </a:extLst>
        </xdr:cNvPr>
        <xdr:cNvSpPr txBox="1"/>
      </xdr:nvSpPr>
      <xdr:spPr>
        <a:xfrm>
          <a:off x="1828800" y="1287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112776</xdr:rowOff>
    </xdr:from>
    <xdr:to>
      <xdr:col>6</xdr:col>
      <xdr:colOff>171450</xdr:colOff>
      <xdr:row>77</xdr:row>
      <xdr:rowOff>42926</xdr:rowOff>
    </xdr:to>
    <xdr:sp macro="" textlink="">
      <xdr:nvSpPr>
        <xdr:cNvPr id="395" name="楕円 394">
          <a:extLst>
            <a:ext uri="{FF2B5EF4-FFF2-40B4-BE49-F238E27FC236}">
              <a16:creationId xmlns:a16="http://schemas.microsoft.com/office/drawing/2014/main" id="{BFFF1031-A661-4539-A7E7-AD2839A4B80D}"/>
            </a:ext>
          </a:extLst>
        </xdr:cNvPr>
        <xdr:cNvSpPr/>
      </xdr:nvSpPr>
      <xdr:spPr>
        <a:xfrm>
          <a:off x="1270000" y="1314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53103</xdr:rowOff>
    </xdr:from>
    <xdr:ext cx="762000" cy="259045"/>
    <xdr:sp macro="" textlink="">
      <xdr:nvSpPr>
        <xdr:cNvPr id="396" name="テキスト ボックス 395">
          <a:extLst>
            <a:ext uri="{FF2B5EF4-FFF2-40B4-BE49-F238E27FC236}">
              <a16:creationId xmlns:a16="http://schemas.microsoft.com/office/drawing/2014/main" id="{B54CA598-CFEB-481B-AB8F-FC0556B1636E}"/>
            </a:ext>
          </a:extLst>
        </xdr:cNvPr>
        <xdr:cNvSpPr txBox="1"/>
      </xdr:nvSpPr>
      <xdr:spPr>
        <a:xfrm>
          <a:off x="939800" y="12911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7" name="正方形/長方形 396">
          <a:extLst>
            <a:ext uri="{FF2B5EF4-FFF2-40B4-BE49-F238E27FC236}">
              <a16:creationId xmlns:a16="http://schemas.microsoft.com/office/drawing/2014/main" id="{550D7A1D-0650-425E-9168-698330DD4128}"/>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8" name="正方形/長方形 397">
          <a:extLst>
            <a:ext uri="{FF2B5EF4-FFF2-40B4-BE49-F238E27FC236}">
              <a16:creationId xmlns:a16="http://schemas.microsoft.com/office/drawing/2014/main" id="{3B6E93A9-7A73-48D9-BA9C-D6E12B4B83A2}"/>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9" name="正方形/長方形 398">
          <a:extLst>
            <a:ext uri="{FF2B5EF4-FFF2-40B4-BE49-F238E27FC236}">
              <a16:creationId xmlns:a16="http://schemas.microsoft.com/office/drawing/2014/main" id="{2B510D9D-6535-4074-AE23-6B2421641AD3}"/>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0" name="正方形/長方形 399">
          <a:extLst>
            <a:ext uri="{FF2B5EF4-FFF2-40B4-BE49-F238E27FC236}">
              <a16:creationId xmlns:a16="http://schemas.microsoft.com/office/drawing/2014/main" id="{DFEAC7DE-9656-47AF-BF30-A31B283FCA7E}"/>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1" name="正方形/長方形 400">
          <a:extLst>
            <a:ext uri="{FF2B5EF4-FFF2-40B4-BE49-F238E27FC236}">
              <a16:creationId xmlns:a16="http://schemas.microsoft.com/office/drawing/2014/main" id="{91A2A813-F456-4868-B5F0-D54C82803C05}"/>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2" name="正方形/長方形 401">
          <a:extLst>
            <a:ext uri="{FF2B5EF4-FFF2-40B4-BE49-F238E27FC236}">
              <a16:creationId xmlns:a16="http://schemas.microsoft.com/office/drawing/2014/main" id="{EBDDEE2B-57F7-4AB8-B3C4-BD9A838F8EA8}"/>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3" name="正方形/長方形 402">
          <a:extLst>
            <a:ext uri="{FF2B5EF4-FFF2-40B4-BE49-F238E27FC236}">
              <a16:creationId xmlns:a16="http://schemas.microsoft.com/office/drawing/2014/main" id="{1FF9F4BA-1C08-4B58-AB70-52CD77326577}"/>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4" name="正方形/長方形 403">
          <a:extLst>
            <a:ext uri="{FF2B5EF4-FFF2-40B4-BE49-F238E27FC236}">
              <a16:creationId xmlns:a16="http://schemas.microsoft.com/office/drawing/2014/main" id="{9485FBE9-28BF-42AE-9C0D-D96E671DB40A}"/>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5" name="正方形/長方形 404">
          <a:extLst>
            <a:ext uri="{FF2B5EF4-FFF2-40B4-BE49-F238E27FC236}">
              <a16:creationId xmlns:a16="http://schemas.microsoft.com/office/drawing/2014/main" id="{637C731A-9030-4DC1-AC35-3EDCF103D66C}"/>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6" name="正方形/長方形 405">
          <a:extLst>
            <a:ext uri="{FF2B5EF4-FFF2-40B4-BE49-F238E27FC236}">
              <a16:creationId xmlns:a16="http://schemas.microsoft.com/office/drawing/2014/main" id="{CBFA8519-9B0E-42C1-9A4C-C787D19E08E5}"/>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7" name="テキスト ボックス 406">
          <a:extLst>
            <a:ext uri="{FF2B5EF4-FFF2-40B4-BE49-F238E27FC236}">
              <a16:creationId xmlns:a16="http://schemas.microsoft.com/office/drawing/2014/main" id="{006913AF-B837-49CC-BC05-CC060305152E}"/>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を上回っている要因としては、全体の経常収支比率に対して公債費に係る経常収支比率の割合が低いこと、その他の経費が経常収支比率の割合の半分以上を占めている現状である。中でも、繰出金、補助金等に係る経常収支比率に対して、相対的に高くなっていることも要因の一つとして考えられる。今後においても、繰出金、補助金等に係る経常収支の内容を検討し改善することにより適正化を図っていきたい。</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8" name="テキスト ボックス 407">
          <a:extLst>
            <a:ext uri="{FF2B5EF4-FFF2-40B4-BE49-F238E27FC236}">
              <a16:creationId xmlns:a16="http://schemas.microsoft.com/office/drawing/2014/main" id="{837915AB-8B03-4D56-A5E4-788C7DD48271}"/>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9" name="直線コネクタ 408">
          <a:extLst>
            <a:ext uri="{FF2B5EF4-FFF2-40B4-BE49-F238E27FC236}">
              <a16:creationId xmlns:a16="http://schemas.microsoft.com/office/drawing/2014/main" id="{515F0274-5B43-476D-9B51-D3F68DFC165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0" name="テキスト ボックス 409">
          <a:extLst>
            <a:ext uri="{FF2B5EF4-FFF2-40B4-BE49-F238E27FC236}">
              <a16:creationId xmlns:a16="http://schemas.microsoft.com/office/drawing/2014/main" id="{3B4251D8-0A9D-4732-91D6-57D8CD3090F2}"/>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1" name="直線コネクタ 410">
          <a:extLst>
            <a:ext uri="{FF2B5EF4-FFF2-40B4-BE49-F238E27FC236}">
              <a16:creationId xmlns:a16="http://schemas.microsoft.com/office/drawing/2014/main" id="{BD831051-D23C-4441-AFE5-D5FDBE44380A}"/>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2" name="テキスト ボックス 411">
          <a:extLst>
            <a:ext uri="{FF2B5EF4-FFF2-40B4-BE49-F238E27FC236}">
              <a16:creationId xmlns:a16="http://schemas.microsoft.com/office/drawing/2014/main" id="{6A83B1A4-1B14-46D8-8767-CBD869D0ADC6}"/>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3" name="直線コネクタ 412">
          <a:extLst>
            <a:ext uri="{FF2B5EF4-FFF2-40B4-BE49-F238E27FC236}">
              <a16:creationId xmlns:a16="http://schemas.microsoft.com/office/drawing/2014/main" id="{CF15AEA7-B5D0-4449-8A87-51B649364DD9}"/>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4" name="テキスト ボックス 413">
          <a:extLst>
            <a:ext uri="{FF2B5EF4-FFF2-40B4-BE49-F238E27FC236}">
              <a16:creationId xmlns:a16="http://schemas.microsoft.com/office/drawing/2014/main" id="{A77A8E68-E0C1-4BE9-BE9A-066E09BA1A26}"/>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5" name="直線コネクタ 414">
          <a:extLst>
            <a:ext uri="{FF2B5EF4-FFF2-40B4-BE49-F238E27FC236}">
              <a16:creationId xmlns:a16="http://schemas.microsoft.com/office/drawing/2014/main" id="{AE241395-1A96-4884-B741-796152B3A518}"/>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6" name="テキスト ボックス 415">
          <a:extLst>
            <a:ext uri="{FF2B5EF4-FFF2-40B4-BE49-F238E27FC236}">
              <a16:creationId xmlns:a16="http://schemas.microsoft.com/office/drawing/2014/main" id="{24CCF99D-9035-4268-AD81-7F17B7A2322B}"/>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7" name="直線コネクタ 416">
          <a:extLst>
            <a:ext uri="{FF2B5EF4-FFF2-40B4-BE49-F238E27FC236}">
              <a16:creationId xmlns:a16="http://schemas.microsoft.com/office/drawing/2014/main" id="{F4CFEB0B-859E-400D-92FF-46975C4EA1B7}"/>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8" name="テキスト ボックス 417">
          <a:extLst>
            <a:ext uri="{FF2B5EF4-FFF2-40B4-BE49-F238E27FC236}">
              <a16:creationId xmlns:a16="http://schemas.microsoft.com/office/drawing/2014/main" id="{BAB5A386-DA57-4833-BB1F-D2D3510F6121}"/>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a:extLst>
            <a:ext uri="{FF2B5EF4-FFF2-40B4-BE49-F238E27FC236}">
              <a16:creationId xmlns:a16="http://schemas.microsoft.com/office/drawing/2014/main" id="{4E1CBC7C-64CE-47F7-9F07-E604EF8E13AF}"/>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a:extLst>
            <a:ext uri="{FF2B5EF4-FFF2-40B4-BE49-F238E27FC236}">
              <a16:creationId xmlns:a16="http://schemas.microsoft.com/office/drawing/2014/main" id="{700D5D39-791A-4BEF-B4B8-BB67EA6AEB0A}"/>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a:extLst>
            <a:ext uri="{FF2B5EF4-FFF2-40B4-BE49-F238E27FC236}">
              <a16:creationId xmlns:a16="http://schemas.microsoft.com/office/drawing/2014/main" id="{34598B6B-40AB-419D-9827-D0CFBB0E05B8}"/>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28702</xdr:rowOff>
    </xdr:from>
    <xdr:to>
      <xdr:col>82</xdr:col>
      <xdr:colOff>107950</xdr:colOff>
      <xdr:row>80</xdr:row>
      <xdr:rowOff>26415</xdr:rowOff>
    </xdr:to>
    <xdr:cxnSp macro="">
      <xdr:nvCxnSpPr>
        <xdr:cNvPr id="422" name="直線コネクタ 421">
          <a:extLst>
            <a:ext uri="{FF2B5EF4-FFF2-40B4-BE49-F238E27FC236}">
              <a16:creationId xmlns:a16="http://schemas.microsoft.com/office/drawing/2014/main" id="{57ED818D-5AE8-42C6-BF6E-67C4806F5BBD}"/>
            </a:ext>
          </a:extLst>
        </xdr:cNvPr>
        <xdr:cNvCxnSpPr/>
      </xdr:nvCxnSpPr>
      <xdr:spPr>
        <a:xfrm flipV="1">
          <a:off x="16510000" y="12544552"/>
          <a:ext cx="0" cy="11978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169942</xdr:rowOff>
    </xdr:from>
    <xdr:ext cx="762000" cy="259045"/>
    <xdr:sp macro="" textlink="">
      <xdr:nvSpPr>
        <xdr:cNvPr id="423" name="公債費以外最小値テキスト">
          <a:extLst>
            <a:ext uri="{FF2B5EF4-FFF2-40B4-BE49-F238E27FC236}">
              <a16:creationId xmlns:a16="http://schemas.microsoft.com/office/drawing/2014/main" id="{5954B89C-5ACD-4FA7-8440-BD927DA9EF55}"/>
            </a:ext>
          </a:extLst>
        </xdr:cNvPr>
        <xdr:cNvSpPr txBox="1"/>
      </xdr:nvSpPr>
      <xdr:spPr>
        <a:xfrm>
          <a:off x="16598900" y="1371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26415</xdr:rowOff>
    </xdr:from>
    <xdr:to>
      <xdr:col>82</xdr:col>
      <xdr:colOff>196850</xdr:colOff>
      <xdr:row>80</xdr:row>
      <xdr:rowOff>26415</xdr:rowOff>
    </xdr:to>
    <xdr:cxnSp macro="">
      <xdr:nvCxnSpPr>
        <xdr:cNvPr id="424" name="直線コネクタ 423">
          <a:extLst>
            <a:ext uri="{FF2B5EF4-FFF2-40B4-BE49-F238E27FC236}">
              <a16:creationId xmlns:a16="http://schemas.microsoft.com/office/drawing/2014/main" id="{57C717FC-36F4-45C4-907A-37E62D6B3F19}"/>
            </a:ext>
          </a:extLst>
        </xdr:cNvPr>
        <xdr:cNvCxnSpPr/>
      </xdr:nvCxnSpPr>
      <xdr:spPr>
        <a:xfrm>
          <a:off x="16421100" y="13742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115079</xdr:rowOff>
    </xdr:from>
    <xdr:ext cx="762000" cy="259045"/>
    <xdr:sp macro="" textlink="">
      <xdr:nvSpPr>
        <xdr:cNvPr id="425" name="公債費以外最大値テキスト">
          <a:extLst>
            <a:ext uri="{FF2B5EF4-FFF2-40B4-BE49-F238E27FC236}">
              <a16:creationId xmlns:a16="http://schemas.microsoft.com/office/drawing/2014/main" id="{B83C8EB9-5015-4611-AC1B-61D94E800B45}"/>
            </a:ext>
          </a:extLst>
        </xdr:cNvPr>
        <xdr:cNvSpPr txBox="1"/>
      </xdr:nvSpPr>
      <xdr:spPr>
        <a:xfrm>
          <a:off x="16598900" y="12288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28702</xdr:rowOff>
    </xdr:from>
    <xdr:to>
      <xdr:col>82</xdr:col>
      <xdr:colOff>196850</xdr:colOff>
      <xdr:row>73</xdr:row>
      <xdr:rowOff>28702</xdr:rowOff>
    </xdr:to>
    <xdr:cxnSp macro="">
      <xdr:nvCxnSpPr>
        <xdr:cNvPr id="426" name="直線コネクタ 425">
          <a:extLst>
            <a:ext uri="{FF2B5EF4-FFF2-40B4-BE49-F238E27FC236}">
              <a16:creationId xmlns:a16="http://schemas.microsoft.com/office/drawing/2014/main" id="{A976591F-194E-4E68-93FD-6EE5AB11423C}"/>
            </a:ext>
          </a:extLst>
        </xdr:cNvPr>
        <xdr:cNvCxnSpPr/>
      </xdr:nvCxnSpPr>
      <xdr:spPr>
        <a:xfrm>
          <a:off x="16421100" y="12544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99568</xdr:rowOff>
    </xdr:from>
    <xdr:to>
      <xdr:col>82</xdr:col>
      <xdr:colOff>107950</xdr:colOff>
      <xdr:row>77</xdr:row>
      <xdr:rowOff>133858</xdr:rowOff>
    </xdr:to>
    <xdr:cxnSp macro="">
      <xdr:nvCxnSpPr>
        <xdr:cNvPr id="427" name="直線コネクタ 426">
          <a:extLst>
            <a:ext uri="{FF2B5EF4-FFF2-40B4-BE49-F238E27FC236}">
              <a16:creationId xmlns:a16="http://schemas.microsoft.com/office/drawing/2014/main" id="{2E2FD069-E409-4DF7-B9D2-D54EF4E9C799}"/>
            </a:ext>
          </a:extLst>
        </xdr:cNvPr>
        <xdr:cNvCxnSpPr/>
      </xdr:nvCxnSpPr>
      <xdr:spPr>
        <a:xfrm flipV="1">
          <a:off x="15671800" y="13129768"/>
          <a:ext cx="8382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74</xdr:row>
      <xdr:rowOff>104157</xdr:rowOff>
    </xdr:from>
    <xdr:ext cx="762000" cy="259045"/>
    <xdr:sp macro="" textlink="">
      <xdr:nvSpPr>
        <xdr:cNvPr id="428" name="公債費以外平均値テキスト">
          <a:extLst>
            <a:ext uri="{FF2B5EF4-FFF2-40B4-BE49-F238E27FC236}">
              <a16:creationId xmlns:a16="http://schemas.microsoft.com/office/drawing/2014/main" id="{AC7E20F9-5F5E-42C9-8917-E19562057FE5}"/>
            </a:ext>
          </a:extLst>
        </xdr:cNvPr>
        <xdr:cNvSpPr txBox="1"/>
      </xdr:nvSpPr>
      <xdr:spPr>
        <a:xfrm>
          <a:off x="16598900" y="12791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87630</xdr:rowOff>
    </xdr:from>
    <xdr:to>
      <xdr:col>82</xdr:col>
      <xdr:colOff>158750</xdr:colOff>
      <xdr:row>76</xdr:row>
      <xdr:rowOff>17780</xdr:rowOff>
    </xdr:to>
    <xdr:sp macro="" textlink="">
      <xdr:nvSpPr>
        <xdr:cNvPr id="429" name="フローチャート: 判断 428">
          <a:extLst>
            <a:ext uri="{FF2B5EF4-FFF2-40B4-BE49-F238E27FC236}">
              <a16:creationId xmlns:a16="http://schemas.microsoft.com/office/drawing/2014/main" id="{4540BF78-FFA6-49F7-84D3-D2E42DBF0E43}"/>
            </a:ext>
          </a:extLst>
        </xdr:cNvPr>
        <xdr:cNvSpPr/>
      </xdr:nvSpPr>
      <xdr:spPr>
        <a:xfrm>
          <a:off x="16459200" y="1294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133858</xdr:rowOff>
    </xdr:from>
    <xdr:to>
      <xdr:col>78</xdr:col>
      <xdr:colOff>69850</xdr:colOff>
      <xdr:row>77</xdr:row>
      <xdr:rowOff>133858</xdr:rowOff>
    </xdr:to>
    <xdr:cxnSp macro="">
      <xdr:nvCxnSpPr>
        <xdr:cNvPr id="430" name="直線コネクタ 429">
          <a:extLst>
            <a:ext uri="{FF2B5EF4-FFF2-40B4-BE49-F238E27FC236}">
              <a16:creationId xmlns:a16="http://schemas.microsoft.com/office/drawing/2014/main" id="{E24C0D67-4B05-4155-B9ED-546CC35682D0}"/>
            </a:ext>
          </a:extLst>
        </xdr:cNvPr>
        <xdr:cNvCxnSpPr/>
      </xdr:nvCxnSpPr>
      <xdr:spPr>
        <a:xfrm>
          <a:off x="14782800" y="133355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44196</xdr:rowOff>
    </xdr:from>
    <xdr:to>
      <xdr:col>78</xdr:col>
      <xdr:colOff>120650</xdr:colOff>
      <xdr:row>76</xdr:row>
      <xdr:rowOff>145796</xdr:rowOff>
    </xdr:to>
    <xdr:sp macro="" textlink="">
      <xdr:nvSpPr>
        <xdr:cNvPr id="431" name="フローチャート: 判断 430">
          <a:extLst>
            <a:ext uri="{FF2B5EF4-FFF2-40B4-BE49-F238E27FC236}">
              <a16:creationId xmlns:a16="http://schemas.microsoft.com/office/drawing/2014/main" id="{99D19575-E170-4582-B435-A10406376FCD}"/>
            </a:ext>
          </a:extLst>
        </xdr:cNvPr>
        <xdr:cNvSpPr/>
      </xdr:nvSpPr>
      <xdr:spPr>
        <a:xfrm>
          <a:off x="15621000" y="1307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155973</xdr:rowOff>
    </xdr:from>
    <xdr:ext cx="736600" cy="259045"/>
    <xdr:sp macro="" textlink="">
      <xdr:nvSpPr>
        <xdr:cNvPr id="432" name="テキスト ボックス 431">
          <a:extLst>
            <a:ext uri="{FF2B5EF4-FFF2-40B4-BE49-F238E27FC236}">
              <a16:creationId xmlns:a16="http://schemas.microsoft.com/office/drawing/2014/main" id="{28A4858D-83E5-423A-9A55-48285C9EDE4E}"/>
            </a:ext>
          </a:extLst>
        </xdr:cNvPr>
        <xdr:cNvSpPr txBox="1"/>
      </xdr:nvSpPr>
      <xdr:spPr>
        <a:xfrm>
          <a:off x="15290800" y="12843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133858</xdr:rowOff>
    </xdr:from>
    <xdr:to>
      <xdr:col>73</xdr:col>
      <xdr:colOff>180975</xdr:colOff>
      <xdr:row>77</xdr:row>
      <xdr:rowOff>156718</xdr:rowOff>
    </xdr:to>
    <xdr:cxnSp macro="">
      <xdr:nvCxnSpPr>
        <xdr:cNvPr id="433" name="直線コネクタ 432">
          <a:extLst>
            <a:ext uri="{FF2B5EF4-FFF2-40B4-BE49-F238E27FC236}">
              <a16:creationId xmlns:a16="http://schemas.microsoft.com/office/drawing/2014/main" id="{C24A943F-9B3A-476C-8D93-7A32F410D558}"/>
            </a:ext>
          </a:extLst>
        </xdr:cNvPr>
        <xdr:cNvCxnSpPr/>
      </xdr:nvCxnSpPr>
      <xdr:spPr>
        <a:xfrm flipV="1">
          <a:off x="13893800" y="1333550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53339</xdr:rowOff>
    </xdr:from>
    <xdr:to>
      <xdr:col>74</xdr:col>
      <xdr:colOff>31750</xdr:colOff>
      <xdr:row>76</xdr:row>
      <xdr:rowOff>154939</xdr:rowOff>
    </xdr:to>
    <xdr:sp macro="" textlink="">
      <xdr:nvSpPr>
        <xdr:cNvPr id="434" name="フローチャート: 判断 433">
          <a:extLst>
            <a:ext uri="{FF2B5EF4-FFF2-40B4-BE49-F238E27FC236}">
              <a16:creationId xmlns:a16="http://schemas.microsoft.com/office/drawing/2014/main" id="{C9EFF003-9561-4C13-A392-8C8BC8660E7F}"/>
            </a:ext>
          </a:extLst>
        </xdr:cNvPr>
        <xdr:cNvSpPr/>
      </xdr:nvSpPr>
      <xdr:spPr>
        <a:xfrm>
          <a:off x="14732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165117</xdr:rowOff>
    </xdr:from>
    <xdr:ext cx="762000" cy="259045"/>
    <xdr:sp macro="" textlink="">
      <xdr:nvSpPr>
        <xdr:cNvPr id="435" name="テキスト ボックス 434">
          <a:extLst>
            <a:ext uri="{FF2B5EF4-FFF2-40B4-BE49-F238E27FC236}">
              <a16:creationId xmlns:a16="http://schemas.microsoft.com/office/drawing/2014/main" id="{8F4C419D-8F04-4DA6-90B2-C6226EC9C9A5}"/>
            </a:ext>
          </a:extLst>
        </xdr:cNvPr>
        <xdr:cNvSpPr txBox="1"/>
      </xdr:nvSpPr>
      <xdr:spPr>
        <a:xfrm>
          <a:off x="14401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88137</xdr:rowOff>
    </xdr:from>
    <xdr:to>
      <xdr:col>69</xdr:col>
      <xdr:colOff>92075</xdr:colOff>
      <xdr:row>77</xdr:row>
      <xdr:rowOff>156718</xdr:rowOff>
    </xdr:to>
    <xdr:cxnSp macro="">
      <xdr:nvCxnSpPr>
        <xdr:cNvPr id="436" name="直線コネクタ 435">
          <a:extLst>
            <a:ext uri="{FF2B5EF4-FFF2-40B4-BE49-F238E27FC236}">
              <a16:creationId xmlns:a16="http://schemas.microsoft.com/office/drawing/2014/main" id="{0FCD2F1C-10A9-484D-A852-C64ABE50608F}"/>
            </a:ext>
          </a:extLst>
        </xdr:cNvPr>
        <xdr:cNvCxnSpPr/>
      </xdr:nvCxnSpPr>
      <xdr:spPr>
        <a:xfrm>
          <a:off x="13004800" y="13289787"/>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21337</xdr:rowOff>
    </xdr:from>
    <xdr:to>
      <xdr:col>69</xdr:col>
      <xdr:colOff>142875</xdr:colOff>
      <xdr:row>76</xdr:row>
      <xdr:rowOff>122937</xdr:rowOff>
    </xdr:to>
    <xdr:sp macro="" textlink="">
      <xdr:nvSpPr>
        <xdr:cNvPr id="437" name="フローチャート: 判断 436">
          <a:extLst>
            <a:ext uri="{FF2B5EF4-FFF2-40B4-BE49-F238E27FC236}">
              <a16:creationId xmlns:a16="http://schemas.microsoft.com/office/drawing/2014/main" id="{2B6C2E08-BF9B-4AC0-85EB-6390EAEBAD67}"/>
            </a:ext>
          </a:extLst>
        </xdr:cNvPr>
        <xdr:cNvSpPr/>
      </xdr:nvSpPr>
      <xdr:spPr>
        <a:xfrm>
          <a:off x="13843000" y="13051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133113</xdr:rowOff>
    </xdr:from>
    <xdr:ext cx="762000" cy="259045"/>
    <xdr:sp macro="" textlink="">
      <xdr:nvSpPr>
        <xdr:cNvPr id="438" name="テキスト ボックス 437">
          <a:extLst>
            <a:ext uri="{FF2B5EF4-FFF2-40B4-BE49-F238E27FC236}">
              <a16:creationId xmlns:a16="http://schemas.microsoft.com/office/drawing/2014/main" id="{7BB1E2D1-0F3B-449C-8750-CC015B71BFE2}"/>
            </a:ext>
          </a:extLst>
        </xdr:cNvPr>
        <xdr:cNvSpPr txBox="1"/>
      </xdr:nvSpPr>
      <xdr:spPr>
        <a:xfrm>
          <a:off x="13512800" y="12820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137922</xdr:rowOff>
    </xdr:from>
    <xdr:to>
      <xdr:col>65</xdr:col>
      <xdr:colOff>53975</xdr:colOff>
      <xdr:row>76</xdr:row>
      <xdr:rowOff>68072</xdr:rowOff>
    </xdr:to>
    <xdr:sp macro="" textlink="">
      <xdr:nvSpPr>
        <xdr:cNvPr id="439" name="フローチャート: 判断 438">
          <a:extLst>
            <a:ext uri="{FF2B5EF4-FFF2-40B4-BE49-F238E27FC236}">
              <a16:creationId xmlns:a16="http://schemas.microsoft.com/office/drawing/2014/main" id="{07EF5330-EEA8-4BE2-8D48-842FED44EDD6}"/>
            </a:ext>
          </a:extLst>
        </xdr:cNvPr>
        <xdr:cNvSpPr/>
      </xdr:nvSpPr>
      <xdr:spPr>
        <a:xfrm>
          <a:off x="12954000" y="12996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78249</xdr:rowOff>
    </xdr:from>
    <xdr:ext cx="762000" cy="259045"/>
    <xdr:sp macro="" textlink="">
      <xdr:nvSpPr>
        <xdr:cNvPr id="440" name="テキスト ボックス 439">
          <a:extLst>
            <a:ext uri="{FF2B5EF4-FFF2-40B4-BE49-F238E27FC236}">
              <a16:creationId xmlns:a16="http://schemas.microsoft.com/office/drawing/2014/main" id="{81A9C7EB-2D86-43BD-8446-C32B16398AF8}"/>
            </a:ext>
          </a:extLst>
        </xdr:cNvPr>
        <xdr:cNvSpPr txBox="1"/>
      </xdr:nvSpPr>
      <xdr:spPr>
        <a:xfrm>
          <a:off x="12623800" y="12765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EB4CC7B4-0E7C-4B65-A934-E4BAA74620C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DC5A981-C36A-4789-BED6-931991008DB6}"/>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A9441F5-7A8A-452F-B9BD-FDFE5655775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F8CBD970-3E77-4997-97A9-35C46581D602}"/>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EF26AE24-F513-4827-8B8C-F6D10EF7DE8A}"/>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48768</xdr:rowOff>
    </xdr:from>
    <xdr:to>
      <xdr:col>82</xdr:col>
      <xdr:colOff>158750</xdr:colOff>
      <xdr:row>76</xdr:row>
      <xdr:rowOff>150368</xdr:rowOff>
    </xdr:to>
    <xdr:sp macro="" textlink="">
      <xdr:nvSpPr>
        <xdr:cNvPr id="446" name="楕円 445">
          <a:extLst>
            <a:ext uri="{FF2B5EF4-FFF2-40B4-BE49-F238E27FC236}">
              <a16:creationId xmlns:a16="http://schemas.microsoft.com/office/drawing/2014/main" id="{A9422BC1-0892-438B-AD57-E4135396C04F}"/>
            </a:ext>
          </a:extLst>
        </xdr:cNvPr>
        <xdr:cNvSpPr/>
      </xdr:nvSpPr>
      <xdr:spPr>
        <a:xfrm>
          <a:off x="16459200" y="13078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20845</xdr:rowOff>
    </xdr:from>
    <xdr:ext cx="762000" cy="259045"/>
    <xdr:sp macro="" textlink="">
      <xdr:nvSpPr>
        <xdr:cNvPr id="447" name="公債費以外該当値テキスト">
          <a:extLst>
            <a:ext uri="{FF2B5EF4-FFF2-40B4-BE49-F238E27FC236}">
              <a16:creationId xmlns:a16="http://schemas.microsoft.com/office/drawing/2014/main" id="{5D7F4E4E-0DEF-48FF-8AE3-B79D51B8C5F2}"/>
            </a:ext>
          </a:extLst>
        </xdr:cNvPr>
        <xdr:cNvSpPr txBox="1"/>
      </xdr:nvSpPr>
      <xdr:spPr>
        <a:xfrm>
          <a:off x="16598900" y="13051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83058</xdr:rowOff>
    </xdr:from>
    <xdr:to>
      <xdr:col>78</xdr:col>
      <xdr:colOff>120650</xdr:colOff>
      <xdr:row>78</xdr:row>
      <xdr:rowOff>13208</xdr:rowOff>
    </xdr:to>
    <xdr:sp macro="" textlink="">
      <xdr:nvSpPr>
        <xdr:cNvPr id="448" name="楕円 447">
          <a:extLst>
            <a:ext uri="{FF2B5EF4-FFF2-40B4-BE49-F238E27FC236}">
              <a16:creationId xmlns:a16="http://schemas.microsoft.com/office/drawing/2014/main" id="{A1D4BB14-16B6-4698-95BA-EB209F55DFB0}"/>
            </a:ext>
          </a:extLst>
        </xdr:cNvPr>
        <xdr:cNvSpPr/>
      </xdr:nvSpPr>
      <xdr:spPr>
        <a:xfrm>
          <a:off x="15621000" y="1328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169435</xdr:rowOff>
    </xdr:from>
    <xdr:ext cx="736600" cy="259045"/>
    <xdr:sp macro="" textlink="">
      <xdr:nvSpPr>
        <xdr:cNvPr id="449" name="テキスト ボックス 448">
          <a:extLst>
            <a:ext uri="{FF2B5EF4-FFF2-40B4-BE49-F238E27FC236}">
              <a16:creationId xmlns:a16="http://schemas.microsoft.com/office/drawing/2014/main" id="{09D6F4CC-0EF6-410E-BDD7-9C2BBF22DB5F}"/>
            </a:ext>
          </a:extLst>
        </xdr:cNvPr>
        <xdr:cNvSpPr txBox="1"/>
      </xdr:nvSpPr>
      <xdr:spPr>
        <a:xfrm>
          <a:off x="15290800" y="13371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83058</xdr:rowOff>
    </xdr:from>
    <xdr:to>
      <xdr:col>74</xdr:col>
      <xdr:colOff>31750</xdr:colOff>
      <xdr:row>78</xdr:row>
      <xdr:rowOff>13208</xdr:rowOff>
    </xdr:to>
    <xdr:sp macro="" textlink="">
      <xdr:nvSpPr>
        <xdr:cNvPr id="450" name="楕円 449">
          <a:extLst>
            <a:ext uri="{FF2B5EF4-FFF2-40B4-BE49-F238E27FC236}">
              <a16:creationId xmlns:a16="http://schemas.microsoft.com/office/drawing/2014/main" id="{77FD5F75-F7B8-44CE-9603-2EC98CB5D92E}"/>
            </a:ext>
          </a:extLst>
        </xdr:cNvPr>
        <xdr:cNvSpPr/>
      </xdr:nvSpPr>
      <xdr:spPr>
        <a:xfrm>
          <a:off x="14732000" y="1328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169435</xdr:rowOff>
    </xdr:from>
    <xdr:ext cx="762000" cy="259045"/>
    <xdr:sp macro="" textlink="">
      <xdr:nvSpPr>
        <xdr:cNvPr id="451" name="テキスト ボックス 450">
          <a:extLst>
            <a:ext uri="{FF2B5EF4-FFF2-40B4-BE49-F238E27FC236}">
              <a16:creationId xmlns:a16="http://schemas.microsoft.com/office/drawing/2014/main" id="{40D2CA43-178A-4870-BBC6-35D6FF1499F6}"/>
            </a:ext>
          </a:extLst>
        </xdr:cNvPr>
        <xdr:cNvSpPr txBox="1"/>
      </xdr:nvSpPr>
      <xdr:spPr>
        <a:xfrm>
          <a:off x="14401800" y="1337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105918</xdr:rowOff>
    </xdr:from>
    <xdr:to>
      <xdr:col>69</xdr:col>
      <xdr:colOff>142875</xdr:colOff>
      <xdr:row>78</xdr:row>
      <xdr:rowOff>36068</xdr:rowOff>
    </xdr:to>
    <xdr:sp macro="" textlink="">
      <xdr:nvSpPr>
        <xdr:cNvPr id="452" name="楕円 451">
          <a:extLst>
            <a:ext uri="{FF2B5EF4-FFF2-40B4-BE49-F238E27FC236}">
              <a16:creationId xmlns:a16="http://schemas.microsoft.com/office/drawing/2014/main" id="{27D5103F-0DEA-42BE-8A2D-1E9D44173874}"/>
            </a:ext>
          </a:extLst>
        </xdr:cNvPr>
        <xdr:cNvSpPr/>
      </xdr:nvSpPr>
      <xdr:spPr>
        <a:xfrm>
          <a:off x="13843000" y="1330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20845</xdr:rowOff>
    </xdr:from>
    <xdr:ext cx="762000" cy="259045"/>
    <xdr:sp macro="" textlink="">
      <xdr:nvSpPr>
        <xdr:cNvPr id="453" name="テキスト ボックス 452">
          <a:extLst>
            <a:ext uri="{FF2B5EF4-FFF2-40B4-BE49-F238E27FC236}">
              <a16:creationId xmlns:a16="http://schemas.microsoft.com/office/drawing/2014/main" id="{8BDBA1B9-9B1B-4A29-A59C-CA10BC4A914D}"/>
            </a:ext>
          </a:extLst>
        </xdr:cNvPr>
        <xdr:cNvSpPr txBox="1"/>
      </xdr:nvSpPr>
      <xdr:spPr>
        <a:xfrm>
          <a:off x="13512800" y="1339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37337</xdr:rowOff>
    </xdr:from>
    <xdr:to>
      <xdr:col>65</xdr:col>
      <xdr:colOff>53975</xdr:colOff>
      <xdr:row>77</xdr:row>
      <xdr:rowOff>138937</xdr:rowOff>
    </xdr:to>
    <xdr:sp macro="" textlink="">
      <xdr:nvSpPr>
        <xdr:cNvPr id="454" name="楕円 453">
          <a:extLst>
            <a:ext uri="{FF2B5EF4-FFF2-40B4-BE49-F238E27FC236}">
              <a16:creationId xmlns:a16="http://schemas.microsoft.com/office/drawing/2014/main" id="{925768E8-D7FA-4C8D-BCAD-BDD622AE73F2}"/>
            </a:ext>
          </a:extLst>
        </xdr:cNvPr>
        <xdr:cNvSpPr/>
      </xdr:nvSpPr>
      <xdr:spPr>
        <a:xfrm>
          <a:off x="12954000" y="1323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123714</xdr:rowOff>
    </xdr:from>
    <xdr:ext cx="762000" cy="259045"/>
    <xdr:sp macro="" textlink="">
      <xdr:nvSpPr>
        <xdr:cNvPr id="455" name="テキスト ボックス 454">
          <a:extLst>
            <a:ext uri="{FF2B5EF4-FFF2-40B4-BE49-F238E27FC236}">
              <a16:creationId xmlns:a16="http://schemas.microsoft.com/office/drawing/2014/main" id="{8BF95E00-3875-4DCF-876F-4ACCA5F8AF29}"/>
            </a:ext>
          </a:extLst>
        </xdr:cNvPr>
        <xdr:cNvSpPr txBox="1"/>
      </xdr:nvSpPr>
      <xdr:spPr>
        <a:xfrm>
          <a:off x="12623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CEE046DD-E355-4D79-B07B-349BA42AFC5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3411A55D-8739-4CCA-9440-B00A758B2BC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D0A1A53F-C56B-4123-8CDE-445EEE7727B2}"/>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CBBAB2EF-6C8C-49FA-AEF2-3D3ECF655E12}"/>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9EC000D-E1A7-491B-B537-229ACD31BC0D}"/>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青森県六戸町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A3C27ACE-2175-44A9-A7D1-FD6DDFFFF82C}"/>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E22F5C28-116C-4220-81B6-C54BB01472C5}"/>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EA377DD0-E137-487D-B1E5-CCB5FC813BAC}"/>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7CF65CC3-0963-4119-A2AB-BE000EB48C59}"/>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FA46F516-656F-46A1-B73C-352AD1D12E14}"/>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6A3CFB9C-12C7-4DA0-B34A-66EA7E446162}"/>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FAAA59E3-EC41-490E-85A0-8B68BAE46973}"/>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9FDFB421-C467-46D5-B161-46F7904DCD43}"/>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38C183B7-8DBF-4A0E-B40D-3ACE53837DBC}"/>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46ABD375-5D11-4571-BE40-AC03F4CD5427}"/>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F204A427-FF90-4C48-9431-1FB647841793}"/>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104B5B99-FEB8-4B24-AFE5-C8E3DF24EBBF}"/>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9B0A6751-A8CD-42E3-8415-07D3EF73C292}"/>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FCD3E872-9B83-405E-BD02-D831C828E1DB}"/>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93C785B1-4FEB-4ED9-9D95-7FEE49CD1068}"/>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BA2A81E7-0E46-4E87-8BBA-5C8DB6479C9D}"/>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A93BBD3D-6675-4347-A2AD-FFD92557AFDD}"/>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537C3418-9CFF-4663-B8B1-08935B54B739}"/>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827E01F4-AB96-4244-9C53-04FEFC61DD98}"/>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3E2D23D2-8FBD-4888-89F9-E10EB56A957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EC674356-0860-420B-898E-FEB0E772E8F7}"/>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593F4D26-8840-4899-BFE0-8E8E2C2AF297}"/>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114595A1-475A-4407-B8FD-6186A43D5417}"/>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DB60C64-5F6E-4022-96A6-9B09F4A122E6}"/>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3FD36D23-F3F9-456F-9EF4-ECB03D3D5859}"/>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8B999E1F-CB3A-4B62-8600-92A0247D2962}"/>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DD2A0315-10B8-4411-A88E-6CB40DC2EC71}"/>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DA2C4E05-B72F-4127-92F4-5667AF2B215B}"/>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B8DB5D16-F3F3-496F-A9DC-F586BBFCC1BB}"/>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769FD425-96F8-46E4-A29C-18D3FA17BE83}"/>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D538A20B-B5D2-4B17-A846-FADDEB29593E}"/>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25EE2F59-C4E4-4D09-88F2-B98643E3787B}"/>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2C22BC2A-9DA5-483F-B8BA-70116A6F9816}"/>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1CB8E965-8505-4440-8494-799533A6EE1E}"/>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7050AF93-2571-4965-8C8A-CCC115361EE9}"/>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29F0A36D-BB30-4737-8E04-F34A1CB61418}"/>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C2AFBB0-94AA-4B3F-BA1B-7AC8C275A11F}"/>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BB9C26E-4BBD-4A0D-AB85-12F40988D757}"/>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57605</xdr:rowOff>
    </xdr:from>
    <xdr:to>
      <xdr:col>29</xdr:col>
      <xdr:colOff>127000</xdr:colOff>
      <xdr:row>19</xdr:row>
      <xdr:rowOff>46944</xdr:rowOff>
    </xdr:to>
    <xdr:cxnSp macro="">
      <xdr:nvCxnSpPr>
        <xdr:cNvPr id="45" name="直線コネクタ 44">
          <a:extLst>
            <a:ext uri="{FF2B5EF4-FFF2-40B4-BE49-F238E27FC236}">
              <a16:creationId xmlns:a16="http://schemas.microsoft.com/office/drawing/2014/main" id="{F75E5C3B-D2C1-4061-B31B-D0CD14CA9704}"/>
            </a:ext>
          </a:extLst>
        </xdr:cNvPr>
        <xdr:cNvCxnSpPr/>
      </xdr:nvCxnSpPr>
      <xdr:spPr bwMode="auto">
        <a:xfrm flipV="1">
          <a:off x="5651500" y="1991180"/>
          <a:ext cx="0" cy="136093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19021</xdr:rowOff>
    </xdr:from>
    <xdr:ext cx="762000" cy="259045"/>
    <xdr:sp macro="" textlink="">
      <xdr:nvSpPr>
        <xdr:cNvPr id="46" name="人口1人当たり決算額の推移最小値テキスト130">
          <a:extLst>
            <a:ext uri="{FF2B5EF4-FFF2-40B4-BE49-F238E27FC236}">
              <a16:creationId xmlns:a16="http://schemas.microsoft.com/office/drawing/2014/main" id="{630FDC1A-1693-4D7C-95FC-6BDDFA4C9345}"/>
            </a:ext>
          </a:extLst>
        </xdr:cNvPr>
        <xdr:cNvSpPr txBox="1"/>
      </xdr:nvSpPr>
      <xdr:spPr>
        <a:xfrm>
          <a:off x="5740400" y="3324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46944</xdr:rowOff>
    </xdr:from>
    <xdr:to>
      <xdr:col>30</xdr:col>
      <xdr:colOff>25400</xdr:colOff>
      <xdr:row>19</xdr:row>
      <xdr:rowOff>46944</xdr:rowOff>
    </xdr:to>
    <xdr:cxnSp macro="">
      <xdr:nvCxnSpPr>
        <xdr:cNvPr id="47" name="直線コネクタ 46">
          <a:extLst>
            <a:ext uri="{FF2B5EF4-FFF2-40B4-BE49-F238E27FC236}">
              <a16:creationId xmlns:a16="http://schemas.microsoft.com/office/drawing/2014/main" id="{DC85DB75-31EF-4BAB-B499-A958571E9EBA}"/>
            </a:ext>
          </a:extLst>
        </xdr:cNvPr>
        <xdr:cNvCxnSpPr/>
      </xdr:nvCxnSpPr>
      <xdr:spPr bwMode="auto">
        <a:xfrm>
          <a:off x="5562600" y="335211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143982</xdr:rowOff>
    </xdr:from>
    <xdr:ext cx="762000" cy="259045"/>
    <xdr:sp macro="" textlink="">
      <xdr:nvSpPr>
        <xdr:cNvPr id="48" name="人口1人当たり決算額の推移最大値テキスト130">
          <a:extLst>
            <a:ext uri="{FF2B5EF4-FFF2-40B4-BE49-F238E27FC236}">
              <a16:creationId xmlns:a16="http://schemas.microsoft.com/office/drawing/2014/main" id="{C0F67EBE-71BF-4FB2-BEBD-647425289216}"/>
            </a:ext>
          </a:extLst>
        </xdr:cNvPr>
        <xdr:cNvSpPr txBox="1"/>
      </xdr:nvSpPr>
      <xdr:spPr>
        <a:xfrm>
          <a:off x="5740400" y="1734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57605</xdr:rowOff>
    </xdr:from>
    <xdr:to>
      <xdr:col>30</xdr:col>
      <xdr:colOff>25400</xdr:colOff>
      <xdr:row>11</xdr:row>
      <xdr:rowOff>57605</xdr:rowOff>
    </xdr:to>
    <xdr:cxnSp macro="">
      <xdr:nvCxnSpPr>
        <xdr:cNvPr id="49" name="直線コネクタ 48">
          <a:extLst>
            <a:ext uri="{FF2B5EF4-FFF2-40B4-BE49-F238E27FC236}">
              <a16:creationId xmlns:a16="http://schemas.microsoft.com/office/drawing/2014/main" id="{B412449B-9607-47EA-BDAA-129D4F1F2A30}"/>
            </a:ext>
          </a:extLst>
        </xdr:cNvPr>
        <xdr:cNvCxnSpPr/>
      </xdr:nvCxnSpPr>
      <xdr:spPr bwMode="auto">
        <a:xfrm>
          <a:off x="5562600" y="19911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25151</xdr:rowOff>
    </xdr:from>
    <xdr:to>
      <xdr:col>29</xdr:col>
      <xdr:colOff>127000</xdr:colOff>
      <xdr:row>18</xdr:row>
      <xdr:rowOff>75512</xdr:rowOff>
    </xdr:to>
    <xdr:cxnSp macro="">
      <xdr:nvCxnSpPr>
        <xdr:cNvPr id="50" name="直線コネクタ 49">
          <a:extLst>
            <a:ext uri="{FF2B5EF4-FFF2-40B4-BE49-F238E27FC236}">
              <a16:creationId xmlns:a16="http://schemas.microsoft.com/office/drawing/2014/main" id="{B9A3F994-D396-453C-8763-4FF280F9E29B}"/>
            </a:ext>
          </a:extLst>
        </xdr:cNvPr>
        <xdr:cNvCxnSpPr/>
      </xdr:nvCxnSpPr>
      <xdr:spPr bwMode="auto">
        <a:xfrm>
          <a:off x="5003800" y="3158876"/>
          <a:ext cx="647700" cy="503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37132</xdr:rowOff>
    </xdr:from>
    <xdr:ext cx="762000" cy="259045"/>
    <xdr:sp macro="" textlink="">
      <xdr:nvSpPr>
        <xdr:cNvPr id="51" name="人口1人当たり決算額の推移平均値テキスト130">
          <a:extLst>
            <a:ext uri="{FF2B5EF4-FFF2-40B4-BE49-F238E27FC236}">
              <a16:creationId xmlns:a16="http://schemas.microsoft.com/office/drawing/2014/main" id="{A4470F23-E1BC-49B0-83FB-335872630B11}"/>
            </a:ext>
          </a:extLst>
        </xdr:cNvPr>
        <xdr:cNvSpPr txBox="1"/>
      </xdr:nvSpPr>
      <xdr:spPr>
        <a:xfrm>
          <a:off x="5740400" y="2827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20605</xdr:rowOff>
    </xdr:from>
    <xdr:to>
      <xdr:col>29</xdr:col>
      <xdr:colOff>177800</xdr:colOff>
      <xdr:row>17</xdr:row>
      <xdr:rowOff>122205</xdr:rowOff>
    </xdr:to>
    <xdr:sp macro="" textlink="">
      <xdr:nvSpPr>
        <xdr:cNvPr id="52" name="フローチャート: 判断 51">
          <a:extLst>
            <a:ext uri="{FF2B5EF4-FFF2-40B4-BE49-F238E27FC236}">
              <a16:creationId xmlns:a16="http://schemas.microsoft.com/office/drawing/2014/main" id="{414DB415-98EE-466A-9154-9EA25CCB1391}"/>
            </a:ext>
          </a:extLst>
        </xdr:cNvPr>
        <xdr:cNvSpPr/>
      </xdr:nvSpPr>
      <xdr:spPr bwMode="auto">
        <a:xfrm>
          <a:off x="5600700" y="29828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25151</xdr:rowOff>
    </xdr:from>
    <xdr:to>
      <xdr:col>26</xdr:col>
      <xdr:colOff>50800</xdr:colOff>
      <xdr:row>18</xdr:row>
      <xdr:rowOff>57346</xdr:rowOff>
    </xdr:to>
    <xdr:cxnSp macro="">
      <xdr:nvCxnSpPr>
        <xdr:cNvPr id="53" name="直線コネクタ 52">
          <a:extLst>
            <a:ext uri="{FF2B5EF4-FFF2-40B4-BE49-F238E27FC236}">
              <a16:creationId xmlns:a16="http://schemas.microsoft.com/office/drawing/2014/main" id="{4F32D303-83E5-48E1-85DC-EAC5A30379BB}"/>
            </a:ext>
          </a:extLst>
        </xdr:cNvPr>
        <xdr:cNvCxnSpPr/>
      </xdr:nvCxnSpPr>
      <xdr:spPr bwMode="auto">
        <a:xfrm flipV="1">
          <a:off x="4305300" y="3158876"/>
          <a:ext cx="698500" cy="321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77351</xdr:rowOff>
    </xdr:from>
    <xdr:to>
      <xdr:col>26</xdr:col>
      <xdr:colOff>101600</xdr:colOff>
      <xdr:row>17</xdr:row>
      <xdr:rowOff>7501</xdr:rowOff>
    </xdr:to>
    <xdr:sp macro="" textlink="">
      <xdr:nvSpPr>
        <xdr:cNvPr id="54" name="フローチャート: 判断 53">
          <a:extLst>
            <a:ext uri="{FF2B5EF4-FFF2-40B4-BE49-F238E27FC236}">
              <a16:creationId xmlns:a16="http://schemas.microsoft.com/office/drawing/2014/main" id="{07727A28-4A62-4BF3-B60B-46962A80C93F}"/>
            </a:ext>
          </a:extLst>
        </xdr:cNvPr>
        <xdr:cNvSpPr/>
      </xdr:nvSpPr>
      <xdr:spPr bwMode="auto">
        <a:xfrm>
          <a:off x="4953000" y="28681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17678</xdr:rowOff>
    </xdr:from>
    <xdr:ext cx="736600" cy="259045"/>
    <xdr:sp macro="" textlink="">
      <xdr:nvSpPr>
        <xdr:cNvPr id="55" name="テキスト ボックス 54">
          <a:extLst>
            <a:ext uri="{FF2B5EF4-FFF2-40B4-BE49-F238E27FC236}">
              <a16:creationId xmlns:a16="http://schemas.microsoft.com/office/drawing/2014/main" id="{76019AFD-4C92-43B7-A7FA-C6EADE83BFC5}"/>
            </a:ext>
          </a:extLst>
        </xdr:cNvPr>
        <xdr:cNvSpPr txBox="1"/>
      </xdr:nvSpPr>
      <xdr:spPr>
        <a:xfrm>
          <a:off x="4622800" y="26370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57346</xdr:rowOff>
    </xdr:from>
    <xdr:to>
      <xdr:col>22</xdr:col>
      <xdr:colOff>114300</xdr:colOff>
      <xdr:row>18</xdr:row>
      <xdr:rowOff>60615</xdr:rowOff>
    </xdr:to>
    <xdr:cxnSp macro="">
      <xdr:nvCxnSpPr>
        <xdr:cNvPr id="56" name="直線コネクタ 55">
          <a:extLst>
            <a:ext uri="{FF2B5EF4-FFF2-40B4-BE49-F238E27FC236}">
              <a16:creationId xmlns:a16="http://schemas.microsoft.com/office/drawing/2014/main" id="{BBA69362-ABC4-423B-BAA6-FB5809B628C1}"/>
            </a:ext>
          </a:extLst>
        </xdr:cNvPr>
        <xdr:cNvCxnSpPr/>
      </xdr:nvCxnSpPr>
      <xdr:spPr bwMode="auto">
        <a:xfrm flipV="1">
          <a:off x="3606800" y="3191071"/>
          <a:ext cx="698500" cy="32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95502</xdr:rowOff>
    </xdr:from>
    <xdr:to>
      <xdr:col>22</xdr:col>
      <xdr:colOff>165100</xdr:colOff>
      <xdr:row>17</xdr:row>
      <xdr:rowOff>25652</xdr:rowOff>
    </xdr:to>
    <xdr:sp macro="" textlink="">
      <xdr:nvSpPr>
        <xdr:cNvPr id="57" name="フローチャート: 判断 56">
          <a:extLst>
            <a:ext uri="{FF2B5EF4-FFF2-40B4-BE49-F238E27FC236}">
              <a16:creationId xmlns:a16="http://schemas.microsoft.com/office/drawing/2014/main" id="{BF3C5F31-4C94-47D5-BD7F-F0619C10E18B}"/>
            </a:ext>
          </a:extLst>
        </xdr:cNvPr>
        <xdr:cNvSpPr/>
      </xdr:nvSpPr>
      <xdr:spPr bwMode="auto">
        <a:xfrm>
          <a:off x="4254500" y="28863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35829</xdr:rowOff>
    </xdr:from>
    <xdr:ext cx="762000" cy="259045"/>
    <xdr:sp macro="" textlink="">
      <xdr:nvSpPr>
        <xdr:cNvPr id="58" name="テキスト ボックス 57">
          <a:extLst>
            <a:ext uri="{FF2B5EF4-FFF2-40B4-BE49-F238E27FC236}">
              <a16:creationId xmlns:a16="http://schemas.microsoft.com/office/drawing/2014/main" id="{29EFB881-7B94-41D6-A999-E42EC6DE4B63}"/>
            </a:ext>
          </a:extLst>
        </xdr:cNvPr>
        <xdr:cNvSpPr txBox="1"/>
      </xdr:nvSpPr>
      <xdr:spPr>
        <a:xfrm>
          <a:off x="3924300" y="2655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60615</xdr:rowOff>
    </xdr:from>
    <xdr:to>
      <xdr:col>18</xdr:col>
      <xdr:colOff>177800</xdr:colOff>
      <xdr:row>18</xdr:row>
      <xdr:rowOff>70467</xdr:rowOff>
    </xdr:to>
    <xdr:cxnSp macro="">
      <xdr:nvCxnSpPr>
        <xdr:cNvPr id="59" name="直線コネクタ 58">
          <a:extLst>
            <a:ext uri="{FF2B5EF4-FFF2-40B4-BE49-F238E27FC236}">
              <a16:creationId xmlns:a16="http://schemas.microsoft.com/office/drawing/2014/main" id="{EC0D6D6F-5563-4CEB-B9BA-58C2229489AD}"/>
            </a:ext>
          </a:extLst>
        </xdr:cNvPr>
        <xdr:cNvCxnSpPr/>
      </xdr:nvCxnSpPr>
      <xdr:spPr bwMode="auto">
        <a:xfrm flipV="1">
          <a:off x="2908300" y="3194340"/>
          <a:ext cx="698500" cy="98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135095</xdr:rowOff>
    </xdr:from>
    <xdr:to>
      <xdr:col>19</xdr:col>
      <xdr:colOff>38100</xdr:colOff>
      <xdr:row>17</xdr:row>
      <xdr:rowOff>65245</xdr:rowOff>
    </xdr:to>
    <xdr:sp macro="" textlink="">
      <xdr:nvSpPr>
        <xdr:cNvPr id="60" name="フローチャート: 判断 59">
          <a:extLst>
            <a:ext uri="{FF2B5EF4-FFF2-40B4-BE49-F238E27FC236}">
              <a16:creationId xmlns:a16="http://schemas.microsoft.com/office/drawing/2014/main" id="{458E7709-8332-479D-AD18-52C8F13A5AFA}"/>
            </a:ext>
          </a:extLst>
        </xdr:cNvPr>
        <xdr:cNvSpPr/>
      </xdr:nvSpPr>
      <xdr:spPr bwMode="auto">
        <a:xfrm>
          <a:off x="3556000" y="29259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75422</xdr:rowOff>
    </xdr:from>
    <xdr:ext cx="762000" cy="259045"/>
    <xdr:sp macro="" textlink="">
      <xdr:nvSpPr>
        <xdr:cNvPr id="61" name="テキスト ボックス 60">
          <a:extLst>
            <a:ext uri="{FF2B5EF4-FFF2-40B4-BE49-F238E27FC236}">
              <a16:creationId xmlns:a16="http://schemas.microsoft.com/office/drawing/2014/main" id="{2B082DFE-6E61-4688-A1E3-6CB5581F09FE}"/>
            </a:ext>
          </a:extLst>
        </xdr:cNvPr>
        <xdr:cNvSpPr txBox="1"/>
      </xdr:nvSpPr>
      <xdr:spPr>
        <a:xfrm>
          <a:off x="3225800" y="26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152804</xdr:rowOff>
    </xdr:from>
    <xdr:to>
      <xdr:col>15</xdr:col>
      <xdr:colOff>101600</xdr:colOff>
      <xdr:row>17</xdr:row>
      <xdr:rowOff>82954</xdr:rowOff>
    </xdr:to>
    <xdr:sp macro="" textlink="">
      <xdr:nvSpPr>
        <xdr:cNvPr id="62" name="フローチャート: 判断 61">
          <a:extLst>
            <a:ext uri="{FF2B5EF4-FFF2-40B4-BE49-F238E27FC236}">
              <a16:creationId xmlns:a16="http://schemas.microsoft.com/office/drawing/2014/main" id="{0F71D17B-45B7-4F4C-AA99-8B7BBA2A3ADD}"/>
            </a:ext>
          </a:extLst>
        </xdr:cNvPr>
        <xdr:cNvSpPr/>
      </xdr:nvSpPr>
      <xdr:spPr bwMode="auto">
        <a:xfrm>
          <a:off x="2857500" y="29436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93131</xdr:rowOff>
    </xdr:from>
    <xdr:ext cx="762000" cy="259045"/>
    <xdr:sp macro="" textlink="">
      <xdr:nvSpPr>
        <xdr:cNvPr id="63" name="テキスト ボックス 62">
          <a:extLst>
            <a:ext uri="{FF2B5EF4-FFF2-40B4-BE49-F238E27FC236}">
              <a16:creationId xmlns:a16="http://schemas.microsoft.com/office/drawing/2014/main" id="{9E02B1F4-6C8E-4B47-BBE5-7EF6A5CE9A15}"/>
            </a:ext>
          </a:extLst>
        </xdr:cNvPr>
        <xdr:cNvSpPr txBox="1"/>
      </xdr:nvSpPr>
      <xdr:spPr>
        <a:xfrm>
          <a:off x="2527300" y="2712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9936846E-E619-49A7-8087-A8413829B89B}"/>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63D60102-E6AB-465C-9708-13154B770F8D}"/>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76F690F3-2ED3-4551-B5C4-D9106836F6C7}"/>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9B20FE35-A231-4A86-9E1A-033C3562DC88}"/>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5DC54E00-2554-4C23-BFFD-78D907355A41}"/>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24712</xdr:rowOff>
    </xdr:from>
    <xdr:to>
      <xdr:col>29</xdr:col>
      <xdr:colOff>177800</xdr:colOff>
      <xdr:row>18</xdr:row>
      <xdr:rowOff>126312</xdr:rowOff>
    </xdr:to>
    <xdr:sp macro="" textlink="">
      <xdr:nvSpPr>
        <xdr:cNvPr id="69" name="楕円 68">
          <a:extLst>
            <a:ext uri="{FF2B5EF4-FFF2-40B4-BE49-F238E27FC236}">
              <a16:creationId xmlns:a16="http://schemas.microsoft.com/office/drawing/2014/main" id="{A15C42DB-A171-4926-8597-9A289C910332}"/>
            </a:ext>
          </a:extLst>
        </xdr:cNvPr>
        <xdr:cNvSpPr/>
      </xdr:nvSpPr>
      <xdr:spPr bwMode="auto">
        <a:xfrm>
          <a:off x="5600700" y="31584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168239</xdr:rowOff>
    </xdr:from>
    <xdr:ext cx="762000" cy="259045"/>
    <xdr:sp macro="" textlink="">
      <xdr:nvSpPr>
        <xdr:cNvPr id="70" name="人口1人当たり決算額の推移該当値テキスト130">
          <a:extLst>
            <a:ext uri="{FF2B5EF4-FFF2-40B4-BE49-F238E27FC236}">
              <a16:creationId xmlns:a16="http://schemas.microsoft.com/office/drawing/2014/main" id="{98D0E114-FF70-470F-859E-EBEE87D38659}"/>
            </a:ext>
          </a:extLst>
        </xdr:cNvPr>
        <xdr:cNvSpPr txBox="1"/>
      </xdr:nvSpPr>
      <xdr:spPr>
        <a:xfrm>
          <a:off x="5740400" y="3130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145801</xdr:rowOff>
    </xdr:from>
    <xdr:to>
      <xdr:col>26</xdr:col>
      <xdr:colOff>101600</xdr:colOff>
      <xdr:row>18</xdr:row>
      <xdr:rowOff>75951</xdr:rowOff>
    </xdr:to>
    <xdr:sp macro="" textlink="">
      <xdr:nvSpPr>
        <xdr:cNvPr id="71" name="楕円 70">
          <a:extLst>
            <a:ext uri="{FF2B5EF4-FFF2-40B4-BE49-F238E27FC236}">
              <a16:creationId xmlns:a16="http://schemas.microsoft.com/office/drawing/2014/main" id="{53D3A956-E7F7-47AF-917B-1C7BA9FCE0B5}"/>
            </a:ext>
          </a:extLst>
        </xdr:cNvPr>
        <xdr:cNvSpPr/>
      </xdr:nvSpPr>
      <xdr:spPr bwMode="auto">
        <a:xfrm>
          <a:off x="4953000" y="31080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60728</xdr:rowOff>
    </xdr:from>
    <xdr:ext cx="736600" cy="259045"/>
    <xdr:sp macro="" textlink="">
      <xdr:nvSpPr>
        <xdr:cNvPr id="72" name="テキスト ボックス 71">
          <a:extLst>
            <a:ext uri="{FF2B5EF4-FFF2-40B4-BE49-F238E27FC236}">
              <a16:creationId xmlns:a16="http://schemas.microsoft.com/office/drawing/2014/main" id="{0B392ECD-B2C1-449F-9A03-CDED6DF4CEF4}"/>
            </a:ext>
          </a:extLst>
        </xdr:cNvPr>
        <xdr:cNvSpPr txBox="1"/>
      </xdr:nvSpPr>
      <xdr:spPr>
        <a:xfrm>
          <a:off x="4622800" y="31944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6546</xdr:rowOff>
    </xdr:from>
    <xdr:to>
      <xdr:col>22</xdr:col>
      <xdr:colOff>165100</xdr:colOff>
      <xdr:row>18</xdr:row>
      <xdr:rowOff>108146</xdr:rowOff>
    </xdr:to>
    <xdr:sp macro="" textlink="">
      <xdr:nvSpPr>
        <xdr:cNvPr id="73" name="楕円 72">
          <a:extLst>
            <a:ext uri="{FF2B5EF4-FFF2-40B4-BE49-F238E27FC236}">
              <a16:creationId xmlns:a16="http://schemas.microsoft.com/office/drawing/2014/main" id="{439D631D-F508-4064-8FE0-CFE33C5DE91E}"/>
            </a:ext>
          </a:extLst>
        </xdr:cNvPr>
        <xdr:cNvSpPr/>
      </xdr:nvSpPr>
      <xdr:spPr bwMode="auto">
        <a:xfrm>
          <a:off x="4254500" y="31402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92923</xdr:rowOff>
    </xdr:from>
    <xdr:ext cx="762000" cy="259045"/>
    <xdr:sp macro="" textlink="">
      <xdr:nvSpPr>
        <xdr:cNvPr id="74" name="テキスト ボックス 73">
          <a:extLst>
            <a:ext uri="{FF2B5EF4-FFF2-40B4-BE49-F238E27FC236}">
              <a16:creationId xmlns:a16="http://schemas.microsoft.com/office/drawing/2014/main" id="{9504D13A-9088-4032-8E73-63374D9C3E0C}"/>
            </a:ext>
          </a:extLst>
        </xdr:cNvPr>
        <xdr:cNvSpPr txBox="1"/>
      </xdr:nvSpPr>
      <xdr:spPr>
        <a:xfrm>
          <a:off x="3924300" y="3226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9815</xdr:rowOff>
    </xdr:from>
    <xdr:to>
      <xdr:col>19</xdr:col>
      <xdr:colOff>38100</xdr:colOff>
      <xdr:row>18</xdr:row>
      <xdr:rowOff>111415</xdr:rowOff>
    </xdr:to>
    <xdr:sp macro="" textlink="">
      <xdr:nvSpPr>
        <xdr:cNvPr id="75" name="楕円 74">
          <a:extLst>
            <a:ext uri="{FF2B5EF4-FFF2-40B4-BE49-F238E27FC236}">
              <a16:creationId xmlns:a16="http://schemas.microsoft.com/office/drawing/2014/main" id="{108ECEA0-73DC-4BE9-AA83-9E2BF751C71C}"/>
            </a:ext>
          </a:extLst>
        </xdr:cNvPr>
        <xdr:cNvSpPr/>
      </xdr:nvSpPr>
      <xdr:spPr bwMode="auto">
        <a:xfrm>
          <a:off x="3556000" y="31435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96192</xdr:rowOff>
    </xdr:from>
    <xdr:ext cx="762000" cy="259045"/>
    <xdr:sp macro="" textlink="">
      <xdr:nvSpPr>
        <xdr:cNvPr id="76" name="テキスト ボックス 75">
          <a:extLst>
            <a:ext uri="{FF2B5EF4-FFF2-40B4-BE49-F238E27FC236}">
              <a16:creationId xmlns:a16="http://schemas.microsoft.com/office/drawing/2014/main" id="{4DBBC37A-CA12-42E2-8177-C46B1EB75266}"/>
            </a:ext>
          </a:extLst>
        </xdr:cNvPr>
        <xdr:cNvSpPr txBox="1"/>
      </xdr:nvSpPr>
      <xdr:spPr>
        <a:xfrm>
          <a:off x="3225800" y="3229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19667</xdr:rowOff>
    </xdr:from>
    <xdr:to>
      <xdr:col>15</xdr:col>
      <xdr:colOff>101600</xdr:colOff>
      <xdr:row>18</xdr:row>
      <xdr:rowOff>121267</xdr:rowOff>
    </xdr:to>
    <xdr:sp macro="" textlink="">
      <xdr:nvSpPr>
        <xdr:cNvPr id="77" name="楕円 76">
          <a:extLst>
            <a:ext uri="{FF2B5EF4-FFF2-40B4-BE49-F238E27FC236}">
              <a16:creationId xmlns:a16="http://schemas.microsoft.com/office/drawing/2014/main" id="{68C3327D-0644-4F33-B999-5AFDCFD5DCEC}"/>
            </a:ext>
          </a:extLst>
        </xdr:cNvPr>
        <xdr:cNvSpPr/>
      </xdr:nvSpPr>
      <xdr:spPr bwMode="auto">
        <a:xfrm>
          <a:off x="2857500" y="31533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106044</xdr:rowOff>
    </xdr:from>
    <xdr:ext cx="762000" cy="259045"/>
    <xdr:sp macro="" textlink="">
      <xdr:nvSpPr>
        <xdr:cNvPr id="78" name="テキスト ボックス 77">
          <a:extLst>
            <a:ext uri="{FF2B5EF4-FFF2-40B4-BE49-F238E27FC236}">
              <a16:creationId xmlns:a16="http://schemas.microsoft.com/office/drawing/2014/main" id="{5ADB0FC6-877B-4051-8BE8-6B34FE7B3CF2}"/>
            </a:ext>
          </a:extLst>
        </xdr:cNvPr>
        <xdr:cNvSpPr txBox="1"/>
      </xdr:nvSpPr>
      <xdr:spPr>
        <a:xfrm>
          <a:off x="2527300" y="3239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B97C56E0-40B3-4EC2-8C0C-82879CD3040D}"/>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2D71D6CB-2B80-44CA-8E79-B05472EBC414}"/>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5EEAA287-AD93-44F4-84E5-7BDFE48B094E}"/>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C6490D25-CE00-41CB-88C7-71A171E2FBB6}"/>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140F6D20-C8F5-4CF9-A39C-88C0AE3AFD64}"/>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25A1640C-8E8D-4E75-A59C-F9B69BD51965}"/>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259B7F55-38E0-40F8-B08C-E1223B9BA66B}"/>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A2E57A34-4E6B-4C5C-9622-0FF0A22E480B}"/>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26BEF023-7007-4623-A4D1-DE1E0B41A22F}"/>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54CE88F2-4B87-4367-917A-9C9652ADADAC}"/>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44A58812-72FB-4D60-8096-E18A175A9F3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C6A8A39B-085C-40C7-B049-ED9D547AA9F4}"/>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2A7658D-FF9B-4073-BACC-70C0CA594A2D}"/>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1CEB3DB9-714D-4501-9121-F54565C2689F}"/>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ADB9E6D1-7F14-4C90-8D0D-6CD2790263B3}"/>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1F28C1C9-EA01-4EE1-B201-4FEEF86204AB}"/>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a16="http://schemas.microsoft.com/office/drawing/2014/main" id="{332A5BE6-897A-484B-9645-3E98ACB4E1EB}"/>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A426ACCC-21B1-4684-AB55-8D7CEEDF6AD5}"/>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214D43D3-CCF5-4F95-BD3A-72A40DAF934A}"/>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9723FD58-06BC-46BB-97D6-D7035702DF07}"/>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F709FD42-C60C-4DFE-8FE7-484BFC96379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3DF502DB-0152-4033-98BD-9A52AD7F3E53}"/>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363F3BD3-3DDE-4AB8-A461-817CBF540EA7}"/>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5EB3CC3B-66EF-47BF-8AEC-7A1253567F15}"/>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1A3B2213-B0A5-423B-99AD-C13C4C9C7FF4}"/>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675C8BC9-011C-44D0-9D42-D20C3A97FF4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A93EB425-5F48-4383-9FED-29BDB2477FDE}"/>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B8ABD3FB-E744-4B6E-8823-759EB7624649}"/>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123666</xdr:rowOff>
    </xdr:from>
    <xdr:to>
      <xdr:col>29</xdr:col>
      <xdr:colOff>127000</xdr:colOff>
      <xdr:row>37</xdr:row>
      <xdr:rowOff>312909</xdr:rowOff>
    </xdr:to>
    <xdr:cxnSp macro="">
      <xdr:nvCxnSpPr>
        <xdr:cNvPr id="107" name="直線コネクタ 106">
          <a:extLst>
            <a:ext uri="{FF2B5EF4-FFF2-40B4-BE49-F238E27FC236}">
              <a16:creationId xmlns:a16="http://schemas.microsoft.com/office/drawing/2014/main" id="{40ABFB16-1AF1-42BE-90D0-3B8E4BAE8A30}"/>
            </a:ext>
          </a:extLst>
        </xdr:cNvPr>
        <xdr:cNvCxnSpPr/>
      </xdr:nvCxnSpPr>
      <xdr:spPr bwMode="auto">
        <a:xfrm flipV="1">
          <a:off x="5651500" y="6048216"/>
          <a:ext cx="0" cy="138939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284986</xdr:rowOff>
    </xdr:from>
    <xdr:ext cx="762000" cy="259045"/>
    <xdr:sp macro="" textlink="">
      <xdr:nvSpPr>
        <xdr:cNvPr id="108" name="人口1人当たり決算額の推移最小値テキスト445">
          <a:extLst>
            <a:ext uri="{FF2B5EF4-FFF2-40B4-BE49-F238E27FC236}">
              <a16:creationId xmlns:a16="http://schemas.microsoft.com/office/drawing/2014/main" id="{E178150C-3E24-4A72-AC47-53DE7C075403}"/>
            </a:ext>
          </a:extLst>
        </xdr:cNvPr>
        <xdr:cNvSpPr txBox="1"/>
      </xdr:nvSpPr>
      <xdr:spPr>
        <a:xfrm>
          <a:off x="5740400" y="7409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312909</xdr:rowOff>
    </xdr:from>
    <xdr:to>
      <xdr:col>30</xdr:col>
      <xdr:colOff>25400</xdr:colOff>
      <xdr:row>37</xdr:row>
      <xdr:rowOff>312909</xdr:rowOff>
    </xdr:to>
    <xdr:cxnSp macro="">
      <xdr:nvCxnSpPr>
        <xdr:cNvPr id="109" name="直線コネクタ 108">
          <a:extLst>
            <a:ext uri="{FF2B5EF4-FFF2-40B4-BE49-F238E27FC236}">
              <a16:creationId xmlns:a16="http://schemas.microsoft.com/office/drawing/2014/main" id="{F1EB1FD0-040F-416E-A11C-41672B347B8C}"/>
            </a:ext>
          </a:extLst>
        </xdr:cNvPr>
        <xdr:cNvCxnSpPr/>
      </xdr:nvCxnSpPr>
      <xdr:spPr bwMode="auto">
        <a:xfrm>
          <a:off x="5562600" y="74376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38593</xdr:rowOff>
    </xdr:from>
    <xdr:ext cx="762000" cy="259045"/>
    <xdr:sp macro="" textlink="">
      <xdr:nvSpPr>
        <xdr:cNvPr id="110" name="人口1人当たり決算額の推移最大値テキスト445">
          <a:extLst>
            <a:ext uri="{FF2B5EF4-FFF2-40B4-BE49-F238E27FC236}">
              <a16:creationId xmlns:a16="http://schemas.microsoft.com/office/drawing/2014/main" id="{979E2A10-B9C8-4CB9-A30F-8F0046CC440D}"/>
            </a:ext>
          </a:extLst>
        </xdr:cNvPr>
        <xdr:cNvSpPr txBox="1"/>
      </xdr:nvSpPr>
      <xdr:spPr>
        <a:xfrm>
          <a:off x="5740400" y="5791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123666</xdr:rowOff>
    </xdr:from>
    <xdr:to>
      <xdr:col>30</xdr:col>
      <xdr:colOff>25400</xdr:colOff>
      <xdr:row>33</xdr:row>
      <xdr:rowOff>123666</xdr:rowOff>
    </xdr:to>
    <xdr:cxnSp macro="">
      <xdr:nvCxnSpPr>
        <xdr:cNvPr id="111" name="直線コネクタ 110">
          <a:extLst>
            <a:ext uri="{FF2B5EF4-FFF2-40B4-BE49-F238E27FC236}">
              <a16:creationId xmlns:a16="http://schemas.microsoft.com/office/drawing/2014/main" id="{AA091662-469A-4B31-9C94-E00C66F09DCD}"/>
            </a:ext>
          </a:extLst>
        </xdr:cNvPr>
        <xdr:cNvCxnSpPr/>
      </xdr:nvCxnSpPr>
      <xdr:spPr bwMode="auto">
        <a:xfrm>
          <a:off x="5562600" y="604821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99835</xdr:rowOff>
    </xdr:from>
    <xdr:to>
      <xdr:col>29</xdr:col>
      <xdr:colOff>127000</xdr:colOff>
      <xdr:row>36</xdr:row>
      <xdr:rowOff>136316</xdr:rowOff>
    </xdr:to>
    <xdr:cxnSp macro="">
      <xdr:nvCxnSpPr>
        <xdr:cNvPr id="112" name="直線コネクタ 111">
          <a:extLst>
            <a:ext uri="{FF2B5EF4-FFF2-40B4-BE49-F238E27FC236}">
              <a16:creationId xmlns:a16="http://schemas.microsoft.com/office/drawing/2014/main" id="{94934909-8C98-4F30-9E06-BF2062E73028}"/>
            </a:ext>
          </a:extLst>
        </xdr:cNvPr>
        <xdr:cNvCxnSpPr/>
      </xdr:nvCxnSpPr>
      <xdr:spPr bwMode="auto">
        <a:xfrm flipV="1">
          <a:off x="5003800" y="7053085"/>
          <a:ext cx="647700" cy="364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218514</xdr:rowOff>
    </xdr:from>
    <xdr:ext cx="762000" cy="259045"/>
    <xdr:sp macro="" textlink="">
      <xdr:nvSpPr>
        <xdr:cNvPr id="113" name="人口1人当たり決算額の推移平均値テキスト445">
          <a:extLst>
            <a:ext uri="{FF2B5EF4-FFF2-40B4-BE49-F238E27FC236}">
              <a16:creationId xmlns:a16="http://schemas.microsoft.com/office/drawing/2014/main" id="{52342DBE-89F9-4881-BD27-B8279E1CED55}"/>
            </a:ext>
          </a:extLst>
        </xdr:cNvPr>
        <xdr:cNvSpPr txBox="1"/>
      </xdr:nvSpPr>
      <xdr:spPr>
        <a:xfrm>
          <a:off x="5740400" y="68288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30537</xdr:rowOff>
    </xdr:from>
    <xdr:to>
      <xdr:col>29</xdr:col>
      <xdr:colOff>177800</xdr:colOff>
      <xdr:row>36</xdr:row>
      <xdr:rowOff>132137</xdr:rowOff>
    </xdr:to>
    <xdr:sp macro="" textlink="">
      <xdr:nvSpPr>
        <xdr:cNvPr id="114" name="フローチャート: 判断 113">
          <a:extLst>
            <a:ext uri="{FF2B5EF4-FFF2-40B4-BE49-F238E27FC236}">
              <a16:creationId xmlns:a16="http://schemas.microsoft.com/office/drawing/2014/main" id="{DF5009A5-4056-445E-974D-6A34CBAC411E}"/>
            </a:ext>
          </a:extLst>
        </xdr:cNvPr>
        <xdr:cNvSpPr/>
      </xdr:nvSpPr>
      <xdr:spPr bwMode="auto">
        <a:xfrm>
          <a:off x="5600700" y="69837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136316</xdr:rowOff>
    </xdr:from>
    <xdr:to>
      <xdr:col>26</xdr:col>
      <xdr:colOff>50800</xdr:colOff>
      <xdr:row>36</xdr:row>
      <xdr:rowOff>149517</xdr:rowOff>
    </xdr:to>
    <xdr:cxnSp macro="">
      <xdr:nvCxnSpPr>
        <xdr:cNvPr id="115" name="直線コネクタ 114">
          <a:extLst>
            <a:ext uri="{FF2B5EF4-FFF2-40B4-BE49-F238E27FC236}">
              <a16:creationId xmlns:a16="http://schemas.microsoft.com/office/drawing/2014/main" id="{E0A479A6-1A9B-4CE3-939C-E944BAE86945}"/>
            </a:ext>
          </a:extLst>
        </xdr:cNvPr>
        <xdr:cNvCxnSpPr/>
      </xdr:nvCxnSpPr>
      <xdr:spPr bwMode="auto">
        <a:xfrm flipV="1">
          <a:off x="4305300" y="7089566"/>
          <a:ext cx="698500" cy="132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247269</xdr:rowOff>
    </xdr:from>
    <xdr:to>
      <xdr:col>26</xdr:col>
      <xdr:colOff>101600</xdr:colOff>
      <xdr:row>36</xdr:row>
      <xdr:rowOff>5969</xdr:rowOff>
    </xdr:to>
    <xdr:sp macro="" textlink="">
      <xdr:nvSpPr>
        <xdr:cNvPr id="116" name="フローチャート: 判断 115">
          <a:extLst>
            <a:ext uri="{FF2B5EF4-FFF2-40B4-BE49-F238E27FC236}">
              <a16:creationId xmlns:a16="http://schemas.microsoft.com/office/drawing/2014/main" id="{58D91BCD-54EC-4DA5-854F-5DDB1BAC3723}"/>
            </a:ext>
          </a:extLst>
        </xdr:cNvPr>
        <xdr:cNvSpPr/>
      </xdr:nvSpPr>
      <xdr:spPr bwMode="auto">
        <a:xfrm>
          <a:off x="4953000" y="68576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16146</xdr:rowOff>
    </xdr:from>
    <xdr:ext cx="736600" cy="259045"/>
    <xdr:sp macro="" textlink="">
      <xdr:nvSpPr>
        <xdr:cNvPr id="117" name="テキスト ボックス 116">
          <a:extLst>
            <a:ext uri="{FF2B5EF4-FFF2-40B4-BE49-F238E27FC236}">
              <a16:creationId xmlns:a16="http://schemas.microsoft.com/office/drawing/2014/main" id="{554896A3-01DC-4344-93A9-1D4F2533449A}"/>
            </a:ext>
          </a:extLst>
        </xdr:cNvPr>
        <xdr:cNvSpPr txBox="1"/>
      </xdr:nvSpPr>
      <xdr:spPr>
        <a:xfrm>
          <a:off x="4622800" y="66264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124237</xdr:rowOff>
    </xdr:from>
    <xdr:to>
      <xdr:col>22</xdr:col>
      <xdr:colOff>114300</xdr:colOff>
      <xdr:row>36</xdr:row>
      <xdr:rowOff>149517</xdr:rowOff>
    </xdr:to>
    <xdr:cxnSp macro="">
      <xdr:nvCxnSpPr>
        <xdr:cNvPr id="118" name="直線コネクタ 117">
          <a:extLst>
            <a:ext uri="{FF2B5EF4-FFF2-40B4-BE49-F238E27FC236}">
              <a16:creationId xmlns:a16="http://schemas.microsoft.com/office/drawing/2014/main" id="{E3952740-C1DF-4013-BD3A-2E7FEE7426E3}"/>
            </a:ext>
          </a:extLst>
        </xdr:cNvPr>
        <xdr:cNvCxnSpPr/>
      </xdr:nvCxnSpPr>
      <xdr:spPr bwMode="auto">
        <a:xfrm>
          <a:off x="3606800" y="7077487"/>
          <a:ext cx="698500" cy="252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247517</xdr:rowOff>
    </xdr:from>
    <xdr:to>
      <xdr:col>22</xdr:col>
      <xdr:colOff>165100</xdr:colOff>
      <xdr:row>36</xdr:row>
      <xdr:rowOff>6217</xdr:rowOff>
    </xdr:to>
    <xdr:sp macro="" textlink="">
      <xdr:nvSpPr>
        <xdr:cNvPr id="119" name="フローチャート: 判断 118">
          <a:extLst>
            <a:ext uri="{FF2B5EF4-FFF2-40B4-BE49-F238E27FC236}">
              <a16:creationId xmlns:a16="http://schemas.microsoft.com/office/drawing/2014/main" id="{DBE70D92-4659-4635-A82B-CEEF9D2A3ADA}"/>
            </a:ext>
          </a:extLst>
        </xdr:cNvPr>
        <xdr:cNvSpPr/>
      </xdr:nvSpPr>
      <xdr:spPr bwMode="auto">
        <a:xfrm>
          <a:off x="4254500" y="68578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16394</xdr:rowOff>
    </xdr:from>
    <xdr:ext cx="762000" cy="259045"/>
    <xdr:sp macro="" textlink="">
      <xdr:nvSpPr>
        <xdr:cNvPr id="120" name="テキスト ボックス 119">
          <a:extLst>
            <a:ext uri="{FF2B5EF4-FFF2-40B4-BE49-F238E27FC236}">
              <a16:creationId xmlns:a16="http://schemas.microsoft.com/office/drawing/2014/main" id="{01C7FA04-C6E5-4E93-9862-F311B2523FE1}"/>
            </a:ext>
          </a:extLst>
        </xdr:cNvPr>
        <xdr:cNvSpPr txBox="1"/>
      </xdr:nvSpPr>
      <xdr:spPr>
        <a:xfrm>
          <a:off x="3924300" y="6626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84747</xdr:rowOff>
    </xdr:from>
    <xdr:to>
      <xdr:col>18</xdr:col>
      <xdr:colOff>177800</xdr:colOff>
      <xdr:row>36</xdr:row>
      <xdr:rowOff>124237</xdr:rowOff>
    </xdr:to>
    <xdr:cxnSp macro="">
      <xdr:nvCxnSpPr>
        <xdr:cNvPr id="121" name="直線コネクタ 120">
          <a:extLst>
            <a:ext uri="{FF2B5EF4-FFF2-40B4-BE49-F238E27FC236}">
              <a16:creationId xmlns:a16="http://schemas.microsoft.com/office/drawing/2014/main" id="{576AA6CB-9FA2-4CD3-8860-6CA5C1135BAB}"/>
            </a:ext>
          </a:extLst>
        </xdr:cNvPr>
        <xdr:cNvCxnSpPr/>
      </xdr:nvCxnSpPr>
      <xdr:spPr bwMode="auto">
        <a:xfrm>
          <a:off x="2908300" y="7037997"/>
          <a:ext cx="698500" cy="394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276930</xdr:rowOff>
    </xdr:from>
    <xdr:to>
      <xdr:col>19</xdr:col>
      <xdr:colOff>38100</xdr:colOff>
      <xdr:row>36</xdr:row>
      <xdr:rowOff>35630</xdr:rowOff>
    </xdr:to>
    <xdr:sp macro="" textlink="">
      <xdr:nvSpPr>
        <xdr:cNvPr id="122" name="フローチャート: 判断 121">
          <a:extLst>
            <a:ext uri="{FF2B5EF4-FFF2-40B4-BE49-F238E27FC236}">
              <a16:creationId xmlns:a16="http://schemas.microsoft.com/office/drawing/2014/main" id="{EBDEC333-1EA4-498B-9FA1-67AA84FC299F}"/>
            </a:ext>
          </a:extLst>
        </xdr:cNvPr>
        <xdr:cNvSpPr/>
      </xdr:nvSpPr>
      <xdr:spPr bwMode="auto">
        <a:xfrm>
          <a:off x="3556000" y="68872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45807</xdr:rowOff>
    </xdr:from>
    <xdr:ext cx="762000" cy="259045"/>
    <xdr:sp macro="" textlink="">
      <xdr:nvSpPr>
        <xdr:cNvPr id="123" name="テキスト ボックス 122">
          <a:extLst>
            <a:ext uri="{FF2B5EF4-FFF2-40B4-BE49-F238E27FC236}">
              <a16:creationId xmlns:a16="http://schemas.microsoft.com/office/drawing/2014/main" id="{206510BF-BECE-41A9-9887-C40F54729102}"/>
            </a:ext>
          </a:extLst>
        </xdr:cNvPr>
        <xdr:cNvSpPr txBox="1"/>
      </xdr:nvSpPr>
      <xdr:spPr>
        <a:xfrm>
          <a:off x="3225800" y="665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279388</xdr:rowOff>
    </xdr:from>
    <xdr:to>
      <xdr:col>15</xdr:col>
      <xdr:colOff>101600</xdr:colOff>
      <xdr:row>36</xdr:row>
      <xdr:rowOff>38088</xdr:rowOff>
    </xdr:to>
    <xdr:sp macro="" textlink="">
      <xdr:nvSpPr>
        <xdr:cNvPr id="124" name="フローチャート: 判断 123">
          <a:extLst>
            <a:ext uri="{FF2B5EF4-FFF2-40B4-BE49-F238E27FC236}">
              <a16:creationId xmlns:a16="http://schemas.microsoft.com/office/drawing/2014/main" id="{65037CFE-7474-4C1D-BFE3-6AFF51E2129F}"/>
            </a:ext>
          </a:extLst>
        </xdr:cNvPr>
        <xdr:cNvSpPr/>
      </xdr:nvSpPr>
      <xdr:spPr bwMode="auto">
        <a:xfrm>
          <a:off x="2857500" y="68897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48265</xdr:rowOff>
    </xdr:from>
    <xdr:ext cx="762000" cy="259045"/>
    <xdr:sp macro="" textlink="">
      <xdr:nvSpPr>
        <xdr:cNvPr id="125" name="テキスト ボックス 124">
          <a:extLst>
            <a:ext uri="{FF2B5EF4-FFF2-40B4-BE49-F238E27FC236}">
              <a16:creationId xmlns:a16="http://schemas.microsoft.com/office/drawing/2014/main" id="{2D4CCD8D-2462-48AD-B06C-6633E38A70AC}"/>
            </a:ext>
          </a:extLst>
        </xdr:cNvPr>
        <xdr:cNvSpPr txBox="1"/>
      </xdr:nvSpPr>
      <xdr:spPr>
        <a:xfrm>
          <a:off x="2527300" y="6658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A8AC5162-CCC8-4868-B14A-1E048726D532}"/>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F340ADC0-0E03-44F7-A563-47C8C9B3A71C}"/>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168582A7-227E-414E-932A-CED7E018ADA1}"/>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71DE74EC-7AD6-4AE8-A8CA-0DB970FDAE54}"/>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76128EF7-D0B5-4E8A-B69F-09E666746BB8}"/>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49035</xdr:rowOff>
    </xdr:from>
    <xdr:to>
      <xdr:col>29</xdr:col>
      <xdr:colOff>177800</xdr:colOff>
      <xdr:row>36</xdr:row>
      <xdr:rowOff>150635</xdr:rowOff>
    </xdr:to>
    <xdr:sp macro="" textlink="">
      <xdr:nvSpPr>
        <xdr:cNvPr id="131" name="楕円 130">
          <a:extLst>
            <a:ext uri="{FF2B5EF4-FFF2-40B4-BE49-F238E27FC236}">
              <a16:creationId xmlns:a16="http://schemas.microsoft.com/office/drawing/2014/main" id="{6C91F74E-1862-43FB-BA40-2AE3BF7E8ED6}"/>
            </a:ext>
          </a:extLst>
        </xdr:cNvPr>
        <xdr:cNvSpPr/>
      </xdr:nvSpPr>
      <xdr:spPr bwMode="auto">
        <a:xfrm>
          <a:off x="5600700" y="70022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21112</xdr:rowOff>
    </xdr:from>
    <xdr:ext cx="762000" cy="259045"/>
    <xdr:sp macro="" textlink="">
      <xdr:nvSpPr>
        <xdr:cNvPr id="132" name="人口1人当たり決算額の推移該当値テキスト445">
          <a:extLst>
            <a:ext uri="{FF2B5EF4-FFF2-40B4-BE49-F238E27FC236}">
              <a16:creationId xmlns:a16="http://schemas.microsoft.com/office/drawing/2014/main" id="{154DD76C-3EFC-4DD1-A536-417A8441EAAD}"/>
            </a:ext>
          </a:extLst>
        </xdr:cNvPr>
        <xdr:cNvSpPr txBox="1"/>
      </xdr:nvSpPr>
      <xdr:spPr>
        <a:xfrm>
          <a:off x="5740400" y="6974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85516</xdr:rowOff>
    </xdr:from>
    <xdr:to>
      <xdr:col>26</xdr:col>
      <xdr:colOff>101600</xdr:colOff>
      <xdr:row>37</xdr:row>
      <xdr:rowOff>15666</xdr:rowOff>
    </xdr:to>
    <xdr:sp macro="" textlink="">
      <xdr:nvSpPr>
        <xdr:cNvPr id="133" name="楕円 132">
          <a:extLst>
            <a:ext uri="{FF2B5EF4-FFF2-40B4-BE49-F238E27FC236}">
              <a16:creationId xmlns:a16="http://schemas.microsoft.com/office/drawing/2014/main" id="{0F1D26E0-98E6-4AC7-A42B-3068626768BE}"/>
            </a:ext>
          </a:extLst>
        </xdr:cNvPr>
        <xdr:cNvSpPr/>
      </xdr:nvSpPr>
      <xdr:spPr bwMode="auto">
        <a:xfrm>
          <a:off x="4953000" y="70387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443</xdr:rowOff>
    </xdr:from>
    <xdr:ext cx="736600" cy="259045"/>
    <xdr:sp macro="" textlink="">
      <xdr:nvSpPr>
        <xdr:cNvPr id="134" name="テキスト ボックス 133">
          <a:extLst>
            <a:ext uri="{FF2B5EF4-FFF2-40B4-BE49-F238E27FC236}">
              <a16:creationId xmlns:a16="http://schemas.microsoft.com/office/drawing/2014/main" id="{03FB0B0F-06C8-4005-BE61-D85FD10C78CF}"/>
            </a:ext>
          </a:extLst>
        </xdr:cNvPr>
        <xdr:cNvSpPr txBox="1"/>
      </xdr:nvSpPr>
      <xdr:spPr>
        <a:xfrm>
          <a:off x="4622800" y="71251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98717</xdr:rowOff>
    </xdr:from>
    <xdr:to>
      <xdr:col>22</xdr:col>
      <xdr:colOff>165100</xdr:colOff>
      <xdr:row>37</xdr:row>
      <xdr:rowOff>28867</xdr:rowOff>
    </xdr:to>
    <xdr:sp macro="" textlink="">
      <xdr:nvSpPr>
        <xdr:cNvPr id="135" name="楕円 134">
          <a:extLst>
            <a:ext uri="{FF2B5EF4-FFF2-40B4-BE49-F238E27FC236}">
              <a16:creationId xmlns:a16="http://schemas.microsoft.com/office/drawing/2014/main" id="{1DD46946-0821-4158-A39C-C4AB024CA0E2}"/>
            </a:ext>
          </a:extLst>
        </xdr:cNvPr>
        <xdr:cNvSpPr/>
      </xdr:nvSpPr>
      <xdr:spPr bwMode="auto">
        <a:xfrm>
          <a:off x="4254500" y="70519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13644</xdr:rowOff>
    </xdr:from>
    <xdr:ext cx="762000" cy="259045"/>
    <xdr:sp macro="" textlink="">
      <xdr:nvSpPr>
        <xdr:cNvPr id="136" name="テキスト ボックス 135">
          <a:extLst>
            <a:ext uri="{FF2B5EF4-FFF2-40B4-BE49-F238E27FC236}">
              <a16:creationId xmlns:a16="http://schemas.microsoft.com/office/drawing/2014/main" id="{EBBCC7FB-07B7-485D-BD6D-8A4E39A4BAC6}"/>
            </a:ext>
          </a:extLst>
        </xdr:cNvPr>
        <xdr:cNvSpPr txBox="1"/>
      </xdr:nvSpPr>
      <xdr:spPr>
        <a:xfrm>
          <a:off x="3924300" y="7138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73437</xdr:rowOff>
    </xdr:from>
    <xdr:to>
      <xdr:col>19</xdr:col>
      <xdr:colOff>38100</xdr:colOff>
      <xdr:row>37</xdr:row>
      <xdr:rowOff>3587</xdr:rowOff>
    </xdr:to>
    <xdr:sp macro="" textlink="">
      <xdr:nvSpPr>
        <xdr:cNvPr id="137" name="楕円 136">
          <a:extLst>
            <a:ext uri="{FF2B5EF4-FFF2-40B4-BE49-F238E27FC236}">
              <a16:creationId xmlns:a16="http://schemas.microsoft.com/office/drawing/2014/main" id="{29F3A8F4-9D6B-4102-90A3-5C9D62F94992}"/>
            </a:ext>
          </a:extLst>
        </xdr:cNvPr>
        <xdr:cNvSpPr/>
      </xdr:nvSpPr>
      <xdr:spPr bwMode="auto">
        <a:xfrm>
          <a:off x="3556000" y="70266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159814</xdr:rowOff>
    </xdr:from>
    <xdr:ext cx="762000" cy="259045"/>
    <xdr:sp macro="" textlink="">
      <xdr:nvSpPr>
        <xdr:cNvPr id="138" name="テキスト ボックス 137">
          <a:extLst>
            <a:ext uri="{FF2B5EF4-FFF2-40B4-BE49-F238E27FC236}">
              <a16:creationId xmlns:a16="http://schemas.microsoft.com/office/drawing/2014/main" id="{3EB53842-8388-4EED-95AE-1A9492A0AA9F}"/>
            </a:ext>
          </a:extLst>
        </xdr:cNvPr>
        <xdr:cNvSpPr txBox="1"/>
      </xdr:nvSpPr>
      <xdr:spPr>
        <a:xfrm>
          <a:off x="3225800" y="7113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33947</xdr:rowOff>
    </xdr:from>
    <xdr:to>
      <xdr:col>15</xdr:col>
      <xdr:colOff>101600</xdr:colOff>
      <xdr:row>36</xdr:row>
      <xdr:rowOff>135547</xdr:rowOff>
    </xdr:to>
    <xdr:sp macro="" textlink="">
      <xdr:nvSpPr>
        <xdr:cNvPr id="139" name="楕円 138">
          <a:extLst>
            <a:ext uri="{FF2B5EF4-FFF2-40B4-BE49-F238E27FC236}">
              <a16:creationId xmlns:a16="http://schemas.microsoft.com/office/drawing/2014/main" id="{68512EF1-D9D7-4524-B5EA-92782A2E7022}"/>
            </a:ext>
          </a:extLst>
        </xdr:cNvPr>
        <xdr:cNvSpPr/>
      </xdr:nvSpPr>
      <xdr:spPr bwMode="auto">
        <a:xfrm>
          <a:off x="2857500" y="69871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120324</xdr:rowOff>
    </xdr:from>
    <xdr:ext cx="762000" cy="259045"/>
    <xdr:sp macro="" textlink="">
      <xdr:nvSpPr>
        <xdr:cNvPr id="140" name="テキスト ボックス 139">
          <a:extLst>
            <a:ext uri="{FF2B5EF4-FFF2-40B4-BE49-F238E27FC236}">
              <a16:creationId xmlns:a16="http://schemas.microsoft.com/office/drawing/2014/main" id="{D19B485E-AF61-4D3C-BFA2-7B04A9CBEA52}"/>
            </a:ext>
          </a:extLst>
        </xdr:cNvPr>
        <xdr:cNvSpPr txBox="1"/>
      </xdr:nvSpPr>
      <xdr:spPr>
        <a:xfrm>
          <a:off x="2527300" y="7073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4DEB041E-A4A2-49C2-9CEF-1A9D603FC1B2}"/>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E32E52A3-FF50-4988-A65C-DFD7E296CB2F}"/>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DF43E7B-64F5-4B42-BE90-DB3ED1C73DCF}"/>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D1989DF5-A98C-4526-ACCA-E9CF2B9DBFBB}"/>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青森県六戸町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6D67C51C-B796-465D-A082-23D2396FC307}"/>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6B0F4C88-02B7-465D-93D0-466E6736317D}"/>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E526FA7F-9F93-44AD-9B81-A8AE7470018D}"/>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A7930B24-0483-4612-8DD2-1CDB20F162CB}"/>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6FC119B2-C2BB-4209-AB48-49F62749A308}"/>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999D4C35-5400-4001-BCD2-9848F295C1DA}"/>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10,913
10,798
83.89
6,557,829
6,358,878
198,054
4,002,960
3,956,909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DF39ABE1-2028-4512-B870-5021B52AFFFA}"/>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FD7F0F1F-A68E-48C1-B21C-5067FF12CB87}"/>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9FB33ECE-79CF-40AC-83EC-5395427A8631}"/>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62FA0B5F-49E9-47B2-9CEE-D9BC2D841C5F}"/>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D2BC1284-7304-4531-BC0D-45E9AA37FD85}"/>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AB700FF6-1F12-4068-A09B-FE83E65B2CF2}"/>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4EB45C5E-2B2A-4AF5-8BA1-5FDD3B31962F}"/>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764CA670-F194-4EF8-AFB2-01084843B133}"/>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4FE63CB1-7B98-4D12-BCB0-705C083E2A67}"/>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A899B89E-CBD4-45D9-B490-DF71C4FDFE9E}"/>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34957181-6410-424E-9274-6BA239C51F6E}"/>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83C4D56B-39F8-4AB4-899D-56267B10B51F}"/>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FF39063D-069F-4917-A80B-CF72271567AC}"/>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68E40F15-D2A4-463C-BB90-94B4E25FF6E7}"/>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53DB4418-FC1B-4348-81B6-6711C7F84036}"/>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FC489958-E18D-4555-BF8C-F9D496863189}"/>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A6D998E6-2DC6-4407-BC88-9ABE5A247967}"/>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85A5D5A1-B2F3-4323-9ED0-EECBE91F8448}"/>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E5E3AD0-8742-4737-80D4-03D8CBFBDE39}"/>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53E18DE5-7335-400C-9E75-7F0BCDD1E2CB}"/>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FFBFB7BF-D54E-4570-AAA3-2D687DF0D026}"/>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A864789A-543C-410E-A1E3-4672353FEAB2}"/>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D93918C0-238E-4FB8-8F17-3A5376D6F1C9}"/>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5F0C76D0-17B9-4167-9D7C-BB61AA1FF632}"/>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84989CB4-A65C-429E-AD4B-E2FFE6EE8B53}"/>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8EF97B1D-C019-4E4A-AFC2-1939097C3707}"/>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C76F3228-518B-4438-B609-F3DE9770303A}"/>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8A92E5AE-2F29-49AB-A29F-325AB1E0CF15}"/>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70C23BF5-FC30-4FF1-AEA1-0EB5388E45A4}"/>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C6629C32-E4A7-4A8A-915F-F224E4151D6A}"/>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5D19224-AF90-4445-9314-AB6CEF8F7288}"/>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44B2DC89-8A56-451C-B8C0-9581AC88FA45}"/>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12E3DA68-0E8A-46C4-966D-92BEF85CA2FA}"/>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60BA2172-F600-48E6-88BA-E3DCD9F30F15}"/>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DD5A26DC-FAC0-4CEF-B485-B05B96E74658}"/>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7340FDE3-8280-4533-9701-CE0461211DDE}"/>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2E9A20C6-6F36-462B-8FB8-412DEF290FE8}"/>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B86888E2-3A5E-4A6B-99A8-938DF0C10E97}"/>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2CDC74BE-150E-46B4-8DE4-FC5428B2A63E}"/>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FE176A5C-A147-4534-8373-C89269846EFD}"/>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9194A411-E4B9-4972-8FFA-D167D7AC09A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D9CAD58B-E990-4EB5-BD8E-A0A934D981A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16980DD0-976B-422A-862C-37B287ADAD29}"/>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B5DD5470-70A8-4C1B-812F-9FA9D1E0FD7A}"/>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77851</xdr:rowOff>
    </xdr:from>
    <xdr:to>
      <xdr:col>24</xdr:col>
      <xdr:colOff>62865</xdr:colOff>
      <xdr:row>39</xdr:row>
      <xdr:rowOff>16993</xdr:rowOff>
    </xdr:to>
    <xdr:cxnSp macro="">
      <xdr:nvCxnSpPr>
        <xdr:cNvPr id="56" name="直線コネクタ 55">
          <a:extLst>
            <a:ext uri="{FF2B5EF4-FFF2-40B4-BE49-F238E27FC236}">
              <a16:creationId xmlns:a16="http://schemas.microsoft.com/office/drawing/2014/main" id="{61682D5D-D7FC-41A2-8CEE-C0AD688378B4}"/>
            </a:ext>
          </a:extLst>
        </xdr:cNvPr>
        <xdr:cNvCxnSpPr/>
      </xdr:nvCxnSpPr>
      <xdr:spPr>
        <a:xfrm flipV="1">
          <a:off x="4633595" y="5221351"/>
          <a:ext cx="1270" cy="14821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20820</xdr:rowOff>
    </xdr:from>
    <xdr:ext cx="534377" cy="259045"/>
    <xdr:sp macro="" textlink="">
      <xdr:nvSpPr>
        <xdr:cNvPr id="57" name="人件費最小値テキスト">
          <a:extLst>
            <a:ext uri="{FF2B5EF4-FFF2-40B4-BE49-F238E27FC236}">
              <a16:creationId xmlns:a16="http://schemas.microsoft.com/office/drawing/2014/main" id="{AF9A3277-8364-40CB-9644-67DDCB974031}"/>
            </a:ext>
          </a:extLst>
        </xdr:cNvPr>
        <xdr:cNvSpPr txBox="1"/>
      </xdr:nvSpPr>
      <xdr:spPr>
        <a:xfrm>
          <a:off x="4686300" y="6707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16993</xdr:rowOff>
    </xdr:from>
    <xdr:to>
      <xdr:col>24</xdr:col>
      <xdr:colOff>152400</xdr:colOff>
      <xdr:row>39</xdr:row>
      <xdr:rowOff>16993</xdr:rowOff>
    </xdr:to>
    <xdr:cxnSp macro="">
      <xdr:nvCxnSpPr>
        <xdr:cNvPr id="58" name="直線コネクタ 57">
          <a:extLst>
            <a:ext uri="{FF2B5EF4-FFF2-40B4-BE49-F238E27FC236}">
              <a16:creationId xmlns:a16="http://schemas.microsoft.com/office/drawing/2014/main" id="{A17CA574-281D-4B94-96CA-2D46E9F0AD87}"/>
            </a:ext>
          </a:extLst>
        </xdr:cNvPr>
        <xdr:cNvCxnSpPr/>
      </xdr:nvCxnSpPr>
      <xdr:spPr>
        <a:xfrm>
          <a:off x="4546600" y="6703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24528</xdr:rowOff>
    </xdr:from>
    <xdr:ext cx="599010" cy="259045"/>
    <xdr:sp macro="" textlink="">
      <xdr:nvSpPr>
        <xdr:cNvPr id="59" name="人件費最大値テキスト">
          <a:extLst>
            <a:ext uri="{FF2B5EF4-FFF2-40B4-BE49-F238E27FC236}">
              <a16:creationId xmlns:a16="http://schemas.microsoft.com/office/drawing/2014/main" id="{83154B65-E626-436C-8CCE-6EBABCB68901}"/>
            </a:ext>
          </a:extLst>
        </xdr:cNvPr>
        <xdr:cNvSpPr txBox="1"/>
      </xdr:nvSpPr>
      <xdr:spPr>
        <a:xfrm>
          <a:off x="4686300" y="4996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77851</xdr:rowOff>
    </xdr:from>
    <xdr:to>
      <xdr:col>24</xdr:col>
      <xdr:colOff>152400</xdr:colOff>
      <xdr:row>30</xdr:row>
      <xdr:rowOff>77851</xdr:rowOff>
    </xdr:to>
    <xdr:cxnSp macro="">
      <xdr:nvCxnSpPr>
        <xdr:cNvPr id="60" name="直線コネクタ 59">
          <a:extLst>
            <a:ext uri="{FF2B5EF4-FFF2-40B4-BE49-F238E27FC236}">
              <a16:creationId xmlns:a16="http://schemas.microsoft.com/office/drawing/2014/main" id="{6CFBE970-2210-4520-8EC9-6E664A7742C1}"/>
            </a:ext>
          </a:extLst>
        </xdr:cNvPr>
        <xdr:cNvCxnSpPr/>
      </xdr:nvCxnSpPr>
      <xdr:spPr>
        <a:xfrm>
          <a:off x="4546600" y="52213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96380</xdr:rowOff>
    </xdr:from>
    <xdr:to>
      <xdr:col>24</xdr:col>
      <xdr:colOff>63500</xdr:colOff>
      <xdr:row>38</xdr:row>
      <xdr:rowOff>104610</xdr:rowOff>
    </xdr:to>
    <xdr:cxnSp macro="">
      <xdr:nvCxnSpPr>
        <xdr:cNvPr id="61" name="直線コネクタ 60">
          <a:extLst>
            <a:ext uri="{FF2B5EF4-FFF2-40B4-BE49-F238E27FC236}">
              <a16:creationId xmlns:a16="http://schemas.microsoft.com/office/drawing/2014/main" id="{F16E2B09-0F65-4C68-AA03-60E5E0314575}"/>
            </a:ext>
          </a:extLst>
        </xdr:cNvPr>
        <xdr:cNvCxnSpPr/>
      </xdr:nvCxnSpPr>
      <xdr:spPr>
        <a:xfrm>
          <a:off x="3797300" y="6611480"/>
          <a:ext cx="838200" cy="8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161637</xdr:rowOff>
    </xdr:from>
    <xdr:ext cx="599010" cy="259045"/>
    <xdr:sp macro="" textlink="">
      <xdr:nvSpPr>
        <xdr:cNvPr id="62" name="人件費平均値テキスト">
          <a:extLst>
            <a:ext uri="{FF2B5EF4-FFF2-40B4-BE49-F238E27FC236}">
              <a16:creationId xmlns:a16="http://schemas.microsoft.com/office/drawing/2014/main" id="{E3BCA7E3-A10B-4978-BC6D-A8146C413942}"/>
            </a:ext>
          </a:extLst>
        </xdr:cNvPr>
        <xdr:cNvSpPr txBox="1"/>
      </xdr:nvSpPr>
      <xdr:spPr>
        <a:xfrm>
          <a:off x="4686300" y="59909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138760</xdr:rowOff>
    </xdr:from>
    <xdr:to>
      <xdr:col>24</xdr:col>
      <xdr:colOff>114300</xdr:colOff>
      <xdr:row>36</xdr:row>
      <xdr:rowOff>68910</xdr:rowOff>
    </xdr:to>
    <xdr:sp macro="" textlink="">
      <xdr:nvSpPr>
        <xdr:cNvPr id="63" name="フローチャート: 判断 62">
          <a:extLst>
            <a:ext uri="{FF2B5EF4-FFF2-40B4-BE49-F238E27FC236}">
              <a16:creationId xmlns:a16="http://schemas.microsoft.com/office/drawing/2014/main" id="{212CD573-79A8-4F7D-993D-4CB502CDE6D1}"/>
            </a:ext>
          </a:extLst>
        </xdr:cNvPr>
        <xdr:cNvSpPr/>
      </xdr:nvSpPr>
      <xdr:spPr>
        <a:xfrm>
          <a:off x="4584700" y="613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96380</xdr:rowOff>
    </xdr:from>
    <xdr:to>
      <xdr:col>19</xdr:col>
      <xdr:colOff>177800</xdr:colOff>
      <xdr:row>38</xdr:row>
      <xdr:rowOff>168021</xdr:rowOff>
    </xdr:to>
    <xdr:cxnSp macro="">
      <xdr:nvCxnSpPr>
        <xdr:cNvPr id="64" name="直線コネクタ 63">
          <a:extLst>
            <a:ext uri="{FF2B5EF4-FFF2-40B4-BE49-F238E27FC236}">
              <a16:creationId xmlns:a16="http://schemas.microsoft.com/office/drawing/2014/main" id="{5C7A7266-9857-437F-A940-1A279B4C7A9D}"/>
            </a:ext>
          </a:extLst>
        </xdr:cNvPr>
        <xdr:cNvCxnSpPr/>
      </xdr:nvCxnSpPr>
      <xdr:spPr>
        <a:xfrm flipV="1">
          <a:off x="2908300" y="6611480"/>
          <a:ext cx="889000" cy="71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4470</xdr:rowOff>
    </xdr:from>
    <xdr:to>
      <xdr:col>20</xdr:col>
      <xdr:colOff>38100</xdr:colOff>
      <xdr:row>35</xdr:row>
      <xdr:rowOff>106070</xdr:rowOff>
    </xdr:to>
    <xdr:sp macro="" textlink="">
      <xdr:nvSpPr>
        <xdr:cNvPr id="65" name="フローチャート: 判断 64">
          <a:extLst>
            <a:ext uri="{FF2B5EF4-FFF2-40B4-BE49-F238E27FC236}">
              <a16:creationId xmlns:a16="http://schemas.microsoft.com/office/drawing/2014/main" id="{60EC095B-FAD8-43A1-9500-032498DCA008}"/>
            </a:ext>
          </a:extLst>
        </xdr:cNvPr>
        <xdr:cNvSpPr/>
      </xdr:nvSpPr>
      <xdr:spPr>
        <a:xfrm>
          <a:off x="3746500" y="600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122597</xdr:rowOff>
    </xdr:from>
    <xdr:ext cx="599010" cy="259045"/>
    <xdr:sp macro="" textlink="">
      <xdr:nvSpPr>
        <xdr:cNvPr id="66" name="テキスト ボックス 65">
          <a:extLst>
            <a:ext uri="{FF2B5EF4-FFF2-40B4-BE49-F238E27FC236}">
              <a16:creationId xmlns:a16="http://schemas.microsoft.com/office/drawing/2014/main" id="{5BC1423E-0ACB-4DF3-8721-7EE5CB4A6209}"/>
            </a:ext>
          </a:extLst>
        </xdr:cNvPr>
        <xdr:cNvSpPr txBox="1"/>
      </xdr:nvSpPr>
      <xdr:spPr>
        <a:xfrm>
          <a:off x="3497795" y="5780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136131</xdr:rowOff>
    </xdr:from>
    <xdr:to>
      <xdr:col>15</xdr:col>
      <xdr:colOff>50800</xdr:colOff>
      <xdr:row>38</xdr:row>
      <xdr:rowOff>168021</xdr:rowOff>
    </xdr:to>
    <xdr:cxnSp macro="">
      <xdr:nvCxnSpPr>
        <xdr:cNvPr id="67" name="直線コネクタ 66">
          <a:extLst>
            <a:ext uri="{FF2B5EF4-FFF2-40B4-BE49-F238E27FC236}">
              <a16:creationId xmlns:a16="http://schemas.microsoft.com/office/drawing/2014/main" id="{81AC3C41-40BC-416D-B346-05DC45FEDC95}"/>
            </a:ext>
          </a:extLst>
        </xdr:cNvPr>
        <xdr:cNvCxnSpPr/>
      </xdr:nvCxnSpPr>
      <xdr:spPr>
        <a:xfrm>
          <a:off x="2019300" y="6651231"/>
          <a:ext cx="889000" cy="31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10135</xdr:rowOff>
    </xdr:from>
    <xdr:to>
      <xdr:col>15</xdr:col>
      <xdr:colOff>101600</xdr:colOff>
      <xdr:row>36</xdr:row>
      <xdr:rowOff>111735</xdr:rowOff>
    </xdr:to>
    <xdr:sp macro="" textlink="">
      <xdr:nvSpPr>
        <xdr:cNvPr id="68" name="フローチャート: 判断 67">
          <a:extLst>
            <a:ext uri="{FF2B5EF4-FFF2-40B4-BE49-F238E27FC236}">
              <a16:creationId xmlns:a16="http://schemas.microsoft.com/office/drawing/2014/main" id="{3DA0B44D-1CCD-4D74-A4F0-E13A5B7926B1}"/>
            </a:ext>
          </a:extLst>
        </xdr:cNvPr>
        <xdr:cNvSpPr/>
      </xdr:nvSpPr>
      <xdr:spPr>
        <a:xfrm>
          <a:off x="2857500" y="618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128262</xdr:rowOff>
    </xdr:from>
    <xdr:ext cx="534377" cy="259045"/>
    <xdr:sp macro="" textlink="">
      <xdr:nvSpPr>
        <xdr:cNvPr id="69" name="テキスト ボックス 68">
          <a:extLst>
            <a:ext uri="{FF2B5EF4-FFF2-40B4-BE49-F238E27FC236}">
              <a16:creationId xmlns:a16="http://schemas.microsoft.com/office/drawing/2014/main" id="{69111D1D-33A1-4FE2-8A62-F4E09EB0EAC0}"/>
            </a:ext>
          </a:extLst>
        </xdr:cNvPr>
        <xdr:cNvSpPr txBox="1"/>
      </xdr:nvSpPr>
      <xdr:spPr>
        <a:xfrm>
          <a:off x="2641111" y="5957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128867</xdr:rowOff>
    </xdr:from>
    <xdr:to>
      <xdr:col>10</xdr:col>
      <xdr:colOff>114300</xdr:colOff>
      <xdr:row>38</xdr:row>
      <xdr:rowOff>136131</xdr:rowOff>
    </xdr:to>
    <xdr:cxnSp macro="">
      <xdr:nvCxnSpPr>
        <xdr:cNvPr id="70" name="直線コネクタ 69">
          <a:extLst>
            <a:ext uri="{FF2B5EF4-FFF2-40B4-BE49-F238E27FC236}">
              <a16:creationId xmlns:a16="http://schemas.microsoft.com/office/drawing/2014/main" id="{3D968083-0068-4751-9896-F8855F9B8E9D}"/>
            </a:ext>
          </a:extLst>
        </xdr:cNvPr>
        <xdr:cNvCxnSpPr/>
      </xdr:nvCxnSpPr>
      <xdr:spPr>
        <a:xfrm>
          <a:off x="1130300" y="6643967"/>
          <a:ext cx="889000" cy="7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60935</xdr:rowOff>
    </xdr:from>
    <xdr:to>
      <xdr:col>10</xdr:col>
      <xdr:colOff>165100</xdr:colOff>
      <xdr:row>36</xdr:row>
      <xdr:rowOff>162535</xdr:rowOff>
    </xdr:to>
    <xdr:sp macro="" textlink="">
      <xdr:nvSpPr>
        <xdr:cNvPr id="71" name="フローチャート: 判断 70">
          <a:extLst>
            <a:ext uri="{FF2B5EF4-FFF2-40B4-BE49-F238E27FC236}">
              <a16:creationId xmlns:a16="http://schemas.microsoft.com/office/drawing/2014/main" id="{DE954DF2-B149-45B7-AD75-3D01481BB113}"/>
            </a:ext>
          </a:extLst>
        </xdr:cNvPr>
        <xdr:cNvSpPr/>
      </xdr:nvSpPr>
      <xdr:spPr>
        <a:xfrm>
          <a:off x="1968500" y="623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7612</xdr:rowOff>
    </xdr:from>
    <xdr:ext cx="534377" cy="259045"/>
    <xdr:sp macro="" textlink="">
      <xdr:nvSpPr>
        <xdr:cNvPr id="72" name="テキスト ボックス 71">
          <a:extLst>
            <a:ext uri="{FF2B5EF4-FFF2-40B4-BE49-F238E27FC236}">
              <a16:creationId xmlns:a16="http://schemas.microsoft.com/office/drawing/2014/main" id="{D1141F2D-A88B-4317-A286-4EC57C0B19A0}"/>
            </a:ext>
          </a:extLst>
        </xdr:cNvPr>
        <xdr:cNvSpPr txBox="1"/>
      </xdr:nvSpPr>
      <xdr:spPr>
        <a:xfrm>
          <a:off x="1752111" y="6008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68275</xdr:rowOff>
    </xdr:from>
    <xdr:to>
      <xdr:col>6</xdr:col>
      <xdr:colOff>38100</xdr:colOff>
      <xdr:row>36</xdr:row>
      <xdr:rowOff>169875</xdr:rowOff>
    </xdr:to>
    <xdr:sp macro="" textlink="">
      <xdr:nvSpPr>
        <xdr:cNvPr id="73" name="フローチャート: 判断 72">
          <a:extLst>
            <a:ext uri="{FF2B5EF4-FFF2-40B4-BE49-F238E27FC236}">
              <a16:creationId xmlns:a16="http://schemas.microsoft.com/office/drawing/2014/main" id="{771F6F93-FFCC-4684-B073-C9BF6D1BE436}"/>
            </a:ext>
          </a:extLst>
        </xdr:cNvPr>
        <xdr:cNvSpPr/>
      </xdr:nvSpPr>
      <xdr:spPr>
        <a:xfrm>
          <a:off x="1079500" y="624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14952</xdr:rowOff>
    </xdr:from>
    <xdr:ext cx="534377" cy="259045"/>
    <xdr:sp macro="" textlink="">
      <xdr:nvSpPr>
        <xdr:cNvPr id="74" name="テキスト ボックス 73">
          <a:extLst>
            <a:ext uri="{FF2B5EF4-FFF2-40B4-BE49-F238E27FC236}">
              <a16:creationId xmlns:a16="http://schemas.microsoft.com/office/drawing/2014/main" id="{381E7307-F43B-4F2B-9870-B5C8E4251F32}"/>
            </a:ext>
          </a:extLst>
        </xdr:cNvPr>
        <xdr:cNvSpPr txBox="1"/>
      </xdr:nvSpPr>
      <xdr:spPr>
        <a:xfrm>
          <a:off x="863111" y="6015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74508168-E59C-4A1B-BA4E-743C1869E272}"/>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3CD7590C-ECA7-4F62-9A7A-81C16F17F627}"/>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EC5516BA-0DC1-4A64-BEAE-EFB1F7C6545F}"/>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F3D32E72-88A3-4ABC-8AFB-EF6987BAE8BD}"/>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B147CFD2-EF40-41A8-89C9-83F531335262}"/>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53810</xdr:rowOff>
    </xdr:from>
    <xdr:to>
      <xdr:col>24</xdr:col>
      <xdr:colOff>114300</xdr:colOff>
      <xdr:row>38</xdr:row>
      <xdr:rowOff>155410</xdr:rowOff>
    </xdr:to>
    <xdr:sp macro="" textlink="">
      <xdr:nvSpPr>
        <xdr:cNvPr id="80" name="楕円 79">
          <a:extLst>
            <a:ext uri="{FF2B5EF4-FFF2-40B4-BE49-F238E27FC236}">
              <a16:creationId xmlns:a16="http://schemas.microsoft.com/office/drawing/2014/main" id="{89AF9DDB-9F45-4847-A94C-42446EB644A2}"/>
            </a:ext>
          </a:extLst>
        </xdr:cNvPr>
        <xdr:cNvSpPr/>
      </xdr:nvSpPr>
      <xdr:spPr>
        <a:xfrm>
          <a:off x="4584700" y="6568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140187</xdr:rowOff>
    </xdr:from>
    <xdr:ext cx="534377" cy="259045"/>
    <xdr:sp macro="" textlink="">
      <xdr:nvSpPr>
        <xdr:cNvPr id="81" name="人件費該当値テキスト">
          <a:extLst>
            <a:ext uri="{FF2B5EF4-FFF2-40B4-BE49-F238E27FC236}">
              <a16:creationId xmlns:a16="http://schemas.microsoft.com/office/drawing/2014/main" id="{89083917-56B2-46BF-8FC3-BEB3576844C4}"/>
            </a:ext>
          </a:extLst>
        </xdr:cNvPr>
        <xdr:cNvSpPr txBox="1"/>
      </xdr:nvSpPr>
      <xdr:spPr>
        <a:xfrm>
          <a:off x="4686300" y="6483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45580</xdr:rowOff>
    </xdr:from>
    <xdr:to>
      <xdr:col>20</xdr:col>
      <xdr:colOff>38100</xdr:colOff>
      <xdr:row>38</xdr:row>
      <xdr:rowOff>147180</xdr:rowOff>
    </xdr:to>
    <xdr:sp macro="" textlink="">
      <xdr:nvSpPr>
        <xdr:cNvPr id="82" name="楕円 81">
          <a:extLst>
            <a:ext uri="{FF2B5EF4-FFF2-40B4-BE49-F238E27FC236}">
              <a16:creationId xmlns:a16="http://schemas.microsoft.com/office/drawing/2014/main" id="{7AAC2901-257C-49AA-A25A-6534CE39CB28}"/>
            </a:ext>
          </a:extLst>
        </xdr:cNvPr>
        <xdr:cNvSpPr/>
      </xdr:nvSpPr>
      <xdr:spPr>
        <a:xfrm>
          <a:off x="3746500" y="65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138307</xdr:rowOff>
    </xdr:from>
    <xdr:ext cx="534377" cy="259045"/>
    <xdr:sp macro="" textlink="">
      <xdr:nvSpPr>
        <xdr:cNvPr id="83" name="テキスト ボックス 82">
          <a:extLst>
            <a:ext uri="{FF2B5EF4-FFF2-40B4-BE49-F238E27FC236}">
              <a16:creationId xmlns:a16="http://schemas.microsoft.com/office/drawing/2014/main" id="{0D2C83D4-2F9B-44EB-9855-20CB3CF11047}"/>
            </a:ext>
          </a:extLst>
        </xdr:cNvPr>
        <xdr:cNvSpPr txBox="1"/>
      </xdr:nvSpPr>
      <xdr:spPr>
        <a:xfrm>
          <a:off x="3530111" y="6653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117221</xdr:rowOff>
    </xdr:from>
    <xdr:to>
      <xdr:col>15</xdr:col>
      <xdr:colOff>101600</xdr:colOff>
      <xdr:row>39</xdr:row>
      <xdr:rowOff>47371</xdr:rowOff>
    </xdr:to>
    <xdr:sp macro="" textlink="">
      <xdr:nvSpPr>
        <xdr:cNvPr id="84" name="楕円 83">
          <a:extLst>
            <a:ext uri="{FF2B5EF4-FFF2-40B4-BE49-F238E27FC236}">
              <a16:creationId xmlns:a16="http://schemas.microsoft.com/office/drawing/2014/main" id="{7B2BA69D-6FEB-42A8-A9DC-6E76B1BA8F4D}"/>
            </a:ext>
          </a:extLst>
        </xdr:cNvPr>
        <xdr:cNvSpPr/>
      </xdr:nvSpPr>
      <xdr:spPr>
        <a:xfrm>
          <a:off x="2857500" y="6632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39</xdr:row>
      <xdr:rowOff>38498</xdr:rowOff>
    </xdr:from>
    <xdr:ext cx="534377" cy="259045"/>
    <xdr:sp macro="" textlink="">
      <xdr:nvSpPr>
        <xdr:cNvPr id="85" name="テキスト ボックス 84">
          <a:extLst>
            <a:ext uri="{FF2B5EF4-FFF2-40B4-BE49-F238E27FC236}">
              <a16:creationId xmlns:a16="http://schemas.microsoft.com/office/drawing/2014/main" id="{BC0066E8-68A6-4E45-B0BE-C30CF436FD92}"/>
            </a:ext>
          </a:extLst>
        </xdr:cNvPr>
        <xdr:cNvSpPr txBox="1"/>
      </xdr:nvSpPr>
      <xdr:spPr>
        <a:xfrm>
          <a:off x="2641111" y="6725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85331</xdr:rowOff>
    </xdr:from>
    <xdr:to>
      <xdr:col>10</xdr:col>
      <xdr:colOff>165100</xdr:colOff>
      <xdr:row>39</xdr:row>
      <xdr:rowOff>15481</xdr:rowOff>
    </xdr:to>
    <xdr:sp macro="" textlink="">
      <xdr:nvSpPr>
        <xdr:cNvPr id="86" name="楕円 85">
          <a:extLst>
            <a:ext uri="{FF2B5EF4-FFF2-40B4-BE49-F238E27FC236}">
              <a16:creationId xmlns:a16="http://schemas.microsoft.com/office/drawing/2014/main" id="{5A06CE30-3D77-4A4D-970E-D0EF1BE316E9}"/>
            </a:ext>
          </a:extLst>
        </xdr:cNvPr>
        <xdr:cNvSpPr/>
      </xdr:nvSpPr>
      <xdr:spPr>
        <a:xfrm>
          <a:off x="1968500" y="6600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39</xdr:row>
      <xdr:rowOff>6608</xdr:rowOff>
    </xdr:from>
    <xdr:ext cx="534377" cy="259045"/>
    <xdr:sp macro="" textlink="">
      <xdr:nvSpPr>
        <xdr:cNvPr id="87" name="テキスト ボックス 86">
          <a:extLst>
            <a:ext uri="{FF2B5EF4-FFF2-40B4-BE49-F238E27FC236}">
              <a16:creationId xmlns:a16="http://schemas.microsoft.com/office/drawing/2014/main" id="{E8981E84-FB1C-479F-B0B9-334BD8B50CF2}"/>
            </a:ext>
          </a:extLst>
        </xdr:cNvPr>
        <xdr:cNvSpPr txBox="1"/>
      </xdr:nvSpPr>
      <xdr:spPr>
        <a:xfrm>
          <a:off x="1752111" y="6693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78067</xdr:rowOff>
    </xdr:from>
    <xdr:to>
      <xdr:col>6</xdr:col>
      <xdr:colOff>38100</xdr:colOff>
      <xdr:row>39</xdr:row>
      <xdr:rowOff>8217</xdr:rowOff>
    </xdr:to>
    <xdr:sp macro="" textlink="">
      <xdr:nvSpPr>
        <xdr:cNvPr id="88" name="楕円 87">
          <a:extLst>
            <a:ext uri="{FF2B5EF4-FFF2-40B4-BE49-F238E27FC236}">
              <a16:creationId xmlns:a16="http://schemas.microsoft.com/office/drawing/2014/main" id="{1391AC71-2425-4B46-A77C-AD46C137DB8C}"/>
            </a:ext>
          </a:extLst>
        </xdr:cNvPr>
        <xdr:cNvSpPr/>
      </xdr:nvSpPr>
      <xdr:spPr>
        <a:xfrm>
          <a:off x="1079500" y="6593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170794</xdr:rowOff>
    </xdr:from>
    <xdr:ext cx="534377" cy="259045"/>
    <xdr:sp macro="" textlink="">
      <xdr:nvSpPr>
        <xdr:cNvPr id="89" name="テキスト ボックス 88">
          <a:extLst>
            <a:ext uri="{FF2B5EF4-FFF2-40B4-BE49-F238E27FC236}">
              <a16:creationId xmlns:a16="http://schemas.microsoft.com/office/drawing/2014/main" id="{75CF9EE9-390E-42FF-9530-A5B65C867679}"/>
            </a:ext>
          </a:extLst>
        </xdr:cNvPr>
        <xdr:cNvSpPr txBox="1"/>
      </xdr:nvSpPr>
      <xdr:spPr>
        <a:xfrm>
          <a:off x="863111" y="6685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8F9BD5E8-6D56-4FB1-9876-4FC3FC09F768}"/>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4DE47D8-7B76-4A52-A48C-DC9D9F1FA3B1}"/>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B718CB60-1DC3-40F4-86CE-606843459AD9}"/>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6863B60-9750-451F-A9E7-5315DB14F99F}"/>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5E0415BF-72E6-4D67-9B15-B00936F01FD3}"/>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74E24F3D-BF7D-4F92-BEDF-B2FAE912F357}"/>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EC016B85-5592-46E3-9142-36F7FE603C5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553050D-E3AA-4723-8E8C-45A5D3ADC8F8}"/>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E8E53C49-8699-4EA9-AFDE-C8EDD20A890E}"/>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CE848861-1ADC-4556-A152-28D95EDD0009}"/>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E1108171-2B5F-4BDC-BD1B-D697C45C6FB3}"/>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id="{6684C1A5-8753-4A43-BBE0-AE85263D5D1E}"/>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96393C64-31FD-479A-835E-8BAE4B6DFBA7}"/>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id="{017D7B53-3EF6-428F-9663-2EE37E43F2E8}"/>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6F8763FA-44E5-4C49-A7A3-21FE19E8D174}"/>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id="{8E0F38D4-77C9-4A2E-BD61-557FF637BC52}"/>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D7BCEF3E-A8D0-4F73-AAD7-51FD5D881E15}"/>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id="{D91791E1-BCE1-4245-AB4D-80576703503F}"/>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D852E3B8-B5A1-483A-BF86-4BB073E1CF27}"/>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77D078C5-74A8-4DD7-995D-EB1BE6A832E3}"/>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a:extLst>
            <a:ext uri="{FF2B5EF4-FFF2-40B4-BE49-F238E27FC236}">
              <a16:creationId xmlns:a16="http://schemas.microsoft.com/office/drawing/2014/main" id="{8B03E0F0-9F03-41AD-9BB9-6D3B17FC07F9}"/>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167109</xdr:rowOff>
    </xdr:from>
    <xdr:to>
      <xdr:col>24</xdr:col>
      <xdr:colOff>62865</xdr:colOff>
      <xdr:row>57</xdr:row>
      <xdr:rowOff>63544</xdr:rowOff>
    </xdr:to>
    <xdr:cxnSp macro="">
      <xdr:nvCxnSpPr>
        <xdr:cNvPr id="111" name="直線コネクタ 110">
          <a:extLst>
            <a:ext uri="{FF2B5EF4-FFF2-40B4-BE49-F238E27FC236}">
              <a16:creationId xmlns:a16="http://schemas.microsoft.com/office/drawing/2014/main" id="{64726B74-03FF-4EF7-A3A6-1DFF5CA99AD7}"/>
            </a:ext>
          </a:extLst>
        </xdr:cNvPr>
        <xdr:cNvCxnSpPr/>
      </xdr:nvCxnSpPr>
      <xdr:spPr>
        <a:xfrm flipV="1">
          <a:off x="4633595" y="8739609"/>
          <a:ext cx="1270" cy="1096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67371</xdr:rowOff>
    </xdr:from>
    <xdr:ext cx="534377" cy="259045"/>
    <xdr:sp macro="" textlink="">
      <xdr:nvSpPr>
        <xdr:cNvPr id="112" name="物件費最小値テキスト">
          <a:extLst>
            <a:ext uri="{FF2B5EF4-FFF2-40B4-BE49-F238E27FC236}">
              <a16:creationId xmlns:a16="http://schemas.microsoft.com/office/drawing/2014/main" id="{06D329AD-293D-44D5-96CB-834E4D76DD54}"/>
            </a:ext>
          </a:extLst>
        </xdr:cNvPr>
        <xdr:cNvSpPr txBox="1"/>
      </xdr:nvSpPr>
      <xdr:spPr>
        <a:xfrm>
          <a:off x="4686300" y="9840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63544</xdr:rowOff>
    </xdr:from>
    <xdr:to>
      <xdr:col>24</xdr:col>
      <xdr:colOff>152400</xdr:colOff>
      <xdr:row>57</xdr:row>
      <xdr:rowOff>63544</xdr:rowOff>
    </xdr:to>
    <xdr:cxnSp macro="">
      <xdr:nvCxnSpPr>
        <xdr:cNvPr id="113" name="直線コネクタ 112">
          <a:extLst>
            <a:ext uri="{FF2B5EF4-FFF2-40B4-BE49-F238E27FC236}">
              <a16:creationId xmlns:a16="http://schemas.microsoft.com/office/drawing/2014/main" id="{A5A3148B-F7FE-487D-B849-313F1C2B5453}"/>
            </a:ext>
          </a:extLst>
        </xdr:cNvPr>
        <xdr:cNvCxnSpPr/>
      </xdr:nvCxnSpPr>
      <xdr:spPr>
        <a:xfrm>
          <a:off x="4546600" y="9836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113786</xdr:rowOff>
    </xdr:from>
    <xdr:ext cx="599010" cy="259045"/>
    <xdr:sp macro="" textlink="">
      <xdr:nvSpPr>
        <xdr:cNvPr id="114" name="物件費最大値テキスト">
          <a:extLst>
            <a:ext uri="{FF2B5EF4-FFF2-40B4-BE49-F238E27FC236}">
              <a16:creationId xmlns:a16="http://schemas.microsoft.com/office/drawing/2014/main" id="{03D531A7-F64B-4865-9346-05722CEAB591}"/>
            </a:ext>
          </a:extLst>
        </xdr:cNvPr>
        <xdr:cNvSpPr txBox="1"/>
      </xdr:nvSpPr>
      <xdr:spPr>
        <a:xfrm>
          <a:off x="4686300" y="8514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167109</xdr:rowOff>
    </xdr:from>
    <xdr:to>
      <xdr:col>24</xdr:col>
      <xdr:colOff>152400</xdr:colOff>
      <xdr:row>50</xdr:row>
      <xdr:rowOff>167109</xdr:rowOff>
    </xdr:to>
    <xdr:cxnSp macro="">
      <xdr:nvCxnSpPr>
        <xdr:cNvPr id="115" name="直線コネクタ 114">
          <a:extLst>
            <a:ext uri="{FF2B5EF4-FFF2-40B4-BE49-F238E27FC236}">
              <a16:creationId xmlns:a16="http://schemas.microsoft.com/office/drawing/2014/main" id="{36AB8403-93B8-4B2D-A4AA-0DA9B2894108}"/>
            </a:ext>
          </a:extLst>
        </xdr:cNvPr>
        <xdr:cNvCxnSpPr/>
      </xdr:nvCxnSpPr>
      <xdr:spPr>
        <a:xfrm>
          <a:off x="4546600" y="8739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12397</xdr:rowOff>
    </xdr:from>
    <xdr:to>
      <xdr:col>24</xdr:col>
      <xdr:colOff>63500</xdr:colOff>
      <xdr:row>56</xdr:row>
      <xdr:rowOff>102059</xdr:rowOff>
    </xdr:to>
    <xdr:cxnSp macro="">
      <xdr:nvCxnSpPr>
        <xdr:cNvPr id="116" name="直線コネクタ 115">
          <a:extLst>
            <a:ext uri="{FF2B5EF4-FFF2-40B4-BE49-F238E27FC236}">
              <a16:creationId xmlns:a16="http://schemas.microsoft.com/office/drawing/2014/main" id="{933A80EA-B72A-430D-AD69-5888785B3350}"/>
            </a:ext>
          </a:extLst>
        </xdr:cNvPr>
        <xdr:cNvCxnSpPr/>
      </xdr:nvCxnSpPr>
      <xdr:spPr>
        <a:xfrm flipV="1">
          <a:off x="3797300" y="9613597"/>
          <a:ext cx="838200" cy="89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133525</xdr:rowOff>
    </xdr:from>
    <xdr:ext cx="534377" cy="259045"/>
    <xdr:sp macro="" textlink="">
      <xdr:nvSpPr>
        <xdr:cNvPr id="117" name="物件費平均値テキスト">
          <a:extLst>
            <a:ext uri="{FF2B5EF4-FFF2-40B4-BE49-F238E27FC236}">
              <a16:creationId xmlns:a16="http://schemas.microsoft.com/office/drawing/2014/main" id="{CDD5D8A7-3751-40BB-BF8D-1192D5EFFB9A}"/>
            </a:ext>
          </a:extLst>
        </xdr:cNvPr>
        <xdr:cNvSpPr txBox="1"/>
      </xdr:nvSpPr>
      <xdr:spPr>
        <a:xfrm>
          <a:off x="4686300" y="95632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155098</xdr:rowOff>
    </xdr:from>
    <xdr:to>
      <xdr:col>24</xdr:col>
      <xdr:colOff>114300</xdr:colOff>
      <xdr:row>56</xdr:row>
      <xdr:rowOff>85248</xdr:rowOff>
    </xdr:to>
    <xdr:sp macro="" textlink="">
      <xdr:nvSpPr>
        <xdr:cNvPr id="118" name="フローチャート: 判断 117">
          <a:extLst>
            <a:ext uri="{FF2B5EF4-FFF2-40B4-BE49-F238E27FC236}">
              <a16:creationId xmlns:a16="http://schemas.microsoft.com/office/drawing/2014/main" id="{1D8CDABE-782A-4307-B691-1C2E0FE00B7D}"/>
            </a:ext>
          </a:extLst>
        </xdr:cNvPr>
        <xdr:cNvSpPr/>
      </xdr:nvSpPr>
      <xdr:spPr>
        <a:xfrm>
          <a:off x="4584700" y="9584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102059</xdr:rowOff>
    </xdr:from>
    <xdr:to>
      <xdr:col>19</xdr:col>
      <xdr:colOff>177800</xdr:colOff>
      <xdr:row>56</xdr:row>
      <xdr:rowOff>145250</xdr:rowOff>
    </xdr:to>
    <xdr:cxnSp macro="">
      <xdr:nvCxnSpPr>
        <xdr:cNvPr id="119" name="直線コネクタ 118">
          <a:extLst>
            <a:ext uri="{FF2B5EF4-FFF2-40B4-BE49-F238E27FC236}">
              <a16:creationId xmlns:a16="http://schemas.microsoft.com/office/drawing/2014/main" id="{7DA95CAA-919A-46B9-83FE-6BA31621BAB3}"/>
            </a:ext>
          </a:extLst>
        </xdr:cNvPr>
        <xdr:cNvCxnSpPr/>
      </xdr:nvCxnSpPr>
      <xdr:spPr>
        <a:xfrm flipV="1">
          <a:off x="2908300" y="9703259"/>
          <a:ext cx="889000" cy="43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69606</xdr:rowOff>
    </xdr:from>
    <xdr:to>
      <xdr:col>20</xdr:col>
      <xdr:colOff>38100</xdr:colOff>
      <xdr:row>55</xdr:row>
      <xdr:rowOff>171206</xdr:rowOff>
    </xdr:to>
    <xdr:sp macro="" textlink="">
      <xdr:nvSpPr>
        <xdr:cNvPr id="120" name="フローチャート: 判断 119">
          <a:extLst>
            <a:ext uri="{FF2B5EF4-FFF2-40B4-BE49-F238E27FC236}">
              <a16:creationId xmlns:a16="http://schemas.microsoft.com/office/drawing/2014/main" id="{F6FC668B-98A2-4D5D-9C24-902606D4E4E6}"/>
            </a:ext>
          </a:extLst>
        </xdr:cNvPr>
        <xdr:cNvSpPr/>
      </xdr:nvSpPr>
      <xdr:spPr>
        <a:xfrm>
          <a:off x="3746500" y="9499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16283</xdr:rowOff>
    </xdr:from>
    <xdr:ext cx="599010" cy="259045"/>
    <xdr:sp macro="" textlink="">
      <xdr:nvSpPr>
        <xdr:cNvPr id="121" name="テキスト ボックス 120">
          <a:extLst>
            <a:ext uri="{FF2B5EF4-FFF2-40B4-BE49-F238E27FC236}">
              <a16:creationId xmlns:a16="http://schemas.microsoft.com/office/drawing/2014/main" id="{F8D29C81-8A10-4C98-B3EA-FF3F924003E5}"/>
            </a:ext>
          </a:extLst>
        </xdr:cNvPr>
        <xdr:cNvSpPr txBox="1"/>
      </xdr:nvSpPr>
      <xdr:spPr>
        <a:xfrm>
          <a:off x="3497795" y="9274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133674</xdr:rowOff>
    </xdr:from>
    <xdr:to>
      <xdr:col>15</xdr:col>
      <xdr:colOff>50800</xdr:colOff>
      <xdr:row>56</xdr:row>
      <xdr:rowOff>145250</xdr:rowOff>
    </xdr:to>
    <xdr:cxnSp macro="">
      <xdr:nvCxnSpPr>
        <xdr:cNvPr id="122" name="直線コネクタ 121">
          <a:extLst>
            <a:ext uri="{FF2B5EF4-FFF2-40B4-BE49-F238E27FC236}">
              <a16:creationId xmlns:a16="http://schemas.microsoft.com/office/drawing/2014/main" id="{903D3608-3A04-46F0-9D4C-853DCD48DF7E}"/>
            </a:ext>
          </a:extLst>
        </xdr:cNvPr>
        <xdr:cNvCxnSpPr/>
      </xdr:nvCxnSpPr>
      <xdr:spPr>
        <a:xfrm>
          <a:off x="2019300" y="9734874"/>
          <a:ext cx="889000" cy="11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83994</xdr:rowOff>
    </xdr:from>
    <xdr:to>
      <xdr:col>15</xdr:col>
      <xdr:colOff>101600</xdr:colOff>
      <xdr:row>56</xdr:row>
      <xdr:rowOff>14144</xdr:rowOff>
    </xdr:to>
    <xdr:sp macro="" textlink="">
      <xdr:nvSpPr>
        <xdr:cNvPr id="123" name="フローチャート: 判断 122">
          <a:extLst>
            <a:ext uri="{FF2B5EF4-FFF2-40B4-BE49-F238E27FC236}">
              <a16:creationId xmlns:a16="http://schemas.microsoft.com/office/drawing/2014/main" id="{7A1EB874-DF44-4C39-B66D-8AAD5042D9BD}"/>
            </a:ext>
          </a:extLst>
        </xdr:cNvPr>
        <xdr:cNvSpPr/>
      </xdr:nvSpPr>
      <xdr:spPr>
        <a:xfrm>
          <a:off x="2857500" y="9513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30671</xdr:rowOff>
    </xdr:from>
    <xdr:ext cx="599010" cy="259045"/>
    <xdr:sp macro="" textlink="">
      <xdr:nvSpPr>
        <xdr:cNvPr id="124" name="テキスト ボックス 123">
          <a:extLst>
            <a:ext uri="{FF2B5EF4-FFF2-40B4-BE49-F238E27FC236}">
              <a16:creationId xmlns:a16="http://schemas.microsoft.com/office/drawing/2014/main" id="{61EF4790-C406-4100-B716-563442C7C01E}"/>
            </a:ext>
          </a:extLst>
        </xdr:cNvPr>
        <xdr:cNvSpPr txBox="1"/>
      </xdr:nvSpPr>
      <xdr:spPr>
        <a:xfrm>
          <a:off x="2608795" y="9288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133674</xdr:rowOff>
    </xdr:from>
    <xdr:to>
      <xdr:col>10</xdr:col>
      <xdr:colOff>114300</xdr:colOff>
      <xdr:row>56</xdr:row>
      <xdr:rowOff>146124</xdr:rowOff>
    </xdr:to>
    <xdr:cxnSp macro="">
      <xdr:nvCxnSpPr>
        <xdr:cNvPr id="125" name="直線コネクタ 124">
          <a:extLst>
            <a:ext uri="{FF2B5EF4-FFF2-40B4-BE49-F238E27FC236}">
              <a16:creationId xmlns:a16="http://schemas.microsoft.com/office/drawing/2014/main" id="{AB2792C5-F166-4D29-9E14-10492A14A17B}"/>
            </a:ext>
          </a:extLst>
        </xdr:cNvPr>
        <xdr:cNvCxnSpPr/>
      </xdr:nvCxnSpPr>
      <xdr:spPr>
        <a:xfrm flipV="1">
          <a:off x="1130300" y="9734874"/>
          <a:ext cx="889000" cy="12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124644</xdr:rowOff>
    </xdr:from>
    <xdr:to>
      <xdr:col>10</xdr:col>
      <xdr:colOff>165100</xdr:colOff>
      <xdr:row>56</xdr:row>
      <xdr:rowOff>54794</xdr:rowOff>
    </xdr:to>
    <xdr:sp macro="" textlink="">
      <xdr:nvSpPr>
        <xdr:cNvPr id="126" name="フローチャート: 判断 125">
          <a:extLst>
            <a:ext uri="{FF2B5EF4-FFF2-40B4-BE49-F238E27FC236}">
              <a16:creationId xmlns:a16="http://schemas.microsoft.com/office/drawing/2014/main" id="{5B4494B6-A91E-431C-8BD1-89A785DDB434}"/>
            </a:ext>
          </a:extLst>
        </xdr:cNvPr>
        <xdr:cNvSpPr/>
      </xdr:nvSpPr>
      <xdr:spPr>
        <a:xfrm>
          <a:off x="1968500" y="955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71321</xdr:rowOff>
    </xdr:from>
    <xdr:ext cx="599010" cy="259045"/>
    <xdr:sp macro="" textlink="">
      <xdr:nvSpPr>
        <xdr:cNvPr id="127" name="テキスト ボックス 126">
          <a:extLst>
            <a:ext uri="{FF2B5EF4-FFF2-40B4-BE49-F238E27FC236}">
              <a16:creationId xmlns:a16="http://schemas.microsoft.com/office/drawing/2014/main" id="{3DFBF7FF-1EFD-4A6B-BC75-F904C3541E4E}"/>
            </a:ext>
          </a:extLst>
        </xdr:cNvPr>
        <xdr:cNvSpPr txBox="1"/>
      </xdr:nvSpPr>
      <xdr:spPr>
        <a:xfrm>
          <a:off x="1719795" y="9329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130958</xdr:rowOff>
    </xdr:from>
    <xdr:to>
      <xdr:col>6</xdr:col>
      <xdr:colOff>38100</xdr:colOff>
      <xdr:row>56</xdr:row>
      <xdr:rowOff>61108</xdr:rowOff>
    </xdr:to>
    <xdr:sp macro="" textlink="">
      <xdr:nvSpPr>
        <xdr:cNvPr id="128" name="フローチャート: 判断 127">
          <a:extLst>
            <a:ext uri="{FF2B5EF4-FFF2-40B4-BE49-F238E27FC236}">
              <a16:creationId xmlns:a16="http://schemas.microsoft.com/office/drawing/2014/main" id="{8B3CA9D8-E213-44DA-BADA-AAEA7D159D8A}"/>
            </a:ext>
          </a:extLst>
        </xdr:cNvPr>
        <xdr:cNvSpPr/>
      </xdr:nvSpPr>
      <xdr:spPr>
        <a:xfrm>
          <a:off x="1079500" y="9560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77635</xdr:rowOff>
    </xdr:from>
    <xdr:ext cx="599010" cy="259045"/>
    <xdr:sp macro="" textlink="">
      <xdr:nvSpPr>
        <xdr:cNvPr id="129" name="テキスト ボックス 128">
          <a:extLst>
            <a:ext uri="{FF2B5EF4-FFF2-40B4-BE49-F238E27FC236}">
              <a16:creationId xmlns:a16="http://schemas.microsoft.com/office/drawing/2014/main" id="{151AB4D1-C484-4B1D-BA78-2B0BB794AECC}"/>
            </a:ext>
          </a:extLst>
        </xdr:cNvPr>
        <xdr:cNvSpPr txBox="1"/>
      </xdr:nvSpPr>
      <xdr:spPr>
        <a:xfrm>
          <a:off x="830795" y="9335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507426A-391C-4416-AB56-02D85E739FE3}"/>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30460228-79C6-4A34-9DA3-DBDDE7E3271E}"/>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FA141520-5E35-485D-A585-245B642C1888}"/>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A9E7C31F-CFA8-4560-ADF8-B8E4D946EC86}"/>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79F3391D-934C-429A-A51A-320087EC4213}"/>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133047</xdr:rowOff>
    </xdr:from>
    <xdr:to>
      <xdr:col>24</xdr:col>
      <xdr:colOff>114300</xdr:colOff>
      <xdr:row>56</xdr:row>
      <xdr:rowOff>63197</xdr:rowOff>
    </xdr:to>
    <xdr:sp macro="" textlink="">
      <xdr:nvSpPr>
        <xdr:cNvPr id="135" name="楕円 134">
          <a:extLst>
            <a:ext uri="{FF2B5EF4-FFF2-40B4-BE49-F238E27FC236}">
              <a16:creationId xmlns:a16="http://schemas.microsoft.com/office/drawing/2014/main" id="{9BAB7D04-84D9-4754-8AFB-0A6846F8D421}"/>
            </a:ext>
          </a:extLst>
        </xdr:cNvPr>
        <xdr:cNvSpPr/>
      </xdr:nvSpPr>
      <xdr:spPr>
        <a:xfrm>
          <a:off x="4584700" y="9562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155924</xdr:rowOff>
    </xdr:from>
    <xdr:ext cx="599010" cy="259045"/>
    <xdr:sp macro="" textlink="">
      <xdr:nvSpPr>
        <xdr:cNvPr id="136" name="物件費該当値テキスト">
          <a:extLst>
            <a:ext uri="{FF2B5EF4-FFF2-40B4-BE49-F238E27FC236}">
              <a16:creationId xmlns:a16="http://schemas.microsoft.com/office/drawing/2014/main" id="{1B6B5CCC-0B3A-4326-AD40-5F9B3EA4A2F0}"/>
            </a:ext>
          </a:extLst>
        </xdr:cNvPr>
        <xdr:cNvSpPr txBox="1"/>
      </xdr:nvSpPr>
      <xdr:spPr>
        <a:xfrm>
          <a:off x="4686300" y="9414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51259</xdr:rowOff>
    </xdr:from>
    <xdr:to>
      <xdr:col>20</xdr:col>
      <xdr:colOff>38100</xdr:colOff>
      <xdr:row>56</xdr:row>
      <xdr:rowOff>152859</xdr:rowOff>
    </xdr:to>
    <xdr:sp macro="" textlink="">
      <xdr:nvSpPr>
        <xdr:cNvPr id="137" name="楕円 136">
          <a:extLst>
            <a:ext uri="{FF2B5EF4-FFF2-40B4-BE49-F238E27FC236}">
              <a16:creationId xmlns:a16="http://schemas.microsoft.com/office/drawing/2014/main" id="{1B3AC8F6-1A92-4B22-91EF-933822D75B6D}"/>
            </a:ext>
          </a:extLst>
        </xdr:cNvPr>
        <xdr:cNvSpPr/>
      </xdr:nvSpPr>
      <xdr:spPr>
        <a:xfrm>
          <a:off x="3746500" y="9652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143986</xdr:rowOff>
    </xdr:from>
    <xdr:ext cx="534377" cy="259045"/>
    <xdr:sp macro="" textlink="">
      <xdr:nvSpPr>
        <xdr:cNvPr id="138" name="テキスト ボックス 137">
          <a:extLst>
            <a:ext uri="{FF2B5EF4-FFF2-40B4-BE49-F238E27FC236}">
              <a16:creationId xmlns:a16="http://schemas.microsoft.com/office/drawing/2014/main" id="{1763F20A-B95B-4CFE-B4C6-96FE937FD461}"/>
            </a:ext>
          </a:extLst>
        </xdr:cNvPr>
        <xdr:cNvSpPr txBox="1"/>
      </xdr:nvSpPr>
      <xdr:spPr>
        <a:xfrm>
          <a:off x="3530111" y="9745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94450</xdr:rowOff>
    </xdr:from>
    <xdr:to>
      <xdr:col>15</xdr:col>
      <xdr:colOff>101600</xdr:colOff>
      <xdr:row>57</xdr:row>
      <xdr:rowOff>24600</xdr:rowOff>
    </xdr:to>
    <xdr:sp macro="" textlink="">
      <xdr:nvSpPr>
        <xdr:cNvPr id="139" name="楕円 138">
          <a:extLst>
            <a:ext uri="{FF2B5EF4-FFF2-40B4-BE49-F238E27FC236}">
              <a16:creationId xmlns:a16="http://schemas.microsoft.com/office/drawing/2014/main" id="{1BA50FE3-8E9E-461B-9E38-C46D23E72697}"/>
            </a:ext>
          </a:extLst>
        </xdr:cNvPr>
        <xdr:cNvSpPr/>
      </xdr:nvSpPr>
      <xdr:spPr>
        <a:xfrm>
          <a:off x="2857500" y="9695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15727</xdr:rowOff>
    </xdr:from>
    <xdr:ext cx="534377" cy="259045"/>
    <xdr:sp macro="" textlink="">
      <xdr:nvSpPr>
        <xdr:cNvPr id="140" name="テキスト ボックス 139">
          <a:extLst>
            <a:ext uri="{FF2B5EF4-FFF2-40B4-BE49-F238E27FC236}">
              <a16:creationId xmlns:a16="http://schemas.microsoft.com/office/drawing/2014/main" id="{67550C25-25EE-4D45-8D1C-0B5319554B80}"/>
            </a:ext>
          </a:extLst>
        </xdr:cNvPr>
        <xdr:cNvSpPr txBox="1"/>
      </xdr:nvSpPr>
      <xdr:spPr>
        <a:xfrm>
          <a:off x="2641111" y="9788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82874</xdr:rowOff>
    </xdr:from>
    <xdr:to>
      <xdr:col>10</xdr:col>
      <xdr:colOff>165100</xdr:colOff>
      <xdr:row>57</xdr:row>
      <xdr:rowOff>13024</xdr:rowOff>
    </xdr:to>
    <xdr:sp macro="" textlink="">
      <xdr:nvSpPr>
        <xdr:cNvPr id="141" name="楕円 140">
          <a:extLst>
            <a:ext uri="{FF2B5EF4-FFF2-40B4-BE49-F238E27FC236}">
              <a16:creationId xmlns:a16="http://schemas.microsoft.com/office/drawing/2014/main" id="{589458A9-96E7-4FCF-BD27-645C9A99A540}"/>
            </a:ext>
          </a:extLst>
        </xdr:cNvPr>
        <xdr:cNvSpPr/>
      </xdr:nvSpPr>
      <xdr:spPr>
        <a:xfrm>
          <a:off x="1968500" y="9684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4151</xdr:rowOff>
    </xdr:from>
    <xdr:ext cx="534377" cy="259045"/>
    <xdr:sp macro="" textlink="">
      <xdr:nvSpPr>
        <xdr:cNvPr id="142" name="テキスト ボックス 141">
          <a:extLst>
            <a:ext uri="{FF2B5EF4-FFF2-40B4-BE49-F238E27FC236}">
              <a16:creationId xmlns:a16="http://schemas.microsoft.com/office/drawing/2014/main" id="{50ED6716-0DF4-4621-8B14-BA3E235DF47D}"/>
            </a:ext>
          </a:extLst>
        </xdr:cNvPr>
        <xdr:cNvSpPr txBox="1"/>
      </xdr:nvSpPr>
      <xdr:spPr>
        <a:xfrm>
          <a:off x="1752111" y="9776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95324</xdr:rowOff>
    </xdr:from>
    <xdr:to>
      <xdr:col>6</xdr:col>
      <xdr:colOff>38100</xdr:colOff>
      <xdr:row>57</xdr:row>
      <xdr:rowOff>25474</xdr:rowOff>
    </xdr:to>
    <xdr:sp macro="" textlink="">
      <xdr:nvSpPr>
        <xdr:cNvPr id="143" name="楕円 142">
          <a:extLst>
            <a:ext uri="{FF2B5EF4-FFF2-40B4-BE49-F238E27FC236}">
              <a16:creationId xmlns:a16="http://schemas.microsoft.com/office/drawing/2014/main" id="{DF514E19-9814-4DA8-AE5F-993CA5BA8C94}"/>
            </a:ext>
          </a:extLst>
        </xdr:cNvPr>
        <xdr:cNvSpPr/>
      </xdr:nvSpPr>
      <xdr:spPr>
        <a:xfrm>
          <a:off x="1079500" y="9696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16601</xdr:rowOff>
    </xdr:from>
    <xdr:ext cx="534377" cy="259045"/>
    <xdr:sp macro="" textlink="">
      <xdr:nvSpPr>
        <xdr:cNvPr id="144" name="テキスト ボックス 143">
          <a:extLst>
            <a:ext uri="{FF2B5EF4-FFF2-40B4-BE49-F238E27FC236}">
              <a16:creationId xmlns:a16="http://schemas.microsoft.com/office/drawing/2014/main" id="{4616D7D4-E1DC-466D-9772-8EE9B19AC23B}"/>
            </a:ext>
          </a:extLst>
        </xdr:cNvPr>
        <xdr:cNvSpPr txBox="1"/>
      </xdr:nvSpPr>
      <xdr:spPr>
        <a:xfrm>
          <a:off x="863111" y="9789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5E2174CC-1245-471F-A519-764DC1618EB7}"/>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2B2BA21-6D5A-43E3-8D96-389E3CDAF43C}"/>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91196971-E314-4C4E-B160-A6A3F8C4E9C5}"/>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C609D880-E538-42F4-A0A6-54FD7B9B33F4}"/>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7A832E64-4CFF-4BDE-B3E5-C3A2FED1607B}"/>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E638DFDF-77EC-4CDB-8A14-3CC0F7A00734}"/>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3E360CBD-68B8-42D6-8E64-545264DB8CB9}"/>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9C97AE51-8411-4E38-BBAA-CE7E2F0B050D}"/>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89964D05-BC2C-4F3D-97AF-5B8869F8154C}"/>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D361AA64-BAD5-4D8E-BD4B-C5B35CC16F36}"/>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5" name="直線コネクタ 154">
          <a:extLst>
            <a:ext uri="{FF2B5EF4-FFF2-40B4-BE49-F238E27FC236}">
              <a16:creationId xmlns:a16="http://schemas.microsoft.com/office/drawing/2014/main" id="{611E52FC-9DD0-48D0-BBC6-4545F737A2E2}"/>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6" name="テキスト ボックス 155">
          <a:extLst>
            <a:ext uri="{FF2B5EF4-FFF2-40B4-BE49-F238E27FC236}">
              <a16:creationId xmlns:a16="http://schemas.microsoft.com/office/drawing/2014/main" id="{F221BCBF-D3A1-4B1C-AB48-246083C3BE81}"/>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7" name="直線コネクタ 156">
          <a:extLst>
            <a:ext uri="{FF2B5EF4-FFF2-40B4-BE49-F238E27FC236}">
              <a16:creationId xmlns:a16="http://schemas.microsoft.com/office/drawing/2014/main" id="{56FB9648-9EA5-4508-889E-3C177F12B1E6}"/>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8" name="テキスト ボックス 157">
          <a:extLst>
            <a:ext uri="{FF2B5EF4-FFF2-40B4-BE49-F238E27FC236}">
              <a16:creationId xmlns:a16="http://schemas.microsoft.com/office/drawing/2014/main" id="{A9307910-BC59-4273-93AD-2071A0EF807E}"/>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9" name="直線コネクタ 158">
          <a:extLst>
            <a:ext uri="{FF2B5EF4-FFF2-40B4-BE49-F238E27FC236}">
              <a16:creationId xmlns:a16="http://schemas.microsoft.com/office/drawing/2014/main" id="{84B2826D-F4D9-4A49-963B-A4F2FABBF196}"/>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0" name="テキスト ボックス 159">
          <a:extLst>
            <a:ext uri="{FF2B5EF4-FFF2-40B4-BE49-F238E27FC236}">
              <a16:creationId xmlns:a16="http://schemas.microsoft.com/office/drawing/2014/main" id="{A1E27EAF-D77F-4816-854B-C96CD7216597}"/>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1" name="直線コネクタ 160">
          <a:extLst>
            <a:ext uri="{FF2B5EF4-FFF2-40B4-BE49-F238E27FC236}">
              <a16:creationId xmlns:a16="http://schemas.microsoft.com/office/drawing/2014/main" id="{8C5A3F16-9CC8-4388-99C6-AE28A5D0F36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2" name="テキスト ボックス 161">
          <a:extLst>
            <a:ext uri="{FF2B5EF4-FFF2-40B4-BE49-F238E27FC236}">
              <a16:creationId xmlns:a16="http://schemas.microsoft.com/office/drawing/2014/main" id="{89EA2C97-DDB6-4D21-A8A6-07FCD364A607}"/>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a:extLst>
            <a:ext uri="{FF2B5EF4-FFF2-40B4-BE49-F238E27FC236}">
              <a16:creationId xmlns:a16="http://schemas.microsoft.com/office/drawing/2014/main" id="{5C37237D-8560-4FE2-BD93-E30030186535}"/>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4" name="テキスト ボックス 163">
          <a:extLst>
            <a:ext uri="{FF2B5EF4-FFF2-40B4-BE49-F238E27FC236}">
              <a16:creationId xmlns:a16="http://schemas.microsoft.com/office/drawing/2014/main" id="{1DF307AD-18EC-4221-BACE-01D1E9848A64}"/>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維持補修費グラフ枠">
          <a:extLst>
            <a:ext uri="{FF2B5EF4-FFF2-40B4-BE49-F238E27FC236}">
              <a16:creationId xmlns:a16="http://schemas.microsoft.com/office/drawing/2014/main" id="{15146FBD-7D10-414F-B6C0-B796803F5A5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46614</xdr:rowOff>
    </xdr:from>
    <xdr:to>
      <xdr:col>24</xdr:col>
      <xdr:colOff>62865</xdr:colOff>
      <xdr:row>78</xdr:row>
      <xdr:rowOff>124932</xdr:rowOff>
    </xdr:to>
    <xdr:cxnSp macro="">
      <xdr:nvCxnSpPr>
        <xdr:cNvPr id="166" name="直線コネクタ 165">
          <a:extLst>
            <a:ext uri="{FF2B5EF4-FFF2-40B4-BE49-F238E27FC236}">
              <a16:creationId xmlns:a16="http://schemas.microsoft.com/office/drawing/2014/main" id="{D8C07C3C-FF24-4B6F-859F-B02B212ABDF5}"/>
            </a:ext>
          </a:extLst>
        </xdr:cNvPr>
        <xdr:cNvCxnSpPr/>
      </xdr:nvCxnSpPr>
      <xdr:spPr>
        <a:xfrm flipV="1">
          <a:off x="4633595" y="12048114"/>
          <a:ext cx="1270" cy="14499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128759</xdr:rowOff>
    </xdr:from>
    <xdr:ext cx="378565" cy="259045"/>
    <xdr:sp macro="" textlink="">
      <xdr:nvSpPr>
        <xdr:cNvPr id="167" name="維持補修費最小値テキスト">
          <a:extLst>
            <a:ext uri="{FF2B5EF4-FFF2-40B4-BE49-F238E27FC236}">
              <a16:creationId xmlns:a16="http://schemas.microsoft.com/office/drawing/2014/main" id="{2D8C313C-6738-464F-BADF-9EAA0F85E700}"/>
            </a:ext>
          </a:extLst>
        </xdr:cNvPr>
        <xdr:cNvSpPr txBox="1"/>
      </xdr:nvSpPr>
      <xdr:spPr>
        <a:xfrm>
          <a:off x="4686300" y="135018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124932</xdr:rowOff>
    </xdr:from>
    <xdr:to>
      <xdr:col>24</xdr:col>
      <xdr:colOff>152400</xdr:colOff>
      <xdr:row>78</xdr:row>
      <xdr:rowOff>124932</xdr:rowOff>
    </xdr:to>
    <xdr:cxnSp macro="">
      <xdr:nvCxnSpPr>
        <xdr:cNvPr id="168" name="直線コネクタ 167">
          <a:extLst>
            <a:ext uri="{FF2B5EF4-FFF2-40B4-BE49-F238E27FC236}">
              <a16:creationId xmlns:a16="http://schemas.microsoft.com/office/drawing/2014/main" id="{A4BFCFAE-D8E0-4DC8-9FA4-3CD310ECB81D}"/>
            </a:ext>
          </a:extLst>
        </xdr:cNvPr>
        <xdr:cNvCxnSpPr/>
      </xdr:nvCxnSpPr>
      <xdr:spPr>
        <a:xfrm>
          <a:off x="4546600" y="13498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164741</xdr:rowOff>
    </xdr:from>
    <xdr:ext cx="534377" cy="259045"/>
    <xdr:sp macro="" textlink="">
      <xdr:nvSpPr>
        <xdr:cNvPr id="169" name="維持補修費最大値テキスト">
          <a:extLst>
            <a:ext uri="{FF2B5EF4-FFF2-40B4-BE49-F238E27FC236}">
              <a16:creationId xmlns:a16="http://schemas.microsoft.com/office/drawing/2014/main" id="{150464C2-9C66-4614-8BE5-337544BA83B9}"/>
            </a:ext>
          </a:extLst>
        </xdr:cNvPr>
        <xdr:cNvSpPr txBox="1"/>
      </xdr:nvSpPr>
      <xdr:spPr>
        <a:xfrm>
          <a:off x="4686300" y="11823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46614</xdr:rowOff>
    </xdr:from>
    <xdr:to>
      <xdr:col>24</xdr:col>
      <xdr:colOff>152400</xdr:colOff>
      <xdr:row>70</xdr:row>
      <xdr:rowOff>46614</xdr:rowOff>
    </xdr:to>
    <xdr:cxnSp macro="">
      <xdr:nvCxnSpPr>
        <xdr:cNvPr id="170" name="直線コネクタ 169">
          <a:extLst>
            <a:ext uri="{FF2B5EF4-FFF2-40B4-BE49-F238E27FC236}">
              <a16:creationId xmlns:a16="http://schemas.microsoft.com/office/drawing/2014/main" id="{A2E552CC-2982-417C-8886-690F9F14AFD2}"/>
            </a:ext>
          </a:extLst>
        </xdr:cNvPr>
        <xdr:cNvCxnSpPr/>
      </xdr:nvCxnSpPr>
      <xdr:spPr>
        <a:xfrm>
          <a:off x="4546600" y="12048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117731</xdr:rowOff>
    </xdr:from>
    <xdr:to>
      <xdr:col>24</xdr:col>
      <xdr:colOff>63500</xdr:colOff>
      <xdr:row>77</xdr:row>
      <xdr:rowOff>126442</xdr:rowOff>
    </xdr:to>
    <xdr:cxnSp macro="">
      <xdr:nvCxnSpPr>
        <xdr:cNvPr id="171" name="直線コネクタ 170">
          <a:extLst>
            <a:ext uri="{FF2B5EF4-FFF2-40B4-BE49-F238E27FC236}">
              <a16:creationId xmlns:a16="http://schemas.microsoft.com/office/drawing/2014/main" id="{F5DED1F1-908E-42EC-89FD-BA6205894D4E}"/>
            </a:ext>
          </a:extLst>
        </xdr:cNvPr>
        <xdr:cNvCxnSpPr/>
      </xdr:nvCxnSpPr>
      <xdr:spPr>
        <a:xfrm flipV="1">
          <a:off x="3797300" y="13319381"/>
          <a:ext cx="838200" cy="8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58535</xdr:rowOff>
    </xdr:from>
    <xdr:ext cx="469744" cy="259045"/>
    <xdr:sp macro="" textlink="">
      <xdr:nvSpPr>
        <xdr:cNvPr id="172" name="維持補修費平均値テキスト">
          <a:extLst>
            <a:ext uri="{FF2B5EF4-FFF2-40B4-BE49-F238E27FC236}">
              <a16:creationId xmlns:a16="http://schemas.microsoft.com/office/drawing/2014/main" id="{E95F4063-AE4D-43FF-B68A-A074A7C486FF}"/>
            </a:ext>
          </a:extLst>
        </xdr:cNvPr>
        <xdr:cNvSpPr txBox="1"/>
      </xdr:nvSpPr>
      <xdr:spPr>
        <a:xfrm>
          <a:off x="4686300" y="130887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35658</xdr:rowOff>
    </xdr:from>
    <xdr:to>
      <xdr:col>24</xdr:col>
      <xdr:colOff>114300</xdr:colOff>
      <xdr:row>77</xdr:row>
      <xdr:rowOff>137258</xdr:rowOff>
    </xdr:to>
    <xdr:sp macro="" textlink="">
      <xdr:nvSpPr>
        <xdr:cNvPr id="173" name="フローチャート: 判断 172">
          <a:extLst>
            <a:ext uri="{FF2B5EF4-FFF2-40B4-BE49-F238E27FC236}">
              <a16:creationId xmlns:a16="http://schemas.microsoft.com/office/drawing/2014/main" id="{535B8FFE-13A3-42AF-B6EB-2EC2429C0A0B}"/>
            </a:ext>
          </a:extLst>
        </xdr:cNvPr>
        <xdr:cNvSpPr/>
      </xdr:nvSpPr>
      <xdr:spPr>
        <a:xfrm>
          <a:off x="4584700" y="13237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126442</xdr:rowOff>
    </xdr:from>
    <xdr:to>
      <xdr:col>19</xdr:col>
      <xdr:colOff>177800</xdr:colOff>
      <xdr:row>78</xdr:row>
      <xdr:rowOff>12119</xdr:rowOff>
    </xdr:to>
    <xdr:cxnSp macro="">
      <xdr:nvCxnSpPr>
        <xdr:cNvPr id="174" name="直線コネクタ 173">
          <a:extLst>
            <a:ext uri="{FF2B5EF4-FFF2-40B4-BE49-F238E27FC236}">
              <a16:creationId xmlns:a16="http://schemas.microsoft.com/office/drawing/2014/main" id="{9C84576E-81F6-457B-8185-83BE9A703C4B}"/>
            </a:ext>
          </a:extLst>
        </xdr:cNvPr>
        <xdr:cNvCxnSpPr/>
      </xdr:nvCxnSpPr>
      <xdr:spPr>
        <a:xfrm flipV="1">
          <a:off x="2908300" y="13328092"/>
          <a:ext cx="889000" cy="57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170396</xdr:rowOff>
    </xdr:from>
    <xdr:to>
      <xdr:col>20</xdr:col>
      <xdr:colOff>38100</xdr:colOff>
      <xdr:row>77</xdr:row>
      <xdr:rowOff>100546</xdr:rowOff>
    </xdr:to>
    <xdr:sp macro="" textlink="">
      <xdr:nvSpPr>
        <xdr:cNvPr id="175" name="フローチャート: 判断 174">
          <a:extLst>
            <a:ext uri="{FF2B5EF4-FFF2-40B4-BE49-F238E27FC236}">
              <a16:creationId xmlns:a16="http://schemas.microsoft.com/office/drawing/2014/main" id="{11D6641E-12AD-4CD6-9A4E-FC20875F68A9}"/>
            </a:ext>
          </a:extLst>
        </xdr:cNvPr>
        <xdr:cNvSpPr/>
      </xdr:nvSpPr>
      <xdr:spPr>
        <a:xfrm>
          <a:off x="3746500" y="13200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117073</xdr:rowOff>
    </xdr:from>
    <xdr:ext cx="534377" cy="259045"/>
    <xdr:sp macro="" textlink="">
      <xdr:nvSpPr>
        <xdr:cNvPr id="176" name="テキスト ボックス 175">
          <a:extLst>
            <a:ext uri="{FF2B5EF4-FFF2-40B4-BE49-F238E27FC236}">
              <a16:creationId xmlns:a16="http://schemas.microsoft.com/office/drawing/2014/main" id="{71C7C9BD-E85C-4616-AA2B-15C4282212EA}"/>
            </a:ext>
          </a:extLst>
        </xdr:cNvPr>
        <xdr:cNvSpPr txBox="1"/>
      </xdr:nvSpPr>
      <xdr:spPr>
        <a:xfrm>
          <a:off x="3530111" y="12975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165601</xdr:rowOff>
    </xdr:from>
    <xdr:to>
      <xdr:col>15</xdr:col>
      <xdr:colOff>50800</xdr:colOff>
      <xdr:row>78</xdr:row>
      <xdr:rowOff>12119</xdr:rowOff>
    </xdr:to>
    <xdr:cxnSp macro="">
      <xdr:nvCxnSpPr>
        <xdr:cNvPr id="177" name="直線コネクタ 176">
          <a:extLst>
            <a:ext uri="{FF2B5EF4-FFF2-40B4-BE49-F238E27FC236}">
              <a16:creationId xmlns:a16="http://schemas.microsoft.com/office/drawing/2014/main" id="{F9B4FF03-1CB3-490B-93A5-2E29DC5B1333}"/>
            </a:ext>
          </a:extLst>
        </xdr:cNvPr>
        <xdr:cNvCxnSpPr/>
      </xdr:nvCxnSpPr>
      <xdr:spPr>
        <a:xfrm>
          <a:off x="2019300" y="13367251"/>
          <a:ext cx="889000" cy="17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35568</xdr:rowOff>
    </xdr:from>
    <xdr:to>
      <xdr:col>15</xdr:col>
      <xdr:colOff>101600</xdr:colOff>
      <xdr:row>77</xdr:row>
      <xdr:rowOff>137168</xdr:rowOff>
    </xdr:to>
    <xdr:sp macro="" textlink="">
      <xdr:nvSpPr>
        <xdr:cNvPr id="178" name="フローチャート: 判断 177">
          <a:extLst>
            <a:ext uri="{FF2B5EF4-FFF2-40B4-BE49-F238E27FC236}">
              <a16:creationId xmlns:a16="http://schemas.microsoft.com/office/drawing/2014/main" id="{A1FD6C5C-C371-4AF1-A0EE-6A76DBEDD06F}"/>
            </a:ext>
          </a:extLst>
        </xdr:cNvPr>
        <xdr:cNvSpPr/>
      </xdr:nvSpPr>
      <xdr:spPr>
        <a:xfrm>
          <a:off x="2857500" y="13237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153695</xdr:rowOff>
    </xdr:from>
    <xdr:ext cx="469744" cy="259045"/>
    <xdr:sp macro="" textlink="">
      <xdr:nvSpPr>
        <xdr:cNvPr id="179" name="テキスト ボックス 178">
          <a:extLst>
            <a:ext uri="{FF2B5EF4-FFF2-40B4-BE49-F238E27FC236}">
              <a16:creationId xmlns:a16="http://schemas.microsoft.com/office/drawing/2014/main" id="{5A0A532C-C167-439C-B507-D9CA2D222C70}"/>
            </a:ext>
          </a:extLst>
        </xdr:cNvPr>
        <xdr:cNvSpPr txBox="1"/>
      </xdr:nvSpPr>
      <xdr:spPr>
        <a:xfrm>
          <a:off x="2673428" y="13012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165601</xdr:rowOff>
    </xdr:from>
    <xdr:to>
      <xdr:col>10</xdr:col>
      <xdr:colOff>114300</xdr:colOff>
      <xdr:row>78</xdr:row>
      <xdr:rowOff>12667</xdr:rowOff>
    </xdr:to>
    <xdr:cxnSp macro="">
      <xdr:nvCxnSpPr>
        <xdr:cNvPr id="180" name="直線コネクタ 179">
          <a:extLst>
            <a:ext uri="{FF2B5EF4-FFF2-40B4-BE49-F238E27FC236}">
              <a16:creationId xmlns:a16="http://schemas.microsoft.com/office/drawing/2014/main" id="{51BA7619-2FB7-498A-896C-DB47BAC2BB9C}"/>
            </a:ext>
          </a:extLst>
        </xdr:cNvPr>
        <xdr:cNvCxnSpPr/>
      </xdr:nvCxnSpPr>
      <xdr:spPr>
        <a:xfrm flipV="1">
          <a:off x="1130300" y="13367251"/>
          <a:ext cx="889000" cy="18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163354</xdr:rowOff>
    </xdr:from>
    <xdr:to>
      <xdr:col>10</xdr:col>
      <xdr:colOff>165100</xdr:colOff>
      <xdr:row>77</xdr:row>
      <xdr:rowOff>93504</xdr:rowOff>
    </xdr:to>
    <xdr:sp macro="" textlink="">
      <xdr:nvSpPr>
        <xdr:cNvPr id="181" name="フローチャート: 判断 180">
          <a:extLst>
            <a:ext uri="{FF2B5EF4-FFF2-40B4-BE49-F238E27FC236}">
              <a16:creationId xmlns:a16="http://schemas.microsoft.com/office/drawing/2014/main" id="{4D16D0D0-45CB-4329-B2BF-951627161117}"/>
            </a:ext>
          </a:extLst>
        </xdr:cNvPr>
        <xdr:cNvSpPr/>
      </xdr:nvSpPr>
      <xdr:spPr>
        <a:xfrm>
          <a:off x="1968500" y="13193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110032</xdr:rowOff>
    </xdr:from>
    <xdr:ext cx="534377" cy="259045"/>
    <xdr:sp macro="" textlink="">
      <xdr:nvSpPr>
        <xdr:cNvPr id="182" name="テキスト ボックス 181">
          <a:extLst>
            <a:ext uri="{FF2B5EF4-FFF2-40B4-BE49-F238E27FC236}">
              <a16:creationId xmlns:a16="http://schemas.microsoft.com/office/drawing/2014/main" id="{F2FF011F-F139-4D14-8D4E-1638DCE17557}"/>
            </a:ext>
          </a:extLst>
        </xdr:cNvPr>
        <xdr:cNvSpPr txBox="1"/>
      </xdr:nvSpPr>
      <xdr:spPr>
        <a:xfrm>
          <a:off x="1752111" y="12968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161184</xdr:rowOff>
    </xdr:from>
    <xdr:to>
      <xdr:col>6</xdr:col>
      <xdr:colOff>38100</xdr:colOff>
      <xdr:row>77</xdr:row>
      <xdr:rowOff>91334</xdr:rowOff>
    </xdr:to>
    <xdr:sp macro="" textlink="">
      <xdr:nvSpPr>
        <xdr:cNvPr id="183" name="フローチャート: 判断 182">
          <a:extLst>
            <a:ext uri="{FF2B5EF4-FFF2-40B4-BE49-F238E27FC236}">
              <a16:creationId xmlns:a16="http://schemas.microsoft.com/office/drawing/2014/main" id="{B9271376-1DD7-474D-AA26-8AF447BE8A6B}"/>
            </a:ext>
          </a:extLst>
        </xdr:cNvPr>
        <xdr:cNvSpPr/>
      </xdr:nvSpPr>
      <xdr:spPr>
        <a:xfrm>
          <a:off x="1079500" y="13191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107860</xdr:rowOff>
    </xdr:from>
    <xdr:ext cx="534377" cy="259045"/>
    <xdr:sp macro="" textlink="">
      <xdr:nvSpPr>
        <xdr:cNvPr id="184" name="テキスト ボックス 183">
          <a:extLst>
            <a:ext uri="{FF2B5EF4-FFF2-40B4-BE49-F238E27FC236}">
              <a16:creationId xmlns:a16="http://schemas.microsoft.com/office/drawing/2014/main" id="{B285C7B1-33A0-4A17-8D44-0B9FC892A152}"/>
            </a:ext>
          </a:extLst>
        </xdr:cNvPr>
        <xdr:cNvSpPr txBox="1"/>
      </xdr:nvSpPr>
      <xdr:spPr>
        <a:xfrm>
          <a:off x="863111" y="12966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10EB72F4-E61D-404A-BFD4-1EA4A0C13218}"/>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EB39F90B-DF48-46F6-9B57-42E00762E46E}"/>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ABED6833-75BD-4661-90E9-ACB0EB0B62C7}"/>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F26F2EF6-C214-422E-BB71-0D099C2C1A79}"/>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3742D31E-6396-404D-A5F8-C5F512B11D9E}"/>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66931</xdr:rowOff>
    </xdr:from>
    <xdr:to>
      <xdr:col>24</xdr:col>
      <xdr:colOff>114300</xdr:colOff>
      <xdr:row>77</xdr:row>
      <xdr:rowOff>168531</xdr:rowOff>
    </xdr:to>
    <xdr:sp macro="" textlink="">
      <xdr:nvSpPr>
        <xdr:cNvPr id="190" name="楕円 189">
          <a:extLst>
            <a:ext uri="{FF2B5EF4-FFF2-40B4-BE49-F238E27FC236}">
              <a16:creationId xmlns:a16="http://schemas.microsoft.com/office/drawing/2014/main" id="{95D1241E-AE7B-4F42-954E-9A58B734E6DE}"/>
            </a:ext>
          </a:extLst>
        </xdr:cNvPr>
        <xdr:cNvSpPr/>
      </xdr:nvSpPr>
      <xdr:spPr>
        <a:xfrm>
          <a:off x="4584700" y="13268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45358</xdr:rowOff>
    </xdr:from>
    <xdr:ext cx="469744" cy="259045"/>
    <xdr:sp macro="" textlink="">
      <xdr:nvSpPr>
        <xdr:cNvPr id="191" name="維持補修費該当値テキスト">
          <a:extLst>
            <a:ext uri="{FF2B5EF4-FFF2-40B4-BE49-F238E27FC236}">
              <a16:creationId xmlns:a16="http://schemas.microsoft.com/office/drawing/2014/main" id="{1B17F40E-C822-48BC-8C64-E82E8117FA59}"/>
            </a:ext>
          </a:extLst>
        </xdr:cNvPr>
        <xdr:cNvSpPr txBox="1"/>
      </xdr:nvSpPr>
      <xdr:spPr>
        <a:xfrm>
          <a:off x="4686300" y="13247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75642</xdr:rowOff>
    </xdr:from>
    <xdr:to>
      <xdr:col>20</xdr:col>
      <xdr:colOff>38100</xdr:colOff>
      <xdr:row>78</xdr:row>
      <xdr:rowOff>5792</xdr:rowOff>
    </xdr:to>
    <xdr:sp macro="" textlink="">
      <xdr:nvSpPr>
        <xdr:cNvPr id="192" name="楕円 191">
          <a:extLst>
            <a:ext uri="{FF2B5EF4-FFF2-40B4-BE49-F238E27FC236}">
              <a16:creationId xmlns:a16="http://schemas.microsoft.com/office/drawing/2014/main" id="{1385932B-63EA-47A6-A46C-D37CCAB18B67}"/>
            </a:ext>
          </a:extLst>
        </xdr:cNvPr>
        <xdr:cNvSpPr/>
      </xdr:nvSpPr>
      <xdr:spPr>
        <a:xfrm>
          <a:off x="3746500" y="13277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168369</xdr:rowOff>
    </xdr:from>
    <xdr:ext cx="469744" cy="259045"/>
    <xdr:sp macro="" textlink="">
      <xdr:nvSpPr>
        <xdr:cNvPr id="193" name="テキスト ボックス 192">
          <a:extLst>
            <a:ext uri="{FF2B5EF4-FFF2-40B4-BE49-F238E27FC236}">
              <a16:creationId xmlns:a16="http://schemas.microsoft.com/office/drawing/2014/main" id="{46CE53CD-6E3A-4767-9F80-B0EC8E071631}"/>
            </a:ext>
          </a:extLst>
        </xdr:cNvPr>
        <xdr:cNvSpPr txBox="1"/>
      </xdr:nvSpPr>
      <xdr:spPr>
        <a:xfrm>
          <a:off x="3562428" y="13370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132769</xdr:rowOff>
    </xdr:from>
    <xdr:to>
      <xdr:col>15</xdr:col>
      <xdr:colOff>101600</xdr:colOff>
      <xdr:row>78</xdr:row>
      <xdr:rowOff>62919</xdr:rowOff>
    </xdr:to>
    <xdr:sp macro="" textlink="">
      <xdr:nvSpPr>
        <xdr:cNvPr id="194" name="楕円 193">
          <a:extLst>
            <a:ext uri="{FF2B5EF4-FFF2-40B4-BE49-F238E27FC236}">
              <a16:creationId xmlns:a16="http://schemas.microsoft.com/office/drawing/2014/main" id="{4917038F-2943-4A24-AF48-1576603D433B}"/>
            </a:ext>
          </a:extLst>
        </xdr:cNvPr>
        <xdr:cNvSpPr/>
      </xdr:nvSpPr>
      <xdr:spPr>
        <a:xfrm>
          <a:off x="2857500" y="13334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54046</xdr:rowOff>
    </xdr:from>
    <xdr:ext cx="469744" cy="259045"/>
    <xdr:sp macro="" textlink="">
      <xdr:nvSpPr>
        <xdr:cNvPr id="195" name="テキスト ボックス 194">
          <a:extLst>
            <a:ext uri="{FF2B5EF4-FFF2-40B4-BE49-F238E27FC236}">
              <a16:creationId xmlns:a16="http://schemas.microsoft.com/office/drawing/2014/main" id="{D46DF97C-FD80-450B-B5C9-459E5E72EF49}"/>
            </a:ext>
          </a:extLst>
        </xdr:cNvPr>
        <xdr:cNvSpPr txBox="1"/>
      </xdr:nvSpPr>
      <xdr:spPr>
        <a:xfrm>
          <a:off x="2673428" y="13427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114801</xdr:rowOff>
    </xdr:from>
    <xdr:to>
      <xdr:col>10</xdr:col>
      <xdr:colOff>165100</xdr:colOff>
      <xdr:row>78</xdr:row>
      <xdr:rowOff>44951</xdr:rowOff>
    </xdr:to>
    <xdr:sp macro="" textlink="">
      <xdr:nvSpPr>
        <xdr:cNvPr id="196" name="楕円 195">
          <a:extLst>
            <a:ext uri="{FF2B5EF4-FFF2-40B4-BE49-F238E27FC236}">
              <a16:creationId xmlns:a16="http://schemas.microsoft.com/office/drawing/2014/main" id="{86EF50D6-25C5-46D4-A8D5-6BD0E469DFD3}"/>
            </a:ext>
          </a:extLst>
        </xdr:cNvPr>
        <xdr:cNvSpPr/>
      </xdr:nvSpPr>
      <xdr:spPr>
        <a:xfrm>
          <a:off x="1968500" y="13316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36078</xdr:rowOff>
    </xdr:from>
    <xdr:ext cx="469744" cy="259045"/>
    <xdr:sp macro="" textlink="">
      <xdr:nvSpPr>
        <xdr:cNvPr id="197" name="テキスト ボックス 196">
          <a:extLst>
            <a:ext uri="{FF2B5EF4-FFF2-40B4-BE49-F238E27FC236}">
              <a16:creationId xmlns:a16="http://schemas.microsoft.com/office/drawing/2014/main" id="{612B01D5-1F3C-4AEA-B13B-29706F5867D4}"/>
            </a:ext>
          </a:extLst>
        </xdr:cNvPr>
        <xdr:cNvSpPr txBox="1"/>
      </xdr:nvSpPr>
      <xdr:spPr>
        <a:xfrm>
          <a:off x="1784428" y="13409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133317</xdr:rowOff>
    </xdr:from>
    <xdr:to>
      <xdr:col>6</xdr:col>
      <xdr:colOff>38100</xdr:colOff>
      <xdr:row>78</xdr:row>
      <xdr:rowOff>63467</xdr:rowOff>
    </xdr:to>
    <xdr:sp macro="" textlink="">
      <xdr:nvSpPr>
        <xdr:cNvPr id="198" name="楕円 197">
          <a:extLst>
            <a:ext uri="{FF2B5EF4-FFF2-40B4-BE49-F238E27FC236}">
              <a16:creationId xmlns:a16="http://schemas.microsoft.com/office/drawing/2014/main" id="{460E99CD-E6C9-4047-B319-65325E307477}"/>
            </a:ext>
          </a:extLst>
        </xdr:cNvPr>
        <xdr:cNvSpPr/>
      </xdr:nvSpPr>
      <xdr:spPr>
        <a:xfrm>
          <a:off x="1079500" y="13334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54594</xdr:rowOff>
    </xdr:from>
    <xdr:ext cx="469744" cy="259045"/>
    <xdr:sp macro="" textlink="">
      <xdr:nvSpPr>
        <xdr:cNvPr id="199" name="テキスト ボックス 198">
          <a:extLst>
            <a:ext uri="{FF2B5EF4-FFF2-40B4-BE49-F238E27FC236}">
              <a16:creationId xmlns:a16="http://schemas.microsoft.com/office/drawing/2014/main" id="{85B68769-EDE9-4D63-8A7E-80EF7BC8D344}"/>
            </a:ext>
          </a:extLst>
        </xdr:cNvPr>
        <xdr:cNvSpPr txBox="1"/>
      </xdr:nvSpPr>
      <xdr:spPr>
        <a:xfrm>
          <a:off x="895428" y="13427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a:extLst>
            <a:ext uri="{FF2B5EF4-FFF2-40B4-BE49-F238E27FC236}">
              <a16:creationId xmlns:a16="http://schemas.microsoft.com/office/drawing/2014/main" id="{0B088197-F41A-4150-B386-987ED0CAF59B}"/>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1" name="正方形/長方形 200">
          <a:extLst>
            <a:ext uri="{FF2B5EF4-FFF2-40B4-BE49-F238E27FC236}">
              <a16:creationId xmlns:a16="http://schemas.microsoft.com/office/drawing/2014/main" id="{9CECCE69-C7B7-45FE-B53C-6B602B20999C}"/>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2" name="正方形/長方形 201">
          <a:extLst>
            <a:ext uri="{FF2B5EF4-FFF2-40B4-BE49-F238E27FC236}">
              <a16:creationId xmlns:a16="http://schemas.microsoft.com/office/drawing/2014/main" id="{ACF94F2E-AA90-41D7-8F10-4501D3727B83}"/>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3" name="正方形/長方形 202">
          <a:extLst>
            <a:ext uri="{FF2B5EF4-FFF2-40B4-BE49-F238E27FC236}">
              <a16:creationId xmlns:a16="http://schemas.microsoft.com/office/drawing/2014/main" id="{32F57FA1-EEFC-4273-BD21-9BB27696A4E1}"/>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4" name="正方形/長方形 203">
          <a:extLst>
            <a:ext uri="{FF2B5EF4-FFF2-40B4-BE49-F238E27FC236}">
              <a16:creationId xmlns:a16="http://schemas.microsoft.com/office/drawing/2014/main" id="{A264B62A-3FAB-4A56-9B2C-B8CD3B440585}"/>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5" name="正方形/長方形 204">
          <a:extLst>
            <a:ext uri="{FF2B5EF4-FFF2-40B4-BE49-F238E27FC236}">
              <a16:creationId xmlns:a16="http://schemas.microsoft.com/office/drawing/2014/main" id="{E093EC20-AA39-462A-A16F-D1ADCDB6995F}"/>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6" name="正方形/長方形 205">
          <a:extLst>
            <a:ext uri="{FF2B5EF4-FFF2-40B4-BE49-F238E27FC236}">
              <a16:creationId xmlns:a16="http://schemas.microsoft.com/office/drawing/2014/main" id="{C1568ABD-7EAE-4120-A292-20ED3B24FBAF}"/>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a:extLst>
            <a:ext uri="{FF2B5EF4-FFF2-40B4-BE49-F238E27FC236}">
              <a16:creationId xmlns:a16="http://schemas.microsoft.com/office/drawing/2014/main" id="{7AD0B8DE-DF64-4E76-8268-B6CB95938E4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8" name="テキスト ボックス 207">
          <a:extLst>
            <a:ext uri="{FF2B5EF4-FFF2-40B4-BE49-F238E27FC236}">
              <a16:creationId xmlns:a16="http://schemas.microsoft.com/office/drawing/2014/main" id="{9C938414-2560-4CFF-A5C6-AD79B07375B8}"/>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a:extLst>
            <a:ext uri="{FF2B5EF4-FFF2-40B4-BE49-F238E27FC236}">
              <a16:creationId xmlns:a16="http://schemas.microsoft.com/office/drawing/2014/main" id="{28CB5568-F91C-4D0F-A7ED-B4747C280E5E}"/>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0" name="テキスト ボックス 209">
          <a:extLst>
            <a:ext uri="{FF2B5EF4-FFF2-40B4-BE49-F238E27FC236}">
              <a16:creationId xmlns:a16="http://schemas.microsoft.com/office/drawing/2014/main" id="{2DE25EBC-A3C2-4558-B25F-30642AF7DFD9}"/>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1" name="直線コネクタ 210">
          <a:extLst>
            <a:ext uri="{FF2B5EF4-FFF2-40B4-BE49-F238E27FC236}">
              <a16:creationId xmlns:a16="http://schemas.microsoft.com/office/drawing/2014/main" id="{7B9CE048-6D78-48EB-BD19-0F87B70C588B}"/>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2" name="テキスト ボックス 211">
          <a:extLst>
            <a:ext uri="{FF2B5EF4-FFF2-40B4-BE49-F238E27FC236}">
              <a16:creationId xmlns:a16="http://schemas.microsoft.com/office/drawing/2014/main" id="{20533882-DBE9-4E1E-B815-0CD3D871D6F3}"/>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a:extLst>
            <a:ext uri="{FF2B5EF4-FFF2-40B4-BE49-F238E27FC236}">
              <a16:creationId xmlns:a16="http://schemas.microsoft.com/office/drawing/2014/main" id="{CF9AB6E7-EAF2-44CC-A8D8-40AC02FA8464}"/>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4" name="テキスト ボックス 213">
          <a:extLst>
            <a:ext uri="{FF2B5EF4-FFF2-40B4-BE49-F238E27FC236}">
              <a16:creationId xmlns:a16="http://schemas.microsoft.com/office/drawing/2014/main" id="{4C48B051-E9D9-4544-8B80-6AB74CD94949}"/>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a:extLst>
            <a:ext uri="{FF2B5EF4-FFF2-40B4-BE49-F238E27FC236}">
              <a16:creationId xmlns:a16="http://schemas.microsoft.com/office/drawing/2014/main" id="{B12B319A-67B2-4824-9432-39E85264B6C4}"/>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6" name="テキスト ボックス 215">
          <a:extLst>
            <a:ext uri="{FF2B5EF4-FFF2-40B4-BE49-F238E27FC236}">
              <a16:creationId xmlns:a16="http://schemas.microsoft.com/office/drawing/2014/main" id="{E6A3B0FD-E5AE-4031-950B-897CBDF5B74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a:extLst>
            <a:ext uri="{FF2B5EF4-FFF2-40B4-BE49-F238E27FC236}">
              <a16:creationId xmlns:a16="http://schemas.microsoft.com/office/drawing/2014/main" id="{F606A4C6-EE46-4C22-86D7-36BA289202EC}"/>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a:extLst>
            <a:ext uri="{FF2B5EF4-FFF2-40B4-BE49-F238E27FC236}">
              <a16:creationId xmlns:a16="http://schemas.microsoft.com/office/drawing/2014/main" id="{C361D634-057D-44C5-8370-C9FCEA4110B6}"/>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a:extLst>
            <a:ext uri="{FF2B5EF4-FFF2-40B4-BE49-F238E27FC236}">
              <a16:creationId xmlns:a16="http://schemas.microsoft.com/office/drawing/2014/main" id="{1AF44E06-8B00-46F5-B70B-ED0DEF43BFC6}"/>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a:extLst>
            <a:ext uri="{FF2B5EF4-FFF2-40B4-BE49-F238E27FC236}">
              <a16:creationId xmlns:a16="http://schemas.microsoft.com/office/drawing/2014/main" id="{E24E3495-D23A-454F-B379-2E25FD0A6897}"/>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3E4009D3-765C-4638-A885-B35D06F5F902}"/>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87B7AD4B-59E1-4122-A09E-D74AE4123666}"/>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a:extLst>
            <a:ext uri="{FF2B5EF4-FFF2-40B4-BE49-F238E27FC236}">
              <a16:creationId xmlns:a16="http://schemas.microsoft.com/office/drawing/2014/main" id="{23F19FC7-1D2D-4F0B-B232-C77F8D65380B}"/>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33286</xdr:rowOff>
    </xdr:from>
    <xdr:to>
      <xdr:col>24</xdr:col>
      <xdr:colOff>62865</xdr:colOff>
      <xdr:row>97</xdr:row>
      <xdr:rowOff>127939</xdr:rowOff>
    </xdr:to>
    <xdr:cxnSp macro="">
      <xdr:nvCxnSpPr>
        <xdr:cNvPr id="224" name="直線コネクタ 223">
          <a:extLst>
            <a:ext uri="{FF2B5EF4-FFF2-40B4-BE49-F238E27FC236}">
              <a16:creationId xmlns:a16="http://schemas.microsoft.com/office/drawing/2014/main" id="{D3C370A6-53A0-40E9-8203-ACE103C896F3}"/>
            </a:ext>
          </a:extLst>
        </xdr:cNvPr>
        <xdr:cNvCxnSpPr/>
      </xdr:nvCxnSpPr>
      <xdr:spPr>
        <a:xfrm flipV="1">
          <a:off x="4633595" y="15463786"/>
          <a:ext cx="1270" cy="12948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131766</xdr:rowOff>
    </xdr:from>
    <xdr:ext cx="534377" cy="259045"/>
    <xdr:sp macro="" textlink="">
      <xdr:nvSpPr>
        <xdr:cNvPr id="225" name="扶助費最小値テキスト">
          <a:extLst>
            <a:ext uri="{FF2B5EF4-FFF2-40B4-BE49-F238E27FC236}">
              <a16:creationId xmlns:a16="http://schemas.microsoft.com/office/drawing/2014/main" id="{208CCA1A-5044-47D9-826A-89EF61569C01}"/>
            </a:ext>
          </a:extLst>
        </xdr:cNvPr>
        <xdr:cNvSpPr txBox="1"/>
      </xdr:nvSpPr>
      <xdr:spPr>
        <a:xfrm>
          <a:off x="4686300" y="16762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50,426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127939</xdr:rowOff>
    </xdr:from>
    <xdr:to>
      <xdr:col>24</xdr:col>
      <xdr:colOff>152400</xdr:colOff>
      <xdr:row>97</xdr:row>
      <xdr:rowOff>127939</xdr:rowOff>
    </xdr:to>
    <xdr:cxnSp macro="">
      <xdr:nvCxnSpPr>
        <xdr:cNvPr id="226" name="直線コネクタ 225">
          <a:extLst>
            <a:ext uri="{FF2B5EF4-FFF2-40B4-BE49-F238E27FC236}">
              <a16:creationId xmlns:a16="http://schemas.microsoft.com/office/drawing/2014/main" id="{DEABE03D-3079-4F25-B6C0-9A999AD65C0F}"/>
            </a:ext>
          </a:extLst>
        </xdr:cNvPr>
        <xdr:cNvCxnSpPr/>
      </xdr:nvCxnSpPr>
      <xdr:spPr>
        <a:xfrm>
          <a:off x="4546600" y="16758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151413</xdr:rowOff>
    </xdr:from>
    <xdr:ext cx="599010" cy="259045"/>
    <xdr:sp macro="" textlink="">
      <xdr:nvSpPr>
        <xdr:cNvPr id="227" name="扶助費最大値テキスト">
          <a:extLst>
            <a:ext uri="{FF2B5EF4-FFF2-40B4-BE49-F238E27FC236}">
              <a16:creationId xmlns:a16="http://schemas.microsoft.com/office/drawing/2014/main" id="{B61A7EDA-DB63-4831-9E50-F95F9EB3B8C7}"/>
            </a:ext>
          </a:extLst>
        </xdr:cNvPr>
        <xdr:cNvSpPr txBox="1"/>
      </xdr:nvSpPr>
      <xdr:spPr>
        <a:xfrm>
          <a:off x="4686300" y="15239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33286</xdr:rowOff>
    </xdr:from>
    <xdr:to>
      <xdr:col>24</xdr:col>
      <xdr:colOff>152400</xdr:colOff>
      <xdr:row>90</xdr:row>
      <xdr:rowOff>33286</xdr:rowOff>
    </xdr:to>
    <xdr:cxnSp macro="">
      <xdr:nvCxnSpPr>
        <xdr:cNvPr id="228" name="直線コネクタ 227">
          <a:extLst>
            <a:ext uri="{FF2B5EF4-FFF2-40B4-BE49-F238E27FC236}">
              <a16:creationId xmlns:a16="http://schemas.microsoft.com/office/drawing/2014/main" id="{6F5515EA-3E39-4B4E-9AF0-223D0C8E1B75}"/>
            </a:ext>
          </a:extLst>
        </xdr:cNvPr>
        <xdr:cNvCxnSpPr/>
      </xdr:nvCxnSpPr>
      <xdr:spPr>
        <a:xfrm>
          <a:off x="4546600" y="15463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150774</xdr:rowOff>
    </xdr:from>
    <xdr:to>
      <xdr:col>24</xdr:col>
      <xdr:colOff>63500</xdr:colOff>
      <xdr:row>93</xdr:row>
      <xdr:rowOff>156756</xdr:rowOff>
    </xdr:to>
    <xdr:cxnSp macro="">
      <xdr:nvCxnSpPr>
        <xdr:cNvPr id="229" name="直線コネクタ 228">
          <a:extLst>
            <a:ext uri="{FF2B5EF4-FFF2-40B4-BE49-F238E27FC236}">
              <a16:creationId xmlns:a16="http://schemas.microsoft.com/office/drawing/2014/main" id="{4454204B-6DF3-4844-9378-FA04FB8880B6}"/>
            </a:ext>
          </a:extLst>
        </xdr:cNvPr>
        <xdr:cNvCxnSpPr/>
      </xdr:nvCxnSpPr>
      <xdr:spPr>
        <a:xfrm flipV="1">
          <a:off x="3797300" y="16095624"/>
          <a:ext cx="838200" cy="5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128325</xdr:rowOff>
    </xdr:from>
    <xdr:ext cx="534377" cy="259045"/>
    <xdr:sp macro="" textlink="">
      <xdr:nvSpPr>
        <xdr:cNvPr id="230" name="扶助費平均値テキスト">
          <a:extLst>
            <a:ext uri="{FF2B5EF4-FFF2-40B4-BE49-F238E27FC236}">
              <a16:creationId xmlns:a16="http://schemas.microsoft.com/office/drawing/2014/main" id="{1100B657-B49C-44F2-AA8A-FD059721E28E}"/>
            </a:ext>
          </a:extLst>
        </xdr:cNvPr>
        <xdr:cNvSpPr txBox="1"/>
      </xdr:nvSpPr>
      <xdr:spPr>
        <a:xfrm>
          <a:off x="4686300" y="162446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149898</xdr:rowOff>
    </xdr:from>
    <xdr:to>
      <xdr:col>24</xdr:col>
      <xdr:colOff>114300</xdr:colOff>
      <xdr:row>95</xdr:row>
      <xdr:rowOff>80048</xdr:rowOff>
    </xdr:to>
    <xdr:sp macro="" textlink="">
      <xdr:nvSpPr>
        <xdr:cNvPr id="231" name="フローチャート: 判断 230">
          <a:extLst>
            <a:ext uri="{FF2B5EF4-FFF2-40B4-BE49-F238E27FC236}">
              <a16:creationId xmlns:a16="http://schemas.microsoft.com/office/drawing/2014/main" id="{2335843E-8B03-42A2-8809-04D8C5814E08}"/>
            </a:ext>
          </a:extLst>
        </xdr:cNvPr>
        <xdr:cNvSpPr/>
      </xdr:nvSpPr>
      <xdr:spPr>
        <a:xfrm>
          <a:off x="4584700" y="16266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156756</xdr:rowOff>
    </xdr:from>
    <xdr:to>
      <xdr:col>19</xdr:col>
      <xdr:colOff>177800</xdr:colOff>
      <xdr:row>94</xdr:row>
      <xdr:rowOff>72276</xdr:rowOff>
    </xdr:to>
    <xdr:cxnSp macro="">
      <xdr:nvCxnSpPr>
        <xdr:cNvPr id="232" name="直線コネクタ 231">
          <a:extLst>
            <a:ext uri="{FF2B5EF4-FFF2-40B4-BE49-F238E27FC236}">
              <a16:creationId xmlns:a16="http://schemas.microsoft.com/office/drawing/2014/main" id="{D48EC7F2-7F5C-46EB-A8BC-C1755C43A4F0}"/>
            </a:ext>
          </a:extLst>
        </xdr:cNvPr>
        <xdr:cNvCxnSpPr/>
      </xdr:nvCxnSpPr>
      <xdr:spPr>
        <a:xfrm flipV="1">
          <a:off x="2908300" y="16101606"/>
          <a:ext cx="889000" cy="86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29845</xdr:rowOff>
    </xdr:from>
    <xdr:to>
      <xdr:col>20</xdr:col>
      <xdr:colOff>38100</xdr:colOff>
      <xdr:row>95</xdr:row>
      <xdr:rowOff>131445</xdr:rowOff>
    </xdr:to>
    <xdr:sp macro="" textlink="">
      <xdr:nvSpPr>
        <xdr:cNvPr id="233" name="フローチャート: 判断 232">
          <a:extLst>
            <a:ext uri="{FF2B5EF4-FFF2-40B4-BE49-F238E27FC236}">
              <a16:creationId xmlns:a16="http://schemas.microsoft.com/office/drawing/2014/main" id="{E25790A3-DEAD-43B2-B5A1-482EE8E03F36}"/>
            </a:ext>
          </a:extLst>
        </xdr:cNvPr>
        <xdr:cNvSpPr/>
      </xdr:nvSpPr>
      <xdr:spPr>
        <a:xfrm>
          <a:off x="3746500" y="16317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122572</xdr:rowOff>
    </xdr:from>
    <xdr:ext cx="534377" cy="259045"/>
    <xdr:sp macro="" textlink="">
      <xdr:nvSpPr>
        <xdr:cNvPr id="234" name="テキスト ボックス 233">
          <a:extLst>
            <a:ext uri="{FF2B5EF4-FFF2-40B4-BE49-F238E27FC236}">
              <a16:creationId xmlns:a16="http://schemas.microsoft.com/office/drawing/2014/main" id="{DDB04C28-9A25-4BB2-A837-DE82EBBE04C9}"/>
            </a:ext>
          </a:extLst>
        </xdr:cNvPr>
        <xdr:cNvSpPr txBox="1"/>
      </xdr:nvSpPr>
      <xdr:spPr>
        <a:xfrm>
          <a:off x="3530111" y="16410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72276</xdr:rowOff>
    </xdr:from>
    <xdr:to>
      <xdr:col>15</xdr:col>
      <xdr:colOff>50800</xdr:colOff>
      <xdr:row>94</xdr:row>
      <xdr:rowOff>130632</xdr:rowOff>
    </xdr:to>
    <xdr:cxnSp macro="">
      <xdr:nvCxnSpPr>
        <xdr:cNvPr id="235" name="直線コネクタ 234">
          <a:extLst>
            <a:ext uri="{FF2B5EF4-FFF2-40B4-BE49-F238E27FC236}">
              <a16:creationId xmlns:a16="http://schemas.microsoft.com/office/drawing/2014/main" id="{7B3D1DE3-FDC6-4283-9647-C37312B7C226}"/>
            </a:ext>
          </a:extLst>
        </xdr:cNvPr>
        <xdr:cNvCxnSpPr/>
      </xdr:nvCxnSpPr>
      <xdr:spPr>
        <a:xfrm flipV="1">
          <a:off x="2019300" y="16188576"/>
          <a:ext cx="889000" cy="58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52197</xdr:rowOff>
    </xdr:from>
    <xdr:to>
      <xdr:col>15</xdr:col>
      <xdr:colOff>101600</xdr:colOff>
      <xdr:row>95</xdr:row>
      <xdr:rowOff>153797</xdr:rowOff>
    </xdr:to>
    <xdr:sp macro="" textlink="">
      <xdr:nvSpPr>
        <xdr:cNvPr id="236" name="フローチャート: 判断 235">
          <a:extLst>
            <a:ext uri="{FF2B5EF4-FFF2-40B4-BE49-F238E27FC236}">
              <a16:creationId xmlns:a16="http://schemas.microsoft.com/office/drawing/2014/main" id="{C244DFD6-2637-4637-B63F-76B4208ACC97}"/>
            </a:ext>
          </a:extLst>
        </xdr:cNvPr>
        <xdr:cNvSpPr/>
      </xdr:nvSpPr>
      <xdr:spPr>
        <a:xfrm>
          <a:off x="2857500" y="16339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144924</xdr:rowOff>
    </xdr:from>
    <xdr:ext cx="534377" cy="259045"/>
    <xdr:sp macro="" textlink="">
      <xdr:nvSpPr>
        <xdr:cNvPr id="237" name="テキスト ボックス 236">
          <a:extLst>
            <a:ext uri="{FF2B5EF4-FFF2-40B4-BE49-F238E27FC236}">
              <a16:creationId xmlns:a16="http://schemas.microsoft.com/office/drawing/2014/main" id="{1DE9D348-084F-47D2-B3C4-4E377C7B60C9}"/>
            </a:ext>
          </a:extLst>
        </xdr:cNvPr>
        <xdr:cNvSpPr txBox="1"/>
      </xdr:nvSpPr>
      <xdr:spPr>
        <a:xfrm>
          <a:off x="2641111" y="16432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120662</xdr:rowOff>
    </xdr:from>
    <xdr:to>
      <xdr:col>10</xdr:col>
      <xdr:colOff>114300</xdr:colOff>
      <xdr:row>94</xdr:row>
      <xdr:rowOff>130632</xdr:rowOff>
    </xdr:to>
    <xdr:cxnSp macro="">
      <xdr:nvCxnSpPr>
        <xdr:cNvPr id="238" name="直線コネクタ 237">
          <a:extLst>
            <a:ext uri="{FF2B5EF4-FFF2-40B4-BE49-F238E27FC236}">
              <a16:creationId xmlns:a16="http://schemas.microsoft.com/office/drawing/2014/main" id="{66294F60-FCE1-4637-8C54-69D2E4DBCB21}"/>
            </a:ext>
          </a:extLst>
        </xdr:cNvPr>
        <xdr:cNvCxnSpPr/>
      </xdr:nvCxnSpPr>
      <xdr:spPr>
        <a:xfrm>
          <a:off x="1130300" y="16236962"/>
          <a:ext cx="889000" cy="9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63615</xdr:rowOff>
    </xdr:from>
    <xdr:to>
      <xdr:col>10</xdr:col>
      <xdr:colOff>165100</xdr:colOff>
      <xdr:row>95</xdr:row>
      <xdr:rowOff>165215</xdr:rowOff>
    </xdr:to>
    <xdr:sp macro="" textlink="">
      <xdr:nvSpPr>
        <xdr:cNvPr id="239" name="フローチャート: 判断 238">
          <a:extLst>
            <a:ext uri="{FF2B5EF4-FFF2-40B4-BE49-F238E27FC236}">
              <a16:creationId xmlns:a16="http://schemas.microsoft.com/office/drawing/2014/main" id="{67753653-409F-4156-82AA-3C712BBD9CD3}"/>
            </a:ext>
          </a:extLst>
        </xdr:cNvPr>
        <xdr:cNvSpPr/>
      </xdr:nvSpPr>
      <xdr:spPr>
        <a:xfrm>
          <a:off x="1968500" y="16351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156342</xdr:rowOff>
    </xdr:from>
    <xdr:ext cx="534377" cy="259045"/>
    <xdr:sp macro="" textlink="">
      <xdr:nvSpPr>
        <xdr:cNvPr id="240" name="テキスト ボックス 239">
          <a:extLst>
            <a:ext uri="{FF2B5EF4-FFF2-40B4-BE49-F238E27FC236}">
              <a16:creationId xmlns:a16="http://schemas.microsoft.com/office/drawing/2014/main" id="{C740FB25-2500-4F65-BCA6-2C1DCF05F64A}"/>
            </a:ext>
          </a:extLst>
        </xdr:cNvPr>
        <xdr:cNvSpPr txBox="1"/>
      </xdr:nvSpPr>
      <xdr:spPr>
        <a:xfrm>
          <a:off x="1752111" y="16444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70078</xdr:rowOff>
    </xdr:from>
    <xdr:to>
      <xdr:col>6</xdr:col>
      <xdr:colOff>38100</xdr:colOff>
      <xdr:row>96</xdr:row>
      <xdr:rowOff>228</xdr:rowOff>
    </xdr:to>
    <xdr:sp macro="" textlink="">
      <xdr:nvSpPr>
        <xdr:cNvPr id="241" name="フローチャート: 判断 240">
          <a:extLst>
            <a:ext uri="{FF2B5EF4-FFF2-40B4-BE49-F238E27FC236}">
              <a16:creationId xmlns:a16="http://schemas.microsoft.com/office/drawing/2014/main" id="{B48D9DDE-46A3-4362-8C6A-CBC2B1BB6A90}"/>
            </a:ext>
          </a:extLst>
        </xdr:cNvPr>
        <xdr:cNvSpPr/>
      </xdr:nvSpPr>
      <xdr:spPr>
        <a:xfrm>
          <a:off x="1079500" y="16357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162805</xdr:rowOff>
    </xdr:from>
    <xdr:ext cx="534377" cy="259045"/>
    <xdr:sp macro="" textlink="">
      <xdr:nvSpPr>
        <xdr:cNvPr id="242" name="テキスト ボックス 241">
          <a:extLst>
            <a:ext uri="{FF2B5EF4-FFF2-40B4-BE49-F238E27FC236}">
              <a16:creationId xmlns:a16="http://schemas.microsoft.com/office/drawing/2014/main" id="{34EC430F-8E42-4B0F-8C1D-C5E2D9974412}"/>
            </a:ext>
          </a:extLst>
        </xdr:cNvPr>
        <xdr:cNvSpPr txBox="1"/>
      </xdr:nvSpPr>
      <xdr:spPr>
        <a:xfrm>
          <a:off x="863111" y="16450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168530E5-D0C0-413A-9648-C6B18F90BFC6}"/>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82A344BC-977B-4A12-A00E-6B5E1318C9A6}"/>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EE7038AB-83E2-40B9-87BD-68209721901D}"/>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FDAF5FA5-EB07-406C-B131-65D03414CC06}"/>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3862B600-6FC6-47CF-82F6-513783808313}"/>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99974</xdr:rowOff>
    </xdr:from>
    <xdr:to>
      <xdr:col>24</xdr:col>
      <xdr:colOff>114300</xdr:colOff>
      <xdr:row>94</xdr:row>
      <xdr:rowOff>30124</xdr:rowOff>
    </xdr:to>
    <xdr:sp macro="" textlink="">
      <xdr:nvSpPr>
        <xdr:cNvPr id="248" name="楕円 247">
          <a:extLst>
            <a:ext uri="{FF2B5EF4-FFF2-40B4-BE49-F238E27FC236}">
              <a16:creationId xmlns:a16="http://schemas.microsoft.com/office/drawing/2014/main" id="{DAE3C333-05AA-4632-9EE2-7AF52BCFA3DD}"/>
            </a:ext>
          </a:extLst>
        </xdr:cNvPr>
        <xdr:cNvSpPr/>
      </xdr:nvSpPr>
      <xdr:spPr>
        <a:xfrm>
          <a:off x="4584700" y="16044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122851</xdr:rowOff>
    </xdr:from>
    <xdr:ext cx="599010" cy="259045"/>
    <xdr:sp macro="" textlink="">
      <xdr:nvSpPr>
        <xdr:cNvPr id="249" name="扶助費該当値テキスト">
          <a:extLst>
            <a:ext uri="{FF2B5EF4-FFF2-40B4-BE49-F238E27FC236}">
              <a16:creationId xmlns:a16="http://schemas.microsoft.com/office/drawing/2014/main" id="{41984BE1-CDDC-4E4B-986C-94AD37ACA7D6}"/>
            </a:ext>
          </a:extLst>
        </xdr:cNvPr>
        <xdr:cNvSpPr txBox="1"/>
      </xdr:nvSpPr>
      <xdr:spPr>
        <a:xfrm>
          <a:off x="4686300" y="15896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105956</xdr:rowOff>
    </xdr:from>
    <xdr:to>
      <xdr:col>20</xdr:col>
      <xdr:colOff>38100</xdr:colOff>
      <xdr:row>94</xdr:row>
      <xdr:rowOff>36106</xdr:rowOff>
    </xdr:to>
    <xdr:sp macro="" textlink="">
      <xdr:nvSpPr>
        <xdr:cNvPr id="250" name="楕円 249">
          <a:extLst>
            <a:ext uri="{FF2B5EF4-FFF2-40B4-BE49-F238E27FC236}">
              <a16:creationId xmlns:a16="http://schemas.microsoft.com/office/drawing/2014/main" id="{A9601CFC-4D87-43D2-994F-C2E0494B408D}"/>
            </a:ext>
          </a:extLst>
        </xdr:cNvPr>
        <xdr:cNvSpPr/>
      </xdr:nvSpPr>
      <xdr:spPr>
        <a:xfrm>
          <a:off x="3746500" y="16050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52633</xdr:rowOff>
    </xdr:from>
    <xdr:ext cx="599010" cy="259045"/>
    <xdr:sp macro="" textlink="">
      <xdr:nvSpPr>
        <xdr:cNvPr id="251" name="テキスト ボックス 250">
          <a:extLst>
            <a:ext uri="{FF2B5EF4-FFF2-40B4-BE49-F238E27FC236}">
              <a16:creationId xmlns:a16="http://schemas.microsoft.com/office/drawing/2014/main" id="{8D558229-9B97-4E39-8664-472AF032BCF5}"/>
            </a:ext>
          </a:extLst>
        </xdr:cNvPr>
        <xdr:cNvSpPr txBox="1"/>
      </xdr:nvSpPr>
      <xdr:spPr>
        <a:xfrm>
          <a:off x="3497795" y="15826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21476</xdr:rowOff>
    </xdr:from>
    <xdr:to>
      <xdr:col>15</xdr:col>
      <xdr:colOff>101600</xdr:colOff>
      <xdr:row>94</xdr:row>
      <xdr:rowOff>123076</xdr:rowOff>
    </xdr:to>
    <xdr:sp macro="" textlink="">
      <xdr:nvSpPr>
        <xdr:cNvPr id="252" name="楕円 251">
          <a:extLst>
            <a:ext uri="{FF2B5EF4-FFF2-40B4-BE49-F238E27FC236}">
              <a16:creationId xmlns:a16="http://schemas.microsoft.com/office/drawing/2014/main" id="{0666FEBB-635A-4D68-9DC8-19995F132E2E}"/>
            </a:ext>
          </a:extLst>
        </xdr:cNvPr>
        <xdr:cNvSpPr/>
      </xdr:nvSpPr>
      <xdr:spPr>
        <a:xfrm>
          <a:off x="2857500" y="16137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139603</xdr:rowOff>
    </xdr:from>
    <xdr:ext cx="534377" cy="259045"/>
    <xdr:sp macro="" textlink="">
      <xdr:nvSpPr>
        <xdr:cNvPr id="253" name="テキスト ボックス 252">
          <a:extLst>
            <a:ext uri="{FF2B5EF4-FFF2-40B4-BE49-F238E27FC236}">
              <a16:creationId xmlns:a16="http://schemas.microsoft.com/office/drawing/2014/main" id="{1186781B-ABD3-4FF0-B175-BB975D253E57}"/>
            </a:ext>
          </a:extLst>
        </xdr:cNvPr>
        <xdr:cNvSpPr txBox="1"/>
      </xdr:nvSpPr>
      <xdr:spPr>
        <a:xfrm>
          <a:off x="2641111" y="15913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79832</xdr:rowOff>
    </xdr:from>
    <xdr:to>
      <xdr:col>10</xdr:col>
      <xdr:colOff>165100</xdr:colOff>
      <xdr:row>95</xdr:row>
      <xdr:rowOff>9982</xdr:rowOff>
    </xdr:to>
    <xdr:sp macro="" textlink="">
      <xdr:nvSpPr>
        <xdr:cNvPr id="254" name="楕円 253">
          <a:extLst>
            <a:ext uri="{FF2B5EF4-FFF2-40B4-BE49-F238E27FC236}">
              <a16:creationId xmlns:a16="http://schemas.microsoft.com/office/drawing/2014/main" id="{05EAD4F2-F22E-4DC4-A72E-24369E5DED91}"/>
            </a:ext>
          </a:extLst>
        </xdr:cNvPr>
        <xdr:cNvSpPr/>
      </xdr:nvSpPr>
      <xdr:spPr>
        <a:xfrm>
          <a:off x="1968500" y="16196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26509</xdr:rowOff>
    </xdr:from>
    <xdr:ext cx="534377" cy="259045"/>
    <xdr:sp macro="" textlink="">
      <xdr:nvSpPr>
        <xdr:cNvPr id="255" name="テキスト ボックス 254">
          <a:extLst>
            <a:ext uri="{FF2B5EF4-FFF2-40B4-BE49-F238E27FC236}">
              <a16:creationId xmlns:a16="http://schemas.microsoft.com/office/drawing/2014/main" id="{29745FB4-00E6-4AA5-B99C-080E2234E395}"/>
            </a:ext>
          </a:extLst>
        </xdr:cNvPr>
        <xdr:cNvSpPr txBox="1"/>
      </xdr:nvSpPr>
      <xdr:spPr>
        <a:xfrm>
          <a:off x="1752111" y="15971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69862</xdr:rowOff>
    </xdr:from>
    <xdr:to>
      <xdr:col>6</xdr:col>
      <xdr:colOff>38100</xdr:colOff>
      <xdr:row>95</xdr:row>
      <xdr:rowOff>12</xdr:rowOff>
    </xdr:to>
    <xdr:sp macro="" textlink="">
      <xdr:nvSpPr>
        <xdr:cNvPr id="256" name="楕円 255">
          <a:extLst>
            <a:ext uri="{FF2B5EF4-FFF2-40B4-BE49-F238E27FC236}">
              <a16:creationId xmlns:a16="http://schemas.microsoft.com/office/drawing/2014/main" id="{F1585AA3-C176-4D1E-B28B-9E1CB88AC1E9}"/>
            </a:ext>
          </a:extLst>
        </xdr:cNvPr>
        <xdr:cNvSpPr/>
      </xdr:nvSpPr>
      <xdr:spPr>
        <a:xfrm>
          <a:off x="1079500" y="16186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16539</xdr:rowOff>
    </xdr:from>
    <xdr:ext cx="534377" cy="259045"/>
    <xdr:sp macro="" textlink="">
      <xdr:nvSpPr>
        <xdr:cNvPr id="257" name="テキスト ボックス 256">
          <a:extLst>
            <a:ext uri="{FF2B5EF4-FFF2-40B4-BE49-F238E27FC236}">
              <a16:creationId xmlns:a16="http://schemas.microsoft.com/office/drawing/2014/main" id="{A4CF6E1A-9B73-4839-BE9E-6BC5F7536AD1}"/>
            </a:ext>
          </a:extLst>
        </xdr:cNvPr>
        <xdr:cNvSpPr txBox="1"/>
      </xdr:nvSpPr>
      <xdr:spPr>
        <a:xfrm>
          <a:off x="863111" y="15961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787F0959-4110-4A8A-ABD1-86B7A254022E}"/>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2DD5045-D847-426B-8D9A-9C72454557C1}"/>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CC97C8A2-BD1B-44D5-B389-B04A299034E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6BC44FF8-D33E-44D1-9ED6-9AD1F2DC06C2}"/>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D0985FFB-2614-4725-84A4-4CD49DB5D3C5}"/>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895338B9-B62C-4AFA-A42E-F5737D72FD23}"/>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C8B7C7E8-D76B-4998-80BA-E61936580EA7}"/>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727A9B77-2142-4965-8E50-61784997F965}"/>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9AB303FF-3DA4-4F5D-BBAE-97A17A61BD9E}"/>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ED82593D-7328-4225-B475-5A90A1A6F318}"/>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8" name="直線コネクタ 267">
          <a:extLst>
            <a:ext uri="{FF2B5EF4-FFF2-40B4-BE49-F238E27FC236}">
              <a16:creationId xmlns:a16="http://schemas.microsoft.com/office/drawing/2014/main" id="{D8A73CE6-2B7A-4A64-BA0F-3D2E22F372BA}"/>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9" name="テキスト ボックス 268">
          <a:extLst>
            <a:ext uri="{FF2B5EF4-FFF2-40B4-BE49-F238E27FC236}">
              <a16:creationId xmlns:a16="http://schemas.microsoft.com/office/drawing/2014/main" id="{2111F9E6-D332-4719-8449-762C936CC64E}"/>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0" name="直線コネクタ 269">
          <a:extLst>
            <a:ext uri="{FF2B5EF4-FFF2-40B4-BE49-F238E27FC236}">
              <a16:creationId xmlns:a16="http://schemas.microsoft.com/office/drawing/2014/main" id="{E12682E7-CBE1-4972-A3FF-3840E42C226B}"/>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1" name="テキスト ボックス 270">
          <a:extLst>
            <a:ext uri="{FF2B5EF4-FFF2-40B4-BE49-F238E27FC236}">
              <a16:creationId xmlns:a16="http://schemas.microsoft.com/office/drawing/2014/main" id="{65A9A6AF-A542-486A-8179-60D7E01CB542}"/>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2" name="直線コネクタ 271">
          <a:extLst>
            <a:ext uri="{FF2B5EF4-FFF2-40B4-BE49-F238E27FC236}">
              <a16:creationId xmlns:a16="http://schemas.microsoft.com/office/drawing/2014/main" id="{79499574-CECA-40D2-9643-A6F33513F416}"/>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3" name="テキスト ボックス 272">
          <a:extLst>
            <a:ext uri="{FF2B5EF4-FFF2-40B4-BE49-F238E27FC236}">
              <a16:creationId xmlns:a16="http://schemas.microsoft.com/office/drawing/2014/main" id="{1FD0CF62-BC05-42E6-BC48-19F2E28DF4F7}"/>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4" name="直線コネクタ 273">
          <a:extLst>
            <a:ext uri="{FF2B5EF4-FFF2-40B4-BE49-F238E27FC236}">
              <a16:creationId xmlns:a16="http://schemas.microsoft.com/office/drawing/2014/main" id="{6D323048-B0FC-4494-8C12-3D6B4671C466}"/>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5" name="テキスト ボックス 274">
          <a:extLst>
            <a:ext uri="{FF2B5EF4-FFF2-40B4-BE49-F238E27FC236}">
              <a16:creationId xmlns:a16="http://schemas.microsoft.com/office/drawing/2014/main" id="{3946D603-0B2F-414C-BC25-96928DEC7B93}"/>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a:extLst>
            <a:ext uri="{FF2B5EF4-FFF2-40B4-BE49-F238E27FC236}">
              <a16:creationId xmlns:a16="http://schemas.microsoft.com/office/drawing/2014/main" id="{7A1E0DB8-8B4D-44BD-814A-24A93D1DD01C}"/>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7" name="テキスト ボックス 276">
          <a:extLst>
            <a:ext uri="{FF2B5EF4-FFF2-40B4-BE49-F238E27FC236}">
              <a16:creationId xmlns:a16="http://schemas.microsoft.com/office/drawing/2014/main" id="{C723F7B7-2FD8-49D2-858D-3BD4B7A44148}"/>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補助費等グラフ枠">
          <a:extLst>
            <a:ext uri="{FF2B5EF4-FFF2-40B4-BE49-F238E27FC236}">
              <a16:creationId xmlns:a16="http://schemas.microsoft.com/office/drawing/2014/main" id="{23742924-615E-4EBD-9326-F4CD4E39D247}"/>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24038</xdr:rowOff>
    </xdr:from>
    <xdr:to>
      <xdr:col>54</xdr:col>
      <xdr:colOff>189865</xdr:colOff>
      <xdr:row>37</xdr:row>
      <xdr:rowOff>117695</xdr:rowOff>
    </xdr:to>
    <xdr:cxnSp macro="">
      <xdr:nvCxnSpPr>
        <xdr:cNvPr id="279" name="直線コネクタ 278">
          <a:extLst>
            <a:ext uri="{FF2B5EF4-FFF2-40B4-BE49-F238E27FC236}">
              <a16:creationId xmlns:a16="http://schemas.microsoft.com/office/drawing/2014/main" id="{2BB70669-E987-4564-806F-F8765270FF65}"/>
            </a:ext>
          </a:extLst>
        </xdr:cNvPr>
        <xdr:cNvCxnSpPr/>
      </xdr:nvCxnSpPr>
      <xdr:spPr>
        <a:xfrm flipV="1">
          <a:off x="10475595" y="5167538"/>
          <a:ext cx="1270" cy="1293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121522</xdr:rowOff>
    </xdr:from>
    <xdr:ext cx="534377" cy="259045"/>
    <xdr:sp macro="" textlink="">
      <xdr:nvSpPr>
        <xdr:cNvPr id="280" name="補助費等最小値テキスト">
          <a:extLst>
            <a:ext uri="{FF2B5EF4-FFF2-40B4-BE49-F238E27FC236}">
              <a16:creationId xmlns:a16="http://schemas.microsoft.com/office/drawing/2014/main" id="{473ECDAF-784F-4501-A113-349E3D119F9F}"/>
            </a:ext>
          </a:extLst>
        </xdr:cNvPr>
        <xdr:cNvSpPr txBox="1"/>
      </xdr:nvSpPr>
      <xdr:spPr>
        <a:xfrm>
          <a:off x="10528300" y="6465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117695</xdr:rowOff>
    </xdr:from>
    <xdr:to>
      <xdr:col>55</xdr:col>
      <xdr:colOff>88900</xdr:colOff>
      <xdr:row>37</xdr:row>
      <xdr:rowOff>117695</xdr:rowOff>
    </xdr:to>
    <xdr:cxnSp macro="">
      <xdr:nvCxnSpPr>
        <xdr:cNvPr id="281" name="直線コネクタ 280">
          <a:extLst>
            <a:ext uri="{FF2B5EF4-FFF2-40B4-BE49-F238E27FC236}">
              <a16:creationId xmlns:a16="http://schemas.microsoft.com/office/drawing/2014/main" id="{F80A6E69-C035-460A-833D-9DCDFC6F0475}"/>
            </a:ext>
          </a:extLst>
        </xdr:cNvPr>
        <xdr:cNvCxnSpPr/>
      </xdr:nvCxnSpPr>
      <xdr:spPr>
        <a:xfrm>
          <a:off x="10388600" y="6461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142165</xdr:rowOff>
    </xdr:from>
    <xdr:ext cx="599010" cy="259045"/>
    <xdr:sp macro="" textlink="">
      <xdr:nvSpPr>
        <xdr:cNvPr id="282" name="補助費等最大値テキスト">
          <a:extLst>
            <a:ext uri="{FF2B5EF4-FFF2-40B4-BE49-F238E27FC236}">
              <a16:creationId xmlns:a16="http://schemas.microsoft.com/office/drawing/2014/main" id="{B3B7C69B-B2D3-41CB-AFDF-25A52EB0E5DB}"/>
            </a:ext>
          </a:extLst>
        </xdr:cNvPr>
        <xdr:cNvSpPr txBox="1"/>
      </xdr:nvSpPr>
      <xdr:spPr>
        <a:xfrm>
          <a:off x="10528300" y="4942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24038</xdr:rowOff>
    </xdr:from>
    <xdr:to>
      <xdr:col>55</xdr:col>
      <xdr:colOff>88900</xdr:colOff>
      <xdr:row>30</xdr:row>
      <xdr:rowOff>24038</xdr:rowOff>
    </xdr:to>
    <xdr:cxnSp macro="">
      <xdr:nvCxnSpPr>
        <xdr:cNvPr id="283" name="直線コネクタ 282">
          <a:extLst>
            <a:ext uri="{FF2B5EF4-FFF2-40B4-BE49-F238E27FC236}">
              <a16:creationId xmlns:a16="http://schemas.microsoft.com/office/drawing/2014/main" id="{9FDB0705-DF65-4CCF-AD14-392B205DB31F}"/>
            </a:ext>
          </a:extLst>
        </xdr:cNvPr>
        <xdr:cNvCxnSpPr/>
      </xdr:nvCxnSpPr>
      <xdr:spPr>
        <a:xfrm>
          <a:off x="10388600" y="5167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89024</xdr:rowOff>
    </xdr:from>
    <xdr:to>
      <xdr:col>55</xdr:col>
      <xdr:colOff>0</xdr:colOff>
      <xdr:row>36</xdr:row>
      <xdr:rowOff>100221</xdr:rowOff>
    </xdr:to>
    <xdr:cxnSp macro="">
      <xdr:nvCxnSpPr>
        <xdr:cNvPr id="284" name="直線コネクタ 283">
          <a:extLst>
            <a:ext uri="{FF2B5EF4-FFF2-40B4-BE49-F238E27FC236}">
              <a16:creationId xmlns:a16="http://schemas.microsoft.com/office/drawing/2014/main" id="{2B24FA96-8406-425F-A860-D913F6630C24}"/>
            </a:ext>
          </a:extLst>
        </xdr:cNvPr>
        <xdr:cNvCxnSpPr/>
      </xdr:nvCxnSpPr>
      <xdr:spPr>
        <a:xfrm>
          <a:off x="9639300" y="5918324"/>
          <a:ext cx="838200" cy="35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126206</xdr:rowOff>
    </xdr:from>
    <xdr:ext cx="599010" cy="259045"/>
    <xdr:sp macro="" textlink="">
      <xdr:nvSpPr>
        <xdr:cNvPr id="285" name="補助費等平均値テキスト">
          <a:extLst>
            <a:ext uri="{FF2B5EF4-FFF2-40B4-BE49-F238E27FC236}">
              <a16:creationId xmlns:a16="http://schemas.microsoft.com/office/drawing/2014/main" id="{87B30F7A-71B7-469D-9A89-BB0BD1CA0557}"/>
            </a:ext>
          </a:extLst>
        </xdr:cNvPr>
        <xdr:cNvSpPr txBox="1"/>
      </xdr:nvSpPr>
      <xdr:spPr>
        <a:xfrm>
          <a:off x="10528300" y="59555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103329</xdr:rowOff>
    </xdr:from>
    <xdr:to>
      <xdr:col>55</xdr:col>
      <xdr:colOff>50800</xdr:colOff>
      <xdr:row>36</xdr:row>
      <xdr:rowOff>33479</xdr:rowOff>
    </xdr:to>
    <xdr:sp macro="" textlink="">
      <xdr:nvSpPr>
        <xdr:cNvPr id="286" name="フローチャート: 判断 285">
          <a:extLst>
            <a:ext uri="{FF2B5EF4-FFF2-40B4-BE49-F238E27FC236}">
              <a16:creationId xmlns:a16="http://schemas.microsoft.com/office/drawing/2014/main" id="{57B33CFD-3AA6-4021-B4F1-2E35E2D8C6F7}"/>
            </a:ext>
          </a:extLst>
        </xdr:cNvPr>
        <xdr:cNvSpPr/>
      </xdr:nvSpPr>
      <xdr:spPr>
        <a:xfrm>
          <a:off x="10426700" y="6104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89024</xdr:rowOff>
    </xdr:from>
    <xdr:to>
      <xdr:col>50</xdr:col>
      <xdr:colOff>114300</xdr:colOff>
      <xdr:row>37</xdr:row>
      <xdr:rowOff>41969</xdr:rowOff>
    </xdr:to>
    <xdr:cxnSp macro="">
      <xdr:nvCxnSpPr>
        <xdr:cNvPr id="287" name="直線コネクタ 286">
          <a:extLst>
            <a:ext uri="{FF2B5EF4-FFF2-40B4-BE49-F238E27FC236}">
              <a16:creationId xmlns:a16="http://schemas.microsoft.com/office/drawing/2014/main" id="{55AF8653-D658-416A-9690-5E588B9FDEF7}"/>
            </a:ext>
          </a:extLst>
        </xdr:cNvPr>
        <xdr:cNvCxnSpPr/>
      </xdr:nvCxnSpPr>
      <xdr:spPr>
        <a:xfrm flipV="1">
          <a:off x="8750300" y="5918324"/>
          <a:ext cx="889000" cy="467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31</xdr:row>
      <xdr:rowOff>162244</xdr:rowOff>
    </xdr:from>
    <xdr:to>
      <xdr:col>50</xdr:col>
      <xdr:colOff>165100</xdr:colOff>
      <xdr:row>32</xdr:row>
      <xdr:rowOff>92394</xdr:rowOff>
    </xdr:to>
    <xdr:sp macro="" textlink="">
      <xdr:nvSpPr>
        <xdr:cNvPr id="288" name="フローチャート: 判断 287">
          <a:extLst>
            <a:ext uri="{FF2B5EF4-FFF2-40B4-BE49-F238E27FC236}">
              <a16:creationId xmlns:a16="http://schemas.microsoft.com/office/drawing/2014/main" id="{EDEC91E3-0ED2-40ED-BA34-CB8120B03E44}"/>
            </a:ext>
          </a:extLst>
        </xdr:cNvPr>
        <xdr:cNvSpPr/>
      </xdr:nvSpPr>
      <xdr:spPr>
        <a:xfrm>
          <a:off x="9588500" y="547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30</xdr:row>
      <xdr:rowOff>108921</xdr:rowOff>
    </xdr:from>
    <xdr:ext cx="599010" cy="259045"/>
    <xdr:sp macro="" textlink="">
      <xdr:nvSpPr>
        <xdr:cNvPr id="289" name="テキスト ボックス 288">
          <a:extLst>
            <a:ext uri="{FF2B5EF4-FFF2-40B4-BE49-F238E27FC236}">
              <a16:creationId xmlns:a16="http://schemas.microsoft.com/office/drawing/2014/main" id="{A0344617-C994-4752-A93D-BB9E98C40336}"/>
            </a:ext>
          </a:extLst>
        </xdr:cNvPr>
        <xdr:cNvSpPr txBox="1"/>
      </xdr:nvSpPr>
      <xdr:spPr>
        <a:xfrm>
          <a:off x="9339795" y="5252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41969</xdr:rowOff>
    </xdr:from>
    <xdr:to>
      <xdr:col>45</xdr:col>
      <xdr:colOff>177800</xdr:colOff>
      <xdr:row>37</xdr:row>
      <xdr:rowOff>59123</xdr:rowOff>
    </xdr:to>
    <xdr:cxnSp macro="">
      <xdr:nvCxnSpPr>
        <xdr:cNvPr id="290" name="直線コネクタ 289">
          <a:extLst>
            <a:ext uri="{FF2B5EF4-FFF2-40B4-BE49-F238E27FC236}">
              <a16:creationId xmlns:a16="http://schemas.microsoft.com/office/drawing/2014/main" id="{AF8F37D6-38E7-4A67-8DD0-915CF1888000}"/>
            </a:ext>
          </a:extLst>
        </xdr:cNvPr>
        <xdr:cNvCxnSpPr/>
      </xdr:nvCxnSpPr>
      <xdr:spPr>
        <a:xfrm flipV="1">
          <a:off x="7861300" y="6385619"/>
          <a:ext cx="889000" cy="17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21957</xdr:rowOff>
    </xdr:from>
    <xdr:to>
      <xdr:col>46</xdr:col>
      <xdr:colOff>38100</xdr:colOff>
      <xdr:row>35</xdr:row>
      <xdr:rowOff>123557</xdr:rowOff>
    </xdr:to>
    <xdr:sp macro="" textlink="">
      <xdr:nvSpPr>
        <xdr:cNvPr id="291" name="フローチャート: 判断 290">
          <a:extLst>
            <a:ext uri="{FF2B5EF4-FFF2-40B4-BE49-F238E27FC236}">
              <a16:creationId xmlns:a16="http://schemas.microsoft.com/office/drawing/2014/main" id="{68F2C5F3-29E8-4057-8F57-613DECB5A487}"/>
            </a:ext>
          </a:extLst>
        </xdr:cNvPr>
        <xdr:cNvSpPr/>
      </xdr:nvSpPr>
      <xdr:spPr>
        <a:xfrm>
          <a:off x="8699500" y="6022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140084</xdr:rowOff>
    </xdr:from>
    <xdr:ext cx="599010" cy="259045"/>
    <xdr:sp macro="" textlink="">
      <xdr:nvSpPr>
        <xdr:cNvPr id="292" name="テキスト ボックス 291">
          <a:extLst>
            <a:ext uri="{FF2B5EF4-FFF2-40B4-BE49-F238E27FC236}">
              <a16:creationId xmlns:a16="http://schemas.microsoft.com/office/drawing/2014/main" id="{B6F242CD-587E-46CA-B785-78BD44488913}"/>
            </a:ext>
          </a:extLst>
        </xdr:cNvPr>
        <xdr:cNvSpPr txBox="1"/>
      </xdr:nvSpPr>
      <xdr:spPr>
        <a:xfrm>
          <a:off x="8450795" y="5797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44214</xdr:rowOff>
    </xdr:from>
    <xdr:to>
      <xdr:col>41</xdr:col>
      <xdr:colOff>50800</xdr:colOff>
      <xdr:row>37</xdr:row>
      <xdr:rowOff>59123</xdr:rowOff>
    </xdr:to>
    <xdr:cxnSp macro="">
      <xdr:nvCxnSpPr>
        <xdr:cNvPr id="293" name="直線コネクタ 292">
          <a:extLst>
            <a:ext uri="{FF2B5EF4-FFF2-40B4-BE49-F238E27FC236}">
              <a16:creationId xmlns:a16="http://schemas.microsoft.com/office/drawing/2014/main" id="{522C0807-F810-48CA-87DC-A860BDB1278D}"/>
            </a:ext>
          </a:extLst>
        </xdr:cNvPr>
        <xdr:cNvCxnSpPr/>
      </xdr:nvCxnSpPr>
      <xdr:spPr>
        <a:xfrm>
          <a:off x="6972300" y="6387864"/>
          <a:ext cx="889000" cy="14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165028</xdr:rowOff>
    </xdr:from>
    <xdr:to>
      <xdr:col>41</xdr:col>
      <xdr:colOff>101600</xdr:colOff>
      <xdr:row>35</xdr:row>
      <xdr:rowOff>95178</xdr:rowOff>
    </xdr:to>
    <xdr:sp macro="" textlink="">
      <xdr:nvSpPr>
        <xdr:cNvPr id="294" name="フローチャート: 判断 293">
          <a:extLst>
            <a:ext uri="{FF2B5EF4-FFF2-40B4-BE49-F238E27FC236}">
              <a16:creationId xmlns:a16="http://schemas.microsoft.com/office/drawing/2014/main" id="{427D3B50-B682-4DEA-B362-4E6799713375}"/>
            </a:ext>
          </a:extLst>
        </xdr:cNvPr>
        <xdr:cNvSpPr/>
      </xdr:nvSpPr>
      <xdr:spPr>
        <a:xfrm>
          <a:off x="7810500" y="5994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33</xdr:row>
      <xdr:rowOff>111705</xdr:rowOff>
    </xdr:from>
    <xdr:ext cx="599010" cy="259045"/>
    <xdr:sp macro="" textlink="">
      <xdr:nvSpPr>
        <xdr:cNvPr id="295" name="テキスト ボックス 294">
          <a:extLst>
            <a:ext uri="{FF2B5EF4-FFF2-40B4-BE49-F238E27FC236}">
              <a16:creationId xmlns:a16="http://schemas.microsoft.com/office/drawing/2014/main" id="{FC2CE972-447E-464F-A7C2-619F044A850A}"/>
            </a:ext>
          </a:extLst>
        </xdr:cNvPr>
        <xdr:cNvSpPr txBox="1"/>
      </xdr:nvSpPr>
      <xdr:spPr>
        <a:xfrm>
          <a:off x="7561795" y="5769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1424</xdr:rowOff>
    </xdr:from>
    <xdr:to>
      <xdr:col>36</xdr:col>
      <xdr:colOff>165100</xdr:colOff>
      <xdr:row>35</xdr:row>
      <xdr:rowOff>103024</xdr:rowOff>
    </xdr:to>
    <xdr:sp macro="" textlink="">
      <xdr:nvSpPr>
        <xdr:cNvPr id="296" name="フローチャート: 判断 295">
          <a:extLst>
            <a:ext uri="{FF2B5EF4-FFF2-40B4-BE49-F238E27FC236}">
              <a16:creationId xmlns:a16="http://schemas.microsoft.com/office/drawing/2014/main" id="{910C368C-9E18-436A-AF3D-836EDE11D264}"/>
            </a:ext>
          </a:extLst>
        </xdr:cNvPr>
        <xdr:cNvSpPr/>
      </xdr:nvSpPr>
      <xdr:spPr>
        <a:xfrm>
          <a:off x="6921500" y="6002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33</xdr:row>
      <xdr:rowOff>119551</xdr:rowOff>
    </xdr:from>
    <xdr:ext cx="599010" cy="259045"/>
    <xdr:sp macro="" textlink="">
      <xdr:nvSpPr>
        <xdr:cNvPr id="297" name="テキスト ボックス 296">
          <a:extLst>
            <a:ext uri="{FF2B5EF4-FFF2-40B4-BE49-F238E27FC236}">
              <a16:creationId xmlns:a16="http://schemas.microsoft.com/office/drawing/2014/main" id="{D69B152D-05E6-4767-A6D2-2A2F630FEDFF}"/>
            </a:ext>
          </a:extLst>
        </xdr:cNvPr>
        <xdr:cNvSpPr txBox="1"/>
      </xdr:nvSpPr>
      <xdr:spPr>
        <a:xfrm>
          <a:off x="6672795" y="5777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DD1AE329-7A92-4A58-B4E7-D095341FD9B1}"/>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5C06E054-2771-4F83-A5CD-0267C04670C4}"/>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DD9F009D-D90C-4371-8F6E-115F3F69BB22}"/>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68DE8BD4-70C3-4733-A786-608934C4A871}"/>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F6CEE50D-6DD4-492A-BA74-CD72059080C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49421</xdr:rowOff>
    </xdr:from>
    <xdr:to>
      <xdr:col>55</xdr:col>
      <xdr:colOff>50800</xdr:colOff>
      <xdr:row>36</xdr:row>
      <xdr:rowOff>151021</xdr:rowOff>
    </xdr:to>
    <xdr:sp macro="" textlink="">
      <xdr:nvSpPr>
        <xdr:cNvPr id="303" name="楕円 302">
          <a:extLst>
            <a:ext uri="{FF2B5EF4-FFF2-40B4-BE49-F238E27FC236}">
              <a16:creationId xmlns:a16="http://schemas.microsoft.com/office/drawing/2014/main" id="{52F7D92D-FDF6-406F-AF27-DEBE2CCDACA8}"/>
            </a:ext>
          </a:extLst>
        </xdr:cNvPr>
        <xdr:cNvSpPr/>
      </xdr:nvSpPr>
      <xdr:spPr>
        <a:xfrm>
          <a:off x="10426700" y="6221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27848</xdr:rowOff>
    </xdr:from>
    <xdr:ext cx="534377" cy="259045"/>
    <xdr:sp macro="" textlink="">
      <xdr:nvSpPr>
        <xdr:cNvPr id="304" name="補助費等該当値テキスト">
          <a:extLst>
            <a:ext uri="{FF2B5EF4-FFF2-40B4-BE49-F238E27FC236}">
              <a16:creationId xmlns:a16="http://schemas.microsoft.com/office/drawing/2014/main" id="{C1628967-4621-45AF-93A9-614FCC165614}"/>
            </a:ext>
          </a:extLst>
        </xdr:cNvPr>
        <xdr:cNvSpPr txBox="1"/>
      </xdr:nvSpPr>
      <xdr:spPr>
        <a:xfrm>
          <a:off x="10528300" y="6200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38224</xdr:rowOff>
    </xdr:from>
    <xdr:to>
      <xdr:col>50</xdr:col>
      <xdr:colOff>165100</xdr:colOff>
      <xdr:row>34</xdr:row>
      <xdr:rowOff>139824</xdr:rowOff>
    </xdr:to>
    <xdr:sp macro="" textlink="">
      <xdr:nvSpPr>
        <xdr:cNvPr id="305" name="楕円 304">
          <a:extLst>
            <a:ext uri="{FF2B5EF4-FFF2-40B4-BE49-F238E27FC236}">
              <a16:creationId xmlns:a16="http://schemas.microsoft.com/office/drawing/2014/main" id="{8F1DA216-35FE-44F4-B4AC-DFCEB2187FD6}"/>
            </a:ext>
          </a:extLst>
        </xdr:cNvPr>
        <xdr:cNvSpPr/>
      </xdr:nvSpPr>
      <xdr:spPr>
        <a:xfrm>
          <a:off x="9588500" y="586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130951</xdr:rowOff>
    </xdr:from>
    <xdr:ext cx="599010" cy="259045"/>
    <xdr:sp macro="" textlink="">
      <xdr:nvSpPr>
        <xdr:cNvPr id="306" name="テキスト ボックス 305">
          <a:extLst>
            <a:ext uri="{FF2B5EF4-FFF2-40B4-BE49-F238E27FC236}">
              <a16:creationId xmlns:a16="http://schemas.microsoft.com/office/drawing/2014/main" id="{08911B18-3A3D-4CF2-AFCF-10689DF3649A}"/>
            </a:ext>
          </a:extLst>
        </xdr:cNvPr>
        <xdr:cNvSpPr txBox="1"/>
      </xdr:nvSpPr>
      <xdr:spPr>
        <a:xfrm>
          <a:off x="9339795" y="5960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162619</xdr:rowOff>
    </xdr:from>
    <xdr:to>
      <xdr:col>46</xdr:col>
      <xdr:colOff>38100</xdr:colOff>
      <xdr:row>37</xdr:row>
      <xdr:rowOff>92769</xdr:rowOff>
    </xdr:to>
    <xdr:sp macro="" textlink="">
      <xdr:nvSpPr>
        <xdr:cNvPr id="307" name="楕円 306">
          <a:extLst>
            <a:ext uri="{FF2B5EF4-FFF2-40B4-BE49-F238E27FC236}">
              <a16:creationId xmlns:a16="http://schemas.microsoft.com/office/drawing/2014/main" id="{71304DE9-15E2-4562-BD4A-EAFE5947CCF8}"/>
            </a:ext>
          </a:extLst>
        </xdr:cNvPr>
        <xdr:cNvSpPr/>
      </xdr:nvSpPr>
      <xdr:spPr>
        <a:xfrm>
          <a:off x="8699500" y="6334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83896</xdr:rowOff>
    </xdr:from>
    <xdr:ext cx="534377" cy="259045"/>
    <xdr:sp macro="" textlink="">
      <xdr:nvSpPr>
        <xdr:cNvPr id="308" name="テキスト ボックス 307">
          <a:extLst>
            <a:ext uri="{FF2B5EF4-FFF2-40B4-BE49-F238E27FC236}">
              <a16:creationId xmlns:a16="http://schemas.microsoft.com/office/drawing/2014/main" id="{745C72E7-322A-481E-96D8-DEABE806BE90}"/>
            </a:ext>
          </a:extLst>
        </xdr:cNvPr>
        <xdr:cNvSpPr txBox="1"/>
      </xdr:nvSpPr>
      <xdr:spPr>
        <a:xfrm>
          <a:off x="8483111" y="6427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8323</xdr:rowOff>
    </xdr:from>
    <xdr:to>
      <xdr:col>41</xdr:col>
      <xdr:colOff>101600</xdr:colOff>
      <xdr:row>37</xdr:row>
      <xdr:rowOff>109923</xdr:rowOff>
    </xdr:to>
    <xdr:sp macro="" textlink="">
      <xdr:nvSpPr>
        <xdr:cNvPr id="309" name="楕円 308">
          <a:extLst>
            <a:ext uri="{FF2B5EF4-FFF2-40B4-BE49-F238E27FC236}">
              <a16:creationId xmlns:a16="http://schemas.microsoft.com/office/drawing/2014/main" id="{2DBA4557-2A53-4B49-9C86-4CA1C509FF5A}"/>
            </a:ext>
          </a:extLst>
        </xdr:cNvPr>
        <xdr:cNvSpPr/>
      </xdr:nvSpPr>
      <xdr:spPr>
        <a:xfrm>
          <a:off x="7810500" y="6351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101050</xdr:rowOff>
    </xdr:from>
    <xdr:ext cx="534377" cy="259045"/>
    <xdr:sp macro="" textlink="">
      <xdr:nvSpPr>
        <xdr:cNvPr id="310" name="テキスト ボックス 309">
          <a:extLst>
            <a:ext uri="{FF2B5EF4-FFF2-40B4-BE49-F238E27FC236}">
              <a16:creationId xmlns:a16="http://schemas.microsoft.com/office/drawing/2014/main" id="{BD7F9EC9-5508-45DB-A380-011445B57535}"/>
            </a:ext>
          </a:extLst>
        </xdr:cNvPr>
        <xdr:cNvSpPr txBox="1"/>
      </xdr:nvSpPr>
      <xdr:spPr>
        <a:xfrm>
          <a:off x="7594111" y="6444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164864</xdr:rowOff>
    </xdr:from>
    <xdr:to>
      <xdr:col>36</xdr:col>
      <xdr:colOff>165100</xdr:colOff>
      <xdr:row>37</xdr:row>
      <xdr:rowOff>95014</xdr:rowOff>
    </xdr:to>
    <xdr:sp macro="" textlink="">
      <xdr:nvSpPr>
        <xdr:cNvPr id="311" name="楕円 310">
          <a:extLst>
            <a:ext uri="{FF2B5EF4-FFF2-40B4-BE49-F238E27FC236}">
              <a16:creationId xmlns:a16="http://schemas.microsoft.com/office/drawing/2014/main" id="{D2D51644-ABE5-429D-8172-ECB5FD1F9D8D}"/>
            </a:ext>
          </a:extLst>
        </xdr:cNvPr>
        <xdr:cNvSpPr/>
      </xdr:nvSpPr>
      <xdr:spPr>
        <a:xfrm>
          <a:off x="6921500" y="6337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86141</xdr:rowOff>
    </xdr:from>
    <xdr:ext cx="534377" cy="259045"/>
    <xdr:sp macro="" textlink="">
      <xdr:nvSpPr>
        <xdr:cNvPr id="312" name="テキスト ボックス 311">
          <a:extLst>
            <a:ext uri="{FF2B5EF4-FFF2-40B4-BE49-F238E27FC236}">
              <a16:creationId xmlns:a16="http://schemas.microsoft.com/office/drawing/2014/main" id="{F2977BDA-D636-41F9-A320-7CB87ED95209}"/>
            </a:ext>
          </a:extLst>
        </xdr:cNvPr>
        <xdr:cNvSpPr txBox="1"/>
      </xdr:nvSpPr>
      <xdr:spPr>
        <a:xfrm>
          <a:off x="6705111" y="6429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a:extLst>
            <a:ext uri="{FF2B5EF4-FFF2-40B4-BE49-F238E27FC236}">
              <a16:creationId xmlns:a16="http://schemas.microsoft.com/office/drawing/2014/main" id="{0D653328-8B16-4FF0-B83F-0FF23AFD50E1}"/>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a:extLst>
            <a:ext uri="{FF2B5EF4-FFF2-40B4-BE49-F238E27FC236}">
              <a16:creationId xmlns:a16="http://schemas.microsoft.com/office/drawing/2014/main" id="{6D8F0D70-0A82-45A3-8B63-F2CC3C0A738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a:extLst>
            <a:ext uri="{FF2B5EF4-FFF2-40B4-BE49-F238E27FC236}">
              <a16:creationId xmlns:a16="http://schemas.microsoft.com/office/drawing/2014/main" id="{6F595066-1F5D-4319-B587-737ACC610441}"/>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a:extLst>
            <a:ext uri="{FF2B5EF4-FFF2-40B4-BE49-F238E27FC236}">
              <a16:creationId xmlns:a16="http://schemas.microsoft.com/office/drawing/2014/main" id="{E33F91D0-39D7-4C67-A9C9-B7AAD72B611A}"/>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a:extLst>
            <a:ext uri="{FF2B5EF4-FFF2-40B4-BE49-F238E27FC236}">
              <a16:creationId xmlns:a16="http://schemas.microsoft.com/office/drawing/2014/main" id="{840E0693-6AFE-4796-93F7-304E646B2671}"/>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a:extLst>
            <a:ext uri="{FF2B5EF4-FFF2-40B4-BE49-F238E27FC236}">
              <a16:creationId xmlns:a16="http://schemas.microsoft.com/office/drawing/2014/main" id="{9AFB0DBF-29C7-4F44-A3F7-FC271CB90519}"/>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a:extLst>
            <a:ext uri="{FF2B5EF4-FFF2-40B4-BE49-F238E27FC236}">
              <a16:creationId xmlns:a16="http://schemas.microsoft.com/office/drawing/2014/main" id="{679DAFA2-A163-4E32-8C99-27C062FF38B3}"/>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a:extLst>
            <a:ext uri="{FF2B5EF4-FFF2-40B4-BE49-F238E27FC236}">
              <a16:creationId xmlns:a16="http://schemas.microsoft.com/office/drawing/2014/main" id="{5BF319B4-0FFD-4F1A-828D-11CC37E6F469}"/>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a:extLst>
            <a:ext uri="{FF2B5EF4-FFF2-40B4-BE49-F238E27FC236}">
              <a16:creationId xmlns:a16="http://schemas.microsoft.com/office/drawing/2014/main" id="{953FECC5-7974-4983-9E46-F96729E1766E}"/>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a:extLst>
            <a:ext uri="{FF2B5EF4-FFF2-40B4-BE49-F238E27FC236}">
              <a16:creationId xmlns:a16="http://schemas.microsoft.com/office/drawing/2014/main" id="{96557843-F0D4-45E9-A354-97A9679269C2}"/>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3" name="直線コネクタ 322">
          <a:extLst>
            <a:ext uri="{FF2B5EF4-FFF2-40B4-BE49-F238E27FC236}">
              <a16:creationId xmlns:a16="http://schemas.microsoft.com/office/drawing/2014/main" id="{1599298B-52B8-48BA-B76B-42DB5109BE7E}"/>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4" name="テキスト ボックス 323">
          <a:extLst>
            <a:ext uri="{FF2B5EF4-FFF2-40B4-BE49-F238E27FC236}">
              <a16:creationId xmlns:a16="http://schemas.microsoft.com/office/drawing/2014/main" id="{E1EDF92F-A6DC-4307-86EA-9963D1D70DAF}"/>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5" name="直線コネクタ 324">
          <a:extLst>
            <a:ext uri="{FF2B5EF4-FFF2-40B4-BE49-F238E27FC236}">
              <a16:creationId xmlns:a16="http://schemas.microsoft.com/office/drawing/2014/main" id="{6C2A9C14-4877-40BA-95E6-E9DF55BC0B64}"/>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26" name="テキスト ボックス 325">
          <a:extLst>
            <a:ext uri="{FF2B5EF4-FFF2-40B4-BE49-F238E27FC236}">
              <a16:creationId xmlns:a16="http://schemas.microsoft.com/office/drawing/2014/main" id="{7B19B8D3-9B0A-40A7-93B4-92120F2E775D}"/>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7" name="直線コネクタ 326">
          <a:extLst>
            <a:ext uri="{FF2B5EF4-FFF2-40B4-BE49-F238E27FC236}">
              <a16:creationId xmlns:a16="http://schemas.microsoft.com/office/drawing/2014/main" id="{E54A8F5E-98A4-430B-9578-90F64F9D34C8}"/>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28" name="テキスト ボックス 327">
          <a:extLst>
            <a:ext uri="{FF2B5EF4-FFF2-40B4-BE49-F238E27FC236}">
              <a16:creationId xmlns:a16="http://schemas.microsoft.com/office/drawing/2014/main" id="{F85F9269-E180-4DDD-9A1C-7B4EA671CAC3}"/>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29" name="直線コネクタ 328">
          <a:extLst>
            <a:ext uri="{FF2B5EF4-FFF2-40B4-BE49-F238E27FC236}">
              <a16:creationId xmlns:a16="http://schemas.microsoft.com/office/drawing/2014/main" id="{186DEFE6-4264-49D4-A476-9D9AE19FEA6E}"/>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0" name="テキスト ボックス 329">
          <a:extLst>
            <a:ext uri="{FF2B5EF4-FFF2-40B4-BE49-F238E27FC236}">
              <a16:creationId xmlns:a16="http://schemas.microsoft.com/office/drawing/2014/main" id="{609DDAD7-C868-43BD-B776-62DCB04B3AC3}"/>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1" name="直線コネクタ 330">
          <a:extLst>
            <a:ext uri="{FF2B5EF4-FFF2-40B4-BE49-F238E27FC236}">
              <a16:creationId xmlns:a16="http://schemas.microsoft.com/office/drawing/2014/main" id="{09E2FA81-7F21-4E11-BD77-353D478D4AF9}"/>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2" name="テキスト ボックス 331">
          <a:extLst>
            <a:ext uri="{FF2B5EF4-FFF2-40B4-BE49-F238E27FC236}">
              <a16:creationId xmlns:a16="http://schemas.microsoft.com/office/drawing/2014/main" id="{B4E91376-2741-4E92-86EC-65F96F543688}"/>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3" name="直線コネクタ 332">
          <a:extLst>
            <a:ext uri="{FF2B5EF4-FFF2-40B4-BE49-F238E27FC236}">
              <a16:creationId xmlns:a16="http://schemas.microsoft.com/office/drawing/2014/main" id="{97C1B06F-14F7-49B5-93DA-A0074BD6F581}"/>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4" name="テキスト ボックス 333">
          <a:extLst>
            <a:ext uri="{FF2B5EF4-FFF2-40B4-BE49-F238E27FC236}">
              <a16:creationId xmlns:a16="http://schemas.microsoft.com/office/drawing/2014/main" id="{C4273E98-F998-4867-9C2D-15468C653501}"/>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30A8272D-805D-40A6-AA46-D2C6A0C465D9}"/>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a:extLst>
            <a:ext uri="{FF2B5EF4-FFF2-40B4-BE49-F238E27FC236}">
              <a16:creationId xmlns:a16="http://schemas.microsoft.com/office/drawing/2014/main" id="{BA6E9260-5DC6-4C0C-996D-2018CCA7274E}"/>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a:extLst>
            <a:ext uri="{FF2B5EF4-FFF2-40B4-BE49-F238E27FC236}">
              <a16:creationId xmlns:a16="http://schemas.microsoft.com/office/drawing/2014/main" id="{2970396A-63E3-417B-853D-76FC87958D47}"/>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5868</xdr:rowOff>
    </xdr:from>
    <xdr:to>
      <xdr:col>54</xdr:col>
      <xdr:colOff>189865</xdr:colOff>
      <xdr:row>59</xdr:row>
      <xdr:rowOff>51636</xdr:rowOff>
    </xdr:to>
    <xdr:cxnSp macro="">
      <xdr:nvCxnSpPr>
        <xdr:cNvPr id="338" name="直線コネクタ 337">
          <a:extLst>
            <a:ext uri="{FF2B5EF4-FFF2-40B4-BE49-F238E27FC236}">
              <a16:creationId xmlns:a16="http://schemas.microsoft.com/office/drawing/2014/main" id="{D9E1D720-CFF6-4894-8696-DA02BCAFD3F0}"/>
            </a:ext>
          </a:extLst>
        </xdr:cNvPr>
        <xdr:cNvCxnSpPr/>
      </xdr:nvCxnSpPr>
      <xdr:spPr>
        <a:xfrm flipV="1">
          <a:off x="10475595" y="8578368"/>
          <a:ext cx="1270" cy="1588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55463</xdr:rowOff>
    </xdr:from>
    <xdr:ext cx="534377" cy="259045"/>
    <xdr:sp macro="" textlink="">
      <xdr:nvSpPr>
        <xdr:cNvPr id="339" name="普通建設事業費最小値テキスト">
          <a:extLst>
            <a:ext uri="{FF2B5EF4-FFF2-40B4-BE49-F238E27FC236}">
              <a16:creationId xmlns:a16="http://schemas.microsoft.com/office/drawing/2014/main" id="{69F3250E-F8F9-4E1C-A4E8-EA421A4B9AFA}"/>
            </a:ext>
          </a:extLst>
        </xdr:cNvPr>
        <xdr:cNvSpPr txBox="1"/>
      </xdr:nvSpPr>
      <xdr:spPr>
        <a:xfrm>
          <a:off x="10528300" y="10171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51636</xdr:rowOff>
    </xdr:from>
    <xdr:to>
      <xdr:col>55</xdr:col>
      <xdr:colOff>88900</xdr:colOff>
      <xdr:row>59</xdr:row>
      <xdr:rowOff>51636</xdr:rowOff>
    </xdr:to>
    <xdr:cxnSp macro="">
      <xdr:nvCxnSpPr>
        <xdr:cNvPr id="340" name="直線コネクタ 339">
          <a:extLst>
            <a:ext uri="{FF2B5EF4-FFF2-40B4-BE49-F238E27FC236}">
              <a16:creationId xmlns:a16="http://schemas.microsoft.com/office/drawing/2014/main" id="{C6BC52B0-E05E-4632-A7E3-5465F7F08C67}"/>
            </a:ext>
          </a:extLst>
        </xdr:cNvPr>
        <xdr:cNvCxnSpPr/>
      </xdr:nvCxnSpPr>
      <xdr:spPr>
        <a:xfrm>
          <a:off x="10388600" y="10167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123995</xdr:rowOff>
    </xdr:from>
    <xdr:ext cx="599010" cy="259045"/>
    <xdr:sp macro="" textlink="">
      <xdr:nvSpPr>
        <xdr:cNvPr id="341" name="普通建設事業費最大値テキスト">
          <a:extLst>
            <a:ext uri="{FF2B5EF4-FFF2-40B4-BE49-F238E27FC236}">
              <a16:creationId xmlns:a16="http://schemas.microsoft.com/office/drawing/2014/main" id="{401C15B7-9498-4309-94DB-5BCA6A6E86E3}"/>
            </a:ext>
          </a:extLst>
        </xdr:cNvPr>
        <xdr:cNvSpPr txBox="1"/>
      </xdr:nvSpPr>
      <xdr:spPr>
        <a:xfrm>
          <a:off x="10528300" y="8353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5868</xdr:rowOff>
    </xdr:from>
    <xdr:to>
      <xdr:col>55</xdr:col>
      <xdr:colOff>88900</xdr:colOff>
      <xdr:row>50</xdr:row>
      <xdr:rowOff>5868</xdr:rowOff>
    </xdr:to>
    <xdr:cxnSp macro="">
      <xdr:nvCxnSpPr>
        <xdr:cNvPr id="342" name="直線コネクタ 341">
          <a:extLst>
            <a:ext uri="{FF2B5EF4-FFF2-40B4-BE49-F238E27FC236}">
              <a16:creationId xmlns:a16="http://schemas.microsoft.com/office/drawing/2014/main" id="{968134F5-D445-4BC8-9C79-3CC429B473DD}"/>
            </a:ext>
          </a:extLst>
        </xdr:cNvPr>
        <xdr:cNvCxnSpPr/>
      </xdr:nvCxnSpPr>
      <xdr:spPr>
        <a:xfrm>
          <a:off x="10388600" y="8578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162651</xdr:rowOff>
    </xdr:from>
    <xdr:to>
      <xdr:col>55</xdr:col>
      <xdr:colOff>0</xdr:colOff>
      <xdr:row>58</xdr:row>
      <xdr:rowOff>137019</xdr:rowOff>
    </xdr:to>
    <xdr:cxnSp macro="">
      <xdr:nvCxnSpPr>
        <xdr:cNvPr id="343" name="直線コネクタ 342">
          <a:extLst>
            <a:ext uri="{FF2B5EF4-FFF2-40B4-BE49-F238E27FC236}">
              <a16:creationId xmlns:a16="http://schemas.microsoft.com/office/drawing/2014/main" id="{257D2AF4-3091-4000-B1D1-7B0B5C1425ED}"/>
            </a:ext>
          </a:extLst>
        </xdr:cNvPr>
        <xdr:cNvCxnSpPr/>
      </xdr:nvCxnSpPr>
      <xdr:spPr>
        <a:xfrm>
          <a:off x="9639300" y="9935301"/>
          <a:ext cx="838200" cy="145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133194</xdr:rowOff>
    </xdr:from>
    <xdr:ext cx="534377" cy="259045"/>
    <xdr:sp macro="" textlink="">
      <xdr:nvSpPr>
        <xdr:cNvPr id="344" name="普通建設事業費平均値テキスト">
          <a:extLst>
            <a:ext uri="{FF2B5EF4-FFF2-40B4-BE49-F238E27FC236}">
              <a16:creationId xmlns:a16="http://schemas.microsoft.com/office/drawing/2014/main" id="{94CF69F4-08A7-49B4-BED9-0BAA7AB7F0CB}"/>
            </a:ext>
          </a:extLst>
        </xdr:cNvPr>
        <xdr:cNvSpPr txBox="1"/>
      </xdr:nvSpPr>
      <xdr:spPr>
        <a:xfrm>
          <a:off x="10528300" y="97343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110317</xdr:rowOff>
    </xdr:from>
    <xdr:to>
      <xdr:col>55</xdr:col>
      <xdr:colOff>50800</xdr:colOff>
      <xdr:row>58</xdr:row>
      <xdr:rowOff>40467</xdr:rowOff>
    </xdr:to>
    <xdr:sp macro="" textlink="">
      <xdr:nvSpPr>
        <xdr:cNvPr id="345" name="フローチャート: 判断 344">
          <a:extLst>
            <a:ext uri="{FF2B5EF4-FFF2-40B4-BE49-F238E27FC236}">
              <a16:creationId xmlns:a16="http://schemas.microsoft.com/office/drawing/2014/main" id="{BD1A1933-5307-459B-963D-531C22368292}"/>
            </a:ext>
          </a:extLst>
        </xdr:cNvPr>
        <xdr:cNvSpPr/>
      </xdr:nvSpPr>
      <xdr:spPr>
        <a:xfrm>
          <a:off x="10426700" y="9882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162651</xdr:rowOff>
    </xdr:from>
    <xdr:to>
      <xdr:col>50</xdr:col>
      <xdr:colOff>114300</xdr:colOff>
      <xdr:row>58</xdr:row>
      <xdr:rowOff>96724</xdr:rowOff>
    </xdr:to>
    <xdr:cxnSp macro="">
      <xdr:nvCxnSpPr>
        <xdr:cNvPr id="346" name="直線コネクタ 345">
          <a:extLst>
            <a:ext uri="{FF2B5EF4-FFF2-40B4-BE49-F238E27FC236}">
              <a16:creationId xmlns:a16="http://schemas.microsoft.com/office/drawing/2014/main" id="{E3F26577-14A0-4BB7-872C-0C2771326168}"/>
            </a:ext>
          </a:extLst>
        </xdr:cNvPr>
        <xdr:cNvCxnSpPr/>
      </xdr:nvCxnSpPr>
      <xdr:spPr>
        <a:xfrm flipV="1">
          <a:off x="8750300" y="9935301"/>
          <a:ext cx="889000" cy="105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169556</xdr:rowOff>
    </xdr:from>
    <xdr:to>
      <xdr:col>50</xdr:col>
      <xdr:colOff>165100</xdr:colOff>
      <xdr:row>57</xdr:row>
      <xdr:rowOff>99706</xdr:rowOff>
    </xdr:to>
    <xdr:sp macro="" textlink="">
      <xdr:nvSpPr>
        <xdr:cNvPr id="347" name="フローチャート: 判断 346">
          <a:extLst>
            <a:ext uri="{FF2B5EF4-FFF2-40B4-BE49-F238E27FC236}">
              <a16:creationId xmlns:a16="http://schemas.microsoft.com/office/drawing/2014/main" id="{2DACE8E0-5696-48BB-A585-A5A56D04A6C7}"/>
            </a:ext>
          </a:extLst>
        </xdr:cNvPr>
        <xdr:cNvSpPr/>
      </xdr:nvSpPr>
      <xdr:spPr>
        <a:xfrm>
          <a:off x="9588500" y="9770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116233</xdr:rowOff>
    </xdr:from>
    <xdr:ext cx="599010" cy="259045"/>
    <xdr:sp macro="" textlink="">
      <xdr:nvSpPr>
        <xdr:cNvPr id="348" name="テキスト ボックス 347">
          <a:extLst>
            <a:ext uri="{FF2B5EF4-FFF2-40B4-BE49-F238E27FC236}">
              <a16:creationId xmlns:a16="http://schemas.microsoft.com/office/drawing/2014/main" id="{5E2744A8-ADC3-45A3-93B9-68C5C517668F}"/>
            </a:ext>
          </a:extLst>
        </xdr:cNvPr>
        <xdr:cNvSpPr txBox="1"/>
      </xdr:nvSpPr>
      <xdr:spPr>
        <a:xfrm>
          <a:off x="9339795" y="9545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106974</xdr:rowOff>
    </xdr:from>
    <xdr:to>
      <xdr:col>45</xdr:col>
      <xdr:colOff>177800</xdr:colOff>
      <xdr:row>58</xdr:row>
      <xdr:rowOff>96724</xdr:rowOff>
    </xdr:to>
    <xdr:cxnSp macro="">
      <xdr:nvCxnSpPr>
        <xdr:cNvPr id="349" name="直線コネクタ 348">
          <a:extLst>
            <a:ext uri="{FF2B5EF4-FFF2-40B4-BE49-F238E27FC236}">
              <a16:creationId xmlns:a16="http://schemas.microsoft.com/office/drawing/2014/main" id="{F16472AA-446B-4627-9E54-71CC1A707B03}"/>
            </a:ext>
          </a:extLst>
        </xdr:cNvPr>
        <xdr:cNvCxnSpPr/>
      </xdr:nvCxnSpPr>
      <xdr:spPr>
        <a:xfrm>
          <a:off x="7861300" y="9879624"/>
          <a:ext cx="889000" cy="161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4801</xdr:rowOff>
    </xdr:from>
    <xdr:to>
      <xdr:col>46</xdr:col>
      <xdr:colOff>38100</xdr:colOff>
      <xdr:row>57</xdr:row>
      <xdr:rowOff>106401</xdr:rowOff>
    </xdr:to>
    <xdr:sp macro="" textlink="">
      <xdr:nvSpPr>
        <xdr:cNvPr id="350" name="フローチャート: 判断 349">
          <a:extLst>
            <a:ext uri="{FF2B5EF4-FFF2-40B4-BE49-F238E27FC236}">
              <a16:creationId xmlns:a16="http://schemas.microsoft.com/office/drawing/2014/main" id="{96C6EBD8-4BE0-4F4C-B540-8FEDC44BFE3D}"/>
            </a:ext>
          </a:extLst>
        </xdr:cNvPr>
        <xdr:cNvSpPr/>
      </xdr:nvSpPr>
      <xdr:spPr>
        <a:xfrm>
          <a:off x="8699500" y="9777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122928</xdr:rowOff>
    </xdr:from>
    <xdr:ext cx="599010" cy="259045"/>
    <xdr:sp macro="" textlink="">
      <xdr:nvSpPr>
        <xdr:cNvPr id="351" name="テキスト ボックス 350">
          <a:extLst>
            <a:ext uri="{FF2B5EF4-FFF2-40B4-BE49-F238E27FC236}">
              <a16:creationId xmlns:a16="http://schemas.microsoft.com/office/drawing/2014/main" id="{4A4382BA-7FB2-455B-8810-266263AAE7BD}"/>
            </a:ext>
          </a:extLst>
        </xdr:cNvPr>
        <xdr:cNvSpPr txBox="1"/>
      </xdr:nvSpPr>
      <xdr:spPr>
        <a:xfrm>
          <a:off x="8450795" y="9552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106974</xdr:rowOff>
    </xdr:from>
    <xdr:to>
      <xdr:col>41</xdr:col>
      <xdr:colOff>50800</xdr:colOff>
      <xdr:row>58</xdr:row>
      <xdr:rowOff>109345</xdr:rowOff>
    </xdr:to>
    <xdr:cxnSp macro="">
      <xdr:nvCxnSpPr>
        <xdr:cNvPr id="352" name="直線コネクタ 351">
          <a:extLst>
            <a:ext uri="{FF2B5EF4-FFF2-40B4-BE49-F238E27FC236}">
              <a16:creationId xmlns:a16="http://schemas.microsoft.com/office/drawing/2014/main" id="{B6B8B1EC-C1B4-4A19-B542-7037BCBCCF4E}"/>
            </a:ext>
          </a:extLst>
        </xdr:cNvPr>
        <xdr:cNvCxnSpPr/>
      </xdr:nvCxnSpPr>
      <xdr:spPr>
        <a:xfrm flipV="1">
          <a:off x="6972300" y="9879624"/>
          <a:ext cx="889000" cy="173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15258</xdr:rowOff>
    </xdr:from>
    <xdr:to>
      <xdr:col>41</xdr:col>
      <xdr:colOff>101600</xdr:colOff>
      <xdr:row>57</xdr:row>
      <xdr:rowOff>116858</xdr:rowOff>
    </xdr:to>
    <xdr:sp macro="" textlink="">
      <xdr:nvSpPr>
        <xdr:cNvPr id="353" name="フローチャート: 判断 352">
          <a:extLst>
            <a:ext uri="{FF2B5EF4-FFF2-40B4-BE49-F238E27FC236}">
              <a16:creationId xmlns:a16="http://schemas.microsoft.com/office/drawing/2014/main" id="{49AE6275-9938-49C8-923F-4A613F1B5478}"/>
            </a:ext>
          </a:extLst>
        </xdr:cNvPr>
        <xdr:cNvSpPr/>
      </xdr:nvSpPr>
      <xdr:spPr>
        <a:xfrm>
          <a:off x="7810500" y="9787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133385</xdr:rowOff>
    </xdr:from>
    <xdr:ext cx="599010" cy="259045"/>
    <xdr:sp macro="" textlink="">
      <xdr:nvSpPr>
        <xdr:cNvPr id="354" name="テキスト ボックス 353">
          <a:extLst>
            <a:ext uri="{FF2B5EF4-FFF2-40B4-BE49-F238E27FC236}">
              <a16:creationId xmlns:a16="http://schemas.microsoft.com/office/drawing/2014/main" id="{4A4B3B6B-3783-4A49-8091-675CC9C5AB14}"/>
            </a:ext>
          </a:extLst>
        </xdr:cNvPr>
        <xdr:cNvSpPr txBox="1"/>
      </xdr:nvSpPr>
      <xdr:spPr>
        <a:xfrm>
          <a:off x="7561795" y="95631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18971</xdr:rowOff>
    </xdr:from>
    <xdr:to>
      <xdr:col>36</xdr:col>
      <xdr:colOff>165100</xdr:colOff>
      <xdr:row>57</xdr:row>
      <xdr:rowOff>120571</xdr:rowOff>
    </xdr:to>
    <xdr:sp macro="" textlink="">
      <xdr:nvSpPr>
        <xdr:cNvPr id="355" name="フローチャート: 判断 354">
          <a:extLst>
            <a:ext uri="{FF2B5EF4-FFF2-40B4-BE49-F238E27FC236}">
              <a16:creationId xmlns:a16="http://schemas.microsoft.com/office/drawing/2014/main" id="{9EE845D7-4879-4D0E-A577-AF5624753FDE}"/>
            </a:ext>
          </a:extLst>
        </xdr:cNvPr>
        <xdr:cNvSpPr/>
      </xdr:nvSpPr>
      <xdr:spPr>
        <a:xfrm>
          <a:off x="6921500" y="9791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137098</xdr:rowOff>
    </xdr:from>
    <xdr:ext cx="599010" cy="259045"/>
    <xdr:sp macro="" textlink="">
      <xdr:nvSpPr>
        <xdr:cNvPr id="356" name="テキスト ボックス 355">
          <a:extLst>
            <a:ext uri="{FF2B5EF4-FFF2-40B4-BE49-F238E27FC236}">
              <a16:creationId xmlns:a16="http://schemas.microsoft.com/office/drawing/2014/main" id="{FAFCD2F0-49B0-427C-AF48-2B6C120418EB}"/>
            </a:ext>
          </a:extLst>
        </xdr:cNvPr>
        <xdr:cNvSpPr txBox="1"/>
      </xdr:nvSpPr>
      <xdr:spPr>
        <a:xfrm>
          <a:off x="6672795" y="9566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30E32B84-A3A1-47C2-ADF3-5C491040BE37}"/>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8B8476CE-C3F5-4156-BE8D-031A5AEE1D9B}"/>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1065FC57-0D9A-4920-975D-A8738B61D366}"/>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E2E9CD96-94C9-4915-90FE-741E81A46DC4}"/>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D28E3B07-9280-4268-9E6A-26BF9445412E}"/>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86219</xdr:rowOff>
    </xdr:from>
    <xdr:to>
      <xdr:col>55</xdr:col>
      <xdr:colOff>50800</xdr:colOff>
      <xdr:row>59</xdr:row>
      <xdr:rowOff>16369</xdr:rowOff>
    </xdr:to>
    <xdr:sp macro="" textlink="">
      <xdr:nvSpPr>
        <xdr:cNvPr id="362" name="楕円 361">
          <a:extLst>
            <a:ext uri="{FF2B5EF4-FFF2-40B4-BE49-F238E27FC236}">
              <a16:creationId xmlns:a16="http://schemas.microsoft.com/office/drawing/2014/main" id="{F5CEA0A4-4219-4EF9-A46A-871BA16C4C2E}"/>
            </a:ext>
          </a:extLst>
        </xdr:cNvPr>
        <xdr:cNvSpPr/>
      </xdr:nvSpPr>
      <xdr:spPr>
        <a:xfrm>
          <a:off x="10426700" y="10030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1146</xdr:rowOff>
    </xdr:from>
    <xdr:ext cx="534377" cy="259045"/>
    <xdr:sp macro="" textlink="">
      <xdr:nvSpPr>
        <xdr:cNvPr id="363" name="普通建設事業費該当値テキスト">
          <a:extLst>
            <a:ext uri="{FF2B5EF4-FFF2-40B4-BE49-F238E27FC236}">
              <a16:creationId xmlns:a16="http://schemas.microsoft.com/office/drawing/2014/main" id="{59536D74-A661-4A20-84FC-E7C17E7BDCB9}"/>
            </a:ext>
          </a:extLst>
        </xdr:cNvPr>
        <xdr:cNvSpPr txBox="1"/>
      </xdr:nvSpPr>
      <xdr:spPr>
        <a:xfrm>
          <a:off x="10528300" y="9945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111851</xdr:rowOff>
    </xdr:from>
    <xdr:to>
      <xdr:col>50</xdr:col>
      <xdr:colOff>165100</xdr:colOff>
      <xdr:row>58</xdr:row>
      <xdr:rowOff>42001</xdr:rowOff>
    </xdr:to>
    <xdr:sp macro="" textlink="">
      <xdr:nvSpPr>
        <xdr:cNvPr id="364" name="楕円 363">
          <a:extLst>
            <a:ext uri="{FF2B5EF4-FFF2-40B4-BE49-F238E27FC236}">
              <a16:creationId xmlns:a16="http://schemas.microsoft.com/office/drawing/2014/main" id="{33C0DC03-9824-4E17-B9BB-9E23992B78CE}"/>
            </a:ext>
          </a:extLst>
        </xdr:cNvPr>
        <xdr:cNvSpPr/>
      </xdr:nvSpPr>
      <xdr:spPr>
        <a:xfrm>
          <a:off x="9588500" y="9884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33128</xdr:rowOff>
    </xdr:from>
    <xdr:ext cx="534377" cy="259045"/>
    <xdr:sp macro="" textlink="">
      <xdr:nvSpPr>
        <xdr:cNvPr id="365" name="テキスト ボックス 364">
          <a:extLst>
            <a:ext uri="{FF2B5EF4-FFF2-40B4-BE49-F238E27FC236}">
              <a16:creationId xmlns:a16="http://schemas.microsoft.com/office/drawing/2014/main" id="{DD9E28D7-E61B-4984-8D8A-3EBE0E1B0F65}"/>
            </a:ext>
          </a:extLst>
        </xdr:cNvPr>
        <xdr:cNvSpPr txBox="1"/>
      </xdr:nvSpPr>
      <xdr:spPr>
        <a:xfrm>
          <a:off x="9372111" y="9977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45924</xdr:rowOff>
    </xdr:from>
    <xdr:to>
      <xdr:col>46</xdr:col>
      <xdr:colOff>38100</xdr:colOff>
      <xdr:row>58</xdr:row>
      <xdr:rowOff>147524</xdr:rowOff>
    </xdr:to>
    <xdr:sp macro="" textlink="">
      <xdr:nvSpPr>
        <xdr:cNvPr id="366" name="楕円 365">
          <a:extLst>
            <a:ext uri="{FF2B5EF4-FFF2-40B4-BE49-F238E27FC236}">
              <a16:creationId xmlns:a16="http://schemas.microsoft.com/office/drawing/2014/main" id="{CB57390E-FE58-4907-89AD-759B7721650F}"/>
            </a:ext>
          </a:extLst>
        </xdr:cNvPr>
        <xdr:cNvSpPr/>
      </xdr:nvSpPr>
      <xdr:spPr>
        <a:xfrm>
          <a:off x="8699500" y="999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138651</xdr:rowOff>
    </xdr:from>
    <xdr:ext cx="534377" cy="259045"/>
    <xdr:sp macro="" textlink="">
      <xdr:nvSpPr>
        <xdr:cNvPr id="367" name="テキスト ボックス 366">
          <a:extLst>
            <a:ext uri="{FF2B5EF4-FFF2-40B4-BE49-F238E27FC236}">
              <a16:creationId xmlns:a16="http://schemas.microsoft.com/office/drawing/2014/main" id="{B614F773-4CF5-4FBC-B33A-03344FD0B6A2}"/>
            </a:ext>
          </a:extLst>
        </xdr:cNvPr>
        <xdr:cNvSpPr txBox="1"/>
      </xdr:nvSpPr>
      <xdr:spPr>
        <a:xfrm>
          <a:off x="8483111" y="10082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56174</xdr:rowOff>
    </xdr:from>
    <xdr:to>
      <xdr:col>41</xdr:col>
      <xdr:colOff>101600</xdr:colOff>
      <xdr:row>57</xdr:row>
      <xdr:rowOff>157774</xdr:rowOff>
    </xdr:to>
    <xdr:sp macro="" textlink="">
      <xdr:nvSpPr>
        <xdr:cNvPr id="368" name="楕円 367">
          <a:extLst>
            <a:ext uri="{FF2B5EF4-FFF2-40B4-BE49-F238E27FC236}">
              <a16:creationId xmlns:a16="http://schemas.microsoft.com/office/drawing/2014/main" id="{6194FA9E-314C-4AF2-966B-104B39C1AEBC}"/>
            </a:ext>
          </a:extLst>
        </xdr:cNvPr>
        <xdr:cNvSpPr/>
      </xdr:nvSpPr>
      <xdr:spPr>
        <a:xfrm>
          <a:off x="7810500" y="9828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148901</xdr:rowOff>
    </xdr:from>
    <xdr:ext cx="599010" cy="259045"/>
    <xdr:sp macro="" textlink="">
      <xdr:nvSpPr>
        <xdr:cNvPr id="369" name="テキスト ボックス 368">
          <a:extLst>
            <a:ext uri="{FF2B5EF4-FFF2-40B4-BE49-F238E27FC236}">
              <a16:creationId xmlns:a16="http://schemas.microsoft.com/office/drawing/2014/main" id="{CB7C8C36-0E12-42CB-A027-2A392B933B6C}"/>
            </a:ext>
          </a:extLst>
        </xdr:cNvPr>
        <xdr:cNvSpPr txBox="1"/>
      </xdr:nvSpPr>
      <xdr:spPr>
        <a:xfrm>
          <a:off x="7561795" y="9921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58545</xdr:rowOff>
    </xdr:from>
    <xdr:to>
      <xdr:col>36</xdr:col>
      <xdr:colOff>165100</xdr:colOff>
      <xdr:row>58</xdr:row>
      <xdr:rowOff>160145</xdr:rowOff>
    </xdr:to>
    <xdr:sp macro="" textlink="">
      <xdr:nvSpPr>
        <xdr:cNvPr id="370" name="楕円 369">
          <a:extLst>
            <a:ext uri="{FF2B5EF4-FFF2-40B4-BE49-F238E27FC236}">
              <a16:creationId xmlns:a16="http://schemas.microsoft.com/office/drawing/2014/main" id="{87009FD3-3BBE-4F2A-818E-CDD1307D45BC}"/>
            </a:ext>
          </a:extLst>
        </xdr:cNvPr>
        <xdr:cNvSpPr/>
      </xdr:nvSpPr>
      <xdr:spPr>
        <a:xfrm>
          <a:off x="6921500" y="10002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151272</xdr:rowOff>
    </xdr:from>
    <xdr:ext cx="534377" cy="259045"/>
    <xdr:sp macro="" textlink="">
      <xdr:nvSpPr>
        <xdr:cNvPr id="371" name="テキスト ボックス 370">
          <a:extLst>
            <a:ext uri="{FF2B5EF4-FFF2-40B4-BE49-F238E27FC236}">
              <a16:creationId xmlns:a16="http://schemas.microsoft.com/office/drawing/2014/main" id="{B3675776-FD3B-4744-8C8C-4891D8DD3D3A}"/>
            </a:ext>
          </a:extLst>
        </xdr:cNvPr>
        <xdr:cNvSpPr txBox="1"/>
      </xdr:nvSpPr>
      <xdr:spPr>
        <a:xfrm>
          <a:off x="6705111" y="10095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8A60F120-7807-46C6-B033-B65B279302E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D9D0DC1B-1D71-41A4-8C26-2988342A4C33}"/>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600B2CB5-DADC-4D14-B462-D8FB7342B497}"/>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63FBFD3C-553D-472E-B141-7399CE2A2499}"/>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1C363636-FA43-4F6D-A265-0EAD78A23455}"/>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93105A12-29BA-4309-A766-3ADED6356542}"/>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3A35A8D5-43A2-4C60-BE2F-4FBF448C0FF3}"/>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E56894AE-61AF-465D-918F-DF5BDA810E7C}"/>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59866C4D-63F1-477A-A4B7-834070716215}"/>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5B19DE64-9AB7-47F6-8F4D-40B2EC086729}"/>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2" name="直線コネクタ 381">
          <a:extLst>
            <a:ext uri="{FF2B5EF4-FFF2-40B4-BE49-F238E27FC236}">
              <a16:creationId xmlns:a16="http://schemas.microsoft.com/office/drawing/2014/main" id="{480A8982-5C1B-4FA8-BD98-573CECC743AA}"/>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3" name="テキスト ボックス 382">
          <a:extLst>
            <a:ext uri="{FF2B5EF4-FFF2-40B4-BE49-F238E27FC236}">
              <a16:creationId xmlns:a16="http://schemas.microsoft.com/office/drawing/2014/main" id="{B7725024-0259-42BB-800A-A7B4CE4A760F}"/>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4" name="直線コネクタ 383">
          <a:extLst>
            <a:ext uri="{FF2B5EF4-FFF2-40B4-BE49-F238E27FC236}">
              <a16:creationId xmlns:a16="http://schemas.microsoft.com/office/drawing/2014/main" id="{2370D59A-8B9D-4D9E-AEF0-75FFD89944A8}"/>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5" name="テキスト ボックス 384">
          <a:extLst>
            <a:ext uri="{FF2B5EF4-FFF2-40B4-BE49-F238E27FC236}">
              <a16:creationId xmlns:a16="http://schemas.microsoft.com/office/drawing/2014/main" id="{BE49007A-B9FA-4C8C-B58B-B99BE66D28E2}"/>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6" name="直線コネクタ 385">
          <a:extLst>
            <a:ext uri="{FF2B5EF4-FFF2-40B4-BE49-F238E27FC236}">
              <a16:creationId xmlns:a16="http://schemas.microsoft.com/office/drawing/2014/main" id="{079D7083-7AF5-4997-AA93-106A882BF02C}"/>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7" name="テキスト ボックス 386">
          <a:extLst>
            <a:ext uri="{FF2B5EF4-FFF2-40B4-BE49-F238E27FC236}">
              <a16:creationId xmlns:a16="http://schemas.microsoft.com/office/drawing/2014/main" id="{2706B232-CC3B-4DB0-8A2B-A61917BC831E}"/>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8" name="直線コネクタ 387">
          <a:extLst>
            <a:ext uri="{FF2B5EF4-FFF2-40B4-BE49-F238E27FC236}">
              <a16:creationId xmlns:a16="http://schemas.microsoft.com/office/drawing/2014/main" id="{69CA0D89-DB2D-4E51-8EFB-CD27629B1212}"/>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9" name="テキスト ボックス 388">
          <a:extLst>
            <a:ext uri="{FF2B5EF4-FFF2-40B4-BE49-F238E27FC236}">
              <a16:creationId xmlns:a16="http://schemas.microsoft.com/office/drawing/2014/main" id="{03FD6909-598C-47EA-8B74-FA6F740DC3F2}"/>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0" name="直線コネクタ 389">
          <a:extLst>
            <a:ext uri="{FF2B5EF4-FFF2-40B4-BE49-F238E27FC236}">
              <a16:creationId xmlns:a16="http://schemas.microsoft.com/office/drawing/2014/main" id="{00FCF808-0CE8-47BA-859C-6CEC2F11D1A3}"/>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1" name="テキスト ボックス 390">
          <a:extLst>
            <a:ext uri="{FF2B5EF4-FFF2-40B4-BE49-F238E27FC236}">
              <a16:creationId xmlns:a16="http://schemas.microsoft.com/office/drawing/2014/main" id="{0E24FBAF-1A79-4869-A95D-1EB4D57125BF}"/>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a:extLst>
            <a:ext uri="{FF2B5EF4-FFF2-40B4-BE49-F238E27FC236}">
              <a16:creationId xmlns:a16="http://schemas.microsoft.com/office/drawing/2014/main" id="{FF81E043-50EC-4DF9-ACC9-62C4EC016D11}"/>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3" name="テキスト ボックス 392">
          <a:extLst>
            <a:ext uri="{FF2B5EF4-FFF2-40B4-BE49-F238E27FC236}">
              <a16:creationId xmlns:a16="http://schemas.microsoft.com/office/drawing/2014/main" id="{9EB6582E-1C1D-4857-8524-67836A984718}"/>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a:extLst>
            <a:ext uri="{FF2B5EF4-FFF2-40B4-BE49-F238E27FC236}">
              <a16:creationId xmlns:a16="http://schemas.microsoft.com/office/drawing/2014/main" id="{5923CAAF-09B1-4A65-B8CA-162F4AB78417}"/>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101005</xdr:rowOff>
    </xdr:from>
    <xdr:to>
      <xdr:col>54</xdr:col>
      <xdr:colOff>189865</xdr:colOff>
      <xdr:row>79</xdr:row>
      <xdr:rowOff>44450</xdr:rowOff>
    </xdr:to>
    <xdr:cxnSp macro="">
      <xdr:nvCxnSpPr>
        <xdr:cNvPr id="395" name="直線コネクタ 394">
          <a:extLst>
            <a:ext uri="{FF2B5EF4-FFF2-40B4-BE49-F238E27FC236}">
              <a16:creationId xmlns:a16="http://schemas.microsoft.com/office/drawing/2014/main" id="{61EB484A-D862-4B3B-9F39-82A1365AD4AB}"/>
            </a:ext>
          </a:extLst>
        </xdr:cNvPr>
        <xdr:cNvCxnSpPr/>
      </xdr:nvCxnSpPr>
      <xdr:spPr>
        <a:xfrm flipV="1">
          <a:off x="10475595" y="12273955"/>
          <a:ext cx="1270" cy="1315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6" name="普通建設事業費 （ うち新規整備　）最小値テキスト">
          <a:extLst>
            <a:ext uri="{FF2B5EF4-FFF2-40B4-BE49-F238E27FC236}">
              <a16:creationId xmlns:a16="http://schemas.microsoft.com/office/drawing/2014/main" id="{24688181-A534-4E56-B715-CA7321E5C205}"/>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7" name="直線コネクタ 396">
          <a:extLst>
            <a:ext uri="{FF2B5EF4-FFF2-40B4-BE49-F238E27FC236}">
              <a16:creationId xmlns:a16="http://schemas.microsoft.com/office/drawing/2014/main" id="{B971C72D-44BA-428C-BDC5-02D72C886369}"/>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47682</xdr:rowOff>
    </xdr:from>
    <xdr:ext cx="599010" cy="259045"/>
    <xdr:sp macro="" textlink="">
      <xdr:nvSpPr>
        <xdr:cNvPr id="398" name="普通建設事業費 （ うち新規整備　）最大値テキスト">
          <a:extLst>
            <a:ext uri="{FF2B5EF4-FFF2-40B4-BE49-F238E27FC236}">
              <a16:creationId xmlns:a16="http://schemas.microsoft.com/office/drawing/2014/main" id="{900EDB59-B149-4DAA-993E-51CF60E17F3A}"/>
            </a:ext>
          </a:extLst>
        </xdr:cNvPr>
        <xdr:cNvSpPr txBox="1"/>
      </xdr:nvSpPr>
      <xdr:spPr>
        <a:xfrm>
          <a:off x="10528300" y="12049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101005</xdr:rowOff>
    </xdr:from>
    <xdr:to>
      <xdr:col>55</xdr:col>
      <xdr:colOff>88900</xdr:colOff>
      <xdr:row>71</xdr:row>
      <xdr:rowOff>101005</xdr:rowOff>
    </xdr:to>
    <xdr:cxnSp macro="">
      <xdr:nvCxnSpPr>
        <xdr:cNvPr id="399" name="直線コネクタ 398">
          <a:extLst>
            <a:ext uri="{FF2B5EF4-FFF2-40B4-BE49-F238E27FC236}">
              <a16:creationId xmlns:a16="http://schemas.microsoft.com/office/drawing/2014/main" id="{C6090DA0-68B0-4C8B-A074-5590C07D6A4A}"/>
            </a:ext>
          </a:extLst>
        </xdr:cNvPr>
        <xdr:cNvCxnSpPr/>
      </xdr:nvCxnSpPr>
      <xdr:spPr>
        <a:xfrm>
          <a:off x="10388600" y="12273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121199</xdr:rowOff>
    </xdr:from>
    <xdr:to>
      <xdr:col>55</xdr:col>
      <xdr:colOff>0</xdr:colOff>
      <xdr:row>79</xdr:row>
      <xdr:rowOff>44222</xdr:rowOff>
    </xdr:to>
    <xdr:cxnSp macro="">
      <xdr:nvCxnSpPr>
        <xdr:cNvPr id="400" name="直線コネクタ 399">
          <a:extLst>
            <a:ext uri="{FF2B5EF4-FFF2-40B4-BE49-F238E27FC236}">
              <a16:creationId xmlns:a16="http://schemas.microsoft.com/office/drawing/2014/main" id="{1ECEAA49-CEB8-415F-8F9C-1EE6330869B1}"/>
            </a:ext>
          </a:extLst>
        </xdr:cNvPr>
        <xdr:cNvCxnSpPr/>
      </xdr:nvCxnSpPr>
      <xdr:spPr>
        <a:xfrm flipV="1">
          <a:off x="9639300" y="13494299"/>
          <a:ext cx="838200" cy="94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3847</xdr:rowOff>
    </xdr:from>
    <xdr:ext cx="534377" cy="259045"/>
    <xdr:sp macro="" textlink="">
      <xdr:nvSpPr>
        <xdr:cNvPr id="401" name="普通建設事業費 （ うち新規整備　）平均値テキスト">
          <a:extLst>
            <a:ext uri="{FF2B5EF4-FFF2-40B4-BE49-F238E27FC236}">
              <a16:creationId xmlns:a16="http://schemas.microsoft.com/office/drawing/2014/main" id="{36CD64DC-F9CA-4221-9533-B1286ABFFB08}"/>
            </a:ext>
          </a:extLst>
        </xdr:cNvPr>
        <xdr:cNvSpPr txBox="1"/>
      </xdr:nvSpPr>
      <xdr:spPr>
        <a:xfrm>
          <a:off x="10528300" y="132054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152420</xdr:rowOff>
    </xdr:from>
    <xdr:to>
      <xdr:col>55</xdr:col>
      <xdr:colOff>50800</xdr:colOff>
      <xdr:row>78</xdr:row>
      <xdr:rowOff>82570</xdr:rowOff>
    </xdr:to>
    <xdr:sp macro="" textlink="">
      <xdr:nvSpPr>
        <xdr:cNvPr id="402" name="フローチャート: 判断 401">
          <a:extLst>
            <a:ext uri="{FF2B5EF4-FFF2-40B4-BE49-F238E27FC236}">
              <a16:creationId xmlns:a16="http://schemas.microsoft.com/office/drawing/2014/main" id="{984E83E2-8657-4D8E-83E9-264543147630}"/>
            </a:ext>
          </a:extLst>
        </xdr:cNvPr>
        <xdr:cNvSpPr/>
      </xdr:nvSpPr>
      <xdr:spPr>
        <a:xfrm>
          <a:off x="10426700" y="13354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3187</xdr:rowOff>
    </xdr:from>
    <xdr:to>
      <xdr:col>50</xdr:col>
      <xdr:colOff>114300</xdr:colOff>
      <xdr:row>79</xdr:row>
      <xdr:rowOff>44222</xdr:rowOff>
    </xdr:to>
    <xdr:cxnSp macro="">
      <xdr:nvCxnSpPr>
        <xdr:cNvPr id="403" name="直線コネクタ 402">
          <a:extLst>
            <a:ext uri="{FF2B5EF4-FFF2-40B4-BE49-F238E27FC236}">
              <a16:creationId xmlns:a16="http://schemas.microsoft.com/office/drawing/2014/main" id="{F3BA9E20-2B88-4069-9FC8-9235E3A6A582}"/>
            </a:ext>
          </a:extLst>
        </xdr:cNvPr>
        <xdr:cNvCxnSpPr/>
      </xdr:nvCxnSpPr>
      <xdr:spPr>
        <a:xfrm>
          <a:off x="8750300" y="13547737"/>
          <a:ext cx="889000" cy="41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136075</xdr:rowOff>
    </xdr:from>
    <xdr:to>
      <xdr:col>50</xdr:col>
      <xdr:colOff>165100</xdr:colOff>
      <xdr:row>78</xdr:row>
      <xdr:rowOff>66225</xdr:rowOff>
    </xdr:to>
    <xdr:sp macro="" textlink="">
      <xdr:nvSpPr>
        <xdr:cNvPr id="404" name="フローチャート: 判断 403">
          <a:extLst>
            <a:ext uri="{FF2B5EF4-FFF2-40B4-BE49-F238E27FC236}">
              <a16:creationId xmlns:a16="http://schemas.microsoft.com/office/drawing/2014/main" id="{CA757301-753F-42B5-B712-CADD081ED24C}"/>
            </a:ext>
          </a:extLst>
        </xdr:cNvPr>
        <xdr:cNvSpPr/>
      </xdr:nvSpPr>
      <xdr:spPr>
        <a:xfrm>
          <a:off x="9588500" y="13337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82752</xdr:rowOff>
    </xdr:from>
    <xdr:ext cx="534377" cy="259045"/>
    <xdr:sp macro="" textlink="">
      <xdr:nvSpPr>
        <xdr:cNvPr id="405" name="テキスト ボックス 404">
          <a:extLst>
            <a:ext uri="{FF2B5EF4-FFF2-40B4-BE49-F238E27FC236}">
              <a16:creationId xmlns:a16="http://schemas.microsoft.com/office/drawing/2014/main" id="{AE7ED3AD-2F6C-4C3A-B562-753CF7DC92D5}"/>
            </a:ext>
          </a:extLst>
        </xdr:cNvPr>
        <xdr:cNvSpPr txBox="1"/>
      </xdr:nvSpPr>
      <xdr:spPr>
        <a:xfrm>
          <a:off x="9372111" y="13112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168100</xdr:rowOff>
    </xdr:from>
    <xdr:to>
      <xdr:col>45</xdr:col>
      <xdr:colOff>177800</xdr:colOff>
      <xdr:row>79</xdr:row>
      <xdr:rowOff>3187</xdr:rowOff>
    </xdr:to>
    <xdr:cxnSp macro="">
      <xdr:nvCxnSpPr>
        <xdr:cNvPr id="406" name="直線コネクタ 405">
          <a:extLst>
            <a:ext uri="{FF2B5EF4-FFF2-40B4-BE49-F238E27FC236}">
              <a16:creationId xmlns:a16="http://schemas.microsoft.com/office/drawing/2014/main" id="{17926EDA-7CCC-43FC-B239-02F27C95EEFB}"/>
            </a:ext>
          </a:extLst>
        </xdr:cNvPr>
        <xdr:cNvCxnSpPr/>
      </xdr:nvCxnSpPr>
      <xdr:spPr>
        <a:xfrm>
          <a:off x="7861300" y="13541200"/>
          <a:ext cx="889000" cy="6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161305</xdr:rowOff>
    </xdr:from>
    <xdr:to>
      <xdr:col>46</xdr:col>
      <xdr:colOff>38100</xdr:colOff>
      <xdr:row>78</xdr:row>
      <xdr:rowOff>91455</xdr:rowOff>
    </xdr:to>
    <xdr:sp macro="" textlink="">
      <xdr:nvSpPr>
        <xdr:cNvPr id="407" name="フローチャート: 判断 406">
          <a:extLst>
            <a:ext uri="{FF2B5EF4-FFF2-40B4-BE49-F238E27FC236}">
              <a16:creationId xmlns:a16="http://schemas.microsoft.com/office/drawing/2014/main" id="{C1068487-350B-4469-A160-C8F8BBF22E40}"/>
            </a:ext>
          </a:extLst>
        </xdr:cNvPr>
        <xdr:cNvSpPr/>
      </xdr:nvSpPr>
      <xdr:spPr>
        <a:xfrm>
          <a:off x="8699500" y="13362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107982</xdr:rowOff>
    </xdr:from>
    <xdr:ext cx="534377" cy="259045"/>
    <xdr:sp macro="" textlink="">
      <xdr:nvSpPr>
        <xdr:cNvPr id="408" name="テキスト ボックス 407">
          <a:extLst>
            <a:ext uri="{FF2B5EF4-FFF2-40B4-BE49-F238E27FC236}">
              <a16:creationId xmlns:a16="http://schemas.microsoft.com/office/drawing/2014/main" id="{8EDE76C4-A847-41AA-9AB0-071919FCA89B}"/>
            </a:ext>
          </a:extLst>
        </xdr:cNvPr>
        <xdr:cNvSpPr txBox="1"/>
      </xdr:nvSpPr>
      <xdr:spPr>
        <a:xfrm>
          <a:off x="8483111" y="13138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168100</xdr:rowOff>
    </xdr:from>
    <xdr:to>
      <xdr:col>41</xdr:col>
      <xdr:colOff>50800</xdr:colOff>
      <xdr:row>79</xdr:row>
      <xdr:rowOff>23191</xdr:rowOff>
    </xdr:to>
    <xdr:cxnSp macro="">
      <xdr:nvCxnSpPr>
        <xdr:cNvPr id="409" name="直線コネクタ 408">
          <a:extLst>
            <a:ext uri="{FF2B5EF4-FFF2-40B4-BE49-F238E27FC236}">
              <a16:creationId xmlns:a16="http://schemas.microsoft.com/office/drawing/2014/main" id="{6322854D-3A24-4476-8899-7B9E8F39BD04}"/>
            </a:ext>
          </a:extLst>
        </xdr:cNvPr>
        <xdr:cNvCxnSpPr/>
      </xdr:nvCxnSpPr>
      <xdr:spPr>
        <a:xfrm flipV="1">
          <a:off x="6972300" y="13541200"/>
          <a:ext cx="889000" cy="26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96665</xdr:rowOff>
    </xdr:from>
    <xdr:to>
      <xdr:col>41</xdr:col>
      <xdr:colOff>101600</xdr:colOff>
      <xdr:row>78</xdr:row>
      <xdr:rowOff>26815</xdr:rowOff>
    </xdr:to>
    <xdr:sp macro="" textlink="">
      <xdr:nvSpPr>
        <xdr:cNvPr id="410" name="フローチャート: 判断 409">
          <a:extLst>
            <a:ext uri="{FF2B5EF4-FFF2-40B4-BE49-F238E27FC236}">
              <a16:creationId xmlns:a16="http://schemas.microsoft.com/office/drawing/2014/main" id="{BC03182D-B12C-4BC3-AE62-5349ED7D1297}"/>
            </a:ext>
          </a:extLst>
        </xdr:cNvPr>
        <xdr:cNvSpPr/>
      </xdr:nvSpPr>
      <xdr:spPr>
        <a:xfrm>
          <a:off x="7810500" y="13298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43342</xdr:rowOff>
    </xdr:from>
    <xdr:ext cx="534377" cy="259045"/>
    <xdr:sp macro="" textlink="">
      <xdr:nvSpPr>
        <xdr:cNvPr id="411" name="テキスト ボックス 410">
          <a:extLst>
            <a:ext uri="{FF2B5EF4-FFF2-40B4-BE49-F238E27FC236}">
              <a16:creationId xmlns:a16="http://schemas.microsoft.com/office/drawing/2014/main" id="{79E04218-3F46-4EBC-8248-3F7FE3C16D13}"/>
            </a:ext>
          </a:extLst>
        </xdr:cNvPr>
        <xdr:cNvSpPr txBox="1"/>
      </xdr:nvSpPr>
      <xdr:spPr>
        <a:xfrm>
          <a:off x="7594111" y="13073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103203</xdr:rowOff>
    </xdr:from>
    <xdr:to>
      <xdr:col>36</xdr:col>
      <xdr:colOff>165100</xdr:colOff>
      <xdr:row>78</xdr:row>
      <xdr:rowOff>33353</xdr:rowOff>
    </xdr:to>
    <xdr:sp macro="" textlink="">
      <xdr:nvSpPr>
        <xdr:cNvPr id="412" name="フローチャート: 判断 411">
          <a:extLst>
            <a:ext uri="{FF2B5EF4-FFF2-40B4-BE49-F238E27FC236}">
              <a16:creationId xmlns:a16="http://schemas.microsoft.com/office/drawing/2014/main" id="{AE94DF01-3062-4815-99A8-2147B405FCF6}"/>
            </a:ext>
          </a:extLst>
        </xdr:cNvPr>
        <xdr:cNvSpPr/>
      </xdr:nvSpPr>
      <xdr:spPr>
        <a:xfrm>
          <a:off x="6921500" y="13304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49880</xdr:rowOff>
    </xdr:from>
    <xdr:ext cx="534377" cy="259045"/>
    <xdr:sp macro="" textlink="">
      <xdr:nvSpPr>
        <xdr:cNvPr id="413" name="テキスト ボックス 412">
          <a:extLst>
            <a:ext uri="{FF2B5EF4-FFF2-40B4-BE49-F238E27FC236}">
              <a16:creationId xmlns:a16="http://schemas.microsoft.com/office/drawing/2014/main" id="{B92A7126-107A-4F92-869D-1AFA8DA6CC72}"/>
            </a:ext>
          </a:extLst>
        </xdr:cNvPr>
        <xdr:cNvSpPr txBox="1"/>
      </xdr:nvSpPr>
      <xdr:spPr>
        <a:xfrm>
          <a:off x="6705111" y="13080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EE5761AF-885B-4803-9E29-B304801E9762}"/>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332EF837-3843-4426-BBEC-1A7065D5302E}"/>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67C47A58-CC7E-453D-8FED-883908B09C6E}"/>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71396CC0-6AD5-4706-BC7C-2D4B444A6AA9}"/>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A25160-7092-4B7A-899A-219815D090FB}"/>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70399</xdr:rowOff>
    </xdr:from>
    <xdr:to>
      <xdr:col>55</xdr:col>
      <xdr:colOff>50800</xdr:colOff>
      <xdr:row>79</xdr:row>
      <xdr:rowOff>549</xdr:rowOff>
    </xdr:to>
    <xdr:sp macro="" textlink="">
      <xdr:nvSpPr>
        <xdr:cNvPr id="419" name="楕円 418">
          <a:extLst>
            <a:ext uri="{FF2B5EF4-FFF2-40B4-BE49-F238E27FC236}">
              <a16:creationId xmlns:a16="http://schemas.microsoft.com/office/drawing/2014/main" id="{DAB3DBE2-7A5D-4539-B443-9C0D0A04427B}"/>
            </a:ext>
          </a:extLst>
        </xdr:cNvPr>
        <xdr:cNvSpPr/>
      </xdr:nvSpPr>
      <xdr:spPr>
        <a:xfrm>
          <a:off x="10426700" y="13443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156776</xdr:rowOff>
    </xdr:from>
    <xdr:ext cx="534377" cy="259045"/>
    <xdr:sp macro="" textlink="">
      <xdr:nvSpPr>
        <xdr:cNvPr id="420" name="普通建設事業費 （ うち新規整備　）該当値テキスト">
          <a:extLst>
            <a:ext uri="{FF2B5EF4-FFF2-40B4-BE49-F238E27FC236}">
              <a16:creationId xmlns:a16="http://schemas.microsoft.com/office/drawing/2014/main" id="{838EB7D3-F2B9-435B-BB84-93F1702F065F}"/>
            </a:ext>
          </a:extLst>
        </xdr:cNvPr>
        <xdr:cNvSpPr txBox="1"/>
      </xdr:nvSpPr>
      <xdr:spPr>
        <a:xfrm>
          <a:off x="10528300" y="13358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164872</xdr:rowOff>
    </xdr:from>
    <xdr:to>
      <xdr:col>50</xdr:col>
      <xdr:colOff>165100</xdr:colOff>
      <xdr:row>79</xdr:row>
      <xdr:rowOff>95022</xdr:rowOff>
    </xdr:to>
    <xdr:sp macro="" textlink="">
      <xdr:nvSpPr>
        <xdr:cNvPr id="421" name="楕円 420">
          <a:extLst>
            <a:ext uri="{FF2B5EF4-FFF2-40B4-BE49-F238E27FC236}">
              <a16:creationId xmlns:a16="http://schemas.microsoft.com/office/drawing/2014/main" id="{18A48DEC-57DF-46B3-BCEC-2F19986AD626}"/>
            </a:ext>
          </a:extLst>
        </xdr:cNvPr>
        <xdr:cNvSpPr/>
      </xdr:nvSpPr>
      <xdr:spPr>
        <a:xfrm>
          <a:off x="9588500" y="1353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79</xdr:row>
      <xdr:rowOff>86149</xdr:rowOff>
    </xdr:from>
    <xdr:ext cx="313932" cy="259045"/>
    <xdr:sp macro="" textlink="">
      <xdr:nvSpPr>
        <xdr:cNvPr id="422" name="テキスト ボックス 421">
          <a:extLst>
            <a:ext uri="{FF2B5EF4-FFF2-40B4-BE49-F238E27FC236}">
              <a16:creationId xmlns:a16="http://schemas.microsoft.com/office/drawing/2014/main" id="{6E9AA499-3E22-4FF3-A86B-79F6BF7F288A}"/>
            </a:ext>
          </a:extLst>
        </xdr:cNvPr>
        <xdr:cNvSpPr txBox="1"/>
      </xdr:nvSpPr>
      <xdr:spPr>
        <a:xfrm>
          <a:off x="9482333" y="136306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123837</xdr:rowOff>
    </xdr:from>
    <xdr:to>
      <xdr:col>46</xdr:col>
      <xdr:colOff>38100</xdr:colOff>
      <xdr:row>79</xdr:row>
      <xdr:rowOff>53987</xdr:rowOff>
    </xdr:to>
    <xdr:sp macro="" textlink="">
      <xdr:nvSpPr>
        <xdr:cNvPr id="423" name="楕円 422">
          <a:extLst>
            <a:ext uri="{FF2B5EF4-FFF2-40B4-BE49-F238E27FC236}">
              <a16:creationId xmlns:a16="http://schemas.microsoft.com/office/drawing/2014/main" id="{571EA3C7-9E74-41D6-BA15-541FCCB0899F}"/>
            </a:ext>
          </a:extLst>
        </xdr:cNvPr>
        <xdr:cNvSpPr/>
      </xdr:nvSpPr>
      <xdr:spPr>
        <a:xfrm>
          <a:off x="8699500" y="13496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45114</xdr:rowOff>
    </xdr:from>
    <xdr:ext cx="469744" cy="259045"/>
    <xdr:sp macro="" textlink="">
      <xdr:nvSpPr>
        <xdr:cNvPr id="424" name="テキスト ボックス 423">
          <a:extLst>
            <a:ext uri="{FF2B5EF4-FFF2-40B4-BE49-F238E27FC236}">
              <a16:creationId xmlns:a16="http://schemas.microsoft.com/office/drawing/2014/main" id="{C5421A5E-D743-49AB-BEED-778AEE72D563}"/>
            </a:ext>
          </a:extLst>
        </xdr:cNvPr>
        <xdr:cNvSpPr txBox="1"/>
      </xdr:nvSpPr>
      <xdr:spPr>
        <a:xfrm>
          <a:off x="8515428" y="13589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117300</xdr:rowOff>
    </xdr:from>
    <xdr:to>
      <xdr:col>41</xdr:col>
      <xdr:colOff>101600</xdr:colOff>
      <xdr:row>79</xdr:row>
      <xdr:rowOff>47450</xdr:rowOff>
    </xdr:to>
    <xdr:sp macro="" textlink="">
      <xdr:nvSpPr>
        <xdr:cNvPr id="425" name="楕円 424">
          <a:extLst>
            <a:ext uri="{FF2B5EF4-FFF2-40B4-BE49-F238E27FC236}">
              <a16:creationId xmlns:a16="http://schemas.microsoft.com/office/drawing/2014/main" id="{09D14F17-2D89-466A-8D82-39DA8A902A8B}"/>
            </a:ext>
          </a:extLst>
        </xdr:cNvPr>
        <xdr:cNvSpPr/>
      </xdr:nvSpPr>
      <xdr:spPr>
        <a:xfrm>
          <a:off x="7810500" y="1349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38577</xdr:rowOff>
    </xdr:from>
    <xdr:ext cx="469744" cy="259045"/>
    <xdr:sp macro="" textlink="">
      <xdr:nvSpPr>
        <xdr:cNvPr id="426" name="テキスト ボックス 425">
          <a:extLst>
            <a:ext uri="{FF2B5EF4-FFF2-40B4-BE49-F238E27FC236}">
              <a16:creationId xmlns:a16="http://schemas.microsoft.com/office/drawing/2014/main" id="{841D9BA0-48C9-4D12-837E-9EF873119323}"/>
            </a:ext>
          </a:extLst>
        </xdr:cNvPr>
        <xdr:cNvSpPr txBox="1"/>
      </xdr:nvSpPr>
      <xdr:spPr>
        <a:xfrm>
          <a:off x="7626428" y="1358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143841</xdr:rowOff>
    </xdr:from>
    <xdr:to>
      <xdr:col>36</xdr:col>
      <xdr:colOff>165100</xdr:colOff>
      <xdr:row>79</xdr:row>
      <xdr:rowOff>73991</xdr:rowOff>
    </xdr:to>
    <xdr:sp macro="" textlink="">
      <xdr:nvSpPr>
        <xdr:cNvPr id="427" name="楕円 426">
          <a:extLst>
            <a:ext uri="{FF2B5EF4-FFF2-40B4-BE49-F238E27FC236}">
              <a16:creationId xmlns:a16="http://schemas.microsoft.com/office/drawing/2014/main" id="{4550EFD8-9E6E-4CAC-AC56-4256C13348F5}"/>
            </a:ext>
          </a:extLst>
        </xdr:cNvPr>
        <xdr:cNvSpPr/>
      </xdr:nvSpPr>
      <xdr:spPr>
        <a:xfrm>
          <a:off x="6921500" y="13516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65118</xdr:rowOff>
    </xdr:from>
    <xdr:ext cx="469744" cy="259045"/>
    <xdr:sp macro="" textlink="">
      <xdr:nvSpPr>
        <xdr:cNvPr id="428" name="テキスト ボックス 427">
          <a:extLst>
            <a:ext uri="{FF2B5EF4-FFF2-40B4-BE49-F238E27FC236}">
              <a16:creationId xmlns:a16="http://schemas.microsoft.com/office/drawing/2014/main" id="{19C8BCB6-22A8-403C-862D-AAB98FEBB83C}"/>
            </a:ext>
          </a:extLst>
        </xdr:cNvPr>
        <xdr:cNvSpPr txBox="1"/>
      </xdr:nvSpPr>
      <xdr:spPr>
        <a:xfrm>
          <a:off x="6737428" y="13609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a:extLst>
            <a:ext uri="{FF2B5EF4-FFF2-40B4-BE49-F238E27FC236}">
              <a16:creationId xmlns:a16="http://schemas.microsoft.com/office/drawing/2014/main" id="{51C70E3A-0A6C-45D5-A462-8E07028C70DF}"/>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a:extLst>
            <a:ext uri="{FF2B5EF4-FFF2-40B4-BE49-F238E27FC236}">
              <a16:creationId xmlns:a16="http://schemas.microsoft.com/office/drawing/2014/main" id="{9EFD4DED-D3EC-4847-B281-B9009054845F}"/>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a:extLst>
            <a:ext uri="{FF2B5EF4-FFF2-40B4-BE49-F238E27FC236}">
              <a16:creationId xmlns:a16="http://schemas.microsoft.com/office/drawing/2014/main" id="{04797F53-80D9-4FA6-B8DF-43D66B142D21}"/>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a:extLst>
            <a:ext uri="{FF2B5EF4-FFF2-40B4-BE49-F238E27FC236}">
              <a16:creationId xmlns:a16="http://schemas.microsoft.com/office/drawing/2014/main" id="{4ABDF52F-20FE-4D36-B82D-A4A3BBE82D8A}"/>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a:extLst>
            <a:ext uri="{FF2B5EF4-FFF2-40B4-BE49-F238E27FC236}">
              <a16:creationId xmlns:a16="http://schemas.microsoft.com/office/drawing/2014/main" id="{C72581D0-101A-4810-86CE-9F84CAD93816}"/>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a:extLst>
            <a:ext uri="{FF2B5EF4-FFF2-40B4-BE49-F238E27FC236}">
              <a16:creationId xmlns:a16="http://schemas.microsoft.com/office/drawing/2014/main" id="{E935F912-931D-4AB0-8CB0-5ED32B89F609}"/>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a:extLst>
            <a:ext uri="{FF2B5EF4-FFF2-40B4-BE49-F238E27FC236}">
              <a16:creationId xmlns:a16="http://schemas.microsoft.com/office/drawing/2014/main" id="{E0E4F52A-346C-4303-9FF8-2E1D9083266B}"/>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a:extLst>
            <a:ext uri="{FF2B5EF4-FFF2-40B4-BE49-F238E27FC236}">
              <a16:creationId xmlns:a16="http://schemas.microsoft.com/office/drawing/2014/main" id="{4EB2261F-3A42-40B0-AC2A-C46C853C11C2}"/>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a:extLst>
            <a:ext uri="{FF2B5EF4-FFF2-40B4-BE49-F238E27FC236}">
              <a16:creationId xmlns:a16="http://schemas.microsoft.com/office/drawing/2014/main" id="{7AC524F2-9BE6-46A8-8BC2-6D1FC4910A5E}"/>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a:extLst>
            <a:ext uri="{FF2B5EF4-FFF2-40B4-BE49-F238E27FC236}">
              <a16:creationId xmlns:a16="http://schemas.microsoft.com/office/drawing/2014/main" id="{802328CF-BB2E-4FCB-AADE-836EACAFDB77}"/>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9" name="直線コネクタ 438">
          <a:extLst>
            <a:ext uri="{FF2B5EF4-FFF2-40B4-BE49-F238E27FC236}">
              <a16:creationId xmlns:a16="http://schemas.microsoft.com/office/drawing/2014/main" id="{433B0F2F-D6D2-43A1-9CE7-C052A6B595E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0" name="テキスト ボックス 439">
          <a:extLst>
            <a:ext uri="{FF2B5EF4-FFF2-40B4-BE49-F238E27FC236}">
              <a16:creationId xmlns:a16="http://schemas.microsoft.com/office/drawing/2014/main" id="{575F518D-EF21-4E84-8856-90A06ACAE35D}"/>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1" name="直線コネクタ 440">
          <a:extLst>
            <a:ext uri="{FF2B5EF4-FFF2-40B4-BE49-F238E27FC236}">
              <a16:creationId xmlns:a16="http://schemas.microsoft.com/office/drawing/2014/main" id="{A5C08ABC-FDF4-4861-A941-35D58E92AB43}"/>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2" name="テキスト ボックス 441">
          <a:extLst>
            <a:ext uri="{FF2B5EF4-FFF2-40B4-BE49-F238E27FC236}">
              <a16:creationId xmlns:a16="http://schemas.microsoft.com/office/drawing/2014/main" id="{5361C8F9-A167-44E9-AC05-F4ED798FD032}"/>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a:extLst>
            <a:ext uri="{FF2B5EF4-FFF2-40B4-BE49-F238E27FC236}">
              <a16:creationId xmlns:a16="http://schemas.microsoft.com/office/drawing/2014/main" id="{72203780-C9D4-4D5A-A314-0BA6FE08036D}"/>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4" name="テキスト ボックス 443">
          <a:extLst>
            <a:ext uri="{FF2B5EF4-FFF2-40B4-BE49-F238E27FC236}">
              <a16:creationId xmlns:a16="http://schemas.microsoft.com/office/drawing/2014/main" id="{852CBA0F-A27F-498B-B8EF-2A91C56CBF43}"/>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5" name="直線コネクタ 444">
          <a:extLst>
            <a:ext uri="{FF2B5EF4-FFF2-40B4-BE49-F238E27FC236}">
              <a16:creationId xmlns:a16="http://schemas.microsoft.com/office/drawing/2014/main" id="{D2145ACB-0D03-4E90-ACFB-EDD8EF9BEB98}"/>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6" name="テキスト ボックス 445">
          <a:extLst>
            <a:ext uri="{FF2B5EF4-FFF2-40B4-BE49-F238E27FC236}">
              <a16:creationId xmlns:a16="http://schemas.microsoft.com/office/drawing/2014/main" id="{75EBDF42-37C7-4445-9104-796778D41298}"/>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7" name="直線コネクタ 446">
          <a:extLst>
            <a:ext uri="{FF2B5EF4-FFF2-40B4-BE49-F238E27FC236}">
              <a16:creationId xmlns:a16="http://schemas.microsoft.com/office/drawing/2014/main" id="{2BFF1985-DC76-402F-86E9-523324DBF69A}"/>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8" name="テキスト ボックス 447">
          <a:extLst>
            <a:ext uri="{FF2B5EF4-FFF2-40B4-BE49-F238E27FC236}">
              <a16:creationId xmlns:a16="http://schemas.microsoft.com/office/drawing/2014/main" id="{115D3A96-3BA3-4B93-8E93-AA49918C28D8}"/>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4AB3CF9B-EB50-4696-8535-902B4AEF7AD3}"/>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a:extLst>
            <a:ext uri="{FF2B5EF4-FFF2-40B4-BE49-F238E27FC236}">
              <a16:creationId xmlns:a16="http://schemas.microsoft.com/office/drawing/2014/main" id="{A6F3CC42-32A9-4423-BDFC-77921E7C5F27}"/>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a:extLst>
            <a:ext uri="{FF2B5EF4-FFF2-40B4-BE49-F238E27FC236}">
              <a16:creationId xmlns:a16="http://schemas.microsoft.com/office/drawing/2014/main" id="{E337987F-B767-4971-8D17-21E6E7ADB482}"/>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114317</xdr:rowOff>
    </xdr:from>
    <xdr:to>
      <xdr:col>54</xdr:col>
      <xdr:colOff>189865</xdr:colOff>
      <xdr:row>99</xdr:row>
      <xdr:rowOff>17326</xdr:rowOff>
    </xdr:to>
    <xdr:cxnSp macro="">
      <xdr:nvCxnSpPr>
        <xdr:cNvPr id="452" name="直線コネクタ 451">
          <a:extLst>
            <a:ext uri="{FF2B5EF4-FFF2-40B4-BE49-F238E27FC236}">
              <a16:creationId xmlns:a16="http://schemas.microsoft.com/office/drawing/2014/main" id="{98613A68-D778-43A6-8B09-1517764C5932}"/>
            </a:ext>
          </a:extLst>
        </xdr:cNvPr>
        <xdr:cNvCxnSpPr/>
      </xdr:nvCxnSpPr>
      <xdr:spPr>
        <a:xfrm flipV="1">
          <a:off x="10475595" y="15544817"/>
          <a:ext cx="1270" cy="1446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21153</xdr:rowOff>
    </xdr:from>
    <xdr:ext cx="469744" cy="259045"/>
    <xdr:sp macro="" textlink="">
      <xdr:nvSpPr>
        <xdr:cNvPr id="453" name="普通建設事業費 （ うち更新整備　）最小値テキスト">
          <a:extLst>
            <a:ext uri="{FF2B5EF4-FFF2-40B4-BE49-F238E27FC236}">
              <a16:creationId xmlns:a16="http://schemas.microsoft.com/office/drawing/2014/main" id="{0CEF5152-DA17-4FED-96D8-DAFE3A908F69}"/>
            </a:ext>
          </a:extLst>
        </xdr:cNvPr>
        <xdr:cNvSpPr txBox="1"/>
      </xdr:nvSpPr>
      <xdr:spPr>
        <a:xfrm>
          <a:off x="10528300" y="16994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17326</xdr:rowOff>
    </xdr:from>
    <xdr:to>
      <xdr:col>55</xdr:col>
      <xdr:colOff>88900</xdr:colOff>
      <xdr:row>99</xdr:row>
      <xdr:rowOff>17326</xdr:rowOff>
    </xdr:to>
    <xdr:cxnSp macro="">
      <xdr:nvCxnSpPr>
        <xdr:cNvPr id="454" name="直線コネクタ 453">
          <a:extLst>
            <a:ext uri="{FF2B5EF4-FFF2-40B4-BE49-F238E27FC236}">
              <a16:creationId xmlns:a16="http://schemas.microsoft.com/office/drawing/2014/main" id="{DEC6F52C-EB67-4FCC-B044-AAAA41A12FDA}"/>
            </a:ext>
          </a:extLst>
        </xdr:cNvPr>
        <xdr:cNvCxnSpPr/>
      </xdr:nvCxnSpPr>
      <xdr:spPr>
        <a:xfrm>
          <a:off x="10388600" y="16990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60994</xdr:rowOff>
    </xdr:from>
    <xdr:ext cx="599010" cy="259045"/>
    <xdr:sp macro="" textlink="">
      <xdr:nvSpPr>
        <xdr:cNvPr id="455" name="普通建設事業費 （ うち更新整備　）最大値テキスト">
          <a:extLst>
            <a:ext uri="{FF2B5EF4-FFF2-40B4-BE49-F238E27FC236}">
              <a16:creationId xmlns:a16="http://schemas.microsoft.com/office/drawing/2014/main" id="{4D875E04-6F18-4072-AC7C-ECC191565BEF}"/>
            </a:ext>
          </a:extLst>
        </xdr:cNvPr>
        <xdr:cNvSpPr txBox="1"/>
      </xdr:nvSpPr>
      <xdr:spPr>
        <a:xfrm>
          <a:off x="10528300" y="15320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114317</xdr:rowOff>
    </xdr:from>
    <xdr:to>
      <xdr:col>55</xdr:col>
      <xdr:colOff>88900</xdr:colOff>
      <xdr:row>90</xdr:row>
      <xdr:rowOff>114317</xdr:rowOff>
    </xdr:to>
    <xdr:cxnSp macro="">
      <xdr:nvCxnSpPr>
        <xdr:cNvPr id="456" name="直線コネクタ 455">
          <a:extLst>
            <a:ext uri="{FF2B5EF4-FFF2-40B4-BE49-F238E27FC236}">
              <a16:creationId xmlns:a16="http://schemas.microsoft.com/office/drawing/2014/main" id="{A10B0923-E105-4C44-82EE-A3D1FE3F3FA2}"/>
            </a:ext>
          </a:extLst>
        </xdr:cNvPr>
        <xdr:cNvCxnSpPr/>
      </xdr:nvCxnSpPr>
      <xdr:spPr>
        <a:xfrm>
          <a:off x="10388600" y="15544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28116</xdr:rowOff>
    </xdr:from>
    <xdr:to>
      <xdr:col>55</xdr:col>
      <xdr:colOff>0</xdr:colOff>
      <xdr:row>98</xdr:row>
      <xdr:rowOff>121552</xdr:rowOff>
    </xdr:to>
    <xdr:cxnSp macro="">
      <xdr:nvCxnSpPr>
        <xdr:cNvPr id="457" name="直線コネクタ 456">
          <a:extLst>
            <a:ext uri="{FF2B5EF4-FFF2-40B4-BE49-F238E27FC236}">
              <a16:creationId xmlns:a16="http://schemas.microsoft.com/office/drawing/2014/main" id="{8871E270-CE03-4F78-88B8-7FC597115372}"/>
            </a:ext>
          </a:extLst>
        </xdr:cNvPr>
        <xdr:cNvCxnSpPr/>
      </xdr:nvCxnSpPr>
      <xdr:spPr>
        <a:xfrm>
          <a:off x="9639300" y="16830216"/>
          <a:ext cx="838200" cy="93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3905</xdr:rowOff>
    </xdr:from>
    <xdr:ext cx="534377" cy="259045"/>
    <xdr:sp macro="" textlink="">
      <xdr:nvSpPr>
        <xdr:cNvPr id="458" name="普通建設事業費 （ うち更新整備　）平均値テキスト">
          <a:extLst>
            <a:ext uri="{FF2B5EF4-FFF2-40B4-BE49-F238E27FC236}">
              <a16:creationId xmlns:a16="http://schemas.microsoft.com/office/drawing/2014/main" id="{3F351E1C-9CBD-4D9C-82B8-68AFA1C247E5}"/>
            </a:ext>
          </a:extLst>
        </xdr:cNvPr>
        <xdr:cNvSpPr txBox="1"/>
      </xdr:nvSpPr>
      <xdr:spPr>
        <a:xfrm>
          <a:off x="10528300" y="166345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152478</xdr:rowOff>
    </xdr:from>
    <xdr:to>
      <xdr:col>55</xdr:col>
      <xdr:colOff>50800</xdr:colOff>
      <xdr:row>98</xdr:row>
      <xdr:rowOff>82628</xdr:rowOff>
    </xdr:to>
    <xdr:sp macro="" textlink="">
      <xdr:nvSpPr>
        <xdr:cNvPr id="459" name="フローチャート: 判断 458">
          <a:extLst>
            <a:ext uri="{FF2B5EF4-FFF2-40B4-BE49-F238E27FC236}">
              <a16:creationId xmlns:a16="http://schemas.microsoft.com/office/drawing/2014/main" id="{C936D881-ED3B-4760-B6AF-4DD60AAD681C}"/>
            </a:ext>
          </a:extLst>
        </xdr:cNvPr>
        <xdr:cNvSpPr/>
      </xdr:nvSpPr>
      <xdr:spPr>
        <a:xfrm>
          <a:off x="10426700" y="16783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28116</xdr:rowOff>
    </xdr:from>
    <xdr:to>
      <xdr:col>50</xdr:col>
      <xdr:colOff>114300</xdr:colOff>
      <xdr:row>98</xdr:row>
      <xdr:rowOff>66906</xdr:rowOff>
    </xdr:to>
    <xdr:cxnSp macro="">
      <xdr:nvCxnSpPr>
        <xdr:cNvPr id="460" name="直線コネクタ 459">
          <a:extLst>
            <a:ext uri="{FF2B5EF4-FFF2-40B4-BE49-F238E27FC236}">
              <a16:creationId xmlns:a16="http://schemas.microsoft.com/office/drawing/2014/main" id="{65E0A607-481F-4DD9-A9E8-6E58482487FF}"/>
            </a:ext>
          </a:extLst>
        </xdr:cNvPr>
        <xdr:cNvCxnSpPr/>
      </xdr:nvCxnSpPr>
      <xdr:spPr>
        <a:xfrm flipV="1">
          <a:off x="8750300" y="16830216"/>
          <a:ext cx="889000" cy="38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60764</xdr:rowOff>
    </xdr:from>
    <xdr:to>
      <xdr:col>50</xdr:col>
      <xdr:colOff>165100</xdr:colOff>
      <xdr:row>97</xdr:row>
      <xdr:rowOff>162364</xdr:rowOff>
    </xdr:to>
    <xdr:sp macro="" textlink="">
      <xdr:nvSpPr>
        <xdr:cNvPr id="461" name="フローチャート: 判断 460">
          <a:extLst>
            <a:ext uri="{FF2B5EF4-FFF2-40B4-BE49-F238E27FC236}">
              <a16:creationId xmlns:a16="http://schemas.microsoft.com/office/drawing/2014/main" id="{0F7F429C-E084-481D-950A-31BD5090167B}"/>
            </a:ext>
          </a:extLst>
        </xdr:cNvPr>
        <xdr:cNvSpPr/>
      </xdr:nvSpPr>
      <xdr:spPr>
        <a:xfrm>
          <a:off x="9588500" y="16691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7441</xdr:rowOff>
    </xdr:from>
    <xdr:ext cx="534377" cy="259045"/>
    <xdr:sp macro="" textlink="">
      <xdr:nvSpPr>
        <xdr:cNvPr id="462" name="テキスト ボックス 461">
          <a:extLst>
            <a:ext uri="{FF2B5EF4-FFF2-40B4-BE49-F238E27FC236}">
              <a16:creationId xmlns:a16="http://schemas.microsoft.com/office/drawing/2014/main" id="{4CB1DDF7-BA02-49C3-ABF7-3D576CC62D05}"/>
            </a:ext>
          </a:extLst>
        </xdr:cNvPr>
        <xdr:cNvSpPr txBox="1"/>
      </xdr:nvSpPr>
      <xdr:spPr>
        <a:xfrm>
          <a:off x="9372111" y="16466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53876</xdr:rowOff>
    </xdr:from>
    <xdr:to>
      <xdr:col>45</xdr:col>
      <xdr:colOff>177800</xdr:colOff>
      <xdr:row>98</xdr:row>
      <xdr:rowOff>66906</xdr:rowOff>
    </xdr:to>
    <xdr:cxnSp macro="">
      <xdr:nvCxnSpPr>
        <xdr:cNvPr id="463" name="直線コネクタ 462">
          <a:extLst>
            <a:ext uri="{FF2B5EF4-FFF2-40B4-BE49-F238E27FC236}">
              <a16:creationId xmlns:a16="http://schemas.microsoft.com/office/drawing/2014/main" id="{B50EA718-1DC8-476F-8857-C3E9557EF2A8}"/>
            </a:ext>
          </a:extLst>
        </xdr:cNvPr>
        <xdr:cNvCxnSpPr/>
      </xdr:nvCxnSpPr>
      <xdr:spPr>
        <a:xfrm>
          <a:off x="7861300" y="16684526"/>
          <a:ext cx="889000" cy="184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62809</xdr:rowOff>
    </xdr:from>
    <xdr:to>
      <xdr:col>46</xdr:col>
      <xdr:colOff>38100</xdr:colOff>
      <xdr:row>97</xdr:row>
      <xdr:rowOff>164409</xdr:rowOff>
    </xdr:to>
    <xdr:sp macro="" textlink="">
      <xdr:nvSpPr>
        <xdr:cNvPr id="464" name="フローチャート: 判断 463">
          <a:extLst>
            <a:ext uri="{FF2B5EF4-FFF2-40B4-BE49-F238E27FC236}">
              <a16:creationId xmlns:a16="http://schemas.microsoft.com/office/drawing/2014/main" id="{3DDEBB4B-72F9-4CC9-BCAE-DCC41D6DAE0E}"/>
            </a:ext>
          </a:extLst>
        </xdr:cNvPr>
        <xdr:cNvSpPr/>
      </xdr:nvSpPr>
      <xdr:spPr>
        <a:xfrm>
          <a:off x="8699500" y="16693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9486</xdr:rowOff>
    </xdr:from>
    <xdr:ext cx="534377" cy="259045"/>
    <xdr:sp macro="" textlink="">
      <xdr:nvSpPr>
        <xdr:cNvPr id="465" name="テキスト ボックス 464">
          <a:extLst>
            <a:ext uri="{FF2B5EF4-FFF2-40B4-BE49-F238E27FC236}">
              <a16:creationId xmlns:a16="http://schemas.microsoft.com/office/drawing/2014/main" id="{660EA43D-7E1B-4BB4-B72F-F12AC31E3B83}"/>
            </a:ext>
          </a:extLst>
        </xdr:cNvPr>
        <xdr:cNvSpPr txBox="1"/>
      </xdr:nvSpPr>
      <xdr:spPr>
        <a:xfrm>
          <a:off x="8483111" y="16468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53876</xdr:rowOff>
    </xdr:from>
    <xdr:to>
      <xdr:col>41</xdr:col>
      <xdr:colOff>50800</xdr:colOff>
      <xdr:row>98</xdr:row>
      <xdr:rowOff>79090</xdr:rowOff>
    </xdr:to>
    <xdr:cxnSp macro="">
      <xdr:nvCxnSpPr>
        <xdr:cNvPr id="466" name="直線コネクタ 465">
          <a:extLst>
            <a:ext uri="{FF2B5EF4-FFF2-40B4-BE49-F238E27FC236}">
              <a16:creationId xmlns:a16="http://schemas.microsoft.com/office/drawing/2014/main" id="{4E4A5DF6-56BC-4C45-A5D7-2E4C48F86F71}"/>
            </a:ext>
          </a:extLst>
        </xdr:cNvPr>
        <xdr:cNvCxnSpPr/>
      </xdr:nvCxnSpPr>
      <xdr:spPr>
        <a:xfrm flipV="1">
          <a:off x="6972300" y="16684526"/>
          <a:ext cx="889000" cy="196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90257</xdr:rowOff>
    </xdr:from>
    <xdr:to>
      <xdr:col>41</xdr:col>
      <xdr:colOff>101600</xdr:colOff>
      <xdr:row>98</xdr:row>
      <xdr:rowOff>20407</xdr:rowOff>
    </xdr:to>
    <xdr:sp macro="" textlink="">
      <xdr:nvSpPr>
        <xdr:cNvPr id="467" name="フローチャート: 判断 466">
          <a:extLst>
            <a:ext uri="{FF2B5EF4-FFF2-40B4-BE49-F238E27FC236}">
              <a16:creationId xmlns:a16="http://schemas.microsoft.com/office/drawing/2014/main" id="{830EA2CB-503B-45D9-AFDE-6A497EEBC9F4}"/>
            </a:ext>
          </a:extLst>
        </xdr:cNvPr>
        <xdr:cNvSpPr/>
      </xdr:nvSpPr>
      <xdr:spPr>
        <a:xfrm>
          <a:off x="7810500" y="16720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11534</xdr:rowOff>
    </xdr:from>
    <xdr:ext cx="534377" cy="259045"/>
    <xdr:sp macro="" textlink="">
      <xdr:nvSpPr>
        <xdr:cNvPr id="468" name="テキスト ボックス 467">
          <a:extLst>
            <a:ext uri="{FF2B5EF4-FFF2-40B4-BE49-F238E27FC236}">
              <a16:creationId xmlns:a16="http://schemas.microsoft.com/office/drawing/2014/main" id="{F2D651DE-C7D6-47B4-8A57-B40027E0EBF8}"/>
            </a:ext>
          </a:extLst>
        </xdr:cNvPr>
        <xdr:cNvSpPr txBox="1"/>
      </xdr:nvSpPr>
      <xdr:spPr>
        <a:xfrm>
          <a:off x="7594111" y="16813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107401</xdr:rowOff>
    </xdr:from>
    <xdr:to>
      <xdr:col>36</xdr:col>
      <xdr:colOff>165100</xdr:colOff>
      <xdr:row>98</xdr:row>
      <xdr:rowOff>37551</xdr:rowOff>
    </xdr:to>
    <xdr:sp macro="" textlink="">
      <xdr:nvSpPr>
        <xdr:cNvPr id="469" name="フローチャート: 判断 468">
          <a:extLst>
            <a:ext uri="{FF2B5EF4-FFF2-40B4-BE49-F238E27FC236}">
              <a16:creationId xmlns:a16="http://schemas.microsoft.com/office/drawing/2014/main" id="{02CE1BE8-6534-4EAB-90CF-4793A0BC30C9}"/>
            </a:ext>
          </a:extLst>
        </xdr:cNvPr>
        <xdr:cNvSpPr/>
      </xdr:nvSpPr>
      <xdr:spPr>
        <a:xfrm>
          <a:off x="6921500" y="16738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54078</xdr:rowOff>
    </xdr:from>
    <xdr:ext cx="534377" cy="259045"/>
    <xdr:sp macro="" textlink="">
      <xdr:nvSpPr>
        <xdr:cNvPr id="470" name="テキスト ボックス 469">
          <a:extLst>
            <a:ext uri="{FF2B5EF4-FFF2-40B4-BE49-F238E27FC236}">
              <a16:creationId xmlns:a16="http://schemas.microsoft.com/office/drawing/2014/main" id="{1AD537FC-CE2A-4BD5-A31C-E5067693A3F0}"/>
            </a:ext>
          </a:extLst>
        </xdr:cNvPr>
        <xdr:cNvSpPr txBox="1"/>
      </xdr:nvSpPr>
      <xdr:spPr>
        <a:xfrm>
          <a:off x="6705111" y="16513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AA062459-884D-4425-BA4B-F80F8B080DCD}"/>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C442085F-F85C-4294-8F71-266C76A346AA}"/>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B34B2887-053F-4F75-89F7-9AC77BAC4CAE}"/>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AD88CC41-B44F-406F-AD45-A9875665003D}"/>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1EEE1740-1D3A-482D-8E4E-A14A1016CF77}"/>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70752</xdr:rowOff>
    </xdr:from>
    <xdr:to>
      <xdr:col>55</xdr:col>
      <xdr:colOff>50800</xdr:colOff>
      <xdr:row>99</xdr:row>
      <xdr:rowOff>902</xdr:rowOff>
    </xdr:to>
    <xdr:sp macro="" textlink="">
      <xdr:nvSpPr>
        <xdr:cNvPr id="476" name="楕円 475">
          <a:extLst>
            <a:ext uri="{FF2B5EF4-FFF2-40B4-BE49-F238E27FC236}">
              <a16:creationId xmlns:a16="http://schemas.microsoft.com/office/drawing/2014/main" id="{AE8703E2-6A80-48C5-80D1-69A2DD3CBFA4}"/>
            </a:ext>
          </a:extLst>
        </xdr:cNvPr>
        <xdr:cNvSpPr/>
      </xdr:nvSpPr>
      <xdr:spPr>
        <a:xfrm>
          <a:off x="10426700" y="16872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157129</xdr:rowOff>
    </xdr:from>
    <xdr:ext cx="534377" cy="259045"/>
    <xdr:sp macro="" textlink="">
      <xdr:nvSpPr>
        <xdr:cNvPr id="477" name="普通建設事業費 （ うち更新整備　）該当値テキスト">
          <a:extLst>
            <a:ext uri="{FF2B5EF4-FFF2-40B4-BE49-F238E27FC236}">
              <a16:creationId xmlns:a16="http://schemas.microsoft.com/office/drawing/2014/main" id="{C22E9DFC-1619-4396-940A-28D805283F91}"/>
            </a:ext>
          </a:extLst>
        </xdr:cNvPr>
        <xdr:cNvSpPr txBox="1"/>
      </xdr:nvSpPr>
      <xdr:spPr>
        <a:xfrm>
          <a:off x="10528300" y="16787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148766</xdr:rowOff>
    </xdr:from>
    <xdr:to>
      <xdr:col>50</xdr:col>
      <xdr:colOff>165100</xdr:colOff>
      <xdr:row>98</xdr:row>
      <xdr:rowOff>78916</xdr:rowOff>
    </xdr:to>
    <xdr:sp macro="" textlink="">
      <xdr:nvSpPr>
        <xdr:cNvPr id="478" name="楕円 477">
          <a:extLst>
            <a:ext uri="{FF2B5EF4-FFF2-40B4-BE49-F238E27FC236}">
              <a16:creationId xmlns:a16="http://schemas.microsoft.com/office/drawing/2014/main" id="{F9BDACF2-066A-4B17-BA25-58194DE2E327}"/>
            </a:ext>
          </a:extLst>
        </xdr:cNvPr>
        <xdr:cNvSpPr/>
      </xdr:nvSpPr>
      <xdr:spPr>
        <a:xfrm>
          <a:off x="9588500" y="16779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70043</xdr:rowOff>
    </xdr:from>
    <xdr:ext cx="534377" cy="259045"/>
    <xdr:sp macro="" textlink="">
      <xdr:nvSpPr>
        <xdr:cNvPr id="479" name="テキスト ボックス 478">
          <a:extLst>
            <a:ext uri="{FF2B5EF4-FFF2-40B4-BE49-F238E27FC236}">
              <a16:creationId xmlns:a16="http://schemas.microsoft.com/office/drawing/2014/main" id="{AA08C597-E68A-4BD7-BBF8-A40C8AB00C43}"/>
            </a:ext>
          </a:extLst>
        </xdr:cNvPr>
        <xdr:cNvSpPr txBox="1"/>
      </xdr:nvSpPr>
      <xdr:spPr>
        <a:xfrm>
          <a:off x="9372111" y="16872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16106</xdr:rowOff>
    </xdr:from>
    <xdr:to>
      <xdr:col>46</xdr:col>
      <xdr:colOff>38100</xdr:colOff>
      <xdr:row>98</xdr:row>
      <xdr:rowOff>117706</xdr:rowOff>
    </xdr:to>
    <xdr:sp macro="" textlink="">
      <xdr:nvSpPr>
        <xdr:cNvPr id="480" name="楕円 479">
          <a:extLst>
            <a:ext uri="{FF2B5EF4-FFF2-40B4-BE49-F238E27FC236}">
              <a16:creationId xmlns:a16="http://schemas.microsoft.com/office/drawing/2014/main" id="{11D68324-EE6A-42D7-AD8B-95CC1F27213E}"/>
            </a:ext>
          </a:extLst>
        </xdr:cNvPr>
        <xdr:cNvSpPr/>
      </xdr:nvSpPr>
      <xdr:spPr>
        <a:xfrm>
          <a:off x="8699500" y="16818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108833</xdr:rowOff>
    </xdr:from>
    <xdr:ext cx="534377" cy="259045"/>
    <xdr:sp macro="" textlink="">
      <xdr:nvSpPr>
        <xdr:cNvPr id="481" name="テキスト ボックス 480">
          <a:extLst>
            <a:ext uri="{FF2B5EF4-FFF2-40B4-BE49-F238E27FC236}">
              <a16:creationId xmlns:a16="http://schemas.microsoft.com/office/drawing/2014/main" id="{FEE8A2A3-97F3-453D-977E-1A10DD2411CB}"/>
            </a:ext>
          </a:extLst>
        </xdr:cNvPr>
        <xdr:cNvSpPr txBox="1"/>
      </xdr:nvSpPr>
      <xdr:spPr>
        <a:xfrm>
          <a:off x="8483111" y="16910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3076</xdr:rowOff>
    </xdr:from>
    <xdr:to>
      <xdr:col>41</xdr:col>
      <xdr:colOff>101600</xdr:colOff>
      <xdr:row>97</xdr:row>
      <xdr:rowOff>104676</xdr:rowOff>
    </xdr:to>
    <xdr:sp macro="" textlink="">
      <xdr:nvSpPr>
        <xdr:cNvPr id="482" name="楕円 481">
          <a:extLst>
            <a:ext uri="{FF2B5EF4-FFF2-40B4-BE49-F238E27FC236}">
              <a16:creationId xmlns:a16="http://schemas.microsoft.com/office/drawing/2014/main" id="{89960BD5-E2B5-4A77-B14E-963EE3598B23}"/>
            </a:ext>
          </a:extLst>
        </xdr:cNvPr>
        <xdr:cNvSpPr/>
      </xdr:nvSpPr>
      <xdr:spPr>
        <a:xfrm>
          <a:off x="7810500" y="16633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121203</xdr:rowOff>
    </xdr:from>
    <xdr:ext cx="534377" cy="259045"/>
    <xdr:sp macro="" textlink="">
      <xdr:nvSpPr>
        <xdr:cNvPr id="483" name="テキスト ボックス 482">
          <a:extLst>
            <a:ext uri="{FF2B5EF4-FFF2-40B4-BE49-F238E27FC236}">
              <a16:creationId xmlns:a16="http://schemas.microsoft.com/office/drawing/2014/main" id="{F9486D9A-ED57-4D3C-A0B4-8AFDE2987ABD}"/>
            </a:ext>
          </a:extLst>
        </xdr:cNvPr>
        <xdr:cNvSpPr txBox="1"/>
      </xdr:nvSpPr>
      <xdr:spPr>
        <a:xfrm>
          <a:off x="7594111" y="16408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28290</xdr:rowOff>
    </xdr:from>
    <xdr:to>
      <xdr:col>36</xdr:col>
      <xdr:colOff>165100</xdr:colOff>
      <xdr:row>98</xdr:row>
      <xdr:rowOff>129890</xdr:rowOff>
    </xdr:to>
    <xdr:sp macro="" textlink="">
      <xdr:nvSpPr>
        <xdr:cNvPr id="484" name="楕円 483">
          <a:extLst>
            <a:ext uri="{FF2B5EF4-FFF2-40B4-BE49-F238E27FC236}">
              <a16:creationId xmlns:a16="http://schemas.microsoft.com/office/drawing/2014/main" id="{09CF253E-232A-4C26-87A9-FC4C9354C11D}"/>
            </a:ext>
          </a:extLst>
        </xdr:cNvPr>
        <xdr:cNvSpPr/>
      </xdr:nvSpPr>
      <xdr:spPr>
        <a:xfrm>
          <a:off x="6921500" y="16830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121017</xdr:rowOff>
    </xdr:from>
    <xdr:ext cx="534377" cy="259045"/>
    <xdr:sp macro="" textlink="">
      <xdr:nvSpPr>
        <xdr:cNvPr id="485" name="テキスト ボックス 484">
          <a:extLst>
            <a:ext uri="{FF2B5EF4-FFF2-40B4-BE49-F238E27FC236}">
              <a16:creationId xmlns:a16="http://schemas.microsoft.com/office/drawing/2014/main" id="{14286F36-796F-4294-BFBD-C9E6633C6651}"/>
            </a:ext>
          </a:extLst>
        </xdr:cNvPr>
        <xdr:cNvSpPr txBox="1"/>
      </xdr:nvSpPr>
      <xdr:spPr>
        <a:xfrm>
          <a:off x="6705111" y="16923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F954FC48-3B6B-4EBC-B878-64AFB19D93D1}"/>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9466C108-F391-462B-B8AA-16D532BFD54D}"/>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9E2AA95F-2F78-4A64-9CCD-60D4B0CFACF7}"/>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B6DB438A-77B2-4DD1-B644-AD6AA6F0C15E}"/>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17C6CA38-ED46-4B1B-B3AF-6539C1F0E416}"/>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45EF254E-5D34-4074-B874-5F28372C3E0B}"/>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5C069DDB-D495-4D0A-B2B5-FBA00E6CC348}"/>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4AEB354D-FEBD-48AE-9C02-74219F16CFA8}"/>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853D1768-6DA5-495D-A7E7-E074845A791E}"/>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E8C59BE9-5897-40C3-BA2C-ABE163C1F541}"/>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6" name="直線コネクタ 495">
          <a:extLst>
            <a:ext uri="{FF2B5EF4-FFF2-40B4-BE49-F238E27FC236}">
              <a16:creationId xmlns:a16="http://schemas.microsoft.com/office/drawing/2014/main" id="{03DE0507-6DCF-4943-8388-FE95B49B01AF}"/>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7" name="テキスト ボックス 496">
          <a:extLst>
            <a:ext uri="{FF2B5EF4-FFF2-40B4-BE49-F238E27FC236}">
              <a16:creationId xmlns:a16="http://schemas.microsoft.com/office/drawing/2014/main" id="{D3A7C295-9D27-42CD-B9F6-273E2A298F7B}"/>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8" name="直線コネクタ 497">
          <a:extLst>
            <a:ext uri="{FF2B5EF4-FFF2-40B4-BE49-F238E27FC236}">
              <a16:creationId xmlns:a16="http://schemas.microsoft.com/office/drawing/2014/main" id="{FD818E02-23F8-4745-9DAB-7D3E243B4A59}"/>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9" name="テキスト ボックス 498">
          <a:extLst>
            <a:ext uri="{FF2B5EF4-FFF2-40B4-BE49-F238E27FC236}">
              <a16:creationId xmlns:a16="http://schemas.microsoft.com/office/drawing/2014/main" id="{2F2B49BE-950C-4102-85F7-7CF22EEF63C6}"/>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0" name="直線コネクタ 499">
          <a:extLst>
            <a:ext uri="{FF2B5EF4-FFF2-40B4-BE49-F238E27FC236}">
              <a16:creationId xmlns:a16="http://schemas.microsoft.com/office/drawing/2014/main" id="{82CA3275-7DDC-452C-89E3-B9D3123B32D9}"/>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1" name="テキスト ボックス 500">
          <a:extLst>
            <a:ext uri="{FF2B5EF4-FFF2-40B4-BE49-F238E27FC236}">
              <a16:creationId xmlns:a16="http://schemas.microsoft.com/office/drawing/2014/main" id="{248AD32E-7E40-4881-8F20-3EB595DE2E52}"/>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2" name="直線コネクタ 501">
          <a:extLst>
            <a:ext uri="{FF2B5EF4-FFF2-40B4-BE49-F238E27FC236}">
              <a16:creationId xmlns:a16="http://schemas.microsoft.com/office/drawing/2014/main" id="{C3C261C8-4E7E-4320-9255-EC6CDDFC8276}"/>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3" name="テキスト ボックス 502">
          <a:extLst>
            <a:ext uri="{FF2B5EF4-FFF2-40B4-BE49-F238E27FC236}">
              <a16:creationId xmlns:a16="http://schemas.microsoft.com/office/drawing/2014/main" id="{451D5BFA-D0EE-49B6-90E1-0BCB2A09485B}"/>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4" name="直線コネクタ 503">
          <a:extLst>
            <a:ext uri="{FF2B5EF4-FFF2-40B4-BE49-F238E27FC236}">
              <a16:creationId xmlns:a16="http://schemas.microsoft.com/office/drawing/2014/main" id="{9E61B0C6-7985-4457-8BFB-29BEE7E46E54}"/>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5" name="テキスト ボックス 504">
          <a:extLst>
            <a:ext uri="{FF2B5EF4-FFF2-40B4-BE49-F238E27FC236}">
              <a16:creationId xmlns:a16="http://schemas.microsoft.com/office/drawing/2014/main" id="{0EF78790-0B69-4B46-94E0-ACC9B8CC2B22}"/>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6" name="直線コネクタ 505">
          <a:extLst>
            <a:ext uri="{FF2B5EF4-FFF2-40B4-BE49-F238E27FC236}">
              <a16:creationId xmlns:a16="http://schemas.microsoft.com/office/drawing/2014/main" id="{48E2ACE4-B01E-473F-8926-7F3CC049F0D3}"/>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7" name="テキスト ボックス 506">
          <a:extLst>
            <a:ext uri="{FF2B5EF4-FFF2-40B4-BE49-F238E27FC236}">
              <a16:creationId xmlns:a16="http://schemas.microsoft.com/office/drawing/2014/main" id="{C58C9D0F-36F2-46C5-AEFB-7219EB6F836D}"/>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B264B235-DE4E-43E0-88E4-348E8449812E}"/>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a:extLst>
            <a:ext uri="{FF2B5EF4-FFF2-40B4-BE49-F238E27FC236}">
              <a16:creationId xmlns:a16="http://schemas.microsoft.com/office/drawing/2014/main" id="{79EFC0F2-53F2-499E-B2F9-7AEC0687C796}"/>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a:extLst>
            <a:ext uri="{FF2B5EF4-FFF2-40B4-BE49-F238E27FC236}">
              <a16:creationId xmlns:a16="http://schemas.microsoft.com/office/drawing/2014/main" id="{19F8CC28-063C-4E9B-984A-446AFC85236E}"/>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152263</xdr:rowOff>
    </xdr:from>
    <xdr:to>
      <xdr:col>85</xdr:col>
      <xdr:colOff>126364</xdr:colOff>
      <xdr:row>39</xdr:row>
      <xdr:rowOff>98878</xdr:rowOff>
    </xdr:to>
    <xdr:cxnSp macro="">
      <xdr:nvCxnSpPr>
        <xdr:cNvPr id="511" name="直線コネクタ 510">
          <a:extLst>
            <a:ext uri="{FF2B5EF4-FFF2-40B4-BE49-F238E27FC236}">
              <a16:creationId xmlns:a16="http://schemas.microsoft.com/office/drawing/2014/main" id="{D65ED84B-6298-4BB7-BBC2-53E939EDBEDB}"/>
            </a:ext>
          </a:extLst>
        </xdr:cNvPr>
        <xdr:cNvCxnSpPr/>
      </xdr:nvCxnSpPr>
      <xdr:spPr>
        <a:xfrm flipV="1">
          <a:off x="16317595" y="5295763"/>
          <a:ext cx="1269" cy="1489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122850</xdr:rowOff>
    </xdr:from>
    <xdr:ext cx="249299" cy="259045"/>
    <xdr:sp macro="" textlink="">
      <xdr:nvSpPr>
        <xdr:cNvPr id="512" name="災害復旧事業費最小値テキスト">
          <a:extLst>
            <a:ext uri="{FF2B5EF4-FFF2-40B4-BE49-F238E27FC236}">
              <a16:creationId xmlns:a16="http://schemas.microsoft.com/office/drawing/2014/main" id="{0CB26157-94C0-417B-B1B3-BE45CA4D3661}"/>
            </a:ext>
          </a:extLst>
        </xdr:cNvPr>
        <xdr:cNvSpPr txBox="1"/>
      </xdr:nvSpPr>
      <xdr:spPr>
        <a:xfrm>
          <a:off x="16370300" y="68094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3" name="直線コネクタ 512">
          <a:extLst>
            <a:ext uri="{FF2B5EF4-FFF2-40B4-BE49-F238E27FC236}">
              <a16:creationId xmlns:a16="http://schemas.microsoft.com/office/drawing/2014/main" id="{4AE78E50-6347-43EB-8CA7-74F640B9FB14}"/>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98940</xdr:rowOff>
    </xdr:from>
    <xdr:ext cx="599010" cy="259045"/>
    <xdr:sp macro="" textlink="">
      <xdr:nvSpPr>
        <xdr:cNvPr id="514" name="災害復旧事業費最大値テキスト">
          <a:extLst>
            <a:ext uri="{FF2B5EF4-FFF2-40B4-BE49-F238E27FC236}">
              <a16:creationId xmlns:a16="http://schemas.microsoft.com/office/drawing/2014/main" id="{7995C428-20BA-455F-B522-A62BF50D2BDC}"/>
            </a:ext>
          </a:extLst>
        </xdr:cNvPr>
        <xdr:cNvSpPr txBox="1"/>
      </xdr:nvSpPr>
      <xdr:spPr>
        <a:xfrm>
          <a:off x="16370300" y="5070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152263</xdr:rowOff>
    </xdr:from>
    <xdr:to>
      <xdr:col>86</xdr:col>
      <xdr:colOff>25400</xdr:colOff>
      <xdr:row>30</xdr:row>
      <xdr:rowOff>152263</xdr:rowOff>
    </xdr:to>
    <xdr:cxnSp macro="">
      <xdr:nvCxnSpPr>
        <xdr:cNvPr id="515" name="直線コネクタ 514">
          <a:extLst>
            <a:ext uri="{FF2B5EF4-FFF2-40B4-BE49-F238E27FC236}">
              <a16:creationId xmlns:a16="http://schemas.microsoft.com/office/drawing/2014/main" id="{4AD72EDA-A801-4114-8F65-595A51A18CD7}"/>
            </a:ext>
          </a:extLst>
        </xdr:cNvPr>
        <xdr:cNvCxnSpPr/>
      </xdr:nvCxnSpPr>
      <xdr:spPr>
        <a:xfrm>
          <a:off x="16230600" y="5295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97373</xdr:rowOff>
    </xdr:from>
    <xdr:to>
      <xdr:col>85</xdr:col>
      <xdr:colOff>127000</xdr:colOff>
      <xdr:row>39</xdr:row>
      <xdr:rowOff>98872</xdr:rowOff>
    </xdr:to>
    <xdr:cxnSp macro="">
      <xdr:nvCxnSpPr>
        <xdr:cNvPr id="516" name="直線コネクタ 515">
          <a:extLst>
            <a:ext uri="{FF2B5EF4-FFF2-40B4-BE49-F238E27FC236}">
              <a16:creationId xmlns:a16="http://schemas.microsoft.com/office/drawing/2014/main" id="{65ABEFB8-2E95-4C61-8742-D3FA97E02304}"/>
            </a:ext>
          </a:extLst>
        </xdr:cNvPr>
        <xdr:cNvCxnSpPr/>
      </xdr:nvCxnSpPr>
      <xdr:spPr>
        <a:xfrm>
          <a:off x="15481300" y="6783923"/>
          <a:ext cx="838200" cy="1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40300</xdr:rowOff>
    </xdr:from>
    <xdr:ext cx="469744" cy="259045"/>
    <xdr:sp macro="" textlink="">
      <xdr:nvSpPr>
        <xdr:cNvPr id="517" name="災害復旧事業費平均値テキスト">
          <a:extLst>
            <a:ext uri="{FF2B5EF4-FFF2-40B4-BE49-F238E27FC236}">
              <a16:creationId xmlns:a16="http://schemas.microsoft.com/office/drawing/2014/main" id="{CD93A8BD-E6A9-4EEE-BC56-01A537660133}"/>
            </a:ext>
          </a:extLst>
        </xdr:cNvPr>
        <xdr:cNvSpPr txBox="1"/>
      </xdr:nvSpPr>
      <xdr:spPr>
        <a:xfrm>
          <a:off x="16370300" y="65554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17423</xdr:rowOff>
    </xdr:from>
    <xdr:to>
      <xdr:col>85</xdr:col>
      <xdr:colOff>177800</xdr:colOff>
      <xdr:row>39</xdr:row>
      <xdr:rowOff>119023</xdr:rowOff>
    </xdr:to>
    <xdr:sp macro="" textlink="">
      <xdr:nvSpPr>
        <xdr:cNvPr id="518" name="フローチャート: 判断 517">
          <a:extLst>
            <a:ext uri="{FF2B5EF4-FFF2-40B4-BE49-F238E27FC236}">
              <a16:creationId xmlns:a16="http://schemas.microsoft.com/office/drawing/2014/main" id="{37D63627-3DB0-4275-A14D-2AAE71A12BAF}"/>
            </a:ext>
          </a:extLst>
        </xdr:cNvPr>
        <xdr:cNvSpPr/>
      </xdr:nvSpPr>
      <xdr:spPr>
        <a:xfrm>
          <a:off x="16268700" y="6703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97373</xdr:rowOff>
    </xdr:from>
    <xdr:to>
      <xdr:col>81</xdr:col>
      <xdr:colOff>50800</xdr:colOff>
      <xdr:row>39</xdr:row>
      <xdr:rowOff>98872</xdr:rowOff>
    </xdr:to>
    <xdr:cxnSp macro="">
      <xdr:nvCxnSpPr>
        <xdr:cNvPr id="519" name="直線コネクタ 518">
          <a:extLst>
            <a:ext uri="{FF2B5EF4-FFF2-40B4-BE49-F238E27FC236}">
              <a16:creationId xmlns:a16="http://schemas.microsoft.com/office/drawing/2014/main" id="{C940A0EA-6FD3-4BBC-91ED-3492C0587B16}"/>
            </a:ext>
          </a:extLst>
        </xdr:cNvPr>
        <xdr:cNvCxnSpPr/>
      </xdr:nvCxnSpPr>
      <xdr:spPr>
        <a:xfrm flipV="1">
          <a:off x="14592300" y="6783923"/>
          <a:ext cx="889000" cy="1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2695</xdr:rowOff>
    </xdr:from>
    <xdr:to>
      <xdr:col>81</xdr:col>
      <xdr:colOff>101600</xdr:colOff>
      <xdr:row>39</xdr:row>
      <xdr:rowOff>104295</xdr:rowOff>
    </xdr:to>
    <xdr:sp macro="" textlink="">
      <xdr:nvSpPr>
        <xdr:cNvPr id="520" name="フローチャート: 判断 519">
          <a:extLst>
            <a:ext uri="{FF2B5EF4-FFF2-40B4-BE49-F238E27FC236}">
              <a16:creationId xmlns:a16="http://schemas.microsoft.com/office/drawing/2014/main" id="{41FD024D-B85E-4D51-A015-F1CA327D06DF}"/>
            </a:ext>
          </a:extLst>
        </xdr:cNvPr>
        <xdr:cNvSpPr/>
      </xdr:nvSpPr>
      <xdr:spPr>
        <a:xfrm>
          <a:off x="15430500" y="6689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120822</xdr:rowOff>
    </xdr:from>
    <xdr:ext cx="534377" cy="259045"/>
    <xdr:sp macro="" textlink="">
      <xdr:nvSpPr>
        <xdr:cNvPr id="521" name="テキスト ボックス 520">
          <a:extLst>
            <a:ext uri="{FF2B5EF4-FFF2-40B4-BE49-F238E27FC236}">
              <a16:creationId xmlns:a16="http://schemas.microsoft.com/office/drawing/2014/main" id="{A5ED6F35-BAEE-442C-BD08-182B76FD4C1C}"/>
            </a:ext>
          </a:extLst>
        </xdr:cNvPr>
        <xdr:cNvSpPr txBox="1"/>
      </xdr:nvSpPr>
      <xdr:spPr>
        <a:xfrm>
          <a:off x="15214111" y="6464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96504</xdr:rowOff>
    </xdr:from>
    <xdr:to>
      <xdr:col>76</xdr:col>
      <xdr:colOff>114300</xdr:colOff>
      <xdr:row>39</xdr:row>
      <xdr:rowOff>98872</xdr:rowOff>
    </xdr:to>
    <xdr:cxnSp macro="">
      <xdr:nvCxnSpPr>
        <xdr:cNvPr id="522" name="直線コネクタ 521">
          <a:extLst>
            <a:ext uri="{FF2B5EF4-FFF2-40B4-BE49-F238E27FC236}">
              <a16:creationId xmlns:a16="http://schemas.microsoft.com/office/drawing/2014/main" id="{DDA564EF-FF41-4E56-8602-C790CB509089}"/>
            </a:ext>
          </a:extLst>
        </xdr:cNvPr>
        <xdr:cNvCxnSpPr/>
      </xdr:nvCxnSpPr>
      <xdr:spPr>
        <a:xfrm>
          <a:off x="13703300" y="6783054"/>
          <a:ext cx="889000" cy="2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166039</xdr:rowOff>
    </xdr:from>
    <xdr:to>
      <xdr:col>76</xdr:col>
      <xdr:colOff>165100</xdr:colOff>
      <xdr:row>39</xdr:row>
      <xdr:rowOff>96189</xdr:rowOff>
    </xdr:to>
    <xdr:sp macro="" textlink="">
      <xdr:nvSpPr>
        <xdr:cNvPr id="523" name="フローチャート: 判断 522">
          <a:extLst>
            <a:ext uri="{FF2B5EF4-FFF2-40B4-BE49-F238E27FC236}">
              <a16:creationId xmlns:a16="http://schemas.microsoft.com/office/drawing/2014/main" id="{51BC3A28-BD89-455F-8DF7-BE3F6742294C}"/>
            </a:ext>
          </a:extLst>
        </xdr:cNvPr>
        <xdr:cNvSpPr/>
      </xdr:nvSpPr>
      <xdr:spPr>
        <a:xfrm>
          <a:off x="14541500" y="6681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112716</xdr:rowOff>
    </xdr:from>
    <xdr:ext cx="534377" cy="259045"/>
    <xdr:sp macro="" textlink="">
      <xdr:nvSpPr>
        <xdr:cNvPr id="524" name="テキスト ボックス 523">
          <a:extLst>
            <a:ext uri="{FF2B5EF4-FFF2-40B4-BE49-F238E27FC236}">
              <a16:creationId xmlns:a16="http://schemas.microsoft.com/office/drawing/2014/main" id="{7416F56D-0910-428F-8599-0269EE55544F}"/>
            </a:ext>
          </a:extLst>
        </xdr:cNvPr>
        <xdr:cNvSpPr txBox="1"/>
      </xdr:nvSpPr>
      <xdr:spPr>
        <a:xfrm>
          <a:off x="14325111" y="6456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96504</xdr:rowOff>
    </xdr:from>
    <xdr:to>
      <xdr:col>71</xdr:col>
      <xdr:colOff>177800</xdr:colOff>
      <xdr:row>39</xdr:row>
      <xdr:rowOff>98872</xdr:rowOff>
    </xdr:to>
    <xdr:cxnSp macro="">
      <xdr:nvCxnSpPr>
        <xdr:cNvPr id="525" name="直線コネクタ 524">
          <a:extLst>
            <a:ext uri="{FF2B5EF4-FFF2-40B4-BE49-F238E27FC236}">
              <a16:creationId xmlns:a16="http://schemas.microsoft.com/office/drawing/2014/main" id="{848C501D-46E2-4522-B184-268678D392C2}"/>
            </a:ext>
          </a:extLst>
        </xdr:cNvPr>
        <xdr:cNvCxnSpPr/>
      </xdr:nvCxnSpPr>
      <xdr:spPr>
        <a:xfrm flipV="1">
          <a:off x="12814300" y="6783054"/>
          <a:ext cx="889000" cy="2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15180</xdr:rowOff>
    </xdr:from>
    <xdr:to>
      <xdr:col>72</xdr:col>
      <xdr:colOff>38100</xdr:colOff>
      <xdr:row>39</xdr:row>
      <xdr:rowOff>116780</xdr:rowOff>
    </xdr:to>
    <xdr:sp macro="" textlink="">
      <xdr:nvSpPr>
        <xdr:cNvPr id="526" name="フローチャート: 判断 525">
          <a:extLst>
            <a:ext uri="{FF2B5EF4-FFF2-40B4-BE49-F238E27FC236}">
              <a16:creationId xmlns:a16="http://schemas.microsoft.com/office/drawing/2014/main" id="{E58064C0-7F9A-4FA8-BBFA-32424483038A}"/>
            </a:ext>
          </a:extLst>
        </xdr:cNvPr>
        <xdr:cNvSpPr/>
      </xdr:nvSpPr>
      <xdr:spPr>
        <a:xfrm>
          <a:off x="13652500" y="6701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133307</xdr:rowOff>
    </xdr:from>
    <xdr:ext cx="534377" cy="259045"/>
    <xdr:sp macro="" textlink="">
      <xdr:nvSpPr>
        <xdr:cNvPr id="527" name="テキスト ボックス 526">
          <a:extLst>
            <a:ext uri="{FF2B5EF4-FFF2-40B4-BE49-F238E27FC236}">
              <a16:creationId xmlns:a16="http://schemas.microsoft.com/office/drawing/2014/main" id="{CD5ACB7A-94B8-46B1-BEB6-B2AC11495E9E}"/>
            </a:ext>
          </a:extLst>
        </xdr:cNvPr>
        <xdr:cNvSpPr txBox="1"/>
      </xdr:nvSpPr>
      <xdr:spPr>
        <a:xfrm>
          <a:off x="13436111" y="6476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169224</xdr:rowOff>
    </xdr:from>
    <xdr:to>
      <xdr:col>67</xdr:col>
      <xdr:colOff>101600</xdr:colOff>
      <xdr:row>39</xdr:row>
      <xdr:rowOff>99374</xdr:rowOff>
    </xdr:to>
    <xdr:sp macro="" textlink="">
      <xdr:nvSpPr>
        <xdr:cNvPr id="528" name="フローチャート: 判断 527">
          <a:extLst>
            <a:ext uri="{FF2B5EF4-FFF2-40B4-BE49-F238E27FC236}">
              <a16:creationId xmlns:a16="http://schemas.microsoft.com/office/drawing/2014/main" id="{167F1A6C-2EF3-43EF-BB27-DA366466A314}"/>
            </a:ext>
          </a:extLst>
        </xdr:cNvPr>
        <xdr:cNvSpPr/>
      </xdr:nvSpPr>
      <xdr:spPr>
        <a:xfrm>
          <a:off x="12763500" y="6684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115900</xdr:rowOff>
    </xdr:from>
    <xdr:ext cx="534377" cy="259045"/>
    <xdr:sp macro="" textlink="">
      <xdr:nvSpPr>
        <xdr:cNvPr id="529" name="テキスト ボックス 528">
          <a:extLst>
            <a:ext uri="{FF2B5EF4-FFF2-40B4-BE49-F238E27FC236}">
              <a16:creationId xmlns:a16="http://schemas.microsoft.com/office/drawing/2014/main" id="{84D61D29-1AC1-43CF-866B-8850B7084275}"/>
            </a:ext>
          </a:extLst>
        </xdr:cNvPr>
        <xdr:cNvSpPr txBox="1"/>
      </xdr:nvSpPr>
      <xdr:spPr>
        <a:xfrm>
          <a:off x="12547111" y="6459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AD4ECF7C-E4A0-4B18-BC2F-D331C96629D7}"/>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1194B3D8-22CE-422D-87F8-41887DB8D058}"/>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A4227238-8895-4714-9D45-3252253348C7}"/>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841326B5-D99A-41DD-B879-F76562D19F97}"/>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76D8FEF0-C203-419C-ACE7-C0FB12C3B77D}"/>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48072</xdr:rowOff>
    </xdr:from>
    <xdr:to>
      <xdr:col>85</xdr:col>
      <xdr:colOff>177800</xdr:colOff>
      <xdr:row>39</xdr:row>
      <xdr:rowOff>149672</xdr:rowOff>
    </xdr:to>
    <xdr:sp macro="" textlink="">
      <xdr:nvSpPr>
        <xdr:cNvPr id="535" name="楕円 534">
          <a:extLst>
            <a:ext uri="{FF2B5EF4-FFF2-40B4-BE49-F238E27FC236}">
              <a16:creationId xmlns:a16="http://schemas.microsoft.com/office/drawing/2014/main" id="{23CB6BE4-0F16-4400-ADFD-85EB791F91BD}"/>
            </a:ext>
          </a:extLst>
        </xdr:cNvPr>
        <xdr:cNvSpPr/>
      </xdr:nvSpPr>
      <xdr:spPr>
        <a:xfrm>
          <a:off x="16268700" y="6734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167300</xdr:rowOff>
    </xdr:from>
    <xdr:ext cx="249299" cy="259045"/>
    <xdr:sp macro="" textlink="">
      <xdr:nvSpPr>
        <xdr:cNvPr id="536" name="災害復旧事業費該当値テキスト">
          <a:extLst>
            <a:ext uri="{FF2B5EF4-FFF2-40B4-BE49-F238E27FC236}">
              <a16:creationId xmlns:a16="http://schemas.microsoft.com/office/drawing/2014/main" id="{5BDA9126-B0DF-42F1-B622-235F4D2F33C0}"/>
            </a:ext>
          </a:extLst>
        </xdr:cNvPr>
        <xdr:cNvSpPr txBox="1"/>
      </xdr:nvSpPr>
      <xdr:spPr>
        <a:xfrm>
          <a:off x="16370300" y="66824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46573</xdr:rowOff>
    </xdr:from>
    <xdr:to>
      <xdr:col>81</xdr:col>
      <xdr:colOff>101600</xdr:colOff>
      <xdr:row>39</xdr:row>
      <xdr:rowOff>148173</xdr:rowOff>
    </xdr:to>
    <xdr:sp macro="" textlink="">
      <xdr:nvSpPr>
        <xdr:cNvPr id="537" name="楕円 536">
          <a:extLst>
            <a:ext uri="{FF2B5EF4-FFF2-40B4-BE49-F238E27FC236}">
              <a16:creationId xmlns:a16="http://schemas.microsoft.com/office/drawing/2014/main" id="{B4CDD83C-2503-41D2-B404-3EBA6B8A3DAE}"/>
            </a:ext>
          </a:extLst>
        </xdr:cNvPr>
        <xdr:cNvSpPr/>
      </xdr:nvSpPr>
      <xdr:spPr>
        <a:xfrm>
          <a:off x="15430500" y="6733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139300</xdr:rowOff>
    </xdr:from>
    <xdr:ext cx="378565" cy="259045"/>
    <xdr:sp macro="" textlink="">
      <xdr:nvSpPr>
        <xdr:cNvPr id="538" name="テキスト ボックス 537">
          <a:extLst>
            <a:ext uri="{FF2B5EF4-FFF2-40B4-BE49-F238E27FC236}">
              <a16:creationId xmlns:a16="http://schemas.microsoft.com/office/drawing/2014/main" id="{C86AFD99-C54A-412A-93A0-DCFA7E83AB2A}"/>
            </a:ext>
          </a:extLst>
        </xdr:cNvPr>
        <xdr:cNvSpPr txBox="1"/>
      </xdr:nvSpPr>
      <xdr:spPr>
        <a:xfrm>
          <a:off x="15292017" y="68258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48072</xdr:rowOff>
    </xdr:from>
    <xdr:to>
      <xdr:col>76</xdr:col>
      <xdr:colOff>165100</xdr:colOff>
      <xdr:row>39</xdr:row>
      <xdr:rowOff>149672</xdr:rowOff>
    </xdr:to>
    <xdr:sp macro="" textlink="">
      <xdr:nvSpPr>
        <xdr:cNvPr id="539" name="楕円 538">
          <a:extLst>
            <a:ext uri="{FF2B5EF4-FFF2-40B4-BE49-F238E27FC236}">
              <a16:creationId xmlns:a16="http://schemas.microsoft.com/office/drawing/2014/main" id="{FD4F26A6-0FB1-48AD-BC81-D2445CA392AC}"/>
            </a:ext>
          </a:extLst>
        </xdr:cNvPr>
        <xdr:cNvSpPr/>
      </xdr:nvSpPr>
      <xdr:spPr>
        <a:xfrm>
          <a:off x="14541500" y="6734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140799</xdr:rowOff>
    </xdr:from>
    <xdr:ext cx="249299" cy="259045"/>
    <xdr:sp macro="" textlink="">
      <xdr:nvSpPr>
        <xdr:cNvPr id="540" name="テキスト ボックス 539">
          <a:extLst>
            <a:ext uri="{FF2B5EF4-FFF2-40B4-BE49-F238E27FC236}">
              <a16:creationId xmlns:a16="http://schemas.microsoft.com/office/drawing/2014/main" id="{F8E37A07-E70E-4287-8828-73FDB8DA2837}"/>
            </a:ext>
          </a:extLst>
        </xdr:cNvPr>
        <xdr:cNvSpPr txBox="1"/>
      </xdr:nvSpPr>
      <xdr:spPr>
        <a:xfrm>
          <a:off x="14467650" y="68273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45704</xdr:rowOff>
    </xdr:from>
    <xdr:to>
      <xdr:col>72</xdr:col>
      <xdr:colOff>38100</xdr:colOff>
      <xdr:row>39</xdr:row>
      <xdr:rowOff>147304</xdr:rowOff>
    </xdr:to>
    <xdr:sp macro="" textlink="">
      <xdr:nvSpPr>
        <xdr:cNvPr id="541" name="楕円 540">
          <a:extLst>
            <a:ext uri="{FF2B5EF4-FFF2-40B4-BE49-F238E27FC236}">
              <a16:creationId xmlns:a16="http://schemas.microsoft.com/office/drawing/2014/main" id="{4CFB5699-4C49-4629-843D-98F509010653}"/>
            </a:ext>
          </a:extLst>
        </xdr:cNvPr>
        <xdr:cNvSpPr/>
      </xdr:nvSpPr>
      <xdr:spPr>
        <a:xfrm>
          <a:off x="13652500" y="6732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138431</xdr:rowOff>
    </xdr:from>
    <xdr:ext cx="378565" cy="259045"/>
    <xdr:sp macro="" textlink="">
      <xdr:nvSpPr>
        <xdr:cNvPr id="542" name="テキスト ボックス 541">
          <a:extLst>
            <a:ext uri="{FF2B5EF4-FFF2-40B4-BE49-F238E27FC236}">
              <a16:creationId xmlns:a16="http://schemas.microsoft.com/office/drawing/2014/main" id="{7658CF7A-7ADF-4070-B864-F6884301DC58}"/>
            </a:ext>
          </a:extLst>
        </xdr:cNvPr>
        <xdr:cNvSpPr txBox="1"/>
      </xdr:nvSpPr>
      <xdr:spPr>
        <a:xfrm>
          <a:off x="13514017" y="68249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48072</xdr:rowOff>
    </xdr:from>
    <xdr:to>
      <xdr:col>67</xdr:col>
      <xdr:colOff>101600</xdr:colOff>
      <xdr:row>39</xdr:row>
      <xdr:rowOff>149672</xdr:rowOff>
    </xdr:to>
    <xdr:sp macro="" textlink="">
      <xdr:nvSpPr>
        <xdr:cNvPr id="543" name="楕円 542">
          <a:extLst>
            <a:ext uri="{FF2B5EF4-FFF2-40B4-BE49-F238E27FC236}">
              <a16:creationId xmlns:a16="http://schemas.microsoft.com/office/drawing/2014/main" id="{0160CD03-70A1-44F4-B843-9F6DF9F74721}"/>
            </a:ext>
          </a:extLst>
        </xdr:cNvPr>
        <xdr:cNvSpPr/>
      </xdr:nvSpPr>
      <xdr:spPr>
        <a:xfrm>
          <a:off x="12763500" y="6734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140799</xdr:rowOff>
    </xdr:from>
    <xdr:ext cx="249299" cy="259045"/>
    <xdr:sp macro="" textlink="">
      <xdr:nvSpPr>
        <xdr:cNvPr id="544" name="テキスト ボックス 543">
          <a:extLst>
            <a:ext uri="{FF2B5EF4-FFF2-40B4-BE49-F238E27FC236}">
              <a16:creationId xmlns:a16="http://schemas.microsoft.com/office/drawing/2014/main" id="{BE3AAFF9-6581-4247-B140-7A9322B6FA0C}"/>
            </a:ext>
          </a:extLst>
        </xdr:cNvPr>
        <xdr:cNvSpPr txBox="1"/>
      </xdr:nvSpPr>
      <xdr:spPr>
        <a:xfrm>
          <a:off x="12689650" y="68273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6D96F136-CD88-40BA-A8E9-FFFA8FBD7A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B23C6F99-8822-4223-831F-0D68D5B982AE}"/>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6F3E0BB0-D312-4056-915D-7A9046DD7303}"/>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F9EA3AF5-4AF4-41E7-A379-51D2FAF08A62}"/>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A4F2BF80-F2C0-41C5-8561-7A88EF3FC1F5}"/>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6CE43812-184E-4E30-B21B-A73EBF7BB089}"/>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D28AC820-0898-48D8-A758-1BBE8769620D}"/>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724ED5BD-0088-40E3-9149-E01CFDB66BF5}"/>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B1B7D89B-8B22-4925-A3CE-F886F491506D}"/>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38C0AD48-99BB-4919-8B99-E68CC456C403}"/>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a:extLst>
            <a:ext uri="{FF2B5EF4-FFF2-40B4-BE49-F238E27FC236}">
              <a16:creationId xmlns:a16="http://schemas.microsoft.com/office/drawing/2014/main" id="{1EC5E985-4DED-4EAE-9642-33A7806A1B2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6" name="テキスト ボックス 555">
          <a:extLst>
            <a:ext uri="{FF2B5EF4-FFF2-40B4-BE49-F238E27FC236}">
              <a16:creationId xmlns:a16="http://schemas.microsoft.com/office/drawing/2014/main" id="{51779FA8-3859-4FF4-844B-1151833521A6}"/>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a:extLst>
            <a:ext uri="{FF2B5EF4-FFF2-40B4-BE49-F238E27FC236}">
              <a16:creationId xmlns:a16="http://schemas.microsoft.com/office/drawing/2014/main" id="{3796AC5A-5B20-4EB1-8A20-6AAAF80CB858}"/>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8" name="テキスト ボックス 557">
          <a:extLst>
            <a:ext uri="{FF2B5EF4-FFF2-40B4-BE49-F238E27FC236}">
              <a16:creationId xmlns:a16="http://schemas.microsoft.com/office/drawing/2014/main" id="{472629C7-5E08-4603-9F67-DAE5711629CB}"/>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a:extLst>
            <a:ext uri="{FF2B5EF4-FFF2-40B4-BE49-F238E27FC236}">
              <a16:creationId xmlns:a16="http://schemas.microsoft.com/office/drawing/2014/main" id="{45C273D4-6231-440A-A098-F16F50E3E567}"/>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0" name="直線コネクタ 559">
          <a:extLst>
            <a:ext uri="{FF2B5EF4-FFF2-40B4-BE49-F238E27FC236}">
              <a16:creationId xmlns:a16="http://schemas.microsoft.com/office/drawing/2014/main" id="{C21F999E-A7F5-4041-A395-1C2113C9BB9E}"/>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1" name="失業対策事業費最小値テキスト">
          <a:extLst>
            <a:ext uri="{FF2B5EF4-FFF2-40B4-BE49-F238E27FC236}">
              <a16:creationId xmlns:a16="http://schemas.microsoft.com/office/drawing/2014/main" id="{023AF6B4-6915-45C9-8975-3A5B756626BF}"/>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a16="http://schemas.microsoft.com/office/drawing/2014/main" id="{99BCA89E-D1F4-4E0A-B118-95AA120A3EB9}"/>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3" name="失業対策事業費最大値テキスト">
          <a:extLst>
            <a:ext uri="{FF2B5EF4-FFF2-40B4-BE49-F238E27FC236}">
              <a16:creationId xmlns:a16="http://schemas.microsoft.com/office/drawing/2014/main" id="{489FEB86-5F27-4E3D-9FFD-B90E46FACAC7}"/>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a:extLst>
            <a:ext uri="{FF2B5EF4-FFF2-40B4-BE49-F238E27FC236}">
              <a16:creationId xmlns:a16="http://schemas.microsoft.com/office/drawing/2014/main" id="{C04AC12D-3E55-42AE-A852-4458C416DCDB}"/>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5" name="直線コネクタ 564">
          <a:extLst>
            <a:ext uri="{FF2B5EF4-FFF2-40B4-BE49-F238E27FC236}">
              <a16:creationId xmlns:a16="http://schemas.microsoft.com/office/drawing/2014/main" id="{3F7353BC-6251-4FE8-A2C2-F6BA4EE1252D}"/>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6" name="失業対策事業費平均値テキスト">
          <a:extLst>
            <a:ext uri="{FF2B5EF4-FFF2-40B4-BE49-F238E27FC236}">
              <a16:creationId xmlns:a16="http://schemas.microsoft.com/office/drawing/2014/main" id="{AFDAECC2-174F-44A9-AB69-EB474254FBB4}"/>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7" name="フローチャート: 判断 566">
          <a:extLst>
            <a:ext uri="{FF2B5EF4-FFF2-40B4-BE49-F238E27FC236}">
              <a16:creationId xmlns:a16="http://schemas.microsoft.com/office/drawing/2014/main" id="{17F63441-85C5-40D3-9CE7-A3F608AA2D97}"/>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8" name="直線コネクタ 567">
          <a:extLst>
            <a:ext uri="{FF2B5EF4-FFF2-40B4-BE49-F238E27FC236}">
              <a16:creationId xmlns:a16="http://schemas.microsoft.com/office/drawing/2014/main" id="{08E254B2-01C3-4C07-8357-B9476837C0E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9" name="フローチャート: 判断 568">
          <a:extLst>
            <a:ext uri="{FF2B5EF4-FFF2-40B4-BE49-F238E27FC236}">
              <a16:creationId xmlns:a16="http://schemas.microsoft.com/office/drawing/2014/main" id="{4D22DFBF-FA76-40EE-A15D-883179EB986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0" name="テキスト ボックス 569">
          <a:extLst>
            <a:ext uri="{FF2B5EF4-FFF2-40B4-BE49-F238E27FC236}">
              <a16:creationId xmlns:a16="http://schemas.microsoft.com/office/drawing/2014/main" id="{5D83CD36-63A5-46A2-B5AE-084FF730A6B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1" name="直線コネクタ 570">
          <a:extLst>
            <a:ext uri="{FF2B5EF4-FFF2-40B4-BE49-F238E27FC236}">
              <a16:creationId xmlns:a16="http://schemas.microsoft.com/office/drawing/2014/main" id="{E4494B13-6F8D-456B-A4EF-F57B8FC6343B}"/>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2" name="フローチャート: 判断 571">
          <a:extLst>
            <a:ext uri="{FF2B5EF4-FFF2-40B4-BE49-F238E27FC236}">
              <a16:creationId xmlns:a16="http://schemas.microsoft.com/office/drawing/2014/main" id="{6AD72F6D-61E9-4A97-A949-5D93F5196CCF}"/>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1C43ED1E-91D5-4A02-BDC3-3A0EF8E40DE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4" name="直線コネクタ 573">
          <a:extLst>
            <a:ext uri="{FF2B5EF4-FFF2-40B4-BE49-F238E27FC236}">
              <a16:creationId xmlns:a16="http://schemas.microsoft.com/office/drawing/2014/main" id="{EC5CB26D-66EC-4F67-AFCD-A965E2EF9E4E}"/>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5" name="フローチャート: 判断 574">
          <a:extLst>
            <a:ext uri="{FF2B5EF4-FFF2-40B4-BE49-F238E27FC236}">
              <a16:creationId xmlns:a16="http://schemas.microsoft.com/office/drawing/2014/main" id="{EB86DC6C-53BC-47F4-8F7F-75B683BFAE01}"/>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375A7565-7B14-4744-B002-9294AD574A94}"/>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7" name="フローチャート: 判断 576">
          <a:extLst>
            <a:ext uri="{FF2B5EF4-FFF2-40B4-BE49-F238E27FC236}">
              <a16:creationId xmlns:a16="http://schemas.microsoft.com/office/drawing/2014/main" id="{40059A7B-4526-41C5-8A6B-0EC0B14418D1}"/>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A103F2CC-BFB0-493F-9484-667CA8E84355}"/>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8B2AF3C2-2B6E-4CDB-B481-6D1552C10ED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9D97DA6C-1DA3-4524-855D-26AD644EC0C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E2C1857D-2026-40E8-AE01-AFB8246E7352}"/>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7DA8447C-E6C7-4BAF-A71E-8D6BDDA37C13}"/>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211A6393-AED9-4089-BD26-474157107EEC}"/>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4" name="楕円 583">
          <a:extLst>
            <a:ext uri="{FF2B5EF4-FFF2-40B4-BE49-F238E27FC236}">
              <a16:creationId xmlns:a16="http://schemas.microsoft.com/office/drawing/2014/main" id="{765AB64D-830B-4676-AB4C-FA6BF6DD6CE1}"/>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5" name="失業対策事業費該当値テキスト">
          <a:extLst>
            <a:ext uri="{FF2B5EF4-FFF2-40B4-BE49-F238E27FC236}">
              <a16:creationId xmlns:a16="http://schemas.microsoft.com/office/drawing/2014/main" id="{0B65C178-3D28-4D66-846C-087A3C8CDB6D}"/>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6" name="楕円 585">
          <a:extLst>
            <a:ext uri="{FF2B5EF4-FFF2-40B4-BE49-F238E27FC236}">
              <a16:creationId xmlns:a16="http://schemas.microsoft.com/office/drawing/2014/main" id="{ECE6A6EC-5452-4CCE-8245-943C5A326C05}"/>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137FC026-6B80-44B8-AD06-215E567AB4EE}"/>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8" name="楕円 587">
          <a:extLst>
            <a:ext uri="{FF2B5EF4-FFF2-40B4-BE49-F238E27FC236}">
              <a16:creationId xmlns:a16="http://schemas.microsoft.com/office/drawing/2014/main" id="{485DA00E-C6EF-40C6-918A-8423489AED13}"/>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9A2011D8-333C-4E63-A86E-D4A80C9709BC}"/>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0" name="楕円 589">
          <a:extLst>
            <a:ext uri="{FF2B5EF4-FFF2-40B4-BE49-F238E27FC236}">
              <a16:creationId xmlns:a16="http://schemas.microsoft.com/office/drawing/2014/main" id="{847660E9-F9AD-484F-98DE-01EE0DFD1065}"/>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D4153565-5359-4204-9AB2-C14CD676EF9B}"/>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2" name="楕円 591">
          <a:extLst>
            <a:ext uri="{FF2B5EF4-FFF2-40B4-BE49-F238E27FC236}">
              <a16:creationId xmlns:a16="http://schemas.microsoft.com/office/drawing/2014/main" id="{5000F2AD-42C3-490D-8957-C780F82ABC12}"/>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4166BB59-CA9A-4453-A1F7-3B4D50859FDB}"/>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a:extLst>
            <a:ext uri="{FF2B5EF4-FFF2-40B4-BE49-F238E27FC236}">
              <a16:creationId xmlns:a16="http://schemas.microsoft.com/office/drawing/2014/main" id="{778EA14B-CFBD-4CEE-8E09-116E49FFAE33}"/>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a:extLst>
            <a:ext uri="{FF2B5EF4-FFF2-40B4-BE49-F238E27FC236}">
              <a16:creationId xmlns:a16="http://schemas.microsoft.com/office/drawing/2014/main" id="{1D4D83D0-A692-4E60-9D52-1C647B82434C}"/>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a:extLst>
            <a:ext uri="{FF2B5EF4-FFF2-40B4-BE49-F238E27FC236}">
              <a16:creationId xmlns:a16="http://schemas.microsoft.com/office/drawing/2014/main" id="{150176A3-7C74-40AB-8186-392C65F10A0D}"/>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a:extLst>
            <a:ext uri="{FF2B5EF4-FFF2-40B4-BE49-F238E27FC236}">
              <a16:creationId xmlns:a16="http://schemas.microsoft.com/office/drawing/2014/main" id="{6EC7504C-70A2-434C-A79E-F0BADE217752}"/>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a:extLst>
            <a:ext uri="{FF2B5EF4-FFF2-40B4-BE49-F238E27FC236}">
              <a16:creationId xmlns:a16="http://schemas.microsoft.com/office/drawing/2014/main" id="{FE4D440C-BD55-4FB7-8020-5A2B04C2179E}"/>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a:extLst>
            <a:ext uri="{FF2B5EF4-FFF2-40B4-BE49-F238E27FC236}">
              <a16:creationId xmlns:a16="http://schemas.microsoft.com/office/drawing/2014/main" id="{9EA86B4E-8AAA-4794-9013-B519ADFF55AD}"/>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a:extLst>
            <a:ext uri="{FF2B5EF4-FFF2-40B4-BE49-F238E27FC236}">
              <a16:creationId xmlns:a16="http://schemas.microsoft.com/office/drawing/2014/main" id="{63203354-2DE7-41FF-B9D8-04D0E50CBDF3}"/>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a:extLst>
            <a:ext uri="{FF2B5EF4-FFF2-40B4-BE49-F238E27FC236}">
              <a16:creationId xmlns:a16="http://schemas.microsoft.com/office/drawing/2014/main" id="{85208956-78E2-4C8A-9D94-CB8597BDEDE2}"/>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a:extLst>
            <a:ext uri="{FF2B5EF4-FFF2-40B4-BE49-F238E27FC236}">
              <a16:creationId xmlns:a16="http://schemas.microsoft.com/office/drawing/2014/main" id="{51430995-44B9-42B3-874F-2B006A72D3CC}"/>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a:extLst>
            <a:ext uri="{FF2B5EF4-FFF2-40B4-BE49-F238E27FC236}">
              <a16:creationId xmlns:a16="http://schemas.microsoft.com/office/drawing/2014/main" id="{084C77AC-80A3-4CF5-9FFF-64FE4EF56643}"/>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4" name="直線コネクタ 603">
          <a:extLst>
            <a:ext uri="{FF2B5EF4-FFF2-40B4-BE49-F238E27FC236}">
              <a16:creationId xmlns:a16="http://schemas.microsoft.com/office/drawing/2014/main" id="{9D9A596F-5025-4C02-BDE0-EE8209BA406F}"/>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5" name="テキスト ボックス 604">
          <a:extLst>
            <a:ext uri="{FF2B5EF4-FFF2-40B4-BE49-F238E27FC236}">
              <a16:creationId xmlns:a16="http://schemas.microsoft.com/office/drawing/2014/main" id="{229A270B-1FA3-4703-9859-FCF0D2951536}"/>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6" name="直線コネクタ 605">
          <a:extLst>
            <a:ext uri="{FF2B5EF4-FFF2-40B4-BE49-F238E27FC236}">
              <a16:creationId xmlns:a16="http://schemas.microsoft.com/office/drawing/2014/main" id="{F6A9FB28-620B-4257-A561-F0A95C4E3B82}"/>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7" name="テキスト ボックス 606">
          <a:extLst>
            <a:ext uri="{FF2B5EF4-FFF2-40B4-BE49-F238E27FC236}">
              <a16:creationId xmlns:a16="http://schemas.microsoft.com/office/drawing/2014/main" id="{E19A4A44-7FBF-4370-9832-039F356B60A8}"/>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8" name="直線コネクタ 607">
          <a:extLst>
            <a:ext uri="{FF2B5EF4-FFF2-40B4-BE49-F238E27FC236}">
              <a16:creationId xmlns:a16="http://schemas.microsoft.com/office/drawing/2014/main" id="{2A89E51E-3920-4D4C-BAFE-010D4227D2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09" name="テキスト ボックス 608">
          <a:extLst>
            <a:ext uri="{FF2B5EF4-FFF2-40B4-BE49-F238E27FC236}">
              <a16:creationId xmlns:a16="http://schemas.microsoft.com/office/drawing/2014/main" id="{C383C061-4E6C-4A39-854B-AA46A14202B2}"/>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0" name="直線コネクタ 609">
          <a:extLst>
            <a:ext uri="{FF2B5EF4-FFF2-40B4-BE49-F238E27FC236}">
              <a16:creationId xmlns:a16="http://schemas.microsoft.com/office/drawing/2014/main" id="{43BD57E9-EF58-4D9A-B492-9678BA3571A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11" name="テキスト ボックス 610">
          <a:extLst>
            <a:ext uri="{FF2B5EF4-FFF2-40B4-BE49-F238E27FC236}">
              <a16:creationId xmlns:a16="http://schemas.microsoft.com/office/drawing/2014/main" id="{7982B8B0-44BA-428C-89E1-BDEBC4359E4B}"/>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2" name="直線コネクタ 611">
          <a:extLst>
            <a:ext uri="{FF2B5EF4-FFF2-40B4-BE49-F238E27FC236}">
              <a16:creationId xmlns:a16="http://schemas.microsoft.com/office/drawing/2014/main" id="{229D8133-D166-4F41-8EE6-578EBEB1D587}"/>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3" name="テキスト ボックス 612">
          <a:extLst>
            <a:ext uri="{FF2B5EF4-FFF2-40B4-BE49-F238E27FC236}">
              <a16:creationId xmlns:a16="http://schemas.microsoft.com/office/drawing/2014/main" id="{C679F8DD-07E2-4748-8B5C-519C27CD3C92}"/>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4" name="直線コネクタ 613">
          <a:extLst>
            <a:ext uri="{FF2B5EF4-FFF2-40B4-BE49-F238E27FC236}">
              <a16:creationId xmlns:a16="http://schemas.microsoft.com/office/drawing/2014/main" id="{C78FDC10-4888-460C-9EFD-E4B9252FBB99}"/>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5" name="テキスト ボックス 614">
          <a:extLst>
            <a:ext uri="{FF2B5EF4-FFF2-40B4-BE49-F238E27FC236}">
              <a16:creationId xmlns:a16="http://schemas.microsoft.com/office/drawing/2014/main" id="{3602D20D-F531-4E4E-A285-378CCC3570B5}"/>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6" name="直線コネクタ 615">
          <a:extLst>
            <a:ext uri="{FF2B5EF4-FFF2-40B4-BE49-F238E27FC236}">
              <a16:creationId xmlns:a16="http://schemas.microsoft.com/office/drawing/2014/main" id="{E8D13EC5-49DB-4756-A632-38457852F408}"/>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7" name="テキスト ボックス 616">
          <a:extLst>
            <a:ext uri="{FF2B5EF4-FFF2-40B4-BE49-F238E27FC236}">
              <a16:creationId xmlns:a16="http://schemas.microsoft.com/office/drawing/2014/main" id="{427E3203-D958-4342-8FC2-ADB2268AB59D}"/>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8" name="公債費グラフ枠">
          <a:extLst>
            <a:ext uri="{FF2B5EF4-FFF2-40B4-BE49-F238E27FC236}">
              <a16:creationId xmlns:a16="http://schemas.microsoft.com/office/drawing/2014/main" id="{1472D120-AC79-45A8-8F1B-A590172E597B}"/>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54909</xdr:rowOff>
    </xdr:from>
    <xdr:to>
      <xdr:col>85</xdr:col>
      <xdr:colOff>126364</xdr:colOff>
      <xdr:row>78</xdr:row>
      <xdr:rowOff>133913</xdr:rowOff>
    </xdr:to>
    <xdr:cxnSp macro="">
      <xdr:nvCxnSpPr>
        <xdr:cNvPr id="619" name="直線コネクタ 618">
          <a:extLst>
            <a:ext uri="{FF2B5EF4-FFF2-40B4-BE49-F238E27FC236}">
              <a16:creationId xmlns:a16="http://schemas.microsoft.com/office/drawing/2014/main" id="{7CF50353-AA16-4D4B-9870-DFBA6D762416}"/>
            </a:ext>
          </a:extLst>
        </xdr:cNvPr>
        <xdr:cNvCxnSpPr/>
      </xdr:nvCxnSpPr>
      <xdr:spPr>
        <a:xfrm flipV="1">
          <a:off x="16317595" y="12227859"/>
          <a:ext cx="1269" cy="1279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137740</xdr:rowOff>
    </xdr:from>
    <xdr:ext cx="534377" cy="259045"/>
    <xdr:sp macro="" textlink="">
      <xdr:nvSpPr>
        <xdr:cNvPr id="620" name="公債費最小値テキスト">
          <a:extLst>
            <a:ext uri="{FF2B5EF4-FFF2-40B4-BE49-F238E27FC236}">
              <a16:creationId xmlns:a16="http://schemas.microsoft.com/office/drawing/2014/main" id="{BF31EDB4-0961-465B-8573-3A3656CE5107}"/>
            </a:ext>
          </a:extLst>
        </xdr:cNvPr>
        <xdr:cNvSpPr txBox="1"/>
      </xdr:nvSpPr>
      <xdr:spPr>
        <a:xfrm>
          <a:off x="16370300" y="13510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133913</xdr:rowOff>
    </xdr:from>
    <xdr:to>
      <xdr:col>86</xdr:col>
      <xdr:colOff>25400</xdr:colOff>
      <xdr:row>78</xdr:row>
      <xdr:rowOff>133913</xdr:rowOff>
    </xdr:to>
    <xdr:cxnSp macro="">
      <xdr:nvCxnSpPr>
        <xdr:cNvPr id="621" name="直線コネクタ 620">
          <a:extLst>
            <a:ext uri="{FF2B5EF4-FFF2-40B4-BE49-F238E27FC236}">
              <a16:creationId xmlns:a16="http://schemas.microsoft.com/office/drawing/2014/main" id="{DD380AC6-58E4-4F49-A823-3AEA5FDD9149}"/>
            </a:ext>
          </a:extLst>
        </xdr:cNvPr>
        <xdr:cNvCxnSpPr/>
      </xdr:nvCxnSpPr>
      <xdr:spPr>
        <a:xfrm>
          <a:off x="16230600" y="13507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1586</xdr:rowOff>
    </xdr:from>
    <xdr:ext cx="599010" cy="259045"/>
    <xdr:sp macro="" textlink="">
      <xdr:nvSpPr>
        <xdr:cNvPr id="622" name="公債費最大値テキスト">
          <a:extLst>
            <a:ext uri="{FF2B5EF4-FFF2-40B4-BE49-F238E27FC236}">
              <a16:creationId xmlns:a16="http://schemas.microsoft.com/office/drawing/2014/main" id="{3A2AF1EF-56AC-461B-9C9B-BFC3BB595842}"/>
            </a:ext>
          </a:extLst>
        </xdr:cNvPr>
        <xdr:cNvSpPr txBox="1"/>
      </xdr:nvSpPr>
      <xdr:spPr>
        <a:xfrm>
          <a:off x="16370300" y="12003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54909</xdr:rowOff>
    </xdr:from>
    <xdr:to>
      <xdr:col>86</xdr:col>
      <xdr:colOff>25400</xdr:colOff>
      <xdr:row>71</xdr:row>
      <xdr:rowOff>54909</xdr:rowOff>
    </xdr:to>
    <xdr:cxnSp macro="">
      <xdr:nvCxnSpPr>
        <xdr:cNvPr id="623" name="直線コネクタ 622">
          <a:extLst>
            <a:ext uri="{FF2B5EF4-FFF2-40B4-BE49-F238E27FC236}">
              <a16:creationId xmlns:a16="http://schemas.microsoft.com/office/drawing/2014/main" id="{8E702E92-3B7E-4076-8005-15867754D061}"/>
            </a:ext>
          </a:extLst>
        </xdr:cNvPr>
        <xdr:cNvCxnSpPr/>
      </xdr:nvCxnSpPr>
      <xdr:spPr>
        <a:xfrm>
          <a:off x="16230600" y="12227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167106</xdr:rowOff>
    </xdr:from>
    <xdr:to>
      <xdr:col>85</xdr:col>
      <xdr:colOff>127000</xdr:colOff>
      <xdr:row>77</xdr:row>
      <xdr:rowOff>167726</xdr:rowOff>
    </xdr:to>
    <xdr:cxnSp macro="">
      <xdr:nvCxnSpPr>
        <xdr:cNvPr id="624" name="直線コネクタ 623">
          <a:extLst>
            <a:ext uri="{FF2B5EF4-FFF2-40B4-BE49-F238E27FC236}">
              <a16:creationId xmlns:a16="http://schemas.microsoft.com/office/drawing/2014/main" id="{415E0912-4BB4-4A46-9AC3-F76E7B88AF59}"/>
            </a:ext>
          </a:extLst>
        </xdr:cNvPr>
        <xdr:cNvCxnSpPr/>
      </xdr:nvCxnSpPr>
      <xdr:spPr>
        <a:xfrm flipV="1">
          <a:off x="15481300" y="13368756"/>
          <a:ext cx="838200" cy="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768</xdr:rowOff>
    </xdr:from>
    <xdr:ext cx="534377" cy="259045"/>
    <xdr:sp macro="" textlink="">
      <xdr:nvSpPr>
        <xdr:cNvPr id="625" name="公債費平均値テキスト">
          <a:extLst>
            <a:ext uri="{FF2B5EF4-FFF2-40B4-BE49-F238E27FC236}">
              <a16:creationId xmlns:a16="http://schemas.microsoft.com/office/drawing/2014/main" id="{3E1D0731-A00C-4663-9CF7-ADD3CC58F043}"/>
            </a:ext>
          </a:extLst>
        </xdr:cNvPr>
        <xdr:cNvSpPr txBox="1"/>
      </xdr:nvSpPr>
      <xdr:spPr>
        <a:xfrm>
          <a:off x="16370300" y="130309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149341</xdr:rowOff>
    </xdr:from>
    <xdr:to>
      <xdr:col>85</xdr:col>
      <xdr:colOff>177800</xdr:colOff>
      <xdr:row>77</xdr:row>
      <xdr:rowOff>79491</xdr:rowOff>
    </xdr:to>
    <xdr:sp macro="" textlink="">
      <xdr:nvSpPr>
        <xdr:cNvPr id="626" name="フローチャート: 判断 625">
          <a:extLst>
            <a:ext uri="{FF2B5EF4-FFF2-40B4-BE49-F238E27FC236}">
              <a16:creationId xmlns:a16="http://schemas.microsoft.com/office/drawing/2014/main" id="{F6B1FA2C-CA71-4622-90BF-1B8443D7ADFE}"/>
            </a:ext>
          </a:extLst>
        </xdr:cNvPr>
        <xdr:cNvSpPr/>
      </xdr:nvSpPr>
      <xdr:spPr>
        <a:xfrm>
          <a:off x="16268700" y="13179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162573</xdr:rowOff>
    </xdr:from>
    <xdr:to>
      <xdr:col>81</xdr:col>
      <xdr:colOff>50800</xdr:colOff>
      <xdr:row>77</xdr:row>
      <xdr:rowOff>167726</xdr:rowOff>
    </xdr:to>
    <xdr:cxnSp macro="">
      <xdr:nvCxnSpPr>
        <xdr:cNvPr id="627" name="直線コネクタ 626">
          <a:extLst>
            <a:ext uri="{FF2B5EF4-FFF2-40B4-BE49-F238E27FC236}">
              <a16:creationId xmlns:a16="http://schemas.microsoft.com/office/drawing/2014/main" id="{51208FCC-884E-4EDC-ACF5-3D794B3F9E6A}"/>
            </a:ext>
          </a:extLst>
        </xdr:cNvPr>
        <xdr:cNvCxnSpPr/>
      </xdr:nvCxnSpPr>
      <xdr:spPr>
        <a:xfrm>
          <a:off x="14592300" y="13364223"/>
          <a:ext cx="889000" cy="5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36295</xdr:rowOff>
    </xdr:from>
    <xdr:to>
      <xdr:col>81</xdr:col>
      <xdr:colOff>101600</xdr:colOff>
      <xdr:row>76</xdr:row>
      <xdr:rowOff>137895</xdr:rowOff>
    </xdr:to>
    <xdr:sp macro="" textlink="">
      <xdr:nvSpPr>
        <xdr:cNvPr id="628" name="フローチャート: 判断 627">
          <a:extLst>
            <a:ext uri="{FF2B5EF4-FFF2-40B4-BE49-F238E27FC236}">
              <a16:creationId xmlns:a16="http://schemas.microsoft.com/office/drawing/2014/main" id="{B5F6CF5F-4228-4750-9A4A-1D14A433096D}"/>
            </a:ext>
          </a:extLst>
        </xdr:cNvPr>
        <xdr:cNvSpPr/>
      </xdr:nvSpPr>
      <xdr:spPr>
        <a:xfrm>
          <a:off x="15430500" y="13066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154423</xdr:rowOff>
    </xdr:from>
    <xdr:ext cx="534377" cy="259045"/>
    <xdr:sp macro="" textlink="">
      <xdr:nvSpPr>
        <xdr:cNvPr id="629" name="テキスト ボックス 628">
          <a:extLst>
            <a:ext uri="{FF2B5EF4-FFF2-40B4-BE49-F238E27FC236}">
              <a16:creationId xmlns:a16="http://schemas.microsoft.com/office/drawing/2014/main" id="{A0D1524D-9CB5-4A93-8974-E888039B0051}"/>
            </a:ext>
          </a:extLst>
        </xdr:cNvPr>
        <xdr:cNvSpPr txBox="1"/>
      </xdr:nvSpPr>
      <xdr:spPr>
        <a:xfrm>
          <a:off x="15214111" y="12841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153814</xdr:rowOff>
    </xdr:from>
    <xdr:to>
      <xdr:col>76</xdr:col>
      <xdr:colOff>114300</xdr:colOff>
      <xdr:row>77</xdr:row>
      <xdr:rowOff>162573</xdr:rowOff>
    </xdr:to>
    <xdr:cxnSp macro="">
      <xdr:nvCxnSpPr>
        <xdr:cNvPr id="630" name="直線コネクタ 629">
          <a:extLst>
            <a:ext uri="{FF2B5EF4-FFF2-40B4-BE49-F238E27FC236}">
              <a16:creationId xmlns:a16="http://schemas.microsoft.com/office/drawing/2014/main" id="{3095C285-99B0-44A1-B593-A02F4881B972}"/>
            </a:ext>
          </a:extLst>
        </xdr:cNvPr>
        <xdr:cNvCxnSpPr/>
      </xdr:nvCxnSpPr>
      <xdr:spPr>
        <a:xfrm>
          <a:off x="13703300" y="13355464"/>
          <a:ext cx="889000" cy="8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1405</xdr:rowOff>
    </xdr:from>
    <xdr:to>
      <xdr:col>76</xdr:col>
      <xdr:colOff>165100</xdr:colOff>
      <xdr:row>76</xdr:row>
      <xdr:rowOff>103005</xdr:rowOff>
    </xdr:to>
    <xdr:sp macro="" textlink="">
      <xdr:nvSpPr>
        <xdr:cNvPr id="631" name="フローチャート: 判断 630">
          <a:extLst>
            <a:ext uri="{FF2B5EF4-FFF2-40B4-BE49-F238E27FC236}">
              <a16:creationId xmlns:a16="http://schemas.microsoft.com/office/drawing/2014/main" id="{0C5E1BB2-31DC-4778-AA4E-4387122FCC39}"/>
            </a:ext>
          </a:extLst>
        </xdr:cNvPr>
        <xdr:cNvSpPr/>
      </xdr:nvSpPr>
      <xdr:spPr>
        <a:xfrm>
          <a:off x="14541500" y="13031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119532</xdr:rowOff>
    </xdr:from>
    <xdr:ext cx="534377" cy="259045"/>
    <xdr:sp macro="" textlink="">
      <xdr:nvSpPr>
        <xdr:cNvPr id="632" name="テキスト ボックス 631">
          <a:extLst>
            <a:ext uri="{FF2B5EF4-FFF2-40B4-BE49-F238E27FC236}">
              <a16:creationId xmlns:a16="http://schemas.microsoft.com/office/drawing/2014/main" id="{8E6CCDA9-B27A-45DE-A86D-FF7D7C76DD0A}"/>
            </a:ext>
          </a:extLst>
        </xdr:cNvPr>
        <xdr:cNvSpPr txBox="1"/>
      </xdr:nvSpPr>
      <xdr:spPr>
        <a:xfrm>
          <a:off x="14325111" y="12806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138237</xdr:rowOff>
    </xdr:from>
    <xdr:to>
      <xdr:col>71</xdr:col>
      <xdr:colOff>177800</xdr:colOff>
      <xdr:row>77</xdr:row>
      <xdr:rowOff>153814</xdr:rowOff>
    </xdr:to>
    <xdr:cxnSp macro="">
      <xdr:nvCxnSpPr>
        <xdr:cNvPr id="633" name="直線コネクタ 632">
          <a:extLst>
            <a:ext uri="{FF2B5EF4-FFF2-40B4-BE49-F238E27FC236}">
              <a16:creationId xmlns:a16="http://schemas.microsoft.com/office/drawing/2014/main" id="{1EEC8219-3F37-4CF3-94EE-B053BD77FE9C}"/>
            </a:ext>
          </a:extLst>
        </xdr:cNvPr>
        <xdr:cNvCxnSpPr/>
      </xdr:nvCxnSpPr>
      <xdr:spPr>
        <a:xfrm>
          <a:off x="12814300" y="13339887"/>
          <a:ext cx="889000" cy="15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26650</xdr:rowOff>
    </xdr:from>
    <xdr:to>
      <xdr:col>72</xdr:col>
      <xdr:colOff>38100</xdr:colOff>
      <xdr:row>76</xdr:row>
      <xdr:rowOff>128250</xdr:rowOff>
    </xdr:to>
    <xdr:sp macro="" textlink="">
      <xdr:nvSpPr>
        <xdr:cNvPr id="634" name="フローチャート: 判断 633">
          <a:extLst>
            <a:ext uri="{FF2B5EF4-FFF2-40B4-BE49-F238E27FC236}">
              <a16:creationId xmlns:a16="http://schemas.microsoft.com/office/drawing/2014/main" id="{3B0DD71F-E361-4BF8-96AB-C1895E7B2580}"/>
            </a:ext>
          </a:extLst>
        </xdr:cNvPr>
        <xdr:cNvSpPr/>
      </xdr:nvSpPr>
      <xdr:spPr>
        <a:xfrm>
          <a:off x="13652500" y="13056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144776</xdr:rowOff>
    </xdr:from>
    <xdr:ext cx="534377" cy="259045"/>
    <xdr:sp macro="" textlink="">
      <xdr:nvSpPr>
        <xdr:cNvPr id="635" name="テキスト ボックス 634">
          <a:extLst>
            <a:ext uri="{FF2B5EF4-FFF2-40B4-BE49-F238E27FC236}">
              <a16:creationId xmlns:a16="http://schemas.microsoft.com/office/drawing/2014/main" id="{BA199413-4122-47D0-85D7-4D08FC0F1D0F}"/>
            </a:ext>
          </a:extLst>
        </xdr:cNvPr>
        <xdr:cNvSpPr txBox="1"/>
      </xdr:nvSpPr>
      <xdr:spPr>
        <a:xfrm>
          <a:off x="13436111" y="12832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10503</xdr:rowOff>
    </xdr:from>
    <xdr:to>
      <xdr:col>67</xdr:col>
      <xdr:colOff>101600</xdr:colOff>
      <xdr:row>76</xdr:row>
      <xdr:rowOff>112103</xdr:rowOff>
    </xdr:to>
    <xdr:sp macro="" textlink="">
      <xdr:nvSpPr>
        <xdr:cNvPr id="636" name="フローチャート: 判断 635">
          <a:extLst>
            <a:ext uri="{FF2B5EF4-FFF2-40B4-BE49-F238E27FC236}">
              <a16:creationId xmlns:a16="http://schemas.microsoft.com/office/drawing/2014/main" id="{BF540B1A-256D-4C51-8729-0E0D48CC073A}"/>
            </a:ext>
          </a:extLst>
        </xdr:cNvPr>
        <xdr:cNvSpPr/>
      </xdr:nvSpPr>
      <xdr:spPr>
        <a:xfrm>
          <a:off x="12763500" y="1304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128630</xdr:rowOff>
    </xdr:from>
    <xdr:ext cx="534377" cy="259045"/>
    <xdr:sp macro="" textlink="">
      <xdr:nvSpPr>
        <xdr:cNvPr id="637" name="テキスト ボックス 636">
          <a:extLst>
            <a:ext uri="{FF2B5EF4-FFF2-40B4-BE49-F238E27FC236}">
              <a16:creationId xmlns:a16="http://schemas.microsoft.com/office/drawing/2014/main" id="{7017FC6E-5F9A-455C-8A23-E30952AD8362}"/>
            </a:ext>
          </a:extLst>
        </xdr:cNvPr>
        <xdr:cNvSpPr txBox="1"/>
      </xdr:nvSpPr>
      <xdr:spPr>
        <a:xfrm>
          <a:off x="12547111" y="12815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FE849D28-C14B-4804-B593-27FD2145C1C3}"/>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32A3AA82-718B-4A01-A7DF-B2AF6C0F2D96}"/>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BD93A7E4-98B5-4D02-B87D-161726C57612}"/>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17D160CD-8114-409E-89BA-6F0EC5412F27}"/>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5D567FA4-18FE-4FA1-B53D-AE0B9A6E538A}"/>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116306</xdr:rowOff>
    </xdr:from>
    <xdr:to>
      <xdr:col>85</xdr:col>
      <xdr:colOff>177800</xdr:colOff>
      <xdr:row>78</xdr:row>
      <xdr:rowOff>46456</xdr:rowOff>
    </xdr:to>
    <xdr:sp macro="" textlink="">
      <xdr:nvSpPr>
        <xdr:cNvPr id="643" name="楕円 642">
          <a:extLst>
            <a:ext uri="{FF2B5EF4-FFF2-40B4-BE49-F238E27FC236}">
              <a16:creationId xmlns:a16="http://schemas.microsoft.com/office/drawing/2014/main" id="{0DAF9BD2-D4A2-401C-8EE1-0D2F2F419952}"/>
            </a:ext>
          </a:extLst>
        </xdr:cNvPr>
        <xdr:cNvSpPr/>
      </xdr:nvSpPr>
      <xdr:spPr>
        <a:xfrm>
          <a:off x="16268700" y="13317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94733</xdr:rowOff>
    </xdr:from>
    <xdr:ext cx="534377" cy="259045"/>
    <xdr:sp macro="" textlink="">
      <xdr:nvSpPr>
        <xdr:cNvPr id="644" name="公債費該当値テキスト">
          <a:extLst>
            <a:ext uri="{FF2B5EF4-FFF2-40B4-BE49-F238E27FC236}">
              <a16:creationId xmlns:a16="http://schemas.microsoft.com/office/drawing/2014/main" id="{6E980504-5FA0-48EA-B92C-12646CDA4B8F}"/>
            </a:ext>
          </a:extLst>
        </xdr:cNvPr>
        <xdr:cNvSpPr txBox="1"/>
      </xdr:nvSpPr>
      <xdr:spPr>
        <a:xfrm>
          <a:off x="16370300" y="13296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116926</xdr:rowOff>
    </xdr:from>
    <xdr:to>
      <xdr:col>81</xdr:col>
      <xdr:colOff>101600</xdr:colOff>
      <xdr:row>78</xdr:row>
      <xdr:rowOff>47076</xdr:rowOff>
    </xdr:to>
    <xdr:sp macro="" textlink="">
      <xdr:nvSpPr>
        <xdr:cNvPr id="645" name="楕円 644">
          <a:extLst>
            <a:ext uri="{FF2B5EF4-FFF2-40B4-BE49-F238E27FC236}">
              <a16:creationId xmlns:a16="http://schemas.microsoft.com/office/drawing/2014/main" id="{74E4C4F2-F5AB-471D-B9CC-BDE7ACF27CA7}"/>
            </a:ext>
          </a:extLst>
        </xdr:cNvPr>
        <xdr:cNvSpPr/>
      </xdr:nvSpPr>
      <xdr:spPr>
        <a:xfrm>
          <a:off x="15430500" y="13318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38203</xdr:rowOff>
    </xdr:from>
    <xdr:ext cx="534377" cy="259045"/>
    <xdr:sp macro="" textlink="">
      <xdr:nvSpPr>
        <xdr:cNvPr id="646" name="テキスト ボックス 645">
          <a:extLst>
            <a:ext uri="{FF2B5EF4-FFF2-40B4-BE49-F238E27FC236}">
              <a16:creationId xmlns:a16="http://schemas.microsoft.com/office/drawing/2014/main" id="{0B061387-0FF7-4F74-BEE3-FACD3992A34D}"/>
            </a:ext>
          </a:extLst>
        </xdr:cNvPr>
        <xdr:cNvSpPr txBox="1"/>
      </xdr:nvSpPr>
      <xdr:spPr>
        <a:xfrm>
          <a:off x="15214111" y="13411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111773</xdr:rowOff>
    </xdr:from>
    <xdr:to>
      <xdr:col>76</xdr:col>
      <xdr:colOff>165100</xdr:colOff>
      <xdr:row>78</xdr:row>
      <xdr:rowOff>41923</xdr:rowOff>
    </xdr:to>
    <xdr:sp macro="" textlink="">
      <xdr:nvSpPr>
        <xdr:cNvPr id="647" name="楕円 646">
          <a:extLst>
            <a:ext uri="{FF2B5EF4-FFF2-40B4-BE49-F238E27FC236}">
              <a16:creationId xmlns:a16="http://schemas.microsoft.com/office/drawing/2014/main" id="{713BEA49-9BBD-4C97-9D23-3A2FD8D9E763}"/>
            </a:ext>
          </a:extLst>
        </xdr:cNvPr>
        <xdr:cNvSpPr/>
      </xdr:nvSpPr>
      <xdr:spPr>
        <a:xfrm>
          <a:off x="14541500" y="13313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33050</xdr:rowOff>
    </xdr:from>
    <xdr:ext cx="534377" cy="259045"/>
    <xdr:sp macro="" textlink="">
      <xdr:nvSpPr>
        <xdr:cNvPr id="648" name="テキスト ボックス 647">
          <a:extLst>
            <a:ext uri="{FF2B5EF4-FFF2-40B4-BE49-F238E27FC236}">
              <a16:creationId xmlns:a16="http://schemas.microsoft.com/office/drawing/2014/main" id="{A2714B1B-B520-4550-90B8-C0C5839478E4}"/>
            </a:ext>
          </a:extLst>
        </xdr:cNvPr>
        <xdr:cNvSpPr txBox="1"/>
      </xdr:nvSpPr>
      <xdr:spPr>
        <a:xfrm>
          <a:off x="14325111" y="13406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103014</xdr:rowOff>
    </xdr:from>
    <xdr:to>
      <xdr:col>72</xdr:col>
      <xdr:colOff>38100</xdr:colOff>
      <xdr:row>78</xdr:row>
      <xdr:rowOff>33164</xdr:rowOff>
    </xdr:to>
    <xdr:sp macro="" textlink="">
      <xdr:nvSpPr>
        <xdr:cNvPr id="649" name="楕円 648">
          <a:extLst>
            <a:ext uri="{FF2B5EF4-FFF2-40B4-BE49-F238E27FC236}">
              <a16:creationId xmlns:a16="http://schemas.microsoft.com/office/drawing/2014/main" id="{3ED3EB96-B198-4CBC-AD61-AF313E48B151}"/>
            </a:ext>
          </a:extLst>
        </xdr:cNvPr>
        <xdr:cNvSpPr/>
      </xdr:nvSpPr>
      <xdr:spPr>
        <a:xfrm>
          <a:off x="13652500" y="13304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24291</xdr:rowOff>
    </xdr:from>
    <xdr:ext cx="534377" cy="259045"/>
    <xdr:sp macro="" textlink="">
      <xdr:nvSpPr>
        <xdr:cNvPr id="650" name="テキスト ボックス 649">
          <a:extLst>
            <a:ext uri="{FF2B5EF4-FFF2-40B4-BE49-F238E27FC236}">
              <a16:creationId xmlns:a16="http://schemas.microsoft.com/office/drawing/2014/main" id="{AC4C6E0D-1403-4700-A5FB-74EEBEBC137F}"/>
            </a:ext>
          </a:extLst>
        </xdr:cNvPr>
        <xdr:cNvSpPr txBox="1"/>
      </xdr:nvSpPr>
      <xdr:spPr>
        <a:xfrm>
          <a:off x="13436111" y="13397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87437</xdr:rowOff>
    </xdr:from>
    <xdr:to>
      <xdr:col>67</xdr:col>
      <xdr:colOff>101600</xdr:colOff>
      <xdr:row>78</xdr:row>
      <xdr:rowOff>17587</xdr:rowOff>
    </xdr:to>
    <xdr:sp macro="" textlink="">
      <xdr:nvSpPr>
        <xdr:cNvPr id="651" name="楕円 650">
          <a:extLst>
            <a:ext uri="{FF2B5EF4-FFF2-40B4-BE49-F238E27FC236}">
              <a16:creationId xmlns:a16="http://schemas.microsoft.com/office/drawing/2014/main" id="{D67AD3A9-1D19-4BDA-AF34-69F26EDACB7E}"/>
            </a:ext>
          </a:extLst>
        </xdr:cNvPr>
        <xdr:cNvSpPr/>
      </xdr:nvSpPr>
      <xdr:spPr>
        <a:xfrm>
          <a:off x="12763500" y="13289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8714</xdr:rowOff>
    </xdr:from>
    <xdr:ext cx="534377" cy="259045"/>
    <xdr:sp macro="" textlink="">
      <xdr:nvSpPr>
        <xdr:cNvPr id="652" name="テキスト ボックス 651">
          <a:extLst>
            <a:ext uri="{FF2B5EF4-FFF2-40B4-BE49-F238E27FC236}">
              <a16:creationId xmlns:a16="http://schemas.microsoft.com/office/drawing/2014/main" id="{F2DD971E-552E-4081-972F-4DE11D76C661}"/>
            </a:ext>
          </a:extLst>
        </xdr:cNvPr>
        <xdr:cNvSpPr txBox="1"/>
      </xdr:nvSpPr>
      <xdr:spPr>
        <a:xfrm>
          <a:off x="12547111" y="13381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3" name="正方形/長方形 652">
          <a:extLst>
            <a:ext uri="{FF2B5EF4-FFF2-40B4-BE49-F238E27FC236}">
              <a16:creationId xmlns:a16="http://schemas.microsoft.com/office/drawing/2014/main" id="{E0ADB896-44BB-437E-93FE-93FFECFB7392}"/>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4" name="正方形/長方形 653">
          <a:extLst>
            <a:ext uri="{FF2B5EF4-FFF2-40B4-BE49-F238E27FC236}">
              <a16:creationId xmlns:a16="http://schemas.microsoft.com/office/drawing/2014/main" id="{18B01C41-4CD3-4A59-8784-F6CB1C142438}"/>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5" name="正方形/長方形 654">
          <a:extLst>
            <a:ext uri="{FF2B5EF4-FFF2-40B4-BE49-F238E27FC236}">
              <a16:creationId xmlns:a16="http://schemas.microsoft.com/office/drawing/2014/main" id="{0F89EDBB-E504-45ED-AAC5-E424D97C24A3}"/>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6" name="正方形/長方形 655">
          <a:extLst>
            <a:ext uri="{FF2B5EF4-FFF2-40B4-BE49-F238E27FC236}">
              <a16:creationId xmlns:a16="http://schemas.microsoft.com/office/drawing/2014/main" id="{ACB43251-D933-485C-B987-71FC9221511F}"/>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7" name="正方形/長方形 656">
          <a:extLst>
            <a:ext uri="{FF2B5EF4-FFF2-40B4-BE49-F238E27FC236}">
              <a16:creationId xmlns:a16="http://schemas.microsoft.com/office/drawing/2014/main" id="{CED14556-3208-4E9B-8FE3-08AB8D959BE6}"/>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8" name="正方形/長方形 657">
          <a:extLst>
            <a:ext uri="{FF2B5EF4-FFF2-40B4-BE49-F238E27FC236}">
              <a16:creationId xmlns:a16="http://schemas.microsoft.com/office/drawing/2014/main" id="{5F293613-BFFF-4708-B124-68339A47E208}"/>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9" name="正方形/長方形 658">
          <a:extLst>
            <a:ext uri="{FF2B5EF4-FFF2-40B4-BE49-F238E27FC236}">
              <a16:creationId xmlns:a16="http://schemas.microsoft.com/office/drawing/2014/main" id="{3A7985F2-C9FA-4623-AFA4-1BB093F3D6EC}"/>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0" name="正方形/長方形 659">
          <a:extLst>
            <a:ext uri="{FF2B5EF4-FFF2-40B4-BE49-F238E27FC236}">
              <a16:creationId xmlns:a16="http://schemas.microsoft.com/office/drawing/2014/main" id="{5A5D49E8-37B5-4031-9516-BADF3B35EE88}"/>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1" name="テキスト ボックス 660">
          <a:extLst>
            <a:ext uri="{FF2B5EF4-FFF2-40B4-BE49-F238E27FC236}">
              <a16:creationId xmlns:a16="http://schemas.microsoft.com/office/drawing/2014/main" id="{0CC4746B-DC02-4AFB-89CF-7A33AA267D47}"/>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2" name="直線コネクタ 661">
          <a:extLst>
            <a:ext uri="{FF2B5EF4-FFF2-40B4-BE49-F238E27FC236}">
              <a16:creationId xmlns:a16="http://schemas.microsoft.com/office/drawing/2014/main" id="{9FD75A57-5F68-4A36-9FD9-373C40CDEBAC}"/>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3" name="直線コネクタ 662">
          <a:extLst>
            <a:ext uri="{FF2B5EF4-FFF2-40B4-BE49-F238E27FC236}">
              <a16:creationId xmlns:a16="http://schemas.microsoft.com/office/drawing/2014/main" id="{EA7EBC88-91AE-4F75-A846-51BFE6F3F08F}"/>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4" name="テキスト ボックス 663">
          <a:extLst>
            <a:ext uri="{FF2B5EF4-FFF2-40B4-BE49-F238E27FC236}">
              <a16:creationId xmlns:a16="http://schemas.microsoft.com/office/drawing/2014/main" id="{5A9B5E07-81B2-4005-BB87-E573DACC8B2F}"/>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5" name="直線コネクタ 664">
          <a:extLst>
            <a:ext uri="{FF2B5EF4-FFF2-40B4-BE49-F238E27FC236}">
              <a16:creationId xmlns:a16="http://schemas.microsoft.com/office/drawing/2014/main" id="{27C0EB6E-1001-48EC-AE93-E33BE60E7EFD}"/>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6" name="テキスト ボックス 665">
          <a:extLst>
            <a:ext uri="{FF2B5EF4-FFF2-40B4-BE49-F238E27FC236}">
              <a16:creationId xmlns:a16="http://schemas.microsoft.com/office/drawing/2014/main" id="{4B366827-13E7-40B9-84C3-2652006A16F8}"/>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7" name="直線コネクタ 666">
          <a:extLst>
            <a:ext uri="{FF2B5EF4-FFF2-40B4-BE49-F238E27FC236}">
              <a16:creationId xmlns:a16="http://schemas.microsoft.com/office/drawing/2014/main" id="{2F8D12E0-845A-414E-A2F8-CE9166532947}"/>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8" name="テキスト ボックス 667">
          <a:extLst>
            <a:ext uri="{FF2B5EF4-FFF2-40B4-BE49-F238E27FC236}">
              <a16:creationId xmlns:a16="http://schemas.microsoft.com/office/drawing/2014/main" id="{D0C8D423-D81B-4CDA-A5B3-B0914DA2E057}"/>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9" name="直線コネクタ 668">
          <a:extLst>
            <a:ext uri="{FF2B5EF4-FFF2-40B4-BE49-F238E27FC236}">
              <a16:creationId xmlns:a16="http://schemas.microsoft.com/office/drawing/2014/main" id="{2080A6ED-67BF-41D7-9B27-3133E7A0B5C9}"/>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0" name="テキスト ボックス 669">
          <a:extLst>
            <a:ext uri="{FF2B5EF4-FFF2-40B4-BE49-F238E27FC236}">
              <a16:creationId xmlns:a16="http://schemas.microsoft.com/office/drawing/2014/main" id="{B01F3BE6-8167-481C-8F94-2518054AD5C8}"/>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1" name="直線コネクタ 670">
          <a:extLst>
            <a:ext uri="{FF2B5EF4-FFF2-40B4-BE49-F238E27FC236}">
              <a16:creationId xmlns:a16="http://schemas.microsoft.com/office/drawing/2014/main" id="{4292E5EC-D0D4-4EC5-B4F8-D72D679006DE}"/>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2" name="テキスト ボックス 671">
          <a:extLst>
            <a:ext uri="{FF2B5EF4-FFF2-40B4-BE49-F238E27FC236}">
              <a16:creationId xmlns:a16="http://schemas.microsoft.com/office/drawing/2014/main" id="{DC85365E-4F01-4C58-BC94-51F53F01A8AA}"/>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3" name="積立金グラフ枠">
          <a:extLst>
            <a:ext uri="{FF2B5EF4-FFF2-40B4-BE49-F238E27FC236}">
              <a16:creationId xmlns:a16="http://schemas.microsoft.com/office/drawing/2014/main" id="{9FEC6141-6A2F-4E3C-8ED0-42C890206873}"/>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128160</xdr:rowOff>
    </xdr:from>
    <xdr:to>
      <xdr:col>85</xdr:col>
      <xdr:colOff>126364</xdr:colOff>
      <xdr:row>98</xdr:row>
      <xdr:rowOff>134305</xdr:rowOff>
    </xdr:to>
    <xdr:cxnSp macro="">
      <xdr:nvCxnSpPr>
        <xdr:cNvPr id="674" name="直線コネクタ 673">
          <a:extLst>
            <a:ext uri="{FF2B5EF4-FFF2-40B4-BE49-F238E27FC236}">
              <a16:creationId xmlns:a16="http://schemas.microsoft.com/office/drawing/2014/main" id="{C64748A6-7B24-4139-9611-36DF4B6E8FF3}"/>
            </a:ext>
          </a:extLst>
        </xdr:cNvPr>
        <xdr:cNvCxnSpPr/>
      </xdr:nvCxnSpPr>
      <xdr:spPr>
        <a:xfrm flipV="1">
          <a:off x="16317595" y="15558660"/>
          <a:ext cx="1269" cy="1377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138132</xdr:rowOff>
    </xdr:from>
    <xdr:ext cx="378565" cy="259045"/>
    <xdr:sp macro="" textlink="">
      <xdr:nvSpPr>
        <xdr:cNvPr id="675" name="積立金最小値テキスト">
          <a:extLst>
            <a:ext uri="{FF2B5EF4-FFF2-40B4-BE49-F238E27FC236}">
              <a16:creationId xmlns:a16="http://schemas.microsoft.com/office/drawing/2014/main" id="{53CDD9FD-AC65-40BF-A0A3-53B4FE8E2364}"/>
            </a:ext>
          </a:extLst>
        </xdr:cNvPr>
        <xdr:cNvSpPr txBox="1"/>
      </xdr:nvSpPr>
      <xdr:spPr>
        <a:xfrm>
          <a:off x="16370300" y="169402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134305</xdr:rowOff>
    </xdr:from>
    <xdr:to>
      <xdr:col>86</xdr:col>
      <xdr:colOff>25400</xdr:colOff>
      <xdr:row>98</xdr:row>
      <xdr:rowOff>134305</xdr:rowOff>
    </xdr:to>
    <xdr:cxnSp macro="">
      <xdr:nvCxnSpPr>
        <xdr:cNvPr id="676" name="直線コネクタ 675">
          <a:extLst>
            <a:ext uri="{FF2B5EF4-FFF2-40B4-BE49-F238E27FC236}">
              <a16:creationId xmlns:a16="http://schemas.microsoft.com/office/drawing/2014/main" id="{878B6804-AC69-4599-B712-CEEC70CE3825}"/>
            </a:ext>
          </a:extLst>
        </xdr:cNvPr>
        <xdr:cNvCxnSpPr/>
      </xdr:nvCxnSpPr>
      <xdr:spPr>
        <a:xfrm>
          <a:off x="16230600" y="16936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74837</xdr:rowOff>
    </xdr:from>
    <xdr:ext cx="599010" cy="259045"/>
    <xdr:sp macro="" textlink="">
      <xdr:nvSpPr>
        <xdr:cNvPr id="677" name="積立金最大値テキスト">
          <a:extLst>
            <a:ext uri="{FF2B5EF4-FFF2-40B4-BE49-F238E27FC236}">
              <a16:creationId xmlns:a16="http://schemas.microsoft.com/office/drawing/2014/main" id="{57DD479F-D0EF-45B4-86C9-60F0685C9EF3}"/>
            </a:ext>
          </a:extLst>
        </xdr:cNvPr>
        <xdr:cNvSpPr txBox="1"/>
      </xdr:nvSpPr>
      <xdr:spPr>
        <a:xfrm>
          <a:off x="16370300" y="15333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128160</xdr:rowOff>
    </xdr:from>
    <xdr:to>
      <xdr:col>86</xdr:col>
      <xdr:colOff>25400</xdr:colOff>
      <xdr:row>90</xdr:row>
      <xdr:rowOff>128160</xdr:rowOff>
    </xdr:to>
    <xdr:cxnSp macro="">
      <xdr:nvCxnSpPr>
        <xdr:cNvPr id="678" name="直線コネクタ 677">
          <a:extLst>
            <a:ext uri="{FF2B5EF4-FFF2-40B4-BE49-F238E27FC236}">
              <a16:creationId xmlns:a16="http://schemas.microsoft.com/office/drawing/2014/main" id="{8BE81FE8-B802-49CB-99D1-3CD929706471}"/>
            </a:ext>
          </a:extLst>
        </xdr:cNvPr>
        <xdr:cNvCxnSpPr/>
      </xdr:nvCxnSpPr>
      <xdr:spPr>
        <a:xfrm>
          <a:off x="16230600" y="15558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17610</xdr:rowOff>
    </xdr:from>
    <xdr:to>
      <xdr:col>85</xdr:col>
      <xdr:colOff>127000</xdr:colOff>
      <xdr:row>98</xdr:row>
      <xdr:rowOff>5924</xdr:rowOff>
    </xdr:to>
    <xdr:cxnSp macro="">
      <xdr:nvCxnSpPr>
        <xdr:cNvPr id="679" name="直線コネクタ 678">
          <a:extLst>
            <a:ext uri="{FF2B5EF4-FFF2-40B4-BE49-F238E27FC236}">
              <a16:creationId xmlns:a16="http://schemas.microsoft.com/office/drawing/2014/main" id="{B8B40983-72AF-4B67-8947-0E54B7B93B37}"/>
            </a:ext>
          </a:extLst>
        </xdr:cNvPr>
        <xdr:cNvCxnSpPr/>
      </xdr:nvCxnSpPr>
      <xdr:spPr>
        <a:xfrm flipV="1">
          <a:off x="15481300" y="16476810"/>
          <a:ext cx="838200" cy="331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121660</xdr:rowOff>
    </xdr:from>
    <xdr:ext cx="534377" cy="259045"/>
    <xdr:sp macro="" textlink="">
      <xdr:nvSpPr>
        <xdr:cNvPr id="680" name="積立金平均値テキスト">
          <a:extLst>
            <a:ext uri="{FF2B5EF4-FFF2-40B4-BE49-F238E27FC236}">
              <a16:creationId xmlns:a16="http://schemas.microsoft.com/office/drawing/2014/main" id="{4EAB6BA7-8BD6-4769-AE59-CF39666A67EC}"/>
            </a:ext>
          </a:extLst>
        </xdr:cNvPr>
        <xdr:cNvSpPr txBox="1"/>
      </xdr:nvSpPr>
      <xdr:spPr>
        <a:xfrm>
          <a:off x="16370300" y="164094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143233</xdr:rowOff>
    </xdr:from>
    <xdr:to>
      <xdr:col>85</xdr:col>
      <xdr:colOff>177800</xdr:colOff>
      <xdr:row>96</xdr:row>
      <xdr:rowOff>73383</xdr:rowOff>
    </xdr:to>
    <xdr:sp macro="" textlink="">
      <xdr:nvSpPr>
        <xdr:cNvPr id="681" name="フローチャート: 判断 680">
          <a:extLst>
            <a:ext uri="{FF2B5EF4-FFF2-40B4-BE49-F238E27FC236}">
              <a16:creationId xmlns:a16="http://schemas.microsoft.com/office/drawing/2014/main" id="{37DBAD4D-F504-4939-8AC5-CFCA93EA867F}"/>
            </a:ext>
          </a:extLst>
        </xdr:cNvPr>
        <xdr:cNvSpPr/>
      </xdr:nvSpPr>
      <xdr:spPr>
        <a:xfrm>
          <a:off x="16268700" y="16430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106645</xdr:rowOff>
    </xdr:from>
    <xdr:to>
      <xdr:col>81</xdr:col>
      <xdr:colOff>50800</xdr:colOff>
      <xdr:row>98</xdr:row>
      <xdr:rowOff>5924</xdr:rowOff>
    </xdr:to>
    <xdr:cxnSp macro="">
      <xdr:nvCxnSpPr>
        <xdr:cNvPr id="682" name="直線コネクタ 681">
          <a:extLst>
            <a:ext uri="{FF2B5EF4-FFF2-40B4-BE49-F238E27FC236}">
              <a16:creationId xmlns:a16="http://schemas.microsoft.com/office/drawing/2014/main" id="{9FF84255-6371-4731-88D5-89F831020351}"/>
            </a:ext>
          </a:extLst>
        </xdr:cNvPr>
        <xdr:cNvCxnSpPr/>
      </xdr:nvCxnSpPr>
      <xdr:spPr>
        <a:xfrm>
          <a:off x="14592300" y="16737295"/>
          <a:ext cx="889000" cy="70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118728</xdr:rowOff>
    </xdr:from>
    <xdr:to>
      <xdr:col>81</xdr:col>
      <xdr:colOff>101600</xdr:colOff>
      <xdr:row>97</xdr:row>
      <xdr:rowOff>48878</xdr:rowOff>
    </xdr:to>
    <xdr:sp macro="" textlink="">
      <xdr:nvSpPr>
        <xdr:cNvPr id="683" name="フローチャート: 判断 682">
          <a:extLst>
            <a:ext uri="{FF2B5EF4-FFF2-40B4-BE49-F238E27FC236}">
              <a16:creationId xmlns:a16="http://schemas.microsoft.com/office/drawing/2014/main" id="{66EA0349-9F47-4A37-BEBA-56D6D8E269F3}"/>
            </a:ext>
          </a:extLst>
        </xdr:cNvPr>
        <xdr:cNvSpPr/>
      </xdr:nvSpPr>
      <xdr:spPr>
        <a:xfrm>
          <a:off x="15430500" y="16577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65405</xdr:rowOff>
    </xdr:from>
    <xdr:ext cx="534377" cy="259045"/>
    <xdr:sp macro="" textlink="">
      <xdr:nvSpPr>
        <xdr:cNvPr id="684" name="テキスト ボックス 683">
          <a:extLst>
            <a:ext uri="{FF2B5EF4-FFF2-40B4-BE49-F238E27FC236}">
              <a16:creationId xmlns:a16="http://schemas.microsoft.com/office/drawing/2014/main" id="{04A11FEB-B4B3-4B5E-85DC-E699900BEEFB}"/>
            </a:ext>
          </a:extLst>
        </xdr:cNvPr>
        <xdr:cNvSpPr txBox="1"/>
      </xdr:nvSpPr>
      <xdr:spPr>
        <a:xfrm>
          <a:off x="15214111" y="16353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106645</xdr:rowOff>
    </xdr:from>
    <xdr:to>
      <xdr:col>76</xdr:col>
      <xdr:colOff>114300</xdr:colOff>
      <xdr:row>98</xdr:row>
      <xdr:rowOff>130291</xdr:rowOff>
    </xdr:to>
    <xdr:cxnSp macro="">
      <xdr:nvCxnSpPr>
        <xdr:cNvPr id="685" name="直線コネクタ 684">
          <a:extLst>
            <a:ext uri="{FF2B5EF4-FFF2-40B4-BE49-F238E27FC236}">
              <a16:creationId xmlns:a16="http://schemas.microsoft.com/office/drawing/2014/main" id="{8868AE58-992D-4729-8592-16C37BB6C278}"/>
            </a:ext>
          </a:extLst>
        </xdr:cNvPr>
        <xdr:cNvCxnSpPr/>
      </xdr:nvCxnSpPr>
      <xdr:spPr>
        <a:xfrm flipV="1">
          <a:off x="13703300" y="16737295"/>
          <a:ext cx="889000" cy="195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70172</xdr:rowOff>
    </xdr:from>
    <xdr:to>
      <xdr:col>76</xdr:col>
      <xdr:colOff>165100</xdr:colOff>
      <xdr:row>97</xdr:row>
      <xdr:rowOff>322</xdr:rowOff>
    </xdr:to>
    <xdr:sp macro="" textlink="">
      <xdr:nvSpPr>
        <xdr:cNvPr id="686" name="フローチャート: 判断 685">
          <a:extLst>
            <a:ext uri="{FF2B5EF4-FFF2-40B4-BE49-F238E27FC236}">
              <a16:creationId xmlns:a16="http://schemas.microsoft.com/office/drawing/2014/main" id="{E9B8ACA8-C16A-4DF8-A8F1-D124C343E5B5}"/>
            </a:ext>
          </a:extLst>
        </xdr:cNvPr>
        <xdr:cNvSpPr/>
      </xdr:nvSpPr>
      <xdr:spPr>
        <a:xfrm>
          <a:off x="14541500" y="1652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16849</xdr:rowOff>
    </xdr:from>
    <xdr:ext cx="534377" cy="259045"/>
    <xdr:sp macro="" textlink="">
      <xdr:nvSpPr>
        <xdr:cNvPr id="687" name="テキスト ボックス 686">
          <a:extLst>
            <a:ext uri="{FF2B5EF4-FFF2-40B4-BE49-F238E27FC236}">
              <a16:creationId xmlns:a16="http://schemas.microsoft.com/office/drawing/2014/main" id="{CCCAEF5C-935D-48E7-9A5B-F34271917717}"/>
            </a:ext>
          </a:extLst>
        </xdr:cNvPr>
        <xdr:cNvSpPr txBox="1"/>
      </xdr:nvSpPr>
      <xdr:spPr>
        <a:xfrm>
          <a:off x="14325111" y="16304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126743</xdr:rowOff>
    </xdr:from>
    <xdr:to>
      <xdr:col>71</xdr:col>
      <xdr:colOff>177800</xdr:colOff>
      <xdr:row>98</xdr:row>
      <xdr:rowOff>130291</xdr:rowOff>
    </xdr:to>
    <xdr:cxnSp macro="">
      <xdr:nvCxnSpPr>
        <xdr:cNvPr id="688" name="直線コネクタ 687">
          <a:extLst>
            <a:ext uri="{FF2B5EF4-FFF2-40B4-BE49-F238E27FC236}">
              <a16:creationId xmlns:a16="http://schemas.microsoft.com/office/drawing/2014/main" id="{55F5785B-D9B6-4BDF-9D0A-444031A63846}"/>
            </a:ext>
          </a:extLst>
        </xdr:cNvPr>
        <xdr:cNvCxnSpPr/>
      </xdr:nvCxnSpPr>
      <xdr:spPr>
        <a:xfrm>
          <a:off x="12814300" y="16757393"/>
          <a:ext cx="889000" cy="174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18509</xdr:rowOff>
    </xdr:from>
    <xdr:to>
      <xdr:col>72</xdr:col>
      <xdr:colOff>38100</xdr:colOff>
      <xdr:row>96</xdr:row>
      <xdr:rowOff>120109</xdr:rowOff>
    </xdr:to>
    <xdr:sp macro="" textlink="">
      <xdr:nvSpPr>
        <xdr:cNvPr id="689" name="フローチャート: 判断 688">
          <a:extLst>
            <a:ext uri="{FF2B5EF4-FFF2-40B4-BE49-F238E27FC236}">
              <a16:creationId xmlns:a16="http://schemas.microsoft.com/office/drawing/2014/main" id="{678D518E-DE29-4EBB-8DD6-61BA0F7325EA}"/>
            </a:ext>
          </a:extLst>
        </xdr:cNvPr>
        <xdr:cNvSpPr/>
      </xdr:nvSpPr>
      <xdr:spPr>
        <a:xfrm>
          <a:off x="13652500" y="16477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136636</xdr:rowOff>
    </xdr:from>
    <xdr:ext cx="534377" cy="259045"/>
    <xdr:sp macro="" textlink="">
      <xdr:nvSpPr>
        <xdr:cNvPr id="690" name="テキスト ボックス 689">
          <a:extLst>
            <a:ext uri="{FF2B5EF4-FFF2-40B4-BE49-F238E27FC236}">
              <a16:creationId xmlns:a16="http://schemas.microsoft.com/office/drawing/2014/main" id="{193A665F-4384-447E-9AFF-C936BB625312}"/>
            </a:ext>
          </a:extLst>
        </xdr:cNvPr>
        <xdr:cNvSpPr txBox="1"/>
      </xdr:nvSpPr>
      <xdr:spPr>
        <a:xfrm>
          <a:off x="13436111" y="16252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4665</xdr:rowOff>
    </xdr:from>
    <xdr:to>
      <xdr:col>67</xdr:col>
      <xdr:colOff>101600</xdr:colOff>
      <xdr:row>96</xdr:row>
      <xdr:rowOff>106265</xdr:rowOff>
    </xdr:to>
    <xdr:sp macro="" textlink="">
      <xdr:nvSpPr>
        <xdr:cNvPr id="691" name="フローチャート: 判断 690">
          <a:extLst>
            <a:ext uri="{FF2B5EF4-FFF2-40B4-BE49-F238E27FC236}">
              <a16:creationId xmlns:a16="http://schemas.microsoft.com/office/drawing/2014/main" id="{96D0B357-A735-44E8-8D7C-C338AE044643}"/>
            </a:ext>
          </a:extLst>
        </xdr:cNvPr>
        <xdr:cNvSpPr/>
      </xdr:nvSpPr>
      <xdr:spPr>
        <a:xfrm>
          <a:off x="12763500" y="16463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122792</xdr:rowOff>
    </xdr:from>
    <xdr:ext cx="534377" cy="259045"/>
    <xdr:sp macro="" textlink="">
      <xdr:nvSpPr>
        <xdr:cNvPr id="692" name="テキスト ボックス 691">
          <a:extLst>
            <a:ext uri="{FF2B5EF4-FFF2-40B4-BE49-F238E27FC236}">
              <a16:creationId xmlns:a16="http://schemas.microsoft.com/office/drawing/2014/main" id="{CBD8A53D-E78B-4BC8-94E7-C972C60246E9}"/>
            </a:ext>
          </a:extLst>
        </xdr:cNvPr>
        <xdr:cNvSpPr txBox="1"/>
      </xdr:nvSpPr>
      <xdr:spPr>
        <a:xfrm>
          <a:off x="12547111" y="16239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307107D2-6096-4D91-9D31-7BBA7102F27A}"/>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8B4E777F-BF60-4BCF-B925-A3E1771C4F1D}"/>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AE23AC79-67F7-431B-A381-A9CB8C3E6CC1}"/>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CBAD993B-DA7B-4A00-B5CA-2454FB056DB8}"/>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D3B54591-5FED-4A37-A700-F470C39C687B}"/>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138260</xdr:rowOff>
    </xdr:from>
    <xdr:to>
      <xdr:col>85</xdr:col>
      <xdr:colOff>177800</xdr:colOff>
      <xdr:row>96</xdr:row>
      <xdr:rowOff>68410</xdr:rowOff>
    </xdr:to>
    <xdr:sp macro="" textlink="">
      <xdr:nvSpPr>
        <xdr:cNvPr id="698" name="楕円 697">
          <a:extLst>
            <a:ext uri="{FF2B5EF4-FFF2-40B4-BE49-F238E27FC236}">
              <a16:creationId xmlns:a16="http://schemas.microsoft.com/office/drawing/2014/main" id="{3A3B8566-95A4-4248-A62D-A0309595DB79}"/>
            </a:ext>
          </a:extLst>
        </xdr:cNvPr>
        <xdr:cNvSpPr/>
      </xdr:nvSpPr>
      <xdr:spPr>
        <a:xfrm>
          <a:off x="16268700" y="16426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161137</xdr:rowOff>
    </xdr:from>
    <xdr:ext cx="534377" cy="259045"/>
    <xdr:sp macro="" textlink="">
      <xdr:nvSpPr>
        <xdr:cNvPr id="699" name="積立金該当値テキスト">
          <a:extLst>
            <a:ext uri="{FF2B5EF4-FFF2-40B4-BE49-F238E27FC236}">
              <a16:creationId xmlns:a16="http://schemas.microsoft.com/office/drawing/2014/main" id="{66951D31-0613-4144-9623-3F14B07234C9}"/>
            </a:ext>
          </a:extLst>
        </xdr:cNvPr>
        <xdr:cNvSpPr txBox="1"/>
      </xdr:nvSpPr>
      <xdr:spPr>
        <a:xfrm>
          <a:off x="16370300" y="16277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126574</xdr:rowOff>
    </xdr:from>
    <xdr:to>
      <xdr:col>81</xdr:col>
      <xdr:colOff>101600</xdr:colOff>
      <xdr:row>98</xdr:row>
      <xdr:rowOff>56724</xdr:rowOff>
    </xdr:to>
    <xdr:sp macro="" textlink="">
      <xdr:nvSpPr>
        <xdr:cNvPr id="700" name="楕円 699">
          <a:extLst>
            <a:ext uri="{FF2B5EF4-FFF2-40B4-BE49-F238E27FC236}">
              <a16:creationId xmlns:a16="http://schemas.microsoft.com/office/drawing/2014/main" id="{3B16FF38-12F0-4668-B62B-8224B42013BD}"/>
            </a:ext>
          </a:extLst>
        </xdr:cNvPr>
        <xdr:cNvSpPr/>
      </xdr:nvSpPr>
      <xdr:spPr>
        <a:xfrm>
          <a:off x="15430500" y="16757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47851</xdr:rowOff>
    </xdr:from>
    <xdr:ext cx="534377" cy="259045"/>
    <xdr:sp macro="" textlink="">
      <xdr:nvSpPr>
        <xdr:cNvPr id="701" name="テキスト ボックス 700">
          <a:extLst>
            <a:ext uri="{FF2B5EF4-FFF2-40B4-BE49-F238E27FC236}">
              <a16:creationId xmlns:a16="http://schemas.microsoft.com/office/drawing/2014/main" id="{404E5F59-897F-4A65-9147-BCF2EFEE9997}"/>
            </a:ext>
          </a:extLst>
        </xdr:cNvPr>
        <xdr:cNvSpPr txBox="1"/>
      </xdr:nvSpPr>
      <xdr:spPr>
        <a:xfrm>
          <a:off x="15214111" y="16849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55845</xdr:rowOff>
    </xdr:from>
    <xdr:to>
      <xdr:col>76</xdr:col>
      <xdr:colOff>165100</xdr:colOff>
      <xdr:row>97</xdr:row>
      <xdr:rowOff>157445</xdr:rowOff>
    </xdr:to>
    <xdr:sp macro="" textlink="">
      <xdr:nvSpPr>
        <xdr:cNvPr id="702" name="楕円 701">
          <a:extLst>
            <a:ext uri="{FF2B5EF4-FFF2-40B4-BE49-F238E27FC236}">
              <a16:creationId xmlns:a16="http://schemas.microsoft.com/office/drawing/2014/main" id="{C72452FE-EECA-4B7E-896C-45E95AA51D3B}"/>
            </a:ext>
          </a:extLst>
        </xdr:cNvPr>
        <xdr:cNvSpPr/>
      </xdr:nvSpPr>
      <xdr:spPr>
        <a:xfrm>
          <a:off x="14541500" y="16686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148572</xdr:rowOff>
    </xdr:from>
    <xdr:ext cx="534377" cy="259045"/>
    <xdr:sp macro="" textlink="">
      <xdr:nvSpPr>
        <xdr:cNvPr id="703" name="テキスト ボックス 702">
          <a:extLst>
            <a:ext uri="{FF2B5EF4-FFF2-40B4-BE49-F238E27FC236}">
              <a16:creationId xmlns:a16="http://schemas.microsoft.com/office/drawing/2014/main" id="{1ACB592E-D897-498A-9637-D1FDFF6DB7F7}"/>
            </a:ext>
          </a:extLst>
        </xdr:cNvPr>
        <xdr:cNvSpPr txBox="1"/>
      </xdr:nvSpPr>
      <xdr:spPr>
        <a:xfrm>
          <a:off x="14325111" y="16779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79491</xdr:rowOff>
    </xdr:from>
    <xdr:to>
      <xdr:col>72</xdr:col>
      <xdr:colOff>38100</xdr:colOff>
      <xdr:row>99</xdr:row>
      <xdr:rowOff>9641</xdr:rowOff>
    </xdr:to>
    <xdr:sp macro="" textlink="">
      <xdr:nvSpPr>
        <xdr:cNvPr id="704" name="楕円 703">
          <a:extLst>
            <a:ext uri="{FF2B5EF4-FFF2-40B4-BE49-F238E27FC236}">
              <a16:creationId xmlns:a16="http://schemas.microsoft.com/office/drawing/2014/main" id="{955E9126-99C4-4F72-9FA0-828E9347411E}"/>
            </a:ext>
          </a:extLst>
        </xdr:cNvPr>
        <xdr:cNvSpPr/>
      </xdr:nvSpPr>
      <xdr:spPr>
        <a:xfrm>
          <a:off x="13652500" y="16881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768</xdr:rowOff>
    </xdr:from>
    <xdr:ext cx="469744" cy="259045"/>
    <xdr:sp macro="" textlink="">
      <xdr:nvSpPr>
        <xdr:cNvPr id="705" name="テキスト ボックス 704">
          <a:extLst>
            <a:ext uri="{FF2B5EF4-FFF2-40B4-BE49-F238E27FC236}">
              <a16:creationId xmlns:a16="http://schemas.microsoft.com/office/drawing/2014/main" id="{8BA97281-6B69-4329-AC06-F0936B5013DD}"/>
            </a:ext>
          </a:extLst>
        </xdr:cNvPr>
        <xdr:cNvSpPr txBox="1"/>
      </xdr:nvSpPr>
      <xdr:spPr>
        <a:xfrm>
          <a:off x="13468428" y="16974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75943</xdr:rowOff>
    </xdr:from>
    <xdr:to>
      <xdr:col>67</xdr:col>
      <xdr:colOff>101600</xdr:colOff>
      <xdr:row>98</xdr:row>
      <xdr:rowOff>6093</xdr:rowOff>
    </xdr:to>
    <xdr:sp macro="" textlink="">
      <xdr:nvSpPr>
        <xdr:cNvPr id="706" name="楕円 705">
          <a:extLst>
            <a:ext uri="{FF2B5EF4-FFF2-40B4-BE49-F238E27FC236}">
              <a16:creationId xmlns:a16="http://schemas.microsoft.com/office/drawing/2014/main" id="{F231CEFE-CDA7-48A2-A9AA-BACA5E92EE0E}"/>
            </a:ext>
          </a:extLst>
        </xdr:cNvPr>
        <xdr:cNvSpPr/>
      </xdr:nvSpPr>
      <xdr:spPr>
        <a:xfrm>
          <a:off x="12763500" y="16706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168670</xdr:rowOff>
    </xdr:from>
    <xdr:ext cx="534377" cy="259045"/>
    <xdr:sp macro="" textlink="">
      <xdr:nvSpPr>
        <xdr:cNvPr id="707" name="テキスト ボックス 706">
          <a:extLst>
            <a:ext uri="{FF2B5EF4-FFF2-40B4-BE49-F238E27FC236}">
              <a16:creationId xmlns:a16="http://schemas.microsoft.com/office/drawing/2014/main" id="{E37C0724-8B2F-4479-A466-875890574937}"/>
            </a:ext>
          </a:extLst>
        </xdr:cNvPr>
        <xdr:cNvSpPr txBox="1"/>
      </xdr:nvSpPr>
      <xdr:spPr>
        <a:xfrm>
          <a:off x="12547111" y="16799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8" name="正方形/長方形 707">
          <a:extLst>
            <a:ext uri="{FF2B5EF4-FFF2-40B4-BE49-F238E27FC236}">
              <a16:creationId xmlns:a16="http://schemas.microsoft.com/office/drawing/2014/main" id="{9252EB8F-60D0-4B2B-B7B8-828F344E0E66}"/>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9" name="正方形/長方形 708">
          <a:extLst>
            <a:ext uri="{FF2B5EF4-FFF2-40B4-BE49-F238E27FC236}">
              <a16:creationId xmlns:a16="http://schemas.microsoft.com/office/drawing/2014/main" id="{66C0E10E-3E85-48E8-BA75-A681A0F1A371}"/>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0" name="正方形/長方形 709">
          <a:extLst>
            <a:ext uri="{FF2B5EF4-FFF2-40B4-BE49-F238E27FC236}">
              <a16:creationId xmlns:a16="http://schemas.microsoft.com/office/drawing/2014/main" id="{55DF41D1-5AE6-4C1B-9007-C609D4ABDC83}"/>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1" name="正方形/長方形 710">
          <a:extLst>
            <a:ext uri="{FF2B5EF4-FFF2-40B4-BE49-F238E27FC236}">
              <a16:creationId xmlns:a16="http://schemas.microsoft.com/office/drawing/2014/main" id="{947E6A06-B8AA-4489-91A0-A7BA976EEEF4}"/>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2" name="正方形/長方形 711">
          <a:extLst>
            <a:ext uri="{FF2B5EF4-FFF2-40B4-BE49-F238E27FC236}">
              <a16:creationId xmlns:a16="http://schemas.microsoft.com/office/drawing/2014/main" id="{10E4CBE9-A190-44D9-B8D4-F72EB452AFC4}"/>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3" name="正方形/長方形 712">
          <a:extLst>
            <a:ext uri="{FF2B5EF4-FFF2-40B4-BE49-F238E27FC236}">
              <a16:creationId xmlns:a16="http://schemas.microsoft.com/office/drawing/2014/main" id="{ED2F3125-26A5-4FC0-B43B-F539B0F7DAAC}"/>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4" name="正方形/長方形 713">
          <a:extLst>
            <a:ext uri="{FF2B5EF4-FFF2-40B4-BE49-F238E27FC236}">
              <a16:creationId xmlns:a16="http://schemas.microsoft.com/office/drawing/2014/main" id="{843F7D54-83F7-4CF2-AD91-B30B427FB581}"/>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a:extLst>
            <a:ext uri="{FF2B5EF4-FFF2-40B4-BE49-F238E27FC236}">
              <a16:creationId xmlns:a16="http://schemas.microsoft.com/office/drawing/2014/main" id="{14E861A9-7423-402D-B41A-E69FD52C0273}"/>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6" name="テキスト ボックス 715">
          <a:extLst>
            <a:ext uri="{FF2B5EF4-FFF2-40B4-BE49-F238E27FC236}">
              <a16:creationId xmlns:a16="http://schemas.microsoft.com/office/drawing/2014/main" id="{427104CC-60A5-40EF-AB71-61E8B2D4D845}"/>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a:extLst>
            <a:ext uri="{FF2B5EF4-FFF2-40B4-BE49-F238E27FC236}">
              <a16:creationId xmlns:a16="http://schemas.microsoft.com/office/drawing/2014/main" id="{869F974F-1871-4DFC-94D4-6F27FC2FE2FC}"/>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8" name="直線コネクタ 717">
          <a:extLst>
            <a:ext uri="{FF2B5EF4-FFF2-40B4-BE49-F238E27FC236}">
              <a16:creationId xmlns:a16="http://schemas.microsoft.com/office/drawing/2014/main" id="{C9F686CD-F5FC-46AD-AB70-7D70F7E21BB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9" name="テキスト ボックス 718">
          <a:extLst>
            <a:ext uri="{FF2B5EF4-FFF2-40B4-BE49-F238E27FC236}">
              <a16:creationId xmlns:a16="http://schemas.microsoft.com/office/drawing/2014/main" id="{E0AA0EB2-D1A6-403C-B364-DC5C5F320535}"/>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0" name="直線コネクタ 719">
          <a:extLst>
            <a:ext uri="{FF2B5EF4-FFF2-40B4-BE49-F238E27FC236}">
              <a16:creationId xmlns:a16="http://schemas.microsoft.com/office/drawing/2014/main" id="{86D6245B-2D42-4277-92DC-1997296D0385}"/>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1" name="テキスト ボックス 720">
          <a:extLst>
            <a:ext uri="{FF2B5EF4-FFF2-40B4-BE49-F238E27FC236}">
              <a16:creationId xmlns:a16="http://schemas.microsoft.com/office/drawing/2014/main" id="{C7093264-0092-481F-ABD9-643DE280CEE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2" name="直線コネクタ 721">
          <a:extLst>
            <a:ext uri="{FF2B5EF4-FFF2-40B4-BE49-F238E27FC236}">
              <a16:creationId xmlns:a16="http://schemas.microsoft.com/office/drawing/2014/main" id="{08E07435-E13C-42FF-A118-4E13473DCCE5}"/>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3" name="テキスト ボックス 722">
          <a:extLst>
            <a:ext uri="{FF2B5EF4-FFF2-40B4-BE49-F238E27FC236}">
              <a16:creationId xmlns:a16="http://schemas.microsoft.com/office/drawing/2014/main" id="{1B802C8D-4183-4781-BC07-CECFC5B04276}"/>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4" name="直線コネクタ 723">
          <a:extLst>
            <a:ext uri="{FF2B5EF4-FFF2-40B4-BE49-F238E27FC236}">
              <a16:creationId xmlns:a16="http://schemas.microsoft.com/office/drawing/2014/main" id="{9B88A61B-0BFE-4739-B5D0-1641F77F10EB}"/>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5" name="テキスト ボックス 724">
          <a:extLst>
            <a:ext uri="{FF2B5EF4-FFF2-40B4-BE49-F238E27FC236}">
              <a16:creationId xmlns:a16="http://schemas.microsoft.com/office/drawing/2014/main" id="{6CE2D155-DB87-438E-B921-D00233179A5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6" name="直線コネクタ 725">
          <a:extLst>
            <a:ext uri="{FF2B5EF4-FFF2-40B4-BE49-F238E27FC236}">
              <a16:creationId xmlns:a16="http://schemas.microsoft.com/office/drawing/2014/main" id="{967E637F-E287-4E33-BB83-1D207E438726}"/>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7" name="テキスト ボックス 726">
          <a:extLst>
            <a:ext uri="{FF2B5EF4-FFF2-40B4-BE49-F238E27FC236}">
              <a16:creationId xmlns:a16="http://schemas.microsoft.com/office/drawing/2014/main" id="{0001AC34-411C-4358-9FED-9C5F63C2DA44}"/>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8" name="投資及び出資金グラフ枠">
          <a:extLst>
            <a:ext uri="{FF2B5EF4-FFF2-40B4-BE49-F238E27FC236}">
              <a16:creationId xmlns:a16="http://schemas.microsoft.com/office/drawing/2014/main" id="{C001B521-45A8-4D86-B20B-AC2B47A07EF4}"/>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155542</xdr:rowOff>
    </xdr:from>
    <xdr:to>
      <xdr:col>116</xdr:col>
      <xdr:colOff>62864</xdr:colOff>
      <xdr:row>38</xdr:row>
      <xdr:rowOff>139700</xdr:rowOff>
    </xdr:to>
    <xdr:cxnSp macro="">
      <xdr:nvCxnSpPr>
        <xdr:cNvPr id="729" name="直線コネクタ 728">
          <a:extLst>
            <a:ext uri="{FF2B5EF4-FFF2-40B4-BE49-F238E27FC236}">
              <a16:creationId xmlns:a16="http://schemas.microsoft.com/office/drawing/2014/main" id="{BF8BE573-6324-41C2-A3A7-04004625BA82}"/>
            </a:ext>
          </a:extLst>
        </xdr:cNvPr>
        <xdr:cNvCxnSpPr/>
      </xdr:nvCxnSpPr>
      <xdr:spPr>
        <a:xfrm flipV="1">
          <a:off x="22159595" y="5299042"/>
          <a:ext cx="1269" cy="13557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0" name="投資及び出資金最小値テキスト">
          <a:extLst>
            <a:ext uri="{FF2B5EF4-FFF2-40B4-BE49-F238E27FC236}">
              <a16:creationId xmlns:a16="http://schemas.microsoft.com/office/drawing/2014/main" id="{0F6D0E7B-8DE3-4398-A538-974EFB93FB4E}"/>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1" name="直線コネクタ 730">
          <a:extLst>
            <a:ext uri="{FF2B5EF4-FFF2-40B4-BE49-F238E27FC236}">
              <a16:creationId xmlns:a16="http://schemas.microsoft.com/office/drawing/2014/main" id="{D8C73B7B-B86D-406C-98C9-C02FCE4C36A5}"/>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102219</xdr:rowOff>
    </xdr:from>
    <xdr:ext cx="534377" cy="259045"/>
    <xdr:sp macro="" textlink="">
      <xdr:nvSpPr>
        <xdr:cNvPr id="732" name="投資及び出資金最大値テキスト">
          <a:extLst>
            <a:ext uri="{FF2B5EF4-FFF2-40B4-BE49-F238E27FC236}">
              <a16:creationId xmlns:a16="http://schemas.microsoft.com/office/drawing/2014/main" id="{3F9E40E0-1D30-4A18-8F40-2002115A478D}"/>
            </a:ext>
          </a:extLst>
        </xdr:cNvPr>
        <xdr:cNvSpPr txBox="1"/>
      </xdr:nvSpPr>
      <xdr:spPr>
        <a:xfrm>
          <a:off x="22212300" y="5074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155542</xdr:rowOff>
    </xdr:from>
    <xdr:to>
      <xdr:col>116</xdr:col>
      <xdr:colOff>152400</xdr:colOff>
      <xdr:row>30</xdr:row>
      <xdr:rowOff>155542</xdr:rowOff>
    </xdr:to>
    <xdr:cxnSp macro="">
      <xdr:nvCxnSpPr>
        <xdr:cNvPr id="733" name="直線コネクタ 732">
          <a:extLst>
            <a:ext uri="{FF2B5EF4-FFF2-40B4-BE49-F238E27FC236}">
              <a16:creationId xmlns:a16="http://schemas.microsoft.com/office/drawing/2014/main" id="{3CBBA468-36A0-4025-8C6B-02ADBC5594E5}"/>
            </a:ext>
          </a:extLst>
        </xdr:cNvPr>
        <xdr:cNvCxnSpPr/>
      </xdr:nvCxnSpPr>
      <xdr:spPr>
        <a:xfrm>
          <a:off x="22072600" y="5299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4" name="直線コネクタ 733">
          <a:extLst>
            <a:ext uri="{FF2B5EF4-FFF2-40B4-BE49-F238E27FC236}">
              <a16:creationId xmlns:a16="http://schemas.microsoft.com/office/drawing/2014/main" id="{0031477F-457A-4BA1-B26F-A062D6D40599}"/>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11513</xdr:rowOff>
    </xdr:from>
    <xdr:ext cx="469744" cy="259045"/>
    <xdr:sp macro="" textlink="">
      <xdr:nvSpPr>
        <xdr:cNvPr id="735" name="投資及び出資金平均値テキスト">
          <a:extLst>
            <a:ext uri="{FF2B5EF4-FFF2-40B4-BE49-F238E27FC236}">
              <a16:creationId xmlns:a16="http://schemas.microsoft.com/office/drawing/2014/main" id="{23083810-5576-497A-A73C-75DE5585B7EA}"/>
            </a:ext>
          </a:extLst>
        </xdr:cNvPr>
        <xdr:cNvSpPr txBox="1"/>
      </xdr:nvSpPr>
      <xdr:spPr>
        <a:xfrm>
          <a:off x="22212300" y="63551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160086</xdr:rowOff>
    </xdr:from>
    <xdr:to>
      <xdr:col>116</xdr:col>
      <xdr:colOff>114300</xdr:colOff>
      <xdr:row>38</xdr:row>
      <xdr:rowOff>90236</xdr:rowOff>
    </xdr:to>
    <xdr:sp macro="" textlink="">
      <xdr:nvSpPr>
        <xdr:cNvPr id="736" name="フローチャート: 判断 735">
          <a:extLst>
            <a:ext uri="{FF2B5EF4-FFF2-40B4-BE49-F238E27FC236}">
              <a16:creationId xmlns:a16="http://schemas.microsoft.com/office/drawing/2014/main" id="{B5AABCCC-C8DF-4DFB-9A9E-E5ADA17ED75B}"/>
            </a:ext>
          </a:extLst>
        </xdr:cNvPr>
        <xdr:cNvSpPr/>
      </xdr:nvSpPr>
      <xdr:spPr>
        <a:xfrm>
          <a:off x="22110700" y="650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7" name="直線コネクタ 736">
          <a:extLst>
            <a:ext uri="{FF2B5EF4-FFF2-40B4-BE49-F238E27FC236}">
              <a16:creationId xmlns:a16="http://schemas.microsoft.com/office/drawing/2014/main" id="{F5AD5843-EE89-4880-89D1-BDE180713049}"/>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21326</xdr:rowOff>
    </xdr:from>
    <xdr:to>
      <xdr:col>112</xdr:col>
      <xdr:colOff>38100</xdr:colOff>
      <xdr:row>38</xdr:row>
      <xdr:rowOff>122926</xdr:rowOff>
    </xdr:to>
    <xdr:sp macro="" textlink="">
      <xdr:nvSpPr>
        <xdr:cNvPr id="738" name="フローチャート: 判断 737">
          <a:extLst>
            <a:ext uri="{FF2B5EF4-FFF2-40B4-BE49-F238E27FC236}">
              <a16:creationId xmlns:a16="http://schemas.microsoft.com/office/drawing/2014/main" id="{001464FA-BA7F-451A-BF47-DCF156087140}"/>
            </a:ext>
          </a:extLst>
        </xdr:cNvPr>
        <xdr:cNvSpPr/>
      </xdr:nvSpPr>
      <xdr:spPr>
        <a:xfrm>
          <a:off x="21272500" y="6536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139453</xdr:rowOff>
    </xdr:from>
    <xdr:ext cx="469744" cy="259045"/>
    <xdr:sp macro="" textlink="">
      <xdr:nvSpPr>
        <xdr:cNvPr id="739" name="テキスト ボックス 738">
          <a:extLst>
            <a:ext uri="{FF2B5EF4-FFF2-40B4-BE49-F238E27FC236}">
              <a16:creationId xmlns:a16="http://schemas.microsoft.com/office/drawing/2014/main" id="{FD08938C-5B23-4EC5-BA7B-3000143C0FA2}"/>
            </a:ext>
          </a:extLst>
        </xdr:cNvPr>
        <xdr:cNvSpPr txBox="1"/>
      </xdr:nvSpPr>
      <xdr:spPr>
        <a:xfrm>
          <a:off x="21088428" y="6311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0" name="直線コネクタ 739">
          <a:extLst>
            <a:ext uri="{FF2B5EF4-FFF2-40B4-BE49-F238E27FC236}">
              <a16:creationId xmlns:a16="http://schemas.microsoft.com/office/drawing/2014/main" id="{C3DF27EA-6A69-414D-B635-36DE7EE1AE6F}"/>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49078</xdr:rowOff>
    </xdr:from>
    <xdr:to>
      <xdr:col>107</xdr:col>
      <xdr:colOff>101600</xdr:colOff>
      <xdr:row>38</xdr:row>
      <xdr:rowOff>150678</xdr:rowOff>
    </xdr:to>
    <xdr:sp macro="" textlink="">
      <xdr:nvSpPr>
        <xdr:cNvPr id="741" name="フローチャート: 判断 740">
          <a:extLst>
            <a:ext uri="{FF2B5EF4-FFF2-40B4-BE49-F238E27FC236}">
              <a16:creationId xmlns:a16="http://schemas.microsoft.com/office/drawing/2014/main" id="{A958B164-2D4E-474A-946A-D8BEBECA14D6}"/>
            </a:ext>
          </a:extLst>
        </xdr:cNvPr>
        <xdr:cNvSpPr/>
      </xdr:nvSpPr>
      <xdr:spPr>
        <a:xfrm>
          <a:off x="20383500" y="6564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167205</xdr:rowOff>
    </xdr:from>
    <xdr:ext cx="469744" cy="259045"/>
    <xdr:sp macro="" textlink="">
      <xdr:nvSpPr>
        <xdr:cNvPr id="742" name="テキスト ボックス 741">
          <a:extLst>
            <a:ext uri="{FF2B5EF4-FFF2-40B4-BE49-F238E27FC236}">
              <a16:creationId xmlns:a16="http://schemas.microsoft.com/office/drawing/2014/main" id="{C88DD51D-6BC8-4A77-AC9A-0E843F1F39AB}"/>
            </a:ext>
          </a:extLst>
        </xdr:cNvPr>
        <xdr:cNvSpPr txBox="1"/>
      </xdr:nvSpPr>
      <xdr:spPr>
        <a:xfrm>
          <a:off x="20199428" y="6339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3" name="直線コネクタ 742">
          <a:extLst>
            <a:ext uri="{FF2B5EF4-FFF2-40B4-BE49-F238E27FC236}">
              <a16:creationId xmlns:a16="http://schemas.microsoft.com/office/drawing/2014/main" id="{3AA934BF-AD51-4D92-ACD9-8D57D48712B5}"/>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13485</xdr:rowOff>
    </xdr:from>
    <xdr:to>
      <xdr:col>102</xdr:col>
      <xdr:colOff>165100</xdr:colOff>
      <xdr:row>38</xdr:row>
      <xdr:rowOff>115085</xdr:rowOff>
    </xdr:to>
    <xdr:sp macro="" textlink="">
      <xdr:nvSpPr>
        <xdr:cNvPr id="744" name="フローチャート: 判断 743">
          <a:extLst>
            <a:ext uri="{FF2B5EF4-FFF2-40B4-BE49-F238E27FC236}">
              <a16:creationId xmlns:a16="http://schemas.microsoft.com/office/drawing/2014/main" id="{9D749003-9B5C-45A7-97DA-E6A36A9D5B0F}"/>
            </a:ext>
          </a:extLst>
        </xdr:cNvPr>
        <xdr:cNvSpPr/>
      </xdr:nvSpPr>
      <xdr:spPr>
        <a:xfrm>
          <a:off x="19494500" y="652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131612</xdr:rowOff>
    </xdr:from>
    <xdr:ext cx="469744" cy="259045"/>
    <xdr:sp macro="" textlink="">
      <xdr:nvSpPr>
        <xdr:cNvPr id="745" name="テキスト ボックス 744">
          <a:extLst>
            <a:ext uri="{FF2B5EF4-FFF2-40B4-BE49-F238E27FC236}">
              <a16:creationId xmlns:a16="http://schemas.microsoft.com/office/drawing/2014/main" id="{CF56CAA0-0C8F-4200-B444-8C68AFA90676}"/>
            </a:ext>
          </a:extLst>
        </xdr:cNvPr>
        <xdr:cNvSpPr txBox="1"/>
      </xdr:nvSpPr>
      <xdr:spPr>
        <a:xfrm>
          <a:off x="19310428" y="6303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64508</xdr:rowOff>
    </xdr:from>
    <xdr:to>
      <xdr:col>98</xdr:col>
      <xdr:colOff>38100</xdr:colOff>
      <xdr:row>38</xdr:row>
      <xdr:rowOff>166108</xdr:rowOff>
    </xdr:to>
    <xdr:sp macro="" textlink="">
      <xdr:nvSpPr>
        <xdr:cNvPr id="746" name="フローチャート: 判断 745">
          <a:extLst>
            <a:ext uri="{FF2B5EF4-FFF2-40B4-BE49-F238E27FC236}">
              <a16:creationId xmlns:a16="http://schemas.microsoft.com/office/drawing/2014/main" id="{F14D1F11-2735-4D6B-9A08-145B33451A04}"/>
            </a:ext>
          </a:extLst>
        </xdr:cNvPr>
        <xdr:cNvSpPr/>
      </xdr:nvSpPr>
      <xdr:spPr>
        <a:xfrm>
          <a:off x="18605500" y="6579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11185</xdr:rowOff>
    </xdr:from>
    <xdr:ext cx="469744" cy="259045"/>
    <xdr:sp macro="" textlink="">
      <xdr:nvSpPr>
        <xdr:cNvPr id="747" name="テキスト ボックス 746">
          <a:extLst>
            <a:ext uri="{FF2B5EF4-FFF2-40B4-BE49-F238E27FC236}">
              <a16:creationId xmlns:a16="http://schemas.microsoft.com/office/drawing/2014/main" id="{F89B6511-976B-4084-A157-EA8FC92D17A2}"/>
            </a:ext>
          </a:extLst>
        </xdr:cNvPr>
        <xdr:cNvSpPr txBox="1"/>
      </xdr:nvSpPr>
      <xdr:spPr>
        <a:xfrm>
          <a:off x="18421428" y="6354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3E84C08D-5613-4854-ACD5-154454FBBCDA}"/>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1B478C11-4088-450F-8926-9F8E22E11AC4}"/>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131DEBF7-C6E1-4A11-994C-46C51EF197D3}"/>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8676CAD6-6E58-426B-B6E6-42AA155C9016}"/>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BEDDF7FA-D0B0-4A18-9F13-A4A9CB7289BE}"/>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3" name="楕円 752">
          <a:extLst>
            <a:ext uri="{FF2B5EF4-FFF2-40B4-BE49-F238E27FC236}">
              <a16:creationId xmlns:a16="http://schemas.microsoft.com/office/drawing/2014/main" id="{AE0C23D2-ED90-4930-AA48-4541481B768B}"/>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4" name="投資及び出資金該当値テキスト">
          <a:extLst>
            <a:ext uri="{FF2B5EF4-FFF2-40B4-BE49-F238E27FC236}">
              <a16:creationId xmlns:a16="http://schemas.microsoft.com/office/drawing/2014/main" id="{A7B49D61-7178-48AA-A0CD-24808A877176}"/>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5" name="楕円 754">
          <a:extLst>
            <a:ext uri="{FF2B5EF4-FFF2-40B4-BE49-F238E27FC236}">
              <a16:creationId xmlns:a16="http://schemas.microsoft.com/office/drawing/2014/main" id="{C132BBF1-7262-41AF-832A-17EA2498D6BC}"/>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6" name="テキスト ボックス 755">
          <a:extLst>
            <a:ext uri="{FF2B5EF4-FFF2-40B4-BE49-F238E27FC236}">
              <a16:creationId xmlns:a16="http://schemas.microsoft.com/office/drawing/2014/main" id="{51F4C3B7-D649-4238-8DA0-F9D98C2642EA}"/>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7" name="楕円 756">
          <a:extLst>
            <a:ext uri="{FF2B5EF4-FFF2-40B4-BE49-F238E27FC236}">
              <a16:creationId xmlns:a16="http://schemas.microsoft.com/office/drawing/2014/main" id="{57264AB5-1EA3-451F-B6E7-95CD7768ED3F}"/>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8" name="テキスト ボックス 757">
          <a:extLst>
            <a:ext uri="{FF2B5EF4-FFF2-40B4-BE49-F238E27FC236}">
              <a16:creationId xmlns:a16="http://schemas.microsoft.com/office/drawing/2014/main" id="{47F3ED90-FE26-499B-9E47-FBCD0E79CC82}"/>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9" name="楕円 758">
          <a:extLst>
            <a:ext uri="{FF2B5EF4-FFF2-40B4-BE49-F238E27FC236}">
              <a16:creationId xmlns:a16="http://schemas.microsoft.com/office/drawing/2014/main" id="{8133918B-493A-4AFD-8AE2-9A57A0AEAE31}"/>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0" name="テキスト ボックス 759">
          <a:extLst>
            <a:ext uri="{FF2B5EF4-FFF2-40B4-BE49-F238E27FC236}">
              <a16:creationId xmlns:a16="http://schemas.microsoft.com/office/drawing/2014/main" id="{38AB26ED-1B5A-45DA-BA29-0BC45DAA27BF}"/>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1" name="楕円 760">
          <a:extLst>
            <a:ext uri="{FF2B5EF4-FFF2-40B4-BE49-F238E27FC236}">
              <a16:creationId xmlns:a16="http://schemas.microsoft.com/office/drawing/2014/main" id="{326855BA-6E7D-4735-AC9F-15800A53A87B}"/>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2" name="テキスト ボックス 761">
          <a:extLst>
            <a:ext uri="{FF2B5EF4-FFF2-40B4-BE49-F238E27FC236}">
              <a16:creationId xmlns:a16="http://schemas.microsoft.com/office/drawing/2014/main" id="{210C75D3-B484-4670-8855-719FB62C65E8}"/>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3" name="正方形/長方形 762">
          <a:extLst>
            <a:ext uri="{FF2B5EF4-FFF2-40B4-BE49-F238E27FC236}">
              <a16:creationId xmlns:a16="http://schemas.microsoft.com/office/drawing/2014/main" id="{54CC2E51-438B-44C5-969E-BE38CF541CC5}"/>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4" name="正方形/長方形 763">
          <a:extLst>
            <a:ext uri="{FF2B5EF4-FFF2-40B4-BE49-F238E27FC236}">
              <a16:creationId xmlns:a16="http://schemas.microsoft.com/office/drawing/2014/main" id="{82ADC798-D31B-4AF6-8891-8547B597FBF5}"/>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5" name="正方形/長方形 764">
          <a:extLst>
            <a:ext uri="{FF2B5EF4-FFF2-40B4-BE49-F238E27FC236}">
              <a16:creationId xmlns:a16="http://schemas.microsoft.com/office/drawing/2014/main" id="{1FDF3790-6201-47E7-9932-B58B689001D1}"/>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6" name="正方形/長方形 765">
          <a:extLst>
            <a:ext uri="{FF2B5EF4-FFF2-40B4-BE49-F238E27FC236}">
              <a16:creationId xmlns:a16="http://schemas.microsoft.com/office/drawing/2014/main" id="{CCA31B34-3F43-4614-BB19-3B6168DA2B0F}"/>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7" name="正方形/長方形 766">
          <a:extLst>
            <a:ext uri="{FF2B5EF4-FFF2-40B4-BE49-F238E27FC236}">
              <a16:creationId xmlns:a16="http://schemas.microsoft.com/office/drawing/2014/main" id="{6BA242C3-91F3-463F-9452-0B23BCDD52E3}"/>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8" name="正方形/長方形 767">
          <a:extLst>
            <a:ext uri="{FF2B5EF4-FFF2-40B4-BE49-F238E27FC236}">
              <a16:creationId xmlns:a16="http://schemas.microsoft.com/office/drawing/2014/main" id="{FE7637D8-1E3E-430A-832C-627E2B747F0F}"/>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9" name="正方形/長方形 768">
          <a:extLst>
            <a:ext uri="{FF2B5EF4-FFF2-40B4-BE49-F238E27FC236}">
              <a16:creationId xmlns:a16="http://schemas.microsoft.com/office/drawing/2014/main" id="{B3CF5814-385F-4613-A2E5-7BE7CA140085}"/>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0" name="正方形/長方形 769">
          <a:extLst>
            <a:ext uri="{FF2B5EF4-FFF2-40B4-BE49-F238E27FC236}">
              <a16:creationId xmlns:a16="http://schemas.microsoft.com/office/drawing/2014/main" id="{82723113-8FBF-4BED-B122-C5D888E0C254}"/>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1" name="テキスト ボックス 770">
          <a:extLst>
            <a:ext uri="{FF2B5EF4-FFF2-40B4-BE49-F238E27FC236}">
              <a16:creationId xmlns:a16="http://schemas.microsoft.com/office/drawing/2014/main" id="{487C554E-38C1-42B6-B5AB-127A52E659AB}"/>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2" name="直線コネクタ 771">
          <a:extLst>
            <a:ext uri="{FF2B5EF4-FFF2-40B4-BE49-F238E27FC236}">
              <a16:creationId xmlns:a16="http://schemas.microsoft.com/office/drawing/2014/main" id="{67FD112F-E9EE-45F4-9D59-5F22F6889C1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3" name="直線コネクタ 772">
          <a:extLst>
            <a:ext uri="{FF2B5EF4-FFF2-40B4-BE49-F238E27FC236}">
              <a16:creationId xmlns:a16="http://schemas.microsoft.com/office/drawing/2014/main" id="{3540CECD-9857-4B2C-9BD9-6F8F1CFD2BF1}"/>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4" name="テキスト ボックス 773">
          <a:extLst>
            <a:ext uri="{FF2B5EF4-FFF2-40B4-BE49-F238E27FC236}">
              <a16:creationId xmlns:a16="http://schemas.microsoft.com/office/drawing/2014/main" id="{3101E99B-F1F0-4B09-9886-740AEBC96274}"/>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5" name="直線コネクタ 774">
          <a:extLst>
            <a:ext uri="{FF2B5EF4-FFF2-40B4-BE49-F238E27FC236}">
              <a16:creationId xmlns:a16="http://schemas.microsoft.com/office/drawing/2014/main" id="{CF65666C-BEA6-4B57-AF2A-C57D699BFB12}"/>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6" name="テキスト ボックス 775">
          <a:extLst>
            <a:ext uri="{FF2B5EF4-FFF2-40B4-BE49-F238E27FC236}">
              <a16:creationId xmlns:a16="http://schemas.microsoft.com/office/drawing/2014/main" id="{454457F6-8F0B-42B0-9BAD-23595079BA02}"/>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7" name="直線コネクタ 776">
          <a:extLst>
            <a:ext uri="{FF2B5EF4-FFF2-40B4-BE49-F238E27FC236}">
              <a16:creationId xmlns:a16="http://schemas.microsoft.com/office/drawing/2014/main" id="{60C78CD6-36AA-428D-A109-42297D629EF1}"/>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8" name="テキスト ボックス 777">
          <a:extLst>
            <a:ext uri="{FF2B5EF4-FFF2-40B4-BE49-F238E27FC236}">
              <a16:creationId xmlns:a16="http://schemas.microsoft.com/office/drawing/2014/main" id="{7B1F4921-ABA9-4528-9D94-FEDE54B41E54}"/>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9" name="直線コネクタ 778">
          <a:extLst>
            <a:ext uri="{FF2B5EF4-FFF2-40B4-BE49-F238E27FC236}">
              <a16:creationId xmlns:a16="http://schemas.microsoft.com/office/drawing/2014/main" id="{78D15098-080E-4A65-9E17-DF3C12DA6EE2}"/>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0" name="テキスト ボックス 779">
          <a:extLst>
            <a:ext uri="{FF2B5EF4-FFF2-40B4-BE49-F238E27FC236}">
              <a16:creationId xmlns:a16="http://schemas.microsoft.com/office/drawing/2014/main" id="{E5A35E77-9CCE-40A8-9E90-A094608EAB6E}"/>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1" name="直線コネクタ 780">
          <a:extLst>
            <a:ext uri="{FF2B5EF4-FFF2-40B4-BE49-F238E27FC236}">
              <a16:creationId xmlns:a16="http://schemas.microsoft.com/office/drawing/2014/main" id="{07972D16-02CB-482F-915D-5719F6D2F3CB}"/>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2" name="テキスト ボックス 781">
          <a:extLst>
            <a:ext uri="{FF2B5EF4-FFF2-40B4-BE49-F238E27FC236}">
              <a16:creationId xmlns:a16="http://schemas.microsoft.com/office/drawing/2014/main" id="{F145E9EE-F1A1-4D01-9033-E188FD94208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a:extLst>
            <a:ext uri="{FF2B5EF4-FFF2-40B4-BE49-F238E27FC236}">
              <a16:creationId xmlns:a16="http://schemas.microsoft.com/office/drawing/2014/main" id="{FF6AB9BC-BF7F-49CC-8801-4102B2F007FB}"/>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4" name="テキスト ボックス 783">
          <a:extLst>
            <a:ext uri="{FF2B5EF4-FFF2-40B4-BE49-F238E27FC236}">
              <a16:creationId xmlns:a16="http://schemas.microsoft.com/office/drawing/2014/main" id="{E1170BC5-16B4-4D1E-8760-C182FA6C515B}"/>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貸付金グラフ枠">
          <a:extLst>
            <a:ext uri="{FF2B5EF4-FFF2-40B4-BE49-F238E27FC236}">
              <a16:creationId xmlns:a16="http://schemas.microsoft.com/office/drawing/2014/main" id="{C2B6B0C1-12E3-49D1-94DB-7FC9EAC1976D}"/>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139052</xdr:rowOff>
    </xdr:from>
    <xdr:to>
      <xdr:col>116</xdr:col>
      <xdr:colOff>62864</xdr:colOff>
      <xdr:row>59</xdr:row>
      <xdr:rowOff>44450</xdr:rowOff>
    </xdr:to>
    <xdr:cxnSp macro="">
      <xdr:nvCxnSpPr>
        <xdr:cNvPr id="786" name="直線コネクタ 785">
          <a:extLst>
            <a:ext uri="{FF2B5EF4-FFF2-40B4-BE49-F238E27FC236}">
              <a16:creationId xmlns:a16="http://schemas.microsoft.com/office/drawing/2014/main" id="{A1F923AF-6D5A-4AA4-A55A-15BECC41B577}"/>
            </a:ext>
          </a:extLst>
        </xdr:cNvPr>
        <xdr:cNvCxnSpPr/>
      </xdr:nvCxnSpPr>
      <xdr:spPr>
        <a:xfrm flipV="1">
          <a:off x="22159595" y="8540102"/>
          <a:ext cx="1269" cy="16198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7" name="貸付金最小値テキスト">
          <a:extLst>
            <a:ext uri="{FF2B5EF4-FFF2-40B4-BE49-F238E27FC236}">
              <a16:creationId xmlns:a16="http://schemas.microsoft.com/office/drawing/2014/main" id="{6A2E44C5-70C7-4CA8-9735-0F240D90699B}"/>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8" name="直線コネクタ 787">
          <a:extLst>
            <a:ext uri="{FF2B5EF4-FFF2-40B4-BE49-F238E27FC236}">
              <a16:creationId xmlns:a16="http://schemas.microsoft.com/office/drawing/2014/main" id="{CF89BD9F-22CE-42E8-B6B9-8BD2B4A0B862}"/>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85729</xdr:rowOff>
    </xdr:from>
    <xdr:ext cx="534377" cy="259045"/>
    <xdr:sp macro="" textlink="">
      <xdr:nvSpPr>
        <xdr:cNvPr id="789" name="貸付金最大値テキスト">
          <a:extLst>
            <a:ext uri="{FF2B5EF4-FFF2-40B4-BE49-F238E27FC236}">
              <a16:creationId xmlns:a16="http://schemas.microsoft.com/office/drawing/2014/main" id="{13E17861-3AAC-4CD7-B32A-E5C55AE24F47}"/>
            </a:ext>
          </a:extLst>
        </xdr:cNvPr>
        <xdr:cNvSpPr txBox="1"/>
      </xdr:nvSpPr>
      <xdr:spPr>
        <a:xfrm>
          <a:off x="22212300" y="8315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139052</xdr:rowOff>
    </xdr:from>
    <xdr:to>
      <xdr:col>116</xdr:col>
      <xdr:colOff>152400</xdr:colOff>
      <xdr:row>49</xdr:row>
      <xdr:rowOff>139052</xdr:rowOff>
    </xdr:to>
    <xdr:cxnSp macro="">
      <xdr:nvCxnSpPr>
        <xdr:cNvPr id="790" name="直線コネクタ 789">
          <a:extLst>
            <a:ext uri="{FF2B5EF4-FFF2-40B4-BE49-F238E27FC236}">
              <a16:creationId xmlns:a16="http://schemas.microsoft.com/office/drawing/2014/main" id="{24D3083F-F2CE-4E7D-81F6-F45E4793B2DC}"/>
            </a:ext>
          </a:extLst>
        </xdr:cNvPr>
        <xdr:cNvCxnSpPr/>
      </xdr:nvCxnSpPr>
      <xdr:spPr>
        <a:xfrm>
          <a:off x="22072600" y="8540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39763</xdr:rowOff>
    </xdr:from>
    <xdr:to>
      <xdr:col>116</xdr:col>
      <xdr:colOff>63500</xdr:colOff>
      <xdr:row>59</xdr:row>
      <xdr:rowOff>43231</xdr:rowOff>
    </xdr:to>
    <xdr:cxnSp macro="">
      <xdr:nvCxnSpPr>
        <xdr:cNvPr id="791" name="直線コネクタ 790">
          <a:extLst>
            <a:ext uri="{FF2B5EF4-FFF2-40B4-BE49-F238E27FC236}">
              <a16:creationId xmlns:a16="http://schemas.microsoft.com/office/drawing/2014/main" id="{75B8E517-1B21-4F31-8A5C-443058CC0B5D}"/>
            </a:ext>
          </a:extLst>
        </xdr:cNvPr>
        <xdr:cNvCxnSpPr/>
      </xdr:nvCxnSpPr>
      <xdr:spPr>
        <a:xfrm>
          <a:off x="21323300" y="10155313"/>
          <a:ext cx="838200" cy="3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14012</xdr:rowOff>
    </xdr:from>
    <xdr:ext cx="469744" cy="259045"/>
    <xdr:sp macro="" textlink="">
      <xdr:nvSpPr>
        <xdr:cNvPr id="792" name="貸付金平均値テキスト">
          <a:extLst>
            <a:ext uri="{FF2B5EF4-FFF2-40B4-BE49-F238E27FC236}">
              <a16:creationId xmlns:a16="http://schemas.microsoft.com/office/drawing/2014/main" id="{906951B0-EF8A-45E9-82D1-C6F9BD9C348C}"/>
            </a:ext>
          </a:extLst>
        </xdr:cNvPr>
        <xdr:cNvSpPr txBox="1"/>
      </xdr:nvSpPr>
      <xdr:spPr>
        <a:xfrm>
          <a:off x="22212300" y="97866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162585</xdr:rowOff>
    </xdr:from>
    <xdr:to>
      <xdr:col>116</xdr:col>
      <xdr:colOff>114300</xdr:colOff>
      <xdr:row>58</xdr:row>
      <xdr:rowOff>92735</xdr:rowOff>
    </xdr:to>
    <xdr:sp macro="" textlink="">
      <xdr:nvSpPr>
        <xdr:cNvPr id="793" name="フローチャート: 判断 792">
          <a:extLst>
            <a:ext uri="{FF2B5EF4-FFF2-40B4-BE49-F238E27FC236}">
              <a16:creationId xmlns:a16="http://schemas.microsoft.com/office/drawing/2014/main" id="{08A7414C-588B-4182-9FFA-9E76775EF34A}"/>
            </a:ext>
          </a:extLst>
        </xdr:cNvPr>
        <xdr:cNvSpPr/>
      </xdr:nvSpPr>
      <xdr:spPr>
        <a:xfrm>
          <a:off x="22110700" y="993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39763</xdr:rowOff>
    </xdr:from>
    <xdr:to>
      <xdr:col>111</xdr:col>
      <xdr:colOff>177800</xdr:colOff>
      <xdr:row>59</xdr:row>
      <xdr:rowOff>40145</xdr:rowOff>
    </xdr:to>
    <xdr:cxnSp macro="">
      <xdr:nvCxnSpPr>
        <xdr:cNvPr id="794" name="直線コネクタ 793">
          <a:extLst>
            <a:ext uri="{FF2B5EF4-FFF2-40B4-BE49-F238E27FC236}">
              <a16:creationId xmlns:a16="http://schemas.microsoft.com/office/drawing/2014/main" id="{7DFE80B7-2704-4B9F-B444-B380BC21F963}"/>
            </a:ext>
          </a:extLst>
        </xdr:cNvPr>
        <xdr:cNvCxnSpPr/>
      </xdr:nvCxnSpPr>
      <xdr:spPr>
        <a:xfrm flipV="1">
          <a:off x="20434300" y="10155313"/>
          <a:ext cx="889000" cy="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154889</xdr:rowOff>
    </xdr:from>
    <xdr:to>
      <xdr:col>112</xdr:col>
      <xdr:colOff>38100</xdr:colOff>
      <xdr:row>58</xdr:row>
      <xdr:rowOff>85039</xdr:rowOff>
    </xdr:to>
    <xdr:sp macro="" textlink="">
      <xdr:nvSpPr>
        <xdr:cNvPr id="795" name="フローチャート: 判断 794">
          <a:extLst>
            <a:ext uri="{FF2B5EF4-FFF2-40B4-BE49-F238E27FC236}">
              <a16:creationId xmlns:a16="http://schemas.microsoft.com/office/drawing/2014/main" id="{4AD80882-BFD1-4836-B263-9B47496E25A6}"/>
            </a:ext>
          </a:extLst>
        </xdr:cNvPr>
        <xdr:cNvSpPr/>
      </xdr:nvSpPr>
      <xdr:spPr>
        <a:xfrm>
          <a:off x="21272500" y="9927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101566</xdr:rowOff>
    </xdr:from>
    <xdr:ext cx="469744" cy="259045"/>
    <xdr:sp macro="" textlink="">
      <xdr:nvSpPr>
        <xdr:cNvPr id="796" name="テキスト ボックス 795">
          <a:extLst>
            <a:ext uri="{FF2B5EF4-FFF2-40B4-BE49-F238E27FC236}">
              <a16:creationId xmlns:a16="http://schemas.microsoft.com/office/drawing/2014/main" id="{92976E85-C0B6-4906-BBA0-CFBE52090046}"/>
            </a:ext>
          </a:extLst>
        </xdr:cNvPr>
        <xdr:cNvSpPr txBox="1"/>
      </xdr:nvSpPr>
      <xdr:spPr>
        <a:xfrm>
          <a:off x="21088428" y="9702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39612</xdr:rowOff>
    </xdr:from>
    <xdr:to>
      <xdr:col>107</xdr:col>
      <xdr:colOff>50800</xdr:colOff>
      <xdr:row>59</xdr:row>
      <xdr:rowOff>40145</xdr:rowOff>
    </xdr:to>
    <xdr:cxnSp macro="">
      <xdr:nvCxnSpPr>
        <xdr:cNvPr id="797" name="直線コネクタ 796">
          <a:extLst>
            <a:ext uri="{FF2B5EF4-FFF2-40B4-BE49-F238E27FC236}">
              <a16:creationId xmlns:a16="http://schemas.microsoft.com/office/drawing/2014/main" id="{90E3F691-FDB7-4ABF-BD94-15C3AA848115}"/>
            </a:ext>
          </a:extLst>
        </xdr:cNvPr>
        <xdr:cNvCxnSpPr/>
      </xdr:nvCxnSpPr>
      <xdr:spPr>
        <a:xfrm>
          <a:off x="19545300" y="10155162"/>
          <a:ext cx="889000" cy="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94386</xdr:rowOff>
    </xdr:from>
    <xdr:to>
      <xdr:col>107</xdr:col>
      <xdr:colOff>101600</xdr:colOff>
      <xdr:row>58</xdr:row>
      <xdr:rowOff>24536</xdr:rowOff>
    </xdr:to>
    <xdr:sp macro="" textlink="">
      <xdr:nvSpPr>
        <xdr:cNvPr id="798" name="フローチャート: 判断 797">
          <a:extLst>
            <a:ext uri="{FF2B5EF4-FFF2-40B4-BE49-F238E27FC236}">
              <a16:creationId xmlns:a16="http://schemas.microsoft.com/office/drawing/2014/main" id="{BD07ACDA-0E25-4849-9E95-12FD0808CB11}"/>
            </a:ext>
          </a:extLst>
        </xdr:cNvPr>
        <xdr:cNvSpPr/>
      </xdr:nvSpPr>
      <xdr:spPr>
        <a:xfrm>
          <a:off x="20383500" y="9867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41063</xdr:rowOff>
    </xdr:from>
    <xdr:ext cx="469744" cy="259045"/>
    <xdr:sp macro="" textlink="">
      <xdr:nvSpPr>
        <xdr:cNvPr id="799" name="テキスト ボックス 798">
          <a:extLst>
            <a:ext uri="{FF2B5EF4-FFF2-40B4-BE49-F238E27FC236}">
              <a16:creationId xmlns:a16="http://schemas.microsoft.com/office/drawing/2014/main" id="{CCE3B3C4-DA0C-4A4B-8DC0-7EF0FAE8083F}"/>
            </a:ext>
          </a:extLst>
        </xdr:cNvPr>
        <xdr:cNvSpPr txBox="1"/>
      </xdr:nvSpPr>
      <xdr:spPr>
        <a:xfrm>
          <a:off x="20199428" y="9642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39268</xdr:rowOff>
    </xdr:from>
    <xdr:to>
      <xdr:col>102</xdr:col>
      <xdr:colOff>114300</xdr:colOff>
      <xdr:row>59</xdr:row>
      <xdr:rowOff>39612</xdr:rowOff>
    </xdr:to>
    <xdr:cxnSp macro="">
      <xdr:nvCxnSpPr>
        <xdr:cNvPr id="800" name="直線コネクタ 799">
          <a:extLst>
            <a:ext uri="{FF2B5EF4-FFF2-40B4-BE49-F238E27FC236}">
              <a16:creationId xmlns:a16="http://schemas.microsoft.com/office/drawing/2014/main" id="{DC526DF3-8A73-43FF-9F42-7B888F5624A7}"/>
            </a:ext>
          </a:extLst>
        </xdr:cNvPr>
        <xdr:cNvCxnSpPr/>
      </xdr:nvCxnSpPr>
      <xdr:spPr>
        <a:xfrm>
          <a:off x="18656300" y="10154818"/>
          <a:ext cx="889000" cy="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168148</xdr:rowOff>
    </xdr:from>
    <xdr:to>
      <xdr:col>102</xdr:col>
      <xdr:colOff>165100</xdr:colOff>
      <xdr:row>58</xdr:row>
      <xdr:rowOff>98298</xdr:rowOff>
    </xdr:to>
    <xdr:sp macro="" textlink="">
      <xdr:nvSpPr>
        <xdr:cNvPr id="801" name="フローチャート: 判断 800">
          <a:extLst>
            <a:ext uri="{FF2B5EF4-FFF2-40B4-BE49-F238E27FC236}">
              <a16:creationId xmlns:a16="http://schemas.microsoft.com/office/drawing/2014/main" id="{AD856206-4357-41E6-9A1A-93113B2B7A62}"/>
            </a:ext>
          </a:extLst>
        </xdr:cNvPr>
        <xdr:cNvSpPr/>
      </xdr:nvSpPr>
      <xdr:spPr>
        <a:xfrm>
          <a:off x="19494500" y="9940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114825</xdr:rowOff>
    </xdr:from>
    <xdr:ext cx="469744" cy="259045"/>
    <xdr:sp macro="" textlink="">
      <xdr:nvSpPr>
        <xdr:cNvPr id="802" name="テキスト ボックス 801">
          <a:extLst>
            <a:ext uri="{FF2B5EF4-FFF2-40B4-BE49-F238E27FC236}">
              <a16:creationId xmlns:a16="http://schemas.microsoft.com/office/drawing/2014/main" id="{353FA85C-4E86-4AB9-A88A-E88F47A54074}"/>
            </a:ext>
          </a:extLst>
        </xdr:cNvPr>
        <xdr:cNvSpPr txBox="1"/>
      </xdr:nvSpPr>
      <xdr:spPr>
        <a:xfrm>
          <a:off x="19310428" y="9716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153670</xdr:rowOff>
    </xdr:from>
    <xdr:to>
      <xdr:col>98</xdr:col>
      <xdr:colOff>38100</xdr:colOff>
      <xdr:row>58</xdr:row>
      <xdr:rowOff>83820</xdr:rowOff>
    </xdr:to>
    <xdr:sp macro="" textlink="">
      <xdr:nvSpPr>
        <xdr:cNvPr id="803" name="フローチャート: 判断 802">
          <a:extLst>
            <a:ext uri="{FF2B5EF4-FFF2-40B4-BE49-F238E27FC236}">
              <a16:creationId xmlns:a16="http://schemas.microsoft.com/office/drawing/2014/main" id="{351BD909-E1CC-45B1-BF88-DC934636B3B1}"/>
            </a:ext>
          </a:extLst>
        </xdr:cNvPr>
        <xdr:cNvSpPr/>
      </xdr:nvSpPr>
      <xdr:spPr>
        <a:xfrm>
          <a:off x="18605500" y="9926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100347</xdr:rowOff>
    </xdr:from>
    <xdr:ext cx="469744" cy="259045"/>
    <xdr:sp macro="" textlink="">
      <xdr:nvSpPr>
        <xdr:cNvPr id="804" name="テキスト ボックス 803">
          <a:extLst>
            <a:ext uri="{FF2B5EF4-FFF2-40B4-BE49-F238E27FC236}">
              <a16:creationId xmlns:a16="http://schemas.microsoft.com/office/drawing/2014/main" id="{7A2BF33F-7E0B-4A23-9C41-B8F32E636740}"/>
            </a:ext>
          </a:extLst>
        </xdr:cNvPr>
        <xdr:cNvSpPr txBox="1"/>
      </xdr:nvSpPr>
      <xdr:spPr>
        <a:xfrm>
          <a:off x="18421428" y="9701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C8D46288-D40C-4726-85D8-885B04006117}"/>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B3F3890B-099A-41B8-9993-AA506FA867E2}"/>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110532C6-03BF-4ECF-BE29-86085AC260DD}"/>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2733612-70B0-447D-B8E0-28CA6D2BBBC7}"/>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11891ABA-DA37-4131-BED8-5A24F5C04E52}"/>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163881</xdr:rowOff>
    </xdr:from>
    <xdr:to>
      <xdr:col>116</xdr:col>
      <xdr:colOff>114300</xdr:colOff>
      <xdr:row>59</xdr:row>
      <xdr:rowOff>94031</xdr:rowOff>
    </xdr:to>
    <xdr:sp macro="" textlink="">
      <xdr:nvSpPr>
        <xdr:cNvPr id="810" name="楕円 809">
          <a:extLst>
            <a:ext uri="{FF2B5EF4-FFF2-40B4-BE49-F238E27FC236}">
              <a16:creationId xmlns:a16="http://schemas.microsoft.com/office/drawing/2014/main" id="{4BD3195F-2580-4D61-B692-184DD87E47A7}"/>
            </a:ext>
          </a:extLst>
        </xdr:cNvPr>
        <xdr:cNvSpPr/>
      </xdr:nvSpPr>
      <xdr:spPr>
        <a:xfrm>
          <a:off x="22110700" y="10107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78808</xdr:rowOff>
    </xdr:from>
    <xdr:ext cx="313932" cy="259045"/>
    <xdr:sp macro="" textlink="">
      <xdr:nvSpPr>
        <xdr:cNvPr id="811" name="貸付金該当値テキスト">
          <a:extLst>
            <a:ext uri="{FF2B5EF4-FFF2-40B4-BE49-F238E27FC236}">
              <a16:creationId xmlns:a16="http://schemas.microsoft.com/office/drawing/2014/main" id="{037A4A1C-5FD8-4202-B682-4253AF992A22}"/>
            </a:ext>
          </a:extLst>
        </xdr:cNvPr>
        <xdr:cNvSpPr txBox="1"/>
      </xdr:nvSpPr>
      <xdr:spPr>
        <a:xfrm>
          <a:off x="22212300" y="1002290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160413</xdr:rowOff>
    </xdr:from>
    <xdr:to>
      <xdr:col>112</xdr:col>
      <xdr:colOff>38100</xdr:colOff>
      <xdr:row>59</xdr:row>
      <xdr:rowOff>90563</xdr:rowOff>
    </xdr:to>
    <xdr:sp macro="" textlink="">
      <xdr:nvSpPr>
        <xdr:cNvPr id="812" name="楕円 811">
          <a:extLst>
            <a:ext uri="{FF2B5EF4-FFF2-40B4-BE49-F238E27FC236}">
              <a16:creationId xmlns:a16="http://schemas.microsoft.com/office/drawing/2014/main" id="{5C03906E-5E30-44A7-82DD-F6320C6796B7}"/>
            </a:ext>
          </a:extLst>
        </xdr:cNvPr>
        <xdr:cNvSpPr/>
      </xdr:nvSpPr>
      <xdr:spPr>
        <a:xfrm>
          <a:off x="21272500" y="10104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81690</xdr:rowOff>
    </xdr:from>
    <xdr:ext cx="378565" cy="259045"/>
    <xdr:sp macro="" textlink="">
      <xdr:nvSpPr>
        <xdr:cNvPr id="813" name="テキスト ボックス 812">
          <a:extLst>
            <a:ext uri="{FF2B5EF4-FFF2-40B4-BE49-F238E27FC236}">
              <a16:creationId xmlns:a16="http://schemas.microsoft.com/office/drawing/2014/main" id="{8E47AD9B-08F9-4A52-90CD-C4711C752904}"/>
            </a:ext>
          </a:extLst>
        </xdr:cNvPr>
        <xdr:cNvSpPr txBox="1"/>
      </xdr:nvSpPr>
      <xdr:spPr>
        <a:xfrm>
          <a:off x="21134017" y="101972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160795</xdr:rowOff>
    </xdr:from>
    <xdr:to>
      <xdr:col>107</xdr:col>
      <xdr:colOff>101600</xdr:colOff>
      <xdr:row>59</xdr:row>
      <xdr:rowOff>90945</xdr:rowOff>
    </xdr:to>
    <xdr:sp macro="" textlink="">
      <xdr:nvSpPr>
        <xdr:cNvPr id="814" name="楕円 813">
          <a:extLst>
            <a:ext uri="{FF2B5EF4-FFF2-40B4-BE49-F238E27FC236}">
              <a16:creationId xmlns:a16="http://schemas.microsoft.com/office/drawing/2014/main" id="{047E7DB6-0AF3-4680-9A23-2B416536335B}"/>
            </a:ext>
          </a:extLst>
        </xdr:cNvPr>
        <xdr:cNvSpPr/>
      </xdr:nvSpPr>
      <xdr:spPr>
        <a:xfrm>
          <a:off x="20383500" y="10104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82072</xdr:rowOff>
    </xdr:from>
    <xdr:ext cx="378565" cy="259045"/>
    <xdr:sp macro="" textlink="">
      <xdr:nvSpPr>
        <xdr:cNvPr id="815" name="テキスト ボックス 814">
          <a:extLst>
            <a:ext uri="{FF2B5EF4-FFF2-40B4-BE49-F238E27FC236}">
              <a16:creationId xmlns:a16="http://schemas.microsoft.com/office/drawing/2014/main" id="{44513F21-EB97-4D52-8FF5-4504CD6E167A}"/>
            </a:ext>
          </a:extLst>
        </xdr:cNvPr>
        <xdr:cNvSpPr txBox="1"/>
      </xdr:nvSpPr>
      <xdr:spPr>
        <a:xfrm>
          <a:off x="20245017" y="101976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160262</xdr:rowOff>
    </xdr:from>
    <xdr:to>
      <xdr:col>102</xdr:col>
      <xdr:colOff>165100</xdr:colOff>
      <xdr:row>59</xdr:row>
      <xdr:rowOff>90412</xdr:rowOff>
    </xdr:to>
    <xdr:sp macro="" textlink="">
      <xdr:nvSpPr>
        <xdr:cNvPr id="816" name="楕円 815">
          <a:extLst>
            <a:ext uri="{FF2B5EF4-FFF2-40B4-BE49-F238E27FC236}">
              <a16:creationId xmlns:a16="http://schemas.microsoft.com/office/drawing/2014/main" id="{9B5A6F9D-A6E4-407F-BC93-F36820734033}"/>
            </a:ext>
          </a:extLst>
        </xdr:cNvPr>
        <xdr:cNvSpPr/>
      </xdr:nvSpPr>
      <xdr:spPr>
        <a:xfrm>
          <a:off x="19494500" y="10104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81539</xdr:rowOff>
    </xdr:from>
    <xdr:ext cx="378565" cy="259045"/>
    <xdr:sp macro="" textlink="">
      <xdr:nvSpPr>
        <xdr:cNvPr id="817" name="テキスト ボックス 816">
          <a:extLst>
            <a:ext uri="{FF2B5EF4-FFF2-40B4-BE49-F238E27FC236}">
              <a16:creationId xmlns:a16="http://schemas.microsoft.com/office/drawing/2014/main" id="{00762B74-0C78-4D0E-AEA6-FAB477BBCFFF}"/>
            </a:ext>
          </a:extLst>
        </xdr:cNvPr>
        <xdr:cNvSpPr txBox="1"/>
      </xdr:nvSpPr>
      <xdr:spPr>
        <a:xfrm>
          <a:off x="19356017" y="101970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159918</xdr:rowOff>
    </xdr:from>
    <xdr:to>
      <xdr:col>98</xdr:col>
      <xdr:colOff>38100</xdr:colOff>
      <xdr:row>59</xdr:row>
      <xdr:rowOff>90068</xdr:rowOff>
    </xdr:to>
    <xdr:sp macro="" textlink="">
      <xdr:nvSpPr>
        <xdr:cNvPr id="818" name="楕円 817">
          <a:extLst>
            <a:ext uri="{FF2B5EF4-FFF2-40B4-BE49-F238E27FC236}">
              <a16:creationId xmlns:a16="http://schemas.microsoft.com/office/drawing/2014/main" id="{CE28E8FB-3578-481E-BAAF-6D2A98201012}"/>
            </a:ext>
          </a:extLst>
        </xdr:cNvPr>
        <xdr:cNvSpPr/>
      </xdr:nvSpPr>
      <xdr:spPr>
        <a:xfrm>
          <a:off x="18605500" y="10104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81195</xdr:rowOff>
    </xdr:from>
    <xdr:ext cx="378565" cy="259045"/>
    <xdr:sp macro="" textlink="">
      <xdr:nvSpPr>
        <xdr:cNvPr id="819" name="テキスト ボックス 818">
          <a:extLst>
            <a:ext uri="{FF2B5EF4-FFF2-40B4-BE49-F238E27FC236}">
              <a16:creationId xmlns:a16="http://schemas.microsoft.com/office/drawing/2014/main" id="{85C4CCD8-8C6E-4556-8A99-452AA0EF6327}"/>
            </a:ext>
          </a:extLst>
        </xdr:cNvPr>
        <xdr:cNvSpPr txBox="1"/>
      </xdr:nvSpPr>
      <xdr:spPr>
        <a:xfrm>
          <a:off x="18467017" y="101967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0" name="正方形/長方形 819">
          <a:extLst>
            <a:ext uri="{FF2B5EF4-FFF2-40B4-BE49-F238E27FC236}">
              <a16:creationId xmlns:a16="http://schemas.microsoft.com/office/drawing/2014/main" id="{1D248ED9-A7A2-4304-8AD5-F69D88877799}"/>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1" name="正方形/長方形 820">
          <a:extLst>
            <a:ext uri="{FF2B5EF4-FFF2-40B4-BE49-F238E27FC236}">
              <a16:creationId xmlns:a16="http://schemas.microsoft.com/office/drawing/2014/main" id="{641EA226-8DC0-40EC-88F6-CD0068D88FD2}"/>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2" name="正方形/長方形 821">
          <a:extLst>
            <a:ext uri="{FF2B5EF4-FFF2-40B4-BE49-F238E27FC236}">
              <a16:creationId xmlns:a16="http://schemas.microsoft.com/office/drawing/2014/main" id="{14BAC7A5-D7D6-4836-9C23-6AF47CFBF4F3}"/>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3" name="正方形/長方形 822">
          <a:extLst>
            <a:ext uri="{FF2B5EF4-FFF2-40B4-BE49-F238E27FC236}">
              <a16:creationId xmlns:a16="http://schemas.microsoft.com/office/drawing/2014/main" id="{2B693A1D-6C0F-477E-A2A2-08E7CB61A9D1}"/>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4" name="正方形/長方形 823">
          <a:extLst>
            <a:ext uri="{FF2B5EF4-FFF2-40B4-BE49-F238E27FC236}">
              <a16:creationId xmlns:a16="http://schemas.microsoft.com/office/drawing/2014/main" id="{471BE6FA-7381-4155-9316-6DBF3187CA84}"/>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5" name="正方形/長方形 824">
          <a:extLst>
            <a:ext uri="{FF2B5EF4-FFF2-40B4-BE49-F238E27FC236}">
              <a16:creationId xmlns:a16="http://schemas.microsoft.com/office/drawing/2014/main" id="{96C63A2B-F88F-4C85-A0B8-3ED2AA8CA4C3}"/>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6" name="正方形/長方形 825">
          <a:extLst>
            <a:ext uri="{FF2B5EF4-FFF2-40B4-BE49-F238E27FC236}">
              <a16:creationId xmlns:a16="http://schemas.microsoft.com/office/drawing/2014/main" id="{E4C512BB-92E6-4574-A3A5-08548CCA7ECF}"/>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7" name="正方形/長方形 826">
          <a:extLst>
            <a:ext uri="{FF2B5EF4-FFF2-40B4-BE49-F238E27FC236}">
              <a16:creationId xmlns:a16="http://schemas.microsoft.com/office/drawing/2014/main" id="{1FCD11F6-19BA-4E00-ADA7-59777CF4F4F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8" name="テキスト ボックス 827">
          <a:extLst>
            <a:ext uri="{FF2B5EF4-FFF2-40B4-BE49-F238E27FC236}">
              <a16:creationId xmlns:a16="http://schemas.microsoft.com/office/drawing/2014/main" id="{91468F4F-2103-455E-A07B-6BAF0289127F}"/>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9" name="直線コネクタ 828">
          <a:extLst>
            <a:ext uri="{FF2B5EF4-FFF2-40B4-BE49-F238E27FC236}">
              <a16:creationId xmlns:a16="http://schemas.microsoft.com/office/drawing/2014/main" id="{9A9C0CD3-98B4-4835-A98F-D37CA39931CF}"/>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0" name="テキスト ボックス 829">
          <a:extLst>
            <a:ext uri="{FF2B5EF4-FFF2-40B4-BE49-F238E27FC236}">
              <a16:creationId xmlns:a16="http://schemas.microsoft.com/office/drawing/2014/main" id="{488A8F16-96C7-4071-AFD5-69214D08DC5F}"/>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1" name="直線コネクタ 830">
          <a:extLst>
            <a:ext uri="{FF2B5EF4-FFF2-40B4-BE49-F238E27FC236}">
              <a16:creationId xmlns:a16="http://schemas.microsoft.com/office/drawing/2014/main" id="{5920F2EE-B81A-4D35-9932-EEFB8FA141CF}"/>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2" name="テキスト ボックス 831">
          <a:extLst>
            <a:ext uri="{FF2B5EF4-FFF2-40B4-BE49-F238E27FC236}">
              <a16:creationId xmlns:a16="http://schemas.microsoft.com/office/drawing/2014/main" id="{8440B3C8-7FAD-486C-8B29-5B34C1A86085}"/>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3" name="直線コネクタ 832">
          <a:extLst>
            <a:ext uri="{FF2B5EF4-FFF2-40B4-BE49-F238E27FC236}">
              <a16:creationId xmlns:a16="http://schemas.microsoft.com/office/drawing/2014/main" id="{B4023840-67EA-453D-B5F1-CC11B95D5675}"/>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4" name="テキスト ボックス 833">
          <a:extLst>
            <a:ext uri="{FF2B5EF4-FFF2-40B4-BE49-F238E27FC236}">
              <a16:creationId xmlns:a16="http://schemas.microsoft.com/office/drawing/2014/main" id="{F7EE2CED-6C69-4440-8390-4C7AE3C2785B}"/>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5" name="直線コネクタ 834">
          <a:extLst>
            <a:ext uri="{FF2B5EF4-FFF2-40B4-BE49-F238E27FC236}">
              <a16:creationId xmlns:a16="http://schemas.microsoft.com/office/drawing/2014/main" id="{D2E7F6DA-F6E5-4FB7-9B3D-674BC5DECE35}"/>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6" name="テキスト ボックス 835">
          <a:extLst>
            <a:ext uri="{FF2B5EF4-FFF2-40B4-BE49-F238E27FC236}">
              <a16:creationId xmlns:a16="http://schemas.microsoft.com/office/drawing/2014/main" id="{A925596D-94D6-4436-92B2-0F66943D1C4B}"/>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7" name="直線コネクタ 836">
          <a:extLst>
            <a:ext uri="{FF2B5EF4-FFF2-40B4-BE49-F238E27FC236}">
              <a16:creationId xmlns:a16="http://schemas.microsoft.com/office/drawing/2014/main" id="{D1A7D609-B0A4-4877-A468-6B762DDE15C7}"/>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8" name="テキスト ボックス 837">
          <a:extLst>
            <a:ext uri="{FF2B5EF4-FFF2-40B4-BE49-F238E27FC236}">
              <a16:creationId xmlns:a16="http://schemas.microsoft.com/office/drawing/2014/main" id="{EFD0A677-043F-4205-A0C7-A8C6A266CFD3}"/>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9" name="直線コネクタ 838">
          <a:extLst>
            <a:ext uri="{FF2B5EF4-FFF2-40B4-BE49-F238E27FC236}">
              <a16:creationId xmlns:a16="http://schemas.microsoft.com/office/drawing/2014/main" id="{F3C0375A-0960-45EC-9761-04FF61F7765C}"/>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0" name="テキスト ボックス 839">
          <a:extLst>
            <a:ext uri="{FF2B5EF4-FFF2-40B4-BE49-F238E27FC236}">
              <a16:creationId xmlns:a16="http://schemas.microsoft.com/office/drawing/2014/main" id="{06B5F2DB-3304-4876-B89C-B97BC2B2C12D}"/>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1" name="直線コネクタ 840">
          <a:extLst>
            <a:ext uri="{FF2B5EF4-FFF2-40B4-BE49-F238E27FC236}">
              <a16:creationId xmlns:a16="http://schemas.microsoft.com/office/drawing/2014/main" id="{81B6ADBD-1589-4947-8A47-6541819224C2}"/>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2" name="テキスト ボックス 841">
          <a:extLst>
            <a:ext uri="{FF2B5EF4-FFF2-40B4-BE49-F238E27FC236}">
              <a16:creationId xmlns:a16="http://schemas.microsoft.com/office/drawing/2014/main" id="{7989AAB6-C1E4-4FBE-8C3F-49122B9121B9}"/>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3" name="直線コネクタ 842">
          <a:extLst>
            <a:ext uri="{FF2B5EF4-FFF2-40B4-BE49-F238E27FC236}">
              <a16:creationId xmlns:a16="http://schemas.microsoft.com/office/drawing/2014/main" id="{F3A6BE5B-E7A5-4474-BD40-146869A417CB}"/>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4" name="テキスト ボックス 843">
          <a:extLst>
            <a:ext uri="{FF2B5EF4-FFF2-40B4-BE49-F238E27FC236}">
              <a16:creationId xmlns:a16="http://schemas.microsoft.com/office/drawing/2014/main" id="{69724CBB-0CAC-4FBE-A51A-20CAC1AAEFE5}"/>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5" name="繰出金グラフ枠">
          <a:extLst>
            <a:ext uri="{FF2B5EF4-FFF2-40B4-BE49-F238E27FC236}">
              <a16:creationId xmlns:a16="http://schemas.microsoft.com/office/drawing/2014/main" id="{3108611A-3E75-44D8-856F-9B57B8093705}"/>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26364</xdr:rowOff>
    </xdr:from>
    <xdr:to>
      <xdr:col>116</xdr:col>
      <xdr:colOff>62864</xdr:colOff>
      <xdr:row>78</xdr:row>
      <xdr:rowOff>70614</xdr:rowOff>
    </xdr:to>
    <xdr:cxnSp macro="">
      <xdr:nvCxnSpPr>
        <xdr:cNvPr id="846" name="直線コネクタ 845">
          <a:extLst>
            <a:ext uri="{FF2B5EF4-FFF2-40B4-BE49-F238E27FC236}">
              <a16:creationId xmlns:a16="http://schemas.microsoft.com/office/drawing/2014/main" id="{84D195F5-6944-4D87-AF4C-31DE4E6D1CD3}"/>
            </a:ext>
          </a:extLst>
        </xdr:cNvPr>
        <xdr:cNvCxnSpPr/>
      </xdr:nvCxnSpPr>
      <xdr:spPr>
        <a:xfrm flipV="1">
          <a:off x="22159595" y="12199314"/>
          <a:ext cx="1269" cy="1244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74441</xdr:rowOff>
    </xdr:from>
    <xdr:ext cx="534377" cy="259045"/>
    <xdr:sp macro="" textlink="">
      <xdr:nvSpPr>
        <xdr:cNvPr id="847" name="繰出金最小値テキスト">
          <a:extLst>
            <a:ext uri="{FF2B5EF4-FFF2-40B4-BE49-F238E27FC236}">
              <a16:creationId xmlns:a16="http://schemas.microsoft.com/office/drawing/2014/main" id="{87934AB3-D146-4525-890D-D84D81F8EC28}"/>
            </a:ext>
          </a:extLst>
        </xdr:cNvPr>
        <xdr:cNvSpPr txBox="1"/>
      </xdr:nvSpPr>
      <xdr:spPr>
        <a:xfrm>
          <a:off x="22212300" y="13447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70614</xdr:rowOff>
    </xdr:from>
    <xdr:to>
      <xdr:col>116</xdr:col>
      <xdr:colOff>152400</xdr:colOff>
      <xdr:row>78</xdr:row>
      <xdr:rowOff>70614</xdr:rowOff>
    </xdr:to>
    <xdr:cxnSp macro="">
      <xdr:nvCxnSpPr>
        <xdr:cNvPr id="848" name="直線コネクタ 847">
          <a:extLst>
            <a:ext uri="{FF2B5EF4-FFF2-40B4-BE49-F238E27FC236}">
              <a16:creationId xmlns:a16="http://schemas.microsoft.com/office/drawing/2014/main" id="{8C5ACBCB-B1E4-4FD5-9B2C-1F0210B3634F}"/>
            </a:ext>
          </a:extLst>
        </xdr:cNvPr>
        <xdr:cNvCxnSpPr/>
      </xdr:nvCxnSpPr>
      <xdr:spPr>
        <a:xfrm>
          <a:off x="22072600" y="13443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144491</xdr:rowOff>
    </xdr:from>
    <xdr:ext cx="599010" cy="259045"/>
    <xdr:sp macro="" textlink="">
      <xdr:nvSpPr>
        <xdr:cNvPr id="849" name="繰出金最大値テキスト">
          <a:extLst>
            <a:ext uri="{FF2B5EF4-FFF2-40B4-BE49-F238E27FC236}">
              <a16:creationId xmlns:a16="http://schemas.microsoft.com/office/drawing/2014/main" id="{1329455A-7FCF-4662-B171-92BB98B80DAE}"/>
            </a:ext>
          </a:extLst>
        </xdr:cNvPr>
        <xdr:cNvSpPr txBox="1"/>
      </xdr:nvSpPr>
      <xdr:spPr>
        <a:xfrm>
          <a:off x="22212300" y="11974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108,441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26364</xdr:rowOff>
    </xdr:from>
    <xdr:to>
      <xdr:col>116</xdr:col>
      <xdr:colOff>152400</xdr:colOff>
      <xdr:row>71</xdr:row>
      <xdr:rowOff>26364</xdr:rowOff>
    </xdr:to>
    <xdr:cxnSp macro="">
      <xdr:nvCxnSpPr>
        <xdr:cNvPr id="850" name="直線コネクタ 849">
          <a:extLst>
            <a:ext uri="{FF2B5EF4-FFF2-40B4-BE49-F238E27FC236}">
              <a16:creationId xmlns:a16="http://schemas.microsoft.com/office/drawing/2014/main" id="{EB60371D-C828-47A4-9F35-FBF0FFE85805}"/>
            </a:ext>
          </a:extLst>
        </xdr:cNvPr>
        <xdr:cNvCxnSpPr/>
      </xdr:nvCxnSpPr>
      <xdr:spPr>
        <a:xfrm>
          <a:off x="22072600" y="12199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7569</xdr:rowOff>
    </xdr:from>
    <xdr:to>
      <xdr:col>116</xdr:col>
      <xdr:colOff>63500</xdr:colOff>
      <xdr:row>73</xdr:row>
      <xdr:rowOff>105475</xdr:rowOff>
    </xdr:to>
    <xdr:cxnSp macro="">
      <xdr:nvCxnSpPr>
        <xdr:cNvPr id="851" name="直線コネクタ 850">
          <a:extLst>
            <a:ext uri="{FF2B5EF4-FFF2-40B4-BE49-F238E27FC236}">
              <a16:creationId xmlns:a16="http://schemas.microsoft.com/office/drawing/2014/main" id="{7467B666-71C8-4D83-ADE2-611887F0A6F5}"/>
            </a:ext>
          </a:extLst>
        </xdr:cNvPr>
        <xdr:cNvCxnSpPr/>
      </xdr:nvCxnSpPr>
      <xdr:spPr>
        <a:xfrm>
          <a:off x="21323300" y="12523419"/>
          <a:ext cx="838200" cy="97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54967</xdr:rowOff>
    </xdr:from>
    <xdr:ext cx="534377" cy="259045"/>
    <xdr:sp macro="" textlink="">
      <xdr:nvSpPr>
        <xdr:cNvPr id="852" name="繰出金平均値テキスト">
          <a:extLst>
            <a:ext uri="{FF2B5EF4-FFF2-40B4-BE49-F238E27FC236}">
              <a16:creationId xmlns:a16="http://schemas.microsoft.com/office/drawing/2014/main" id="{FE303096-C2D9-443F-9862-55DE8E487D48}"/>
            </a:ext>
          </a:extLst>
        </xdr:cNvPr>
        <xdr:cNvSpPr txBox="1"/>
      </xdr:nvSpPr>
      <xdr:spPr>
        <a:xfrm>
          <a:off x="22212300" y="129137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76540</xdr:rowOff>
    </xdr:from>
    <xdr:to>
      <xdr:col>116</xdr:col>
      <xdr:colOff>114300</xdr:colOff>
      <xdr:row>76</xdr:row>
      <xdr:rowOff>6690</xdr:rowOff>
    </xdr:to>
    <xdr:sp macro="" textlink="">
      <xdr:nvSpPr>
        <xdr:cNvPr id="853" name="フローチャート: 判断 852">
          <a:extLst>
            <a:ext uri="{FF2B5EF4-FFF2-40B4-BE49-F238E27FC236}">
              <a16:creationId xmlns:a16="http://schemas.microsoft.com/office/drawing/2014/main" id="{925BB6A1-26BA-4DCD-A7A7-F30E32CB2644}"/>
            </a:ext>
          </a:extLst>
        </xdr:cNvPr>
        <xdr:cNvSpPr/>
      </xdr:nvSpPr>
      <xdr:spPr>
        <a:xfrm>
          <a:off x="22110700" y="1293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7569</xdr:rowOff>
    </xdr:from>
    <xdr:to>
      <xdr:col>111</xdr:col>
      <xdr:colOff>177800</xdr:colOff>
      <xdr:row>73</xdr:row>
      <xdr:rowOff>41059</xdr:rowOff>
    </xdr:to>
    <xdr:cxnSp macro="">
      <xdr:nvCxnSpPr>
        <xdr:cNvPr id="854" name="直線コネクタ 853">
          <a:extLst>
            <a:ext uri="{FF2B5EF4-FFF2-40B4-BE49-F238E27FC236}">
              <a16:creationId xmlns:a16="http://schemas.microsoft.com/office/drawing/2014/main" id="{F647F3CC-B2FA-4154-9B02-CBAADE15B4F2}"/>
            </a:ext>
          </a:extLst>
        </xdr:cNvPr>
        <xdr:cNvCxnSpPr/>
      </xdr:nvCxnSpPr>
      <xdr:spPr>
        <a:xfrm flipV="1">
          <a:off x="20434300" y="12523419"/>
          <a:ext cx="889000" cy="33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85357</xdr:rowOff>
    </xdr:from>
    <xdr:to>
      <xdr:col>112</xdr:col>
      <xdr:colOff>38100</xdr:colOff>
      <xdr:row>75</xdr:row>
      <xdr:rowOff>15507</xdr:rowOff>
    </xdr:to>
    <xdr:sp macro="" textlink="">
      <xdr:nvSpPr>
        <xdr:cNvPr id="855" name="フローチャート: 判断 854">
          <a:extLst>
            <a:ext uri="{FF2B5EF4-FFF2-40B4-BE49-F238E27FC236}">
              <a16:creationId xmlns:a16="http://schemas.microsoft.com/office/drawing/2014/main" id="{60F174BC-08A5-41A7-9993-9658531367C0}"/>
            </a:ext>
          </a:extLst>
        </xdr:cNvPr>
        <xdr:cNvSpPr/>
      </xdr:nvSpPr>
      <xdr:spPr>
        <a:xfrm>
          <a:off x="21272500" y="1277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6634</xdr:rowOff>
    </xdr:from>
    <xdr:ext cx="534377" cy="259045"/>
    <xdr:sp macro="" textlink="">
      <xdr:nvSpPr>
        <xdr:cNvPr id="856" name="テキスト ボックス 855">
          <a:extLst>
            <a:ext uri="{FF2B5EF4-FFF2-40B4-BE49-F238E27FC236}">
              <a16:creationId xmlns:a16="http://schemas.microsoft.com/office/drawing/2014/main" id="{473347CE-871E-4A3B-B717-B21CB94A99A5}"/>
            </a:ext>
          </a:extLst>
        </xdr:cNvPr>
        <xdr:cNvSpPr txBox="1"/>
      </xdr:nvSpPr>
      <xdr:spPr>
        <a:xfrm>
          <a:off x="21056111" y="12865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41059</xdr:rowOff>
    </xdr:from>
    <xdr:to>
      <xdr:col>107</xdr:col>
      <xdr:colOff>50800</xdr:colOff>
      <xdr:row>73</xdr:row>
      <xdr:rowOff>45958</xdr:rowOff>
    </xdr:to>
    <xdr:cxnSp macro="">
      <xdr:nvCxnSpPr>
        <xdr:cNvPr id="857" name="直線コネクタ 856">
          <a:extLst>
            <a:ext uri="{FF2B5EF4-FFF2-40B4-BE49-F238E27FC236}">
              <a16:creationId xmlns:a16="http://schemas.microsoft.com/office/drawing/2014/main" id="{C33FF4A2-ECE9-42A0-9C06-538C688EFF3E}"/>
            </a:ext>
          </a:extLst>
        </xdr:cNvPr>
        <xdr:cNvCxnSpPr/>
      </xdr:nvCxnSpPr>
      <xdr:spPr>
        <a:xfrm flipV="1">
          <a:off x="19545300" y="12556909"/>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74694</xdr:rowOff>
    </xdr:from>
    <xdr:to>
      <xdr:col>107</xdr:col>
      <xdr:colOff>101600</xdr:colOff>
      <xdr:row>75</xdr:row>
      <xdr:rowOff>4844</xdr:rowOff>
    </xdr:to>
    <xdr:sp macro="" textlink="">
      <xdr:nvSpPr>
        <xdr:cNvPr id="858" name="フローチャート: 判断 857">
          <a:extLst>
            <a:ext uri="{FF2B5EF4-FFF2-40B4-BE49-F238E27FC236}">
              <a16:creationId xmlns:a16="http://schemas.microsoft.com/office/drawing/2014/main" id="{3B8FC64B-7282-459E-B197-8F78DACB0E36}"/>
            </a:ext>
          </a:extLst>
        </xdr:cNvPr>
        <xdr:cNvSpPr/>
      </xdr:nvSpPr>
      <xdr:spPr>
        <a:xfrm>
          <a:off x="20383500" y="12761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167421</xdr:rowOff>
    </xdr:from>
    <xdr:ext cx="534377" cy="259045"/>
    <xdr:sp macro="" textlink="">
      <xdr:nvSpPr>
        <xdr:cNvPr id="859" name="テキスト ボックス 858">
          <a:extLst>
            <a:ext uri="{FF2B5EF4-FFF2-40B4-BE49-F238E27FC236}">
              <a16:creationId xmlns:a16="http://schemas.microsoft.com/office/drawing/2014/main" id="{80CA5E7B-2945-43D5-8283-6EDDA31CA8EA}"/>
            </a:ext>
          </a:extLst>
        </xdr:cNvPr>
        <xdr:cNvSpPr txBox="1"/>
      </xdr:nvSpPr>
      <xdr:spPr>
        <a:xfrm>
          <a:off x="20167111" y="12854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38104</xdr:rowOff>
    </xdr:from>
    <xdr:to>
      <xdr:col>102</xdr:col>
      <xdr:colOff>114300</xdr:colOff>
      <xdr:row>73</xdr:row>
      <xdr:rowOff>45958</xdr:rowOff>
    </xdr:to>
    <xdr:cxnSp macro="">
      <xdr:nvCxnSpPr>
        <xdr:cNvPr id="860" name="直線コネクタ 859">
          <a:extLst>
            <a:ext uri="{FF2B5EF4-FFF2-40B4-BE49-F238E27FC236}">
              <a16:creationId xmlns:a16="http://schemas.microsoft.com/office/drawing/2014/main" id="{DCC6274E-FCF3-47A0-9463-3DCA2E084D7F}"/>
            </a:ext>
          </a:extLst>
        </xdr:cNvPr>
        <xdr:cNvCxnSpPr/>
      </xdr:nvCxnSpPr>
      <xdr:spPr>
        <a:xfrm>
          <a:off x="18656300" y="12553954"/>
          <a:ext cx="889000" cy="7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29480</xdr:rowOff>
    </xdr:from>
    <xdr:to>
      <xdr:col>102</xdr:col>
      <xdr:colOff>165100</xdr:colOff>
      <xdr:row>74</xdr:row>
      <xdr:rowOff>131080</xdr:rowOff>
    </xdr:to>
    <xdr:sp macro="" textlink="">
      <xdr:nvSpPr>
        <xdr:cNvPr id="861" name="フローチャート: 判断 860">
          <a:extLst>
            <a:ext uri="{FF2B5EF4-FFF2-40B4-BE49-F238E27FC236}">
              <a16:creationId xmlns:a16="http://schemas.microsoft.com/office/drawing/2014/main" id="{62CF63CF-642C-4F9A-ABA2-4D491410591B}"/>
            </a:ext>
          </a:extLst>
        </xdr:cNvPr>
        <xdr:cNvSpPr/>
      </xdr:nvSpPr>
      <xdr:spPr>
        <a:xfrm>
          <a:off x="19494500" y="1271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122207</xdr:rowOff>
    </xdr:from>
    <xdr:ext cx="534377" cy="259045"/>
    <xdr:sp macro="" textlink="">
      <xdr:nvSpPr>
        <xdr:cNvPr id="862" name="テキスト ボックス 861">
          <a:extLst>
            <a:ext uri="{FF2B5EF4-FFF2-40B4-BE49-F238E27FC236}">
              <a16:creationId xmlns:a16="http://schemas.microsoft.com/office/drawing/2014/main" id="{05781E85-3E62-4D17-895A-9294502874B6}"/>
            </a:ext>
          </a:extLst>
        </xdr:cNvPr>
        <xdr:cNvSpPr txBox="1"/>
      </xdr:nvSpPr>
      <xdr:spPr>
        <a:xfrm>
          <a:off x="19278111" y="12809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37889</xdr:rowOff>
    </xdr:from>
    <xdr:to>
      <xdr:col>98</xdr:col>
      <xdr:colOff>38100</xdr:colOff>
      <xdr:row>74</xdr:row>
      <xdr:rowOff>139489</xdr:rowOff>
    </xdr:to>
    <xdr:sp macro="" textlink="">
      <xdr:nvSpPr>
        <xdr:cNvPr id="863" name="フローチャート: 判断 862">
          <a:extLst>
            <a:ext uri="{FF2B5EF4-FFF2-40B4-BE49-F238E27FC236}">
              <a16:creationId xmlns:a16="http://schemas.microsoft.com/office/drawing/2014/main" id="{4FE0D87C-7CA7-48CA-BA18-E72905BCD95C}"/>
            </a:ext>
          </a:extLst>
        </xdr:cNvPr>
        <xdr:cNvSpPr/>
      </xdr:nvSpPr>
      <xdr:spPr>
        <a:xfrm>
          <a:off x="18605500" y="12725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130616</xdr:rowOff>
    </xdr:from>
    <xdr:ext cx="534377" cy="259045"/>
    <xdr:sp macro="" textlink="">
      <xdr:nvSpPr>
        <xdr:cNvPr id="864" name="テキスト ボックス 863">
          <a:extLst>
            <a:ext uri="{FF2B5EF4-FFF2-40B4-BE49-F238E27FC236}">
              <a16:creationId xmlns:a16="http://schemas.microsoft.com/office/drawing/2014/main" id="{6392AF7D-49CD-42E2-A3A1-8D4039A197A2}"/>
            </a:ext>
          </a:extLst>
        </xdr:cNvPr>
        <xdr:cNvSpPr txBox="1"/>
      </xdr:nvSpPr>
      <xdr:spPr>
        <a:xfrm>
          <a:off x="18389111" y="12817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3B9CC9DB-997B-4F12-8077-861769E025FE}"/>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3DC45FB0-6E32-45B6-A771-D939FFB553C9}"/>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5D0FBEA4-9EAB-4AA1-87FF-3BA9607AA10C}"/>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C07BD0FF-60D6-4CAE-95FF-92EF2AD91C5F}"/>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3C2B3C25-05A9-46F4-B9B0-570F3F6EB3EF}"/>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54675</xdr:rowOff>
    </xdr:from>
    <xdr:to>
      <xdr:col>116</xdr:col>
      <xdr:colOff>114300</xdr:colOff>
      <xdr:row>73</xdr:row>
      <xdr:rowOff>156275</xdr:rowOff>
    </xdr:to>
    <xdr:sp macro="" textlink="">
      <xdr:nvSpPr>
        <xdr:cNvPr id="870" name="楕円 869">
          <a:extLst>
            <a:ext uri="{FF2B5EF4-FFF2-40B4-BE49-F238E27FC236}">
              <a16:creationId xmlns:a16="http://schemas.microsoft.com/office/drawing/2014/main" id="{10C85A99-8693-47ED-889A-BACF132E278E}"/>
            </a:ext>
          </a:extLst>
        </xdr:cNvPr>
        <xdr:cNvSpPr/>
      </xdr:nvSpPr>
      <xdr:spPr>
        <a:xfrm>
          <a:off x="22110700" y="12570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77552</xdr:rowOff>
    </xdr:from>
    <xdr:ext cx="534377" cy="259045"/>
    <xdr:sp macro="" textlink="">
      <xdr:nvSpPr>
        <xdr:cNvPr id="871" name="繰出金該当値テキスト">
          <a:extLst>
            <a:ext uri="{FF2B5EF4-FFF2-40B4-BE49-F238E27FC236}">
              <a16:creationId xmlns:a16="http://schemas.microsoft.com/office/drawing/2014/main" id="{5DCC36CE-F28A-408D-8CC1-52BD906F5597}"/>
            </a:ext>
          </a:extLst>
        </xdr:cNvPr>
        <xdr:cNvSpPr txBox="1"/>
      </xdr:nvSpPr>
      <xdr:spPr>
        <a:xfrm>
          <a:off x="22212300" y="12421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72</xdr:row>
      <xdr:rowOff>128219</xdr:rowOff>
    </xdr:from>
    <xdr:to>
      <xdr:col>112</xdr:col>
      <xdr:colOff>38100</xdr:colOff>
      <xdr:row>73</xdr:row>
      <xdr:rowOff>58369</xdr:rowOff>
    </xdr:to>
    <xdr:sp macro="" textlink="">
      <xdr:nvSpPr>
        <xdr:cNvPr id="872" name="楕円 871">
          <a:extLst>
            <a:ext uri="{FF2B5EF4-FFF2-40B4-BE49-F238E27FC236}">
              <a16:creationId xmlns:a16="http://schemas.microsoft.com/office/drawing/2014/main" id="{F56B8606-44D7-4467-97EE-F6296B9AD182}"/>
            </a:ext>
          </a:extLst>
        </xdr:cNvPr>
        <xdr:cNvSpPr/>
      </xdr:nvSpPr>
      <xdr:spPr>
        <a:xfrm>
          <a:off x="21272500" y="12472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71</xdr:row>
      <xdr:rowOff>74896</xdr:rowOff>
    </xdr:from>
    <xdr:ext cx="534377" cy="259045"/>
    <xdr:sp macro="" textlink="">
      <xdr:nvSpPr>
        <xdr:cNvPr id="873" name="テキスト ボックス 872">
          <a:extLst>
            <a:ext uri="{FF2B5EF4-FFF2-40B4-BE49-F238E27FC236}">
              <a16:creationId xmlns:a16="http://schemas.microsoft.com/office/drawing/2014/main" id="{A030E34F-0413-420C-AA92-788EC3F4760B}"/>
            </a:ext>
          </a:extLst>
        </xdr:cNvPr>
        <xdr:cNvSpPr txBox="1"/>
      </xdr:nvSpPr>
      <xdr:spPr>
        <a:xfrm>
          <a:off x="21056111" y="12247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72</xdr:row>
      <xdr:rowOff>161709</xdr:rowOff>
    </xdr:from>
    <xdr:to>
      <xdr:col>107</xdr:col>
      <xdr:colOff>101600</xdr:colOff>
      <xdr:row>73</xdr:row>
      <xdr:rowOff>91859</xdr:rowOff>
    </xdr:to>
    <xdr:sp macro="" textlink="">
      <xdr:nvSpPr>
        <xdr:cNvPr id="874" name="楕円 873">
          <a:extLst>
            <a:ext uri="{FF2B5EF4-FFF2-40B4-BE49-F238E27FC236}">
              <a16:creationId xmlns:a16="http://schemas.microsoft.com/office/drawing/2014/main" id="{7D5E829F-A34F-4515-B51B-864FADBFC4E2}"/>
            </a:ext>
          </a:extLst>
        </xdr:cNvPr>
        <xdr:cNvSpPr/>
      </xdr:nvSpPr>
      <xdr:spPr>
        <a:xfrm>
          <a:off x="20383500" y="12506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108386</xdr:rowOff>
    </xdr:from>
    <xdr:ext cx="534377" cy="259045"/>
    <xdr:sp macro="" textlink="">
      <xdr:nvSpPr>
        <xdr:cNvPr id="875" name="テキスト ボックス 874">
          <a:extLst>
            <a:ext uri="{FF2B5EF4-FFF2-40B4-BE49-F238E27FC236}">
              <a16:creationId xmlns:a16="http://schemas.microsoft.com/office/drawing/2014/main" id="{1B4799FE-B030-423E-B239-48F02D761FE1}"/>
            </a:ext>
          </a:extLst>
        </xdr:cNvPr>
        <xdr:cNvSpPr txBox="1"/>
      </xdr:nvSpPr>
      <xdr:spPr>
        <a:xfrm>
          <a:off x="20167111" y="12281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72</xdr:row>
      <xdr:rowOff>166608</xdr:rowOff>
    </xdr:from>
    <xdr:to>
      <xdr:col>102</xdr:col>
      <xdr:colOff>165100</xdr:colOff>
      <xdr:row>73</xdr:row>
      <xdr:rowOff>96758</xdr:rowOff>
    </xdr:to>
    <xdr:sp macro="" textlink="">
      <xdr:nvSpPr>
        <xdr:cNvPr id="876" name="楕円 875">
          <a:extLst>
            <a:ext uri="{FF2B5EF4-FFF2-40B4-BE49-F238E27FC236}">
              <a16:creationId xmlns:a16="http://schemas.microsoft.com/office/drawing/2014/main" id="{23194A99-D515-4EA2-A40E-16988A214ADB}"/>
            </a:ext>
          </a:extLst>
        </xdr:cNvPr>
        <xdr:cNvSpPr/>
      </xdr:nvSpPr>
      <xdr:spPr>
        <a:xfrm>
          <a:off x="19494500" y="12511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113285</xdr:rowOff>
    </xdr:from>
    <xdr:ext cx="534377" cy="259045"/>
    <xdr:sp macro="" textlink="">
      <xdr:nvSpPr>
        <xdr:cNvPr id="877" name="テキスト ボックス 876">
          <a:extLst>
            <a:ext uri="{FF2B5EF4-FFF2-40B4-BE49-F238E27FC236}">
              <a16:creationId xmlns:a16="http://schemas.microsoft.com/office/drawing/2014/main" id="{FA3C37E3-8D54-4048-A10E-849003C45BDD}"/>
            </a:ext>
          </a:extLst>
        </xdr:cNvPr>
        <xdr:cNvSpPr txBox="1"/>
      </xdr:nvSpPr>
      <xdr:spPr>
        <a:xfrm>
          <a:off x="19278111" y="12286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158754</xdr:rowOff>
    </xdr:from>
    <xdr:to>
      <xdr:col>98</xdr:col>
      <xdr:colOff>38100</xdr:colOff>
      <xdr:row>73</xdr:row>
      <xdr:rowOff>88904</xdr:rowOff>
    </xdr:to>
    <xdr:sp macro="" textlink="">
      <xdr:nvSpPr>
        <xdr:cNvPr id="878" name="楕円 877">
          <a:extLst>
            <a:ext uri="{FF2B5EF4-FFF2-40B4-BE49-F238E27FC236}">
              <a16:creationId xmlns:a16="http://schemas.microsoft.com/office/drawing/2014/main" id="{DECDE450-78E3-4ED1-8D97-6800150AA16D}"/>
            </a:ext>
          </a:extLst>
        </xdr:cNvPr>
        <xdr:cNvSpPr/>
      </xdr:nvSpPr>
      <xdr:spPr>
        <a:xfrm>
          <a:off x="18605500" y="12503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105431</xdr:rowOff>
    </xdr:from>
    <xdr:ext cx="534377" cy="259045"/>
    <xdr:sp macro="" textlink="">
      <xdr:nvSpPr>
        <xdr:cNvPr id="879" name="テキスト ボックス 878">
          <a:extLst>
            <a:ext uri="{FF2B5EF4-FFF2-40B4-BE49-F238E27FC236}">
              <a16:creationId xmlns:a16="http://schemas.microsoft.com/office/drawing/2014/main" id="{19826E17-9737-44E0-9AC8-9162C18AFC88}"/>
            </a:ext>
          </a:extLst>
        </xdr:cNvPr>
        <xdr:cNvSpPr txBox="1"/>
      </xdr:nvSpPr>
      <xdr:spPr>
        <a:xfrm>
          <a:off x="18389111" y="12278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0" name="正方形/長方形 879">
          <a:extLst>
            <a:ext uri="{FF2B5EF4-FFF2-40B4-BE49-F238E27FC236}">
              <a16:creationId xmlns:a16="http://schemas.microsoft.com/office/drawing/2014/main" id="{036A98C9-9B54-4677-991E-55CEC8A131E5}"/>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1" name="正方形/長方形 880">
          <a:extLst>
            <a:ext uri="{FF2B5EF4-FFF2-40B4-BE49-F238E27FC236}">
              <a16:creationId xmlns:a16="http://schemas.microsoft.com/office/drawing/2014/main" id="{4C0F8900-3AC8-41F3-9BCB-6AE70AD60BD5}"/>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2" name="正方形/長方形 881">
          <a:extLst>
            <a:ext uri="{FF2B5EF4-FFF2-40B4-BE49-F238E27FC236}">
              <a16:creationId xmlns:a16="http://schemas.microsoft.com/office/drawing/2014/main" id="{D04F02D5-7E64-45A0-AAB1-4C41A58473B4}"/>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3" name="正方形/長方形 882">
          <a:extLst>
            <a:ext uri="{FF2B5EF4-FFF2-40B4-BE49-F238E27FC236}">
              <a16:creationId xmlns:a16="http://schemas.microsoft.com/office/drawing/2014/main" id="{D13C2846-C0E2-4060-893D-8CB5100496A9}"/>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4" name="正方形/長方形 883">
          <a:extLst>
            <a:ext uri="{FF2B5EF4-FFF2-40B4-BE49-F238E27FC236}">
              <a16:creationId xmlns:a16="http://schemas.microsoft.com/office/drawing/2014/main" id="{6C8794F1-E43A-4BA0-8A2A-1DC60E8C85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5" name="正方形/長方形 884">
          <a:extLst>
            <a:ext uri="{FF2B5EF4-FFF2-40B4-BE49-F238E27FC236}">
              <a16:creationId xmlns:a16="http://schemas.microsoft.com/office/drawing/2014/main" id="{2ED54DD7-F8EB-4775-9B1F-102CED7643F3}"/>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6" name="正方形/長方形 885">
          <a:extLst>
            <a:ext uri="{FF2B5EF4-FFF2-40B4-BE49-F238E27FC236}">
              <a16:creationId xmlns:a16="http://schemas.microsoft.com/office/drawing/2014/main" id="{62E8BBF9-0167-4E2E-843F-7562BDBB22E3}"/>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7" name="正方形/長方形 886">
          <a:extLst>
            <a:ext uri="{FF2B5EF4-FFF2-40B4-BE49-F238E27FC236}">
              <a16:creationId xmlns:a16="http://schemas.microsoft.com/office/drawing/2014/main" id="{AAE18CEA-F672-4F99-BAF8-E6531D6FB175}"/>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8" name="テキスト ボックス 887">
          <a:extLst>
            <a:ext uri="{FF2B5EF4-FFF2-40B4-BE49-F238E27FC236}">
              <a16:creationId xmlns:a16="http://schemas.microsoft.com/office/drawing/2014/main" id="{C8C09A52-3049-4E4F-AF4A-22791DF828BE}"/>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9" name="直線コネクタ 888">
          <a:extLst>
            <a:ext uri="{FF2B5EF4-FFF2-40B4-BE49-F238E27FC236}">
              <a16:creationId xmlns:a16="http://schemas.microsoft.com/office/drawing/2014/main" id="{415FBB82-1EE9-43F3-9555-A3A4372A0F94}"/>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0" name="直線コネクタ 889">
          <a:extLst>
            <a:ext uri="{FF2B5EF4-FFF2-40B4-BE49-F238E27FC236}">
              <a16:creationId xmlns:a16="http://schemas.microsoft.com/office/drawing/2014/main" id="{48948B9E-89F2-4636-AF72-EE543C5296B9}"/>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1" name="テキスト ボックス 890">
          <a:extLst>
            <a:ext uri="{FF2B5EF4-FFF2-40B4-BE49-F238E27FC236}">
              <a16:creationId xmlns:a16="http://schemas.microsoft.com/office/drawing/2014/main" id="{01D46E3A-C058-4D8E-B55C-C1338D98DF8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2" name="直線コネクタ 891">
          <a:extLst>
            <a:ext uri="{FF2B5EF4-FFF2-40B4-BE49-F238E27FC236}">
              <a16:creationId xmlns:a16="http://schemas.microsoft.com/office/drawing/2014/main" id="{DB5A87BD-3E56-4711-A07C-09F999DC94AD}"/>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3" name="テキスト ボックス 892">
          <a:extLst>
            <a:ext uri="{FF2B5EF4-FFF2-40B4-BE49-F238E27FC236}">
              <a16:creationId xmlns:a16="http://schemas.microsoft.com/office/drawing/2014/main" id="{63A8EA8E-F551-4A26-B537-C9990700038E}"/>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4" name="前年度繰上充用金グラフ枠">
          <a:extLst>
            <a:ext uri="{FF2B5EF4-FFF2-40B4-BE49-F238E27FC236}">
              <a16:creationId xmlns:a16="http://schemas.microsoft.com/office/drawing/2014/main" id="{33E8E19D-E7A2-40FE-A9E9-83A44580157F}"/>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5" name="直線コネクタ 894">
          <a:extLst>
            <a:ext uri="{FF2B5EF4-FFF2-40B4-BE49-F238E27FC236}">
              <a16:creationId xmlns:a16="http://schemas.microsoft.com/office/drawing/2014/main" id="{4EF66771-A068-4402-B1FC-B5E1D22D3C61}"/>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6" name="前年度繰上充用金最小値テキスト">
          <a:extLst>
            <a:ext uri="{FF2B5EF4-FFF2-40B4-BE49-F238E27FC236}">
              <a16:creationId xmlns:a16="http://schemas.microsoft.com/office/drawing/2014/main" id="{3367B15C-D25D-4C3B-9D65-08266E948DD3}"/>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a:extLst>
            <a:ext uri="{FF2B5EF4-FFF2-40B4-BE49-F238E27FC236}">
              <a16:creationId xmlns:a16="http://schemas.microsoft.com/office/drawing/2014/main" id="{0E709059-A3EA-4B2C-955C-920CBCF4D229}"/>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8" name="前年度繰上充用金最大値テキスト">
          <a:extLst>
            <a:ext uri="{FF2B5EF4-FFF2-40B4-BE49-F238E27FC236}">
              <a16:creationId xmlns:a16="http://schemas.microsoft.com/office/drawing/2014/main" id="{EBE2217C-B499-4FB1-9AFD-A66A022A768F}"/>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a:extLst>
            <a:ext uri="{FF2B5EF4-FFF2-40B4-BE49-F238E27FC236}">
              <a16:creationId xmlns:a16="http://schemas.microsoft.com/office/drawing/2014/main" id="{9061332B-233F-403E-A99A-8CC4AE3A0BBE}"/>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0" name="直線コネクタ 899">
          <a:extLst>
            <a:ext uri="{FF2B5EF4-FFF2-40B4-BE49-F238E27FC236}">
              <a16:creationId xmlns:a16="http://schemas.microsoft.com/office/drawing/2014/main" id="{D19B19CE-7034-4A0C-9468-DBF11656EF4D}"/>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1" name="前年度繰上充用金平均値テキスト">
          <a:extLst>
            <a:ext uri="{FF2B5EF4-FFF2-40B4-BE49-F238E27FC236}">
              <a16:creationId xmlns:a16="http://schemas.microsoft.com/office/drawing/2014/main" id="{42F7FF8A-0A5E-40A3-AA8A-8DED66BB9799}"/>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2" name="フローチャート: 判断 901">
          <a:extLst>
            <a:ext uri="{FF2B5EF4-FFF2-40B4-BE49-F238E27FC236}">
              <a16:creationId xmlns:a16="http://schemas.microsoft.com/office/drawing/2014/main" id="{65E49F94-C9F1-4618-B60C-DA8F91A50AF6}"/>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3" name="直線コネクタ 902">
          <a:extLst>
            <a:ext uri="{FF2B5EF4-FFF2-40B4-BE49-F238E27FC236}">
              <a16:creationId xmlns:a16="http://schemas.microsoft.com/office/drawing/2014/main" id="{3466EC56-B63E-4E6F-BD22-9CB0EA36EE8C}"/>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4" name="フローチャート: 判断 903">
          <a:extLst>
            <a:ext uri="{FF2B5EF4-FFF2-40B4-BE49-F238E27FC236}">
              <a16:creationId xmlns:a16="http://schemas.microsoft.com/office/drawing/2014/main" id="{C38E8E6B-050E-4A77-A244-CD343DAE6772}"/>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767F0953-4DDE-4D33-B751-6FC1D5E8439E}"/>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6" name="直線コネクタ 905">
          <a:extLst>
            <a:ext uri="{FF2B5EF4-FFF2-40B4-BE49-F238E27FC236}">
              <a16:creationId xmlns:a16="http://schemas.microsoft.com/office/drawing/2014/main" id="{080562F6-8796-45FB-B6B1-04B43086C2DF}"/>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7" name="フローチャート: 判断 906">
          <a:extLst>
            <a:ext uri="{FF2B5EF4-FFF2-40B4-BE49-F238E27FC236}">
              <a16:creationId xmlns:a16="http://schemas.microsoft.com/office/drawing/2014/main" id="{D14FA33E-6188-4578-8794-0D049A5B63A7}"/>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F52BAA46-F85D-4157-9B8E-B56E99AB3982}"/>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9" name="直線コネクタ 908">
          <a:extLst>
            <a:ext uri="{FF2B5EF4-FFF2-40B4-BE49-F238E27FC236}">
              <a16:creationId xmlns:a16="http://schemas.microsoft.com/office/drawing/2014/main" id="{1BB7F871-9120-41A0-9DCB-8839D2B21EF1}"/>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0" name="フローチャート: 判断 909">
          <a:extLst>
            <a:ext uri="{FF2B5EF4-FFF2-40B4-BE49-F238E27FC236}">
              <a16:creationId xmlns:a16="http://schemas.microsoft.com/office/drawing/2014/main" id="{17E1698D-C120-4410-A464-68D1D4DB8E23}"/>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id="{3E184C9C-C735-4F71-B551-D243548B3945}"/>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2" name="フローチャート: 判断 911">
          <a:extLst>
            <a:ext uri="{FF2B5EF4-FFF2-40B4-BE49-F238E27FC236}">
              <a16:creationId xmlns:a16="http://schemas.microsoft.com/office/drawing/2014/main" id="{C8B22DD5-2592-4A86-A565-C2D087E235C6}"/>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B5CFAF49-29B1-4601-8D39-3EB08BC188D5}"/>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A766E978-1E2A-4234-BF71-2EE3A56B294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580D2E59-759B-403A-A40B-074011EE0A65}"/>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6AC2274B-6B79-46E1-8DCC-4DBBDE30749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B70DC81D-04CC-42C3-BF95-FF4A481807E5}"/>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21C91573-6EE2-4D0F-9AD3-C3D1E09F12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9" name="楕円 918">
          <a:extLst>
            <a:ext uri="{FF2B5EF4-FFF2-40B4-BE49-F238E27FC236}">
              <a16:creationId xmlns:a16="http://schemas.microsoft.com/office/drawing/2014/main" id="{8788B4FD-7C4E-48FB-9ED5-9207DF8F6FF3}"/>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0" name="前年度繰上充用金該当値テキスト">
          <a:extLst>
            <a:ext uri="{FF2B5EF4-FFF2-40B4-BE49-F238E27FC236}">
              <a16:creationId xmlns:a16="http://schemas.microsoft.com/office/drawing/2014/main" id="{A9BC5FA2-6855-426E-BE30-65433CF691F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1" name="楕円 920">
          <a:extLst>
            <a:ext uri="{FF2B5EF4-FFF2-40B4-BE49-F238E27FC236}">
              <a16:creationId xmlns:a16="http://schemas.microsoft.com/office/drawing/2014/main" id="{B3CB2E81-A59E-4A55-ACDD-A345548283AD}"/>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2" name="テキスト ボックス 921">
          <a:extLst>
            <a:ext uri="{FF2B5EF4-FFF2-40B4-BE49-F238E27FC236}">
              <a16:creationId xmlns:a16="http://schemas.microsoft.com/office/drawing/2014/main" id="{5674BDF5-EBBB-4F99-A196-4C07F204B7CF}"/>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3" name="楕円 922">
          <a:extLst>
            <a:ext uri="{FF2B5EF4-FFF2-40B4-BE49-F238E27FC236}">
              <a16:creationId xmlns:a16="http://schemas.microsoft.com/office/drawing/2014/main" id="{57A02056-7C26-43F9-96CF-CE9E9BED5E52}"/>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id="{CCF65A43-68B1-4C87-8E2E-EFEBB06E5089}"/>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5" name="楕円 924">
          <a:extLst>
            <a:ext uri="{FF2B5EF4-FFF2-40B4-BE49-F238E27FC236}">
              <a16:creationId xmlns:a16="http://schemas.microsoft.com/office/drawing/2014/main" id="{0D813148-B967-414C-BEAC-A6D15DEADF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ED699F44-CBE6-4295-A26C-549B552DAF1B}"/>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7" name="楕円 926">
          <a:extLst>
            <a:ext uri="{FF2B5EF4-FFF2-40B4-BE49-F238E27FC236}">
              <a16:creationId xmlns:a16="http://schemas.microsoft.com/office/drawing/2014/main" id="{58F36BCE-0D0F-460F-91DC-0AA2196DCF44}"/>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AE4E2439-2E34-4DDF-946E-C8956F37B06E}"/>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9" name="正方形/長方形 928">
          <a:extLst>
            <a:ext uri="{FF2B5EF4-FFF2-40B4-BE49-F238E27FC236}">
              <a16:creationId xmlns:a16="http://schemas.microsoft.com/office/drawing/2014/main" id="{335532EA-1547-484F-BABD-0DCDEB9BD37B}"/>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0" name="正方形/長方形 929">
          <a:extLst>
            <a:ext uri="{FF2B5EF4-FFF2-40B4-BE49-F238E27FC236}">
              <a16:creationId xmlns:a16="http://schemas.microsoft.com/office/drawing/2014/main" id="{08630F22-5B49-4DFA-82BC-35792A920849}"/>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1" name="テキスト ボックス 930">
          <a:extLst>
            <a:ext uri="{FF2B5EF4-FFF2-40B4-BE49-F238E27FC236}">
              <a16:creationId xmlns:a16="http://schemas.microsoft.com/office/drawing/2014/main" id="{45C2AE1C-348F-4E9F-A405-679F60105E2F}"/>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住民一人当たりのコストの推移で特徴的なものは、繰出金及び扶助費である。繰出金については、特別会計の不採算部門への赤字補てん的な繰出金であり、類似団体と比較を行うと、当町は高い水準で年々推移している。また扶助費については、他市町村から転入してくる子育て世代の人口増加に伴い、子ども・子育て支援教育・保育給付費や子ども医療費給付費が類似団体と比較し高い水準にあることがあげられ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類似団体平均と比較してコストが少ないものは、主に人件費であり、職員数の適正化、人件費の削減に取り組んでいる事に加え、ごみ処理・し尿処理・消防・救急事業等を広域で行うことにより人件費コストを削減していることが要因として考えられる。今後更なる職員数の適正化を進めていきたい。</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全般として、類似団体より低い数値となっているものの、繰出金及び扶助費等については類似団体を大きく上回っており、</a:t>
          </a:r>
          <a:r>
            <a:rPr kumimoji="1" lang="ja-JP" altLang="en-US" sz="1100">
              <a:solidFill>
                <a:schemeClr val="dk1"/>
              </a:solidFill>
              <a:effectLst/>
              <a:latin typeface="+mn-lt"/>
              <a:ea typeface="+mn-ea"/>
              <a:cs typeface="+mn-cs"/>
            </a:rPr>
            <a:t>また、物件費も増加傾向にあることから抑制を図っていくことも</a:t>
          </a:r>
          <a:r>
            <a:rPr kumimoji="1" lang="ja-JP" altLang="ja-JP" sz="1100">
              <a:solidFill>
                <a:schemeClr val="dk1"/>
              </a:solidFill>
              <a:effectLst/>
              <a:latin typeface="+mn-lt"/>
              <a:ea typeface="+mn-ea"/>
              <a:cs typeface="+mn-cs"/>
            </a:rPr>
            <a:t>今後の財政運営の課題である。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3D1ECC0-48E2-4A42-99B9-939FD7097468}"/>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181D66F-4E33-4369-A544-53D99C0685D8}"/>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D621D9A7-CC15-4C48-A76F-8C358E1FD2F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A752E918-D001-46C3-94B9-CB1CA1168381}"/>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青森県六戸町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7C36C47C-AA11-4615-B62C-93EB3C5384C7}"/>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F3A7B651-0300-4B6E-9EE7-239C5578291B}"/>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73E49678-D8E3-4460-A662-40F88CF5520A}"/>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DE3D413C-B12D-4246-9CBD-1D4CBA31A9BB}"/>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3412A91F-A1C8-4626-B448-883ADFA63563}"/>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74C9AC4C-9F9D-4BE1-BE96-FD2B856595FA}"/>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10,913
10,798
83.89
6,557,829
6,358,878
198,054
4,002,960
3,956,909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DB307CC3-72E7-47FE-B1D0-9E7F25379D5B}"/>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2014A711-98BA-4A30-AA95-9681A387D7A9}"/>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83DA5055-7D81-4788-B845-47E6DAA1FFDC}"/>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D7EB51AE-B0C8-43CE-9FEE-BE99CDE83C33}"/>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881E4659-6597-4C2D-A0A9-5AE0F87FB7F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8FCCF6C-AB3D-4123-9E52-F58DA4440637}"/>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93194226-58CC-41E5-9CAA-F1B94BDF0674}"/>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BC51E965-DA0F-446F-A6B1-76FAB7453683}"/>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7BEFBE30-D700-4903-A529-5D82B4B8B5A3}"/>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5426723A-EA54-443C-AAC4-931FDAE85ADC}"/>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89599867-DD5A-47C5-BECB-62A546004417}"/>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8BF6FF0A-8E87-4039-89A9-503AC7E4B96E}"/>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98B8B375-41CE-408A-BF5F-D20DFEF27DBA}"/>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B3339A0F-4DA6-4ED6-8CC7-F627331BFA89}"/>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5F83BB98-B470-4FFA-BCD5-0225E5B99DFF}"/>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C9EE7B-BF65-457C-BF6D-E3FB7BC4F5A9}"/>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73BE0E60-5DF1-4B6C-8424-083A9306A7E4}"/>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71B37D11-7872-4561-AC5A-C4FE7A6482D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79C572FE-59E0-4B22-AB9C-C477844A603F}"/>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D9DD1553-7B72-45BE-A7FD-DF269881EFAD}"/>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E0F2DFDA-D15B-4B49-B269-81704CB65B8C}"/>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CA5DD526-433C-49B4-B6C5-B5981C2F5CFA}"/>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19E82D88-C873-43A0-B7CD-96B57069F89A}"/>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D541B5C5-D201-4DE9-AD99-B46ABBCBD703}"/>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7E232D7F-CD54-4252-BC86-487CBF8A82F7}"/>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1086B2B8-9113-407A-AC81-B7C96199C6F2}"/>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835D528E-EE5A-4196-873E-912C918864CB}"/>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8168AEE9-1B46-4DC7-B2FB-06E2CCCE9E5F}"/>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957066B8-5A97-4F7B-84CE-C92852D3E71C}"/>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10A6073B-00A9-4DF4-AD87-65FD505C9EAA}"/>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A57C3784-808D-4466-8FDC-30CA9D8B1A0F}"/>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1A8D4FA7-EB4E-43FE-B968-2A6B4CC71993}"/>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9487A3E4-4B26-4B08-8E85-82CC7FA7C79C}"/>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4C339B98-B0E1-492E-B404-082AF4D3FCAD}"/>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17D9EE9E-C2FB-4FEF-8894-56EFCB73DE8D}"/>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66D4840E-158A-4FD1-840E-F45F329A397B}"/>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CA22EC31-B66C-4749-875F-3024D6D49311}"/>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9BB3989F-76B4-444C-9D9E-BE28EC2950D9}"/>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80B2D26C-178A-4ABF-B05B-86488818D305}"/>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46939C87-605A-4FA9-BC42-59F1D9DD3C5E}"/>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B15F96A-E84F-43F9-A79A-4BDE9D4F98B6}"/>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5310B61-2978-458D-9489-972782E74E82}"/>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7DC97355-1386-4DD9-906B-FB74EE12ADCD}"/>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4C331E85-8AA1-4D29-ADB1-ED4E3FF19E66}"/>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154940</xdr:rowOff>
    </xdr:from>
    <xdr:to>
      <xdr:col>24</xdr:col>
      <xdr:colOff>62865</xdr:colOff>
      <xdr:row>38</xdr:row>
      <xdr:rowOff>132842</xdr:rowOff>
    </xdr:to>
    <xdr:cxnSp macro="">
      <xdr:nvCxnSpPr>
        <xdr:cNvPr id="56" name="直線コネクタ 55">
          <a:extLst>
            <a:ext uri="{FF2B5EF4-FFF2-40B4-BE49-F238E27FC236}">
              <a16:creationId xmlns:a16="http://schemas.microsoft.com/office/drawing/2014/main" id="{1EC3D81C-B271-49EC-8EED-7DE8DA588C88}"/>
            </a:ext>
          </a:extLst>
        </xdr:cNvPr>
        <xdr:cNvCxnSpPr/>
      </xdr:nvCxnSpPr>
      <xdr:spPr>
        <a:xfrm flipV="1">
          <a:off x="4633595" y="5126990"/>
          <a:ext cx="1270" cy="1520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136669</xdr:rowOff>
    </xdr:from>
    <xdr:ext cx="469744" cy="259045"/>
    <xdr:sp macro="" textlink="">
      <xdr:nvSpPr>
        <xdr:cNvPr id="57" name="議会費最小値テキスト">
          <a:extLst>
            <a:ext uri="{FF2B5EF4-FFF2-40B4-BE49-F238E27FC236}">
              <a16:creationId xmlns:a16="http://schemas.microsoft.com/office/drawing/2014/main" id="{C9C47703-DD13-433A-9B43-38E1822FD014}"/>
            </a:ext>
          </a:extLst>
        </xdr:cNvPr>
        <xdr:cNvSpPr txBox="1"/>
      </xdr:nvSpPr>
      <xdr:spPr>
        <a:xfrm>
          <a:off x="4686300" y="6651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132842</xdr:rowOff>
    </xdr:from>
    <xdr:to>
      <xdr:col>24</xdr:col>
      <xdr:colOff>152400</xdr:colOff>
      <xdr:row>38</xdr:row>
      <xdr:rowOff>132842</xdr:rowOff>
    </xdr:to>
    <xdr:cxnSp macro="">
      <xdr:nvCxnSpPr>
        <xdr:cNvPr id="58" name="直線コネクタ 57">
          <a:extLst>
            <a:ext uri="{FF2B5EF4-FFF2-40B4-BE49-F238E27FC236}">
              <a16:creationId xmlns:a16="http://schemas.microsoft.com/office/drawing/2014/main" id="{2B5BBA31-DF08-44D1-9EB1-1083ED7C1753}"/>
            </a:ext>
          </a:extLst>
        </xdr:cNvPr>
        <xdr:cNvCxnSpPr/>
      </xdr:nvCxnSpPr>
      <xdr:spPr>
        <a:xfrm>
          <a:off x="4546600" y="6647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101617</xdr:rowOff>
    </xdr:from>
    <xdr:ext cx="534377" cy="259045"/>
    <xdr:sp macro="" textlink="">
      <xdr:nvSpPr>
        <xdr:cNvPr id="59" name="議会費最大値テキスト">
          <a:extLst>
            <a:ext uri="{FF2B5EF4-FFF2-40B4-BE49-F238E27FC236}">
              <a16:creationId xmlns:a16="http://schemas.microsoft.com/office/drawing/2014/main" id="{D507DD9C-DBD2-4EA2-8B53-BC070C31C9CF}"/>
            </a:ext>
          </a:extLst>
        </xdr:cNvPr>
        <xdr:cNvSpPr txBox="1"/>
      </xdr:nvSpPr>
      <xdr:spPr>
        <a:xfrm>
          <a:off x="4686300" y="4902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12,420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154940</xdr:rowOff>
    </xdr:from>
    <xdr:to>
      <xdr:col>24</xdr:col>
      <xdr:colOff>152400</xdr:colOff>
      <xdr:row>29</xdr:row>
      <xdr:rowOff>154940</xdr:rowOff>
    </xdr:to>
    <xdr:cxnSp macro="">
      <xdr:nvCxnSpPr>
        <xdr:cNvPr id="60" name="直線コネクタ 59">
          <a:extLst>
            <a:ext uri="{FF2B5EF4-FFF2-40B4-BE49-F238E27FC236}">
              <a16:creationId xmlns:a16="http://schemas.microsoft.com/office/drawing/2014/main" id="{9E17DCB0-CF76-429B-8AFA-4F5C378CFA5A}"/>
            </a:ext>
          </a:extLst>
        </xdr:cNvPr>
        <xdr:cNvCxnSpPr/>
      </xdr:nvCxnSpPr>
      <xdr:spPr>
        <a:xfrm>
          <a:off x="4546600" y="5126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76835</xdr:rowOff>
    </xdr:from>
    <xdr:to>
      <xdr:col>24</xdr:col>
      <xdr:colOff>63500</xdr:colOff>
      <xdr:row>35</xdr:row>
      <xdr:rowOff>127317</xdr:rowOff>
    </xdr:to>
    <xdr:cxnSp macro="">
      <xdr:nvCxnSpPr>
        <xdr:cNvPr id="61" name="直線コネクタ 60">
          <a:extLst>
            <a:ext uri="{FF2B5EF4-FFF2-40B4-BE49-F238E27FC236}">
              <a16:creationId xmlns:a16="http://schemas.microsoft.com/office/drawing/2014/main" id="{7F9C1B18-235B-4632-A682-97FE33162E98}"/>
            </a:ext>
          </a:extLst>
        </xdr:cNvPr>
        <xdr:cNvCxnSpPr/>
      </xdr:nvCxnSpPr>
      <xdr:spPr>
        <a:xfrm>
          <a:off x="3797300" y="6077585"/>
          <a:ext cx="838200" cy="50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2557</xdr:rowOff>
    </xdr:from>
    <xdr:ext cx="469744" cy="259045"/>
    <xdr:sp macro="" textlink="">
      <xdr:nvSpPr>
        <xdr:cNvPr id="62" name="議会費平均値テキスト">
          <a:extLst>
            <a:ext uri="{FF2B5EF4-FFF2-40B4-BE49-F238E27FC236}">
              <a16:creationId xmlns:a16="http://schemas.microsoft.com/office/drawing/2014/main" id="{708DDE7C-BD19-4693-B181-E0E50A668152}"/>
            </a:ext>
          </a:extLst>
        </xdr:cNvPr>
        <xdr:cNvSpPr txBox="1"/>
      </xdr:nvSpPr>
      <xdr:spPr>
        <a:xfrm>
          <a:off x="4686300" y="61747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24130</xdr:rowOff>
    </xdr:from>
    <xdr:to>
      <xdr:col>24</xdr:col>
      <xdr:colOff>114300</xdr:colOff>
      <xdr:row>36</xdr:row>
      <xdr:rowOff>125730</xdr:rowOff>
    </xdr:to>
    <xdr:sp macro="" textlink="">
      <xdr:nvSpPr>
        <xdr:cNvPr id="63" name="フローチャート: 判断 62">
          <a:extLst>
            <a:ext uri="{FF2B5EF4-FFF2-40B4-BE49-F238E27FC236}">
              <a16:creationId xmlns:a16="http://schemas.microsoft.com/office/drawing/2014/main" id="{0F451046-B0E2-46C8-B60F-5D069158AB47}"/>
            </a:ext>
          </a:extLst>
        </xdr:cNvPr>
        <xdr:cNvSpPr/>
      </xdr:nvSpPr>
      <xdr:spPr>
        <a:xfrm>
          <a:off x="4584700" y="6196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14351</xdr:rowOff>
    </xdr:from>
    <xdr:to>
      <xdr:col>19</xdr:col>
      <xdr:colOff>177800</xdr:colOff>
      <xdr:row>35</xdr:row>
      <xdr:rowOff>76835</xdr:rowOff>
    </xdr:to>
    <xdr:cxnSp macro="">
      <xdr:nvCxnSpPr>
        <xdr:cNvPr id="64" name="直線コネクタ 63">
          <a:extLst>
            <a:ext uri="{FF2B5EF4-FFF2-40B4-BE49-F238E27FC236}">
              <a16:creationId xmlns:a16="http://schemas.microsoft.com/office/drawing/2014/main" id="{66FAEA83-674D-4E02-8B45-549F9C5F105E}"/>
            </a:ext>
          </a:extLst>
        </xdr:cNvPr>
        <xdr:cNvCxnSpPr/>
      </xdr:nvCxnSpPr>
      <xdr:spPr>
        <a:xfrm>
          <a:off x="2908300" y="6015101"/>
          <a:ext cx="889000" cy="62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133858</xdr:rowOff>
    </xdr:from>
    <xdr:to>
      <xdr:col>20</xdr:col>
      <xdr:colOff>38100</xdr:colOff>
      <xdr:row>36</xdr:row>
      <xdr:rowOff>64008</xdr:rowOff>
    </xdr:to>
    <xdr:sp macro="" textlink="">
      <xdr:nvSpPr>
        <xdr:cNvPr id="65" name="フローチャート: 判断 64">
          <a:extLst>
            <a:ext uri="{FF2B5EF4-FFF2-40B4-BE49-F238E27FC236}">
              <a16:creationId xmlns:a16="http://schemas.microsoft.com/office/drawing/2014/main" id="{04A626AE-E829-4303-BF7E-D79EBA709B37}"/>
            </a:ext>
          </a:extLst>
        </xdr:cNvPr>
        <xdr:cNvSpPr/>
      </xdr:nvSpPr>
      <xdr:spPr>
        <a:xfrm>
          <a:off x="3746500" y="6134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55135</xdr:rowOff>
    </xdr:from>
    <xdr:ext cx="469744" cy="259045"/>
    <xdr:sp macro="" textlink="">
      <xdr:nvSpPr>
        <xdr:cNvPr id="66" name="テキスト ボックス 65">
          <a:extLst>
            <a:ext uri="{FF2B5EF4-FFF2-40B4-BE49-F238E27FC236}">
              <a16:creationId xmlns:a16="http://schemas.microsoft.com/office/drawing/2014/main" id="{3A3AA0D3-53DA-42FB-9B1E-F0D47E3F71F6}"/>
            </a:ext>
          </a:extLst>
        </xdr:cNvPr>
        <xdr:cNvSpPr txBox="1"/>
      </xdr:nvSpPr>
      <xdr:spPr>
        <a:xfrm>
          <a:off x="3562428" y="6227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2349</xdr:rowOff>
    </xdr:from>
    <xdr:to>
      <xdr:col>15</xdr:col>
      <xdr:colOff>50800</xdr:colOff>
      <xdr:row>35</xdr:row>
      <xdr:rowOff>14351</xdr:rowOff>
    </xdr:to>
    <xdr:cxnSp macro="">
      <xdr:nvCxnSpPr>
        <xdr:cNvPr id="67" name="直線コネクタ 66">
          <a:extLst>
            <a:ext uri="{FF2B5EF4-FFF2-40B4-BE49-F238E27FC236}">
              <a16:creationId xmlns:a16="http://schemas.microsoft.com/office/drawing/2014/main" id="{6D035E5D-4A81-4B46-8914-CADFF0904154}"/>
            </a:ext>
          </a:extLst>
        </xdr:cNvPr>
        <xdr:cNvCxnSpPr/>
      </xdr:nvCxnSpPr>
      <xdr:spPr>
        <a:xfrm>
          <a:off x="2019300" y="6003099"/>
          <a:ext cx="889000" cy="1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40132</xdr:rowOff>
    </xdr:from>
    <xdr:to>
      <xdr:col>15</xdr:col>
      <xdr:colOff>101600</xdr:colOff>
      <xdr:row>35</xdr:row>
      <xdr:rowOff>141732</xdr:rowOff>
    </xdr:to>
    <xdr:sp macro="" textlink="">
      <xdr:nvSpPr>
        <xdr:cNvPr id="68" name="フローチャート: 判断 67">
          <a:extLst>
            <a:ext uri="{FF2B5EF4-FFF2-40B4-BE49-F238E27FC236}">
              <a16:creationId xmlns:a16="http://schemas.microsoft.com/office/drawing/2014/main" id="{2382CA7C-3214-48B4-9A53-27FF0A81FAB2}"/>
            </a:ext>
          </a:extLst>
        </xdr:cNvPr>
        <xdr:cNvSpPr/>
      </xdr:nvSpPr>
      <xdr:spPr>
        <a:xfrm>
          <a:off x="2857500" y="6040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132859</xdr:rowOff>
    </xdr:from>
    <xdr:ext cx="469744" cy="259045"/>
    <xdr:sp macro="" textlink="">
      <xdr:nvSpPr>
        <xdr:cNvPr id="69" name="テキスト ボックス 68">
          <a:extLst>
            <a:ext uri="{FF2B5EF4-FFF2-40B4-BE49-F238E27FC236}">
              <a16:creationId xmlns:a16="http://schemas.microsoft.com/office/drawing/2014/main" id="{AA8DF33C-47B0-4CB3-88CB-0E980C304ABE}"/>
            </a:ext>
          </a:extLst>
        </xdr:cNvPr>
        <xdr:cNvSpPr txBox="1"/>
      </xdr:nvSpPr>
      <xdr:spPr>
        <a:xfrm>
          <a:off x="2673428" y="6133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131890</xdr:rowOff>
    </xdr:from>
    <xdr:to>
      <xdr:col>10</xdr:col>
      <xdr:colOff>114300</xdr:colOff>
      <xdr:row>35</xdr:row>
      <xdr:rowOff>2349</xdr:rowOff>
    </xdr:to>
    <xdr:cxnSp macro="">
      <xdr:nvCxnSpPr>
        <xdr:cNvPr id="70" name="直線コネクタ 69">
          <a:extLst>
            <a:ext uri="{FF2B5EF4-FFF2-40B4-BE49-F238E27FC236}">
              <a16:creationId xmlns:a16="http://schemas.microsoft.com/office/drawing/2014/main" id="{B3D9803E-7DAE-46B5-BCDA-3DAFC707F041}"/>
            </a:ext>
          </a:extLst>
        </xdr:cNvPr>
        <xdr:cNvCxnSpPr/>
      </xdr:nvCxnSpPr>
      <xdr:spPr>
        <a:xfrm>
          <a:off x="1130300" y="5961190"/>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49466</xdr:rowOff>
    </xdr:from>
    <xdr:to>
      <xdr:col>10</xdr:col>
      <xdr:colOff>165100</xdr:colOff>
      <xdr:row>35</xdr:row>
      <xdr:rowOff>151066</xdr:rowOff>
    </xdr:to>
    <xdr:sp macro="" textlink="">
      <xdr:nvSpPr>
        <xdr:cNvPr id="71" name="フローチャート: 判断 70">
          <a:extLst>
            <a:ext uri="{FF2B5EF4-FFF2-40B4-BE49-F238E27FC236}">
              <a16:creationId xmlns:a16="http://schemas.microsoft.com/office/drawing/2014/main" id="{F916F998-562B-4B0D-AA04-0F9B645E615A}"/>
            </a:ext>
          </a:extLst>
        </xdr:cNvPr>
        <xdr:cNvSpPr/>
      </xdr:nvSpPr>
      <xdr:spPr>
        <a:xfrm>
          <a:off x="1968500" y="6050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142193</xdr:rowOff>
    </xdr:from>
    <xdr:ext cx="469744" cy="259045"/>
    <xdr:sp macro="" textlink="">
      <xdr:nvSpPr>
        <xdr:cNvPr id="72" name="テキスト ボックス 71">
          <a:extLst>
            <a:ext uri="{FF2B5EF4-FFF2-40B4-BE49-F238E27FC236}">
              <a16:creationId xmlns:a16="http://schemas.microsoft.com/office/drawing/2014/main" id="{E638D616-C539-48D1-98D8-1A4352E150BD}"/>
            </a:ext>
          </a:extLst>
        </xdr:cNvPr>
        <xdr:cNvSpPr txBox="1"/>
      </xdr:nvSpPr>
      <xdr:spPr>
        <a:xfrm>
          <a:off x="1784428" y="6142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65659</xdr:rowOff>
    </xdr:from>
    <xdr:to>
      <xdr:col>6</xdr:col>
      <xdr:colOff>38100</xdr:colOff>
      <xdr:row>35</xdr:row>
      <xdr:rowOff>167259</xdr:rowOff>
    </xdr:to>
    <xdr:sp macro="" textlink="">
      <xdr:nvSpPr>
        <xdr:cNvPr id="73" name="フローチャート: 判断 72">
          <a:extLst>
            <a:ext uri="{FF2B5EF4-FFF2-40B4-BE49-F238E27FC236}">
              <a16:creationId xmlns:a16="http://schemas.microsoft.com/office/drawing/2014/main" id="{5603237F-B06E-4EF2-9612-ED91AAE1EB80}"/>
            </a:ext>
          </a:extLst>
        </xdr:cNvPr>
        <xdr:cNvSpPr/>
      </xdr:nvSpPr>
      <xdr:spPr>
        <a:xfrm>
          <a:off x="1079500" y="6066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158386</xdr:rowOff>
    </xdr:from>
    <xdr:ext cx="469744" cy="259045"/>
    <xdr:sp macro="" textlink="">
      <xdr:nvSpPr>
        <xdr:cNvPr id="74" name="テキスト ボックス 73">
          <a:extLst>
            <a:ext uri="{FF2B5EF4-FFF2-40B4-BE49-F238E27FC236}">
              <a16:creationId xmlns:a16="http://schemas.microsoft.com/office/drawing/2014/main" id="{0D54573A-BAB2-4CA8-A8F1-98CB85AB913A}"/>
            </a:ext>
          </a:extLst>
        </xdr:cNvPr>
        <xdr:cNvSpPr txBox="1"/>
      </xdr:nvSpPr>
      <xdr:spPr>
        <a:xfrm>
          <a:off x="895428" y="6159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C0DC1E34-ED9F-49A6-8BAF-3E92715F8725}"/>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1BF4199C-0CED-4CB8-BED2-F8844C6CDC96}"/>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6F9CD08F-5BA4-4C61-8E28-57018B477678}"/>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4D8A0455-BE60-4533-B9D1-EE1185C297C1}"/>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22568DD5-34A8-4314-8A25-19BA6D2B1769}"/>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76517</xdr:rowOff>
    </xdr:from>
    <xdr:to>
      <xdr:col>24</xdr:col>
      <xdr:colOff>114300</xdr:colOff>
      <xdr:row>36</xdr:row>
      <xdr:rowOff>6667</xdr:rowOff>
    </xdr:to>
    <xdr:sp macro="" textlink="">
      <xdr:nvSpPr>
        <xdr:cNvPr id="80" name="楕円 79">
          <a:extLst>
            <a:ext uri="{FF2B5EF4-FFF2-40B4-BE49-F238E27FC236}">
              <a16:creationId xmlns:a16="http://schemas.microsoft.com/office/drawing/2014/main" id="{6AE55585-3DE4-4FF1-8B83-410FDEBF8E3D}"/>
            </a:ext>
          </a:extLst>
        </xdr:cNvPr>
        <xdr:cNvSpPr/>
      </xdr:nvSpPr>
      <xdr:spPr>
        <a:xfrm>
          <a:off x="4584700" y="6077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99394</xdr:rowOff>
    </xdr:from>
    <xdr:ext cx="469744" cy="259045"/>
    <xdr:sp macro="" textlink="">
      <xdr:nvSpPr>
        <xdr:cNvPr id="81" name="議会費該当値テキスト">
          <a:extLst>
            <a:ext uri="{FF2B5EF4-FFF2-40B4-BE49-F238E27FC236}">
              <a16:creationId xmlns:a16="http://schemas.microsoft.com/office/drawing/2014/main" id="{B4510C21-3A35-4396-8CC2-788032E8DA5D}"/>
            </a:ext>
          </a:extLst>
        </xdr:cNvPr>
        <xdr:cNvSpPr txBox="1"/>
      </xdr:nvSpPr>
      <xdr:spPr>
        <a:xfrm>
          <a:off x="4686300" y="5928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26035</xdr:rowOff>
    </xdr:from>
    <xdr:to>
      <xdr:col>20</xdr:col>
      <xdr:colOff>38100</xdr:colOff>
      <xdr:row>35</xdr:row>
      <xdr:rowOff>127635</xdr:rowOff>
    </xdr:to>
    <xdr:sp macro="" textlink="">
      <xdr:nvSpPr>
        <xdr:cNvPr id="82" name="楕円 81">
          <a:extLst>
            <a:ext uri="{FF2B5EF4-FFF2-40B4-BE49-F238E27FC236}">
              <a16:creationId xmlns:a16="http://schemas.microsoft.com/office/drawing/2014/main" id="{DF6ABEEA-5C5B-45BC-84AE-C8683FCF4A3F}"/>
            </a:ext>
          </a:extLst>
        </xdr:cNvPr>
        <xdr:cNvSpPr/>
      </xdr:nvSpPr>
      <xdr:spPr>
        <a:xfrm>
          <a:off x="3746500" y="6026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144162</xdr:rowOff>
    </xdr:from>
    <xdr:ext cx="469744" cy="259045"/>
    <xdr:sp macro="" textlink="">
      <xdr:nvSpPr>
        <xdr:cNvPr id="83" name="テキスト ボックス 82">
          <a:extLst>
            <a:ext uri="{FF2B5EF4-FFF2-40B4-BE49-F238E27FC236}">
              <a16:creationId xmlns:a16="http://schemas.microsoft.com/office/drawing/2014/main" id="{034D13A7-E789-46CE-AEA3-41408D70650E}"/>
            </a:ext>
          </a:extLst>
        </xdr:cNvPr>
        <xdr:cNvSpPr txBox="1"/>
      </xdr:nvSpPr>
      <xdr:spPr>
        <a:xfrm>
          <a:off x="3562428" y="5802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135001</xdr:rowOff>
    </xdr:from>
    <xdr:to>
      <xdr:col>15</xdr:col>
      <xdr:colOff>101600</xdr:colOff>
      <xdr:row>35</xdr:row>
      <xdr:rowOff>65151</xdr:rowOff>
    </xdr:to>
    <xdr:sp macro="" textlink="">
      <xdr:nvSpPr>
        <xdr:cNvPr id="84" name="楕円 83">
          <a:extLst>
            <a:ext uri="{FF2B5EF4-FFF2-40B4-BE49-F238E27FC236}">
              <a16:creationId xmlns:a16="http://schemas.microsoft.com/office/drawing/2014/main" id="{FF7765CB-43C3-4D1C-A017-867A68ED9073}"/>
            </a:ext>
          </a:extLst>
        </xdr:cNvPr>
        <xdr:cNvSpPr/>
      </xdr:nvSpPr>
      <xdr:spPr>
        <a:xfrm>
          <a:off x="2857500" y="5964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81678</xdr:rowOff>
    </xdr:from>
    <xdr:ext cx="469744" cy="259045"/>
    <xdr:sp macro="" textlink="">
      <xdr:nvSpPr>
        <xdr:cNvPr id="85" name="テキスト ボックス 84">
          <a:extLst>
            <a:ext uri="{FF2B5EF4-FFF2-40B4-BE49-F238E27FC236}">
              <a16:creationId xmlns:a16="http://schemas.microsoft.com/office/drawing/2014/main" id="{7F861EC6-28B7-4A69-B2DB-88D9F9138736}"/>
            </a:ext>
          </a:extLst>
        </xdr:cNvPr>
        <xdr:cNvSpPr txBox="1"/>
      </xdr:nvSpPr>
      <xdr:spPr>
        <a:xfrm>
          <a:off x="2673428" y="5739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122999</xdr:rowOff>
    </xdr:from>
    <xdr:to>
      <xdr:col>10</xdr:col>
      <xdr:colOff>165100</xdr:colOff>
      <xdr:row>35</xdr:row>
      <xdr:rowOff>53149</xdr:rowOff>
    </xdr:to>
    <xdr:sp macro="" textlink="">
      <xdr:nvSpPr>
        <xdr:cNvPr id="86" name="楕円 85">
          <a:extLst>
            <a:ext uri="{FF2B5EF4-FFF2-40B4-BE49-F238E27FC236}">
              <a16:creationId xmlns:a16="http://schemas.microsoft.com/office/drawing/2014/main" id="{C383D66D-2CE7-4689-8B6E-356B430DEA5E}"/>
            </a:ext>
          </a:extLst>
        </xdr:cNvPr>
        <xdr:cNvSpPr/>
      </xdr:nvSpPr>
      <xdr:spPr>
        <a:xfrm>
          <a:off x="1968500" y="5952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69676</xdr:rowOff>
    </xdr:from>
    <xdr:ext cx="469744" cy="259045"/>
    <xdr:sp macro="" textlink="">
      <xdr:nvSpPr>
        <xdr:cNvPr id="87" name="テキスト ボックス 86">
          <a:extLst>
            <a:ext uri="{FF2B5EF4-FFF2-40B4-BE49-F238E27FC236}">
              <a16:creationId xmlns:a16="http://schemas.microsoft.com/office/drawing/2014/main" id="{13EF5C9B-8B68-4859-8D04-89A801EF6017}"/>
            </a:ext>
          </a:extLst>
        </xdr:cNvPr>
        <xdr:cNvSpPr txBox="1"/>
      </xdr:nvSpPr>
      <xdr:spPr>
        <a:xfrm>
          <a:off x="1784428" y="5727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81090</xdr:rowOff>
    </xdr:from>
    <xdr:to>
      <xdr:col>6</xdr:col>
      <xdr:colOff>38100</xdr:colOff>
      <xdr:row>35</xdr:row>
      <xdr:rowOff>11240</xdr:rowOff>
    </xdr:to>
    <xdr:sp macro="" textlink="">
      <xdr:nvSpPr>
        <xdr:cNvPr id="88" name="楕円 87">
          <a:extLst>
            <a:ext uri="{FF2B5EF4-FFF2-40B4-BE49-F238E27FC236}">
              <a16:creationId xmlns:a16="http://schemas.microsoft.com/office/drawing/2014/main" id="{61C3AF98-F226-4C00-80AE-8AFB0CA1681D}"/>
            </a:ext>
          </a:extLst>
        </xdr:cNvPr>
        <xdr:cNvSpPr/>
      </xdr:nvSpPr>
      <xdr:spPr>
        <a:xfrm>
          <a:off x="1079500" y="5910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27767</xdr:rowOff>
    </xdr:from>
    <xdr:ext cx="469744" cy="259045"/>
    <xdr:sp macro="" textlink="">
      <xdr:nvSpPr>
        <xdr:cNvPr id="89" name="テキスト ボックス 88">
          <a:extLst>
            <a:ext uri="{FF2B5EF4-FFF2-40B4-BE49-F238E27FC236}">
              <a16:creationId xmlns:a16="http://schemas.microsoft.com/office/drawing/2014/main" id="{8C18ABC1-B6B6-4976-B157-65DAE0993255}"/>
            </a:ext>
          </a:extLst>
        </xdr:cNvPr>
        <xdr:cNvSpPr txBox="1"/>
      </xdr:nvSpPr>
      <xdr:spPr>
        <a:xfrm>
          <a:off x="895428" y="5685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B7FDB1CB-76BB-4E79-9EC1-73604F283A2E}"/>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81471FDC-FE89-4090-9404-F7D69E2067F9}"/>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92C18643-4853-4CF7-94A2-FC2F601173AE}"/>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8758AC67-2102-4F53-A190-952E6813547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8C0BCCA0-78DE-437F-B1A7-1A3B6AFE777D}"/>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7A302FE1-9CA0-4CF0-9D43-DAAB2095774A}"/>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F1CD4F1A-9E48-469F-A401-A43AC880C6F2}"/>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591EBAD0-51C1-435A-8CA9-45012A68F896}"/>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A342BAEF-C19D-4B8F-82A6-B218B7BB6744}"/>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854EC855-C4E6-4114-AC9C-6ACA5271F36F}"/>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6EC79A77-694D-46B9-B211-3AF6150579CE}"/>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3C43BD33-CDD8-499C-9256-EA157A45F51E}"/>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7EB4DD53-1B2D-4145-A845-1D1B98B8968A}"/>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D1B8735-F807-439B-9CFA-3AEAECDF9CBA}"/>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FCA901D4-7F1E-4749-8BF4-84E391E49DEF}"/>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7B1C50E4-B0FE-44B7-B14C-25CC17EDA415}"/>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20B236AC-E76E-4707-A880-A24954F13C17}"/>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A8E8BA6E-E37F-45BA-A782-CD5E02B1657B}"/>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5CA2AF79-24EF-45BD-A031-C35D492B5F12}"/>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67805FBF-F9F7-4962-95A9-21B703152A84}"/>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283929C1-B3FB-4515-80C0-ABF5FA47B00F}"/>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44448797-5A2C-42EE-8680-101BA4BC50FF}"/>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8BA22254-6A78-4BB4-823E-5DC59D084BF5}"/>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39451</xdr:rowOff>
    </xdr:from>
    <xdr:to>
      <xdr:col>24</xdr:col>
      <xdr:colOff>62865</xdr:colOff>
      <xdr:row>57</xdr:row>
      <xdr:rowOff>168115</xdr:rowOff>
    </xdr:to>
    <xdr:cxnSp macro="">
      <xdr:nvCxnSpPr>
        <xdr:cNvPr id="113" name="直線コネクタ 112">
          <a:extLst>
            <a:ext uri="{FF2B5EF4-FFF2-40B4-BE49-F238E27FC236}">
              <a16:creationId xmlns:a16="http://schemas.microsoft.com/office/drawing/2014/main" id="{786CE2B7-4E4E-4D0B-AEF0-C06C3A03CB55}"/>
            </a:ext>
          </a:extLst>
        </xdr:cNvPr>
        <xdr:cNvCxnSpPr/>
      </xdr:nvCxnSpPr>
      <xdr:spPr>
        <a:xfrm flipV="1">
          <a:off x="4633595" y="8611951"/>
          <a:ext cx="1270" cy="1328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492</xdr:rowOff>
    </xdr:from>
    <xdr:ext cx="534377" cy="259045"/>
    <xdr:sp macro="" textlink="">
      <xdr:nvSpPr>
        <xdr:cNvPr id="114" name="総務費最小値テキスト">
          <a:extLst>
            <a:ext uri="{FF2B5EF4-FFF2-40B4-BE49-F238E27FC236}">
              <a16:creationId xmlns:a16="http://schemas.microsoft.com/office/drawing/2014/main" id="{4CAD6846-071F-466C-AEAC-3327D7B85822}"/>
            </a:ext>
          </a:extLst>
        </xdr:cNvPr>
        <xdr:cNvSpPr txBox="1"/>
      </xdr:nvSpPr>
      <xdr:spPr>
        <a:xfrm>
          <a:off x="4686300" y="9944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168115</xdr:rowOff>
    </xdr:from>
    <xdr:to>
      <xdr:col>24</xdr:col>
      <xdr:colOff>152400</xdr:colOff>
      <xdr:row>57</xdr:row>
      <xdr:rowOff>168115</xdr:rowOff>
    </xdr:to>
    <xdr:cxnSp macro="">
      <xdr:nvCxnSpPr>
        <xdr:cNvPr id="115" name="直線コネクタ 114">
          <a:extLst>
            <a:ext uri="{FF2B5EF4-FFF2-40B4-BE49-F238E27FC236}">
              <a16:creationId xmlns:a16="http://schemas.microsoft.com/office/drawing/2014/main" id="{15DE523A-EDD0-4DC7-BE04-AF6CB4AC8121}"/>
            </a:ext>
          </a:extLst>
        </xdr:cNvPr>
        <xdr:cNvCxnSpPr/>
      </xdr:nvCxnSpPr>
      <xdr:spPr>
        <a:xfrm>
          <a:off x="4546600" y="9940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157578</xdr:rowOff>
    </xdr:from>
    <xdr:ext cx="599010" cy="259045"/>
    <xdr:sp macro="" textlink="">
      <xdr:nvSpPr>
        <xdr:cNvPr id="116" name="総務費最大値テキスト">
          <a:extLst>
            <a:ext uri="{FF2B5EF4-FFF2-40B4-BE49-F238E27FC236}">
              <a16:creationId xmlns:a16="http://schemas.microsoft.com/office/drawing/2014/main" id="{23DE8094-98AB-41A6-AFD8-7053C69C223E}"/>
            </a:ext>
          </a:extLst>
        </xdr:cNvPr>
        <xdr:cNvSpPr txBox="1"/>
      </xdr:nvSpPr>
      <xdr:spPr>
        <a:xfrm>
          <a:off x="4686300" y="8387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406,312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39451</xdr:rowOff>
    </xdr:from>
    <xdr:to>
      <xdr:col>24</xdr:col>
      <xdr:colOff>152400</xdr:colOff>
      <xdr:row>50</xdr:row>
      <xdr:rowOff>39451</xdr:rowOff>
    </xdr:to>
    <xdr:cxnSp macro="">
      <xdr:nvCxnSpPr>
        <xdr:cNvPr id="117" name="直線コネクタ 116">
          <a:extLst>
            <a:ext uri="{FF2B5EF4-FFF2-40B4-BE49-F238E27FC236}">
              <a16:creationId xmlns:a16="http://schemas.microsoft.com/office/drawing/2014/main" id="{D19E5AAB-1F78-4B16-968D-963AB7C764BE}"/>
            </a:ext>
          </a:extLst>
        </xdr:cNvPr>
        <xdr:cNvCxnSpPr/>
      </xdr:nvCxnSpPr>
      <xdr:spPr>
        <a:xfrm>
          <a:off x="4546600" y="8611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31400</xdr:rowOff>
    </xdr:from>
    <xdr:to>
      <xdr:col>24</xdr:col>
      <xdr:colOff>63500</xdr:colOff>
      <xdr:row>56</xdr:row>
      <xdr:rowOff>66438</xdr:rowOff>
    </xdr:to>
    <xdr:cxnSp macro="">
      <xdr:nvCxnSpPr>
        <xdr:cNvPr id="118" name="直線コネクタ 117">
          <a:extLst>
            <a:ext uri="{FF2B5EF4-FFF2-40B4-BE49-F238E27FC236}">
              <a16:creationId xmlns:a16="http://schemas.microsoft.com/office/drawing/2014/main" id="{CFCD9288-BAFB-408E-A54B-C681A45401BE}"/>
            </a:ext>
          </a:extLst>
        </xdr:cNvPr>
        <xdr:cNvCxnSpPr/>
      </xdr:nvCxnSpPr>
      <xdr:spPr>
        <a:xfrm>
          <a:off x="3797300" y="9461150"/>
          <a:ext cx="838200" cy="206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16641</xdr:rowOff>
    </xdr:from>
    <xdr:ext cx="599010" cy="259045"/>
    <xdr:sp macro="" textlink="">
      <xdr:nvSpPr>
        <xdr:cNvPr id="119" name="総務費平均値テキスト">
          <a:extLst>
            <a:ext uri="{FF2B5EF4-FFF2-40B4-BE49-F238E27FC236}">
              <a16:creationId xmlns:a16="http://schemas.microsoft.com/office/drawing/2014/main" id="{33203578-0324-4EE6-BA35-21799736AF16}"/>
            </a:ext>
          </a:extLst>
        </xdr:cNvPr>
        <xdr:cNvSpPr txBox="1"/>
      </xdr:nvSpPr>
      <xdr:spPr>
        <a:xfrm>
          <a:off x="4686300" y="94463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165214</xdr:rowOff>
    </xdr:from>
    <xdr:to>
      <xdr:col>24</xdr:col>
      <xdr:colOff>114300</xdr:colOff>
      <xdr:row>56</xdr:row>
      <xdr:rowOff>95364</xdr:rowOff>
    </xdr:to>
    <xdr:sp macro="" textlink="">
      <xdr:nvSpPr>
        <xdr:cNvPr id="120" name="フローチャート: 判断 119">
          <a:extLst>
            <a:ext uri="{FF2B5EF4-FFF2-40B4-BE49-F238E27FC236}">
              <a16:creationId xmlns:a16="http://schemas.microsoft.com/office/drawing/2014/main" id="{F9F38198-3C9D-439D-ACBA-456F6649F7CF}"/>
            </a:ext>
          </a:extLst>
        </xdr:cNvPr>
        <xdr:cNvSpPr/>
      </xdr:nvSpPr>
      <xdr:spPr>
        <a:xfrm>
          <a:off x="4584700" y="9594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31400</xdr:rowOff>
    </xdr:from>
    <xdr:to>
      <xdr:col>19</xdr:col>
      <xdr:colOff>177800</xdr:colOff>
      <xdr:row>57</xdr:row>
      <xdr:rowOff>52893</xdr:rowOff>
    </xdr:to>
    <xdr:cxnSp macro="">
      <xdr:nvCxnSpPr>
        <xdr:cNvPr id="121" name="直線コネクタ 120">
          <a:extLst>
            <a:ext uri="{FF2B5EF4-FFF2-40B4-BE49-F238E27FC236}">
              <a16:creationId xmlns:a16="http://schemas.microsoft.com/office/drawing/2014/main" id="{928634E6-16C6-4FA3-8FCA-37FDF2ED8988}"/>
            </a:ext>
          </a:extLst>
        </xdr:cNvPr>
        <xdr:cNvCxnSpPr/>
      </xdr:nvCxnSpPr>
      <xdr:spPr>
        <a:xfrm flipV="1">
          <a:off x="2908300" y="9461150"/>
          <a:ext cx="889000" cy="364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53</xdr:row>
      <xdr:rowOff>170076</xdr:rowOff>
    </xdr:from>
    <xdr:to>
      <xdr:col>20</xdr:col>
      <xdr:colOff>38100</xdr:colOff>
      <xdr:row>54</xdr:row>
      <xdr:rowOff>100226</xdr:rowOff>
    </xdr:to>
    <xdr:sp macro="" textlink="">
      <xdr:nvSpPr>
        <xdr:cNvPr id="122" name="フローチャート: 判断 121">
          <a:extLst>
            <a:ext uri="{FF2B5EF4-FFF2-40B4-BE49-F238E27FC236}">
              <a16:creationId xmlns:a16="http://schemas.microsoft.com/office/drawing/2014/main" id="{873B2614-1987-4313-8B64-7B487A395656}"/>
            </a:ext>
          </a:extLst>
        </xdr:cNvPr>
        <xdr:cNvSpPr/>
      </xdr:nvSpPr>
      <xdr:spPr>
        <a:xfrm>
          <a:off x="3746500" y="9256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116753</xdr:rowOff>
    </xdr:from>
    <xdr:ext cx="599010" cy="259045"/>
    <xdr:sp macro="" textlink="">
      <xdr:nvSpPr>
        <xdr:cNvPr id="123" name="テキスト ボックス 122">
          <a:extLst>
            <a:ext uri="{FF2B5EF4-FFF2-40B4-BE49-F238E27FC236}">
              <a16:creationId xmlns:a16="http://schemas.microsoft.com/office/drawing/2014/main" id="{8A44DB61-D084-4E1D-BBE7-95F5BE6FB256}"/>
            </a:ext>
          </a:extLst>
        </xdr:cNvPr>
        <xdr:cNvSpPr txBox="1"/>
      </xdr:nvSpPr>
      <xdr:spPr>
        <a:xfrm>
          <a:off x="3497795" y="90321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52893</xdr:rowOff>
    </xdr:from>
    <xdr:to>
      <xdr:col>15</xdr:col>
      <xdr:colOff>50800</xdr:colOff>
      <xdr:row>57</xdr:row>
      <xdr:rowOff>93439</xdr:rowOff>
    </xdr:to>
    <xdr:cxnSp macro="">
      <xdr:nvCxnSpPr>
        <xdr:cNvPr id="124" name="直線コネクタ 123">
          <a:extLst>
            <a:ext uri="{FF2B5EF4-FFF2-40B4-BE49-F238E27FC236}">
              <a16:creationId xmlns:a16="http://schemas.microsoft.com/office/drawing/2014/main" id="{CC7F9C38-A683-409D-8F9C-9597B4A49223}"/>
            </a:ext>
          </a:extLst>
        </xdr:cNvPr>
        <xdr:cNvCxnSpPr/>
      </xdr:nvCxnSpPr>
      <xdr:spPr>
        <a:xfrm flipV="1">
          <a:off x="2019300" y="9825543"/>
          <a:ext cx="889000" cy="40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161305</xdr:rowOff>
    </xdr:from>
    <xdr:to>
      <xdr:col>15</xdr:col>
      <xdr:colOff>101600</xdr:colOff>
      <xdr:row>56</xdr:row>
      <xdr:rowOff>91455</xdr:rowOff>
    </xdr:to>
    <xdr:sp macro="" textlink="">
      <xdr:nvSpPr>
        <xdr:cNvPr id="125" name="フローチャート: 判断 124">
          <a:extLst>
            <a:ext uri="{FF2B5EF4-FFF2-40B4-BE49-F238E27FC236}">
              <a16:creationId xmlns:a16="http://schemas.microsoft.com/office/drawing/2014/main" id="{B131E2E5-5F7A-4F13-9063-9A731B5805DC}"/>
            </a:ext>
          </a:extLst>
        </xdr:cNvPr>
        <xdr:cNvSpPr/>
      </xdr:nvSpPr>
      <xdr:spPr>
        <a:xfrm>
          <a:off x="2857500" y="9591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107982</xdr:rowOff>
    </xdr:from>
    <xdr:ext cx="599010" cy="259045"/>
    <xdr:sp macro="" textlink="">
      <xdr:nvSpPr>
        <xdr:cNvPr id="126" name="テキスト ボックス 125">
          <a:extLst>
            <a:ext uri="{FF2B5EF4-FFF2-40B4-BE49-F238E27FC236}">
              <a16:creationId xmlns:a16="http://schemas.microsoft.com/office/drawing/2014/main" id="{B550897A-BD1E-46B8-9B8E-21C9A25679F0}"/>
            </a:ext>
          </a:extLst>
        </xdr:cNvPr>
        <xdr:cNvSpPr txBox="1"/>
      </xdr:nvSpPr>
      <xdr:spPr>
        <a:xfrm>
          <a:off x="2608795" y="9366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41406</xdr:rowOff>
    </xdr:from>
    <xdr:to>
      <xdr:col>10</xdr:col>
      <xdr:colOff>114300</xdr:colOff>
      <xdr:row>57</xdr:row>
      <xdr:rowOff>93439</xdr:rowOff>
    </xdr:to>
    <xdr:cxnSp macro="">
      <xdr:nvCxnSpPr>
        <xdr:cNvPr id="127" name="直線コネクタ 126">
          <a:extLst>
            <a:ext uri="{FF2B5EF4-FFF2-40B4-BE49-F238E27FC236}">
              <a16:creationId xmlns:a16="http://schemas.microsoft.com/office/drawing/2014/main" id="{CFD5D9FD-055E-420F-A457-D18BB88AE45F}"/>
            </a:ext>
          </a:extLst>
        </xdr:cNvPr>
        <xdr:cNvCxnSpPr/>
      </xdr:nvCxnSpPr>
      <xdr:spPr>
        <a:xfrm>
          <a:off x="1130300" y="9814056"/>
          <a:ext cx="889000" cy="52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113375</xdr:rowOff>
    </xdr:from>
    <xdr:to>
      <xdr:col>10</xdr:col>
      <xdr:colOff>165100</xdr:colOff>
      <xdr:row>56</xdr:row>
      <xdr:rowOff>43525</xdr:rowOff>
    </xdr:to>
    <xdr:sp macro="" textlink="">
      <xdr:nvSpPr>
        <xdr:cNvPr id="128" name="フローチャート: 判断 127">
          <a:extLst>
            <a:ext uri="{FF2B5EF4-FFF2-40B4-BE49-F238E27FC236}">
              <a16:creationId xmlns:a16="http://schemas.microsoft.com/office/drawing/2014/main" id="{4A12445E-A0D0-4C71-871D-7B2F89C27E6A}"/>
            </a:ext>
          </a:extLst>
        </xdr:cNvPr>
        <xdr:cNvSpPr/>
      </xdr:nvSpPr>
      <xdr:spPr>
        <a:xfrm>
          <a:off x="1968500" y="9543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60052</xdr:rowOff>
    </xdr:from>
    <xdr:ext cx="599010" cy="259045"/>
    <xdr:sp macro="" textlink="">
      <xdr:nvSpPr>
        <xdr:cNvPr id="129" name="テキスト ボックス 128">
          <a:extLst>
            <a:ext uri="{FF2B5EF4-FFF2-40B4-BE49-F238E27FC236}">
              <a16:creationId xmlns:a16="http://schemas.microsoft.com/office/drawing/2014/main" id="{8E2A5A32-26CE-4D17-9680-971D12493C7A}"/>
            </a:ext>
          </a:extLst>
        </xdr:cNvPr>
        <xdr:cNvSpPr txBox="1"/>
      </xdr:nvSpPr>
      <xdr:spPr>
        <a:xfrm>
          <a:off x="1719795" y="9318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139535</xdr:rowOff>
    </xdr:from>
    <xdr:to>
      <xdr:col>6</xdr:col>
      <xdr:colOff>38100</xdr:colOff>
      <xdr:row>56</xdr:row>
      <xdr:rowOff>69685</xdr:rowOff>
    </xdr:to>
    <xdr:sp macro="" textlink="">
      <xdr:nvSpPr>
        <xdr:cNvPr id="130" name="フローチャート: 判断 129">
          <a:extLst>
            <a:ext uri="{FF2B5EF4-FFF2-40B4-BE49-F238E27FC236}">
              <a16:creationId xmlns:a16="http://schemas.microsoft.com/office/drawing/2014/main" id="{4AB694CB-765E-4AD1-B8EF-11E6E77C4F61}"/>
            </a:ext>
          </a:extLst>
        </xdr:cNvPr>
        <xdr:cNvSpPr/>
      </xdr:nvSpPr>
      <xdr:spPr>
        <a:xfrm>
          <a:off x="1079500" y="956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86212</xdr:rowOff>
    </xdr:from>
    <xdr:ext cx="599010" cy="259045"/>
    <xdr:sp macro="" textlink="">
      <xdr:nvSpPr>
        <xdr:cNvPr id="131" name="テキスト ボックス 130">
          <a:extLst>
            <a:ext uri="{FF2B5EF4-FFF2-40B4-BE49-F238E27FC236}">
              <a16:creationId xmlns:a16="http://schemas.microsoft.com/office/drawing/2014/main" id="{D553AF6F-1B1E-4A1B-8357-7F5A73F886A7}"/>
            </a:ext>
          </a:extLst>
        </xdr:cNvPr>
        <xdr:cNvSpPr txBox="1"/>
      </xdr:nvSpPr>
      <xdr:spPr>
        <a:xfrm>
          <a:off x="830795" y="9344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E7FB3858-DB05-4027-8DB8-906471971BC7}"/>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B797499E-D50A-4CCD-BBBF-4961B2B32FA6}"/>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A748C0A2-CFC7-4285-8F5C-3A2B325692C5}"/>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4BADE527-2EF3-4D57-B03F-944ABFE42B14}"/>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F2A4105A-71B1-4E6E-8CB2-DD380FE7DA6B}"/>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15638</xdr:rowOff>
    </xdr:from>
    <xdr:to>
      <xdr:col>24</xdr:col>
      <xdr:colOff>114300</xdr:colOff>
      <xdr:row>56</xdr:row>
      <xdr:rowOff>117238</xdr:rowOff>
    </xdr:to>
    <xdr:sp macro="" textlink="">
      <xdr:nvSpPr>
        <xdr:cNvPr id="137" name="楕円 136">
          <a:extLst>
            <a:ext uri="{FF2B5EF4-FFF2-40B4-BE49-F238E27FC236}">
              <a16:creationId xmlns:a16="http://schemas.microsoft.com/office/drawing/2014/main" id="{17C1ECDC-9685-47BB-A1D9-F486EF01D4F0}"/>
            </a:ext>
          </a:extLst>
        </xdr:cNvPr>
        <xdr:cNvSpPr/>
      </xdr:nvSpPr>
      <xdr:spPr>
        <a:xfrm>
          <a:off x="4584700" y="9616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165515</xdr:rowOff>
    </xdr:from>
    <xdr:ext cx="599010" cy="259045"/>
    <xdr:sp macro="" textlink="">
      <xdr:nvSpPr>
        <xdr:cNvPr id="138" name="総務費該当値テキスト">
          <a:extLst>
            <a:ext uri="{FF2B5EF4-FFF2-40B4-BE49-F238E27FC236}">
              <a16:creationId xmlns:a16="http://schemas.microsoft.com/office/drawing/2014/main" id="{AF1A96FE-14F7-45BE-8E7B-C5A11649D2BB}"/>
            </a:ext>
          </a:extLst>
        </xdr:cNvPr>
        <xdr:cNvSpPr txBox="1"/>
      </xdr:nvSpPr>
      <xdr:spPr>
        <a:xfrm>
          <a:off x="4686300" y="9595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152050</xdr:rowOff>
    </xdr:from>
    <xdr:to>
      <xdr:col>20</xdr:col>
      <xdr:colOff>38100</xdr:colOff>
      <xdr:row>55</xdr:row>
      <xdr:rowOff>82200</xdr:rowOff>
    </xdr:to>
    <xdr:sp macro="" textlink="">
      <xdr:nvSpPr>
        <xdr:cNvPr id="139" name="楕円 138">
          <a:extLst>
            <a:ext uri="{FF2B5EF4-FFF2-40B4-BE49-F238E27FC236}">
              <a16:creationId xmlns:a16="http://schemas.microsoft.com/office/drawing/2014/main" id="{B2798F79-A5AC-4F29-AE67-1B71D3E04100}"/>
            </a:ext>
          </a:extLst>
        </xdr:cNvPr>
        <xdr:cNvSpPr/>
      </xdr:nvSpPr>
      <xdr:spPr>
        <a:xfrm>
          <a:off x="3746500" y="9410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73327</xdr:rowOff>
    </xdr:from>
    <xdr:ext cx="599010" cy="259045"/>
    <xdr:sp macro="" textlink="">
      <xdr:nvSpPr>
        <xdr:cNvPr id="140" name="テキスト ボックス 139">
          <a:extLst>
            <a:ext uri="{FF2B5EF4-FFF2-40B4-BE49-F238E27FC236}">
              <a16:creationId xmlns:a16="http://schemas.microsoft.com/office/drawing/2014/main" id="{75A3A825-023E-4269-A7AA-A0D3B208B36A}"/>
            </a:ext>
          </a:extLst>
        </xdr:cNvPr>
        <xdr:cNvSpPr txBox="1"/>
      </xdr:nvSpPr>
      <xdr:spPr>
        <a:xfrm>
          <a:off x="3497795" y="9503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2093</xdr:rowOff>
    </xdr:from>
    <xdr:to>
      <xdr:col>15</xdr:col>
      <xdr:colOff>101600</xdr:colOff>
      <xdr:row>57</xdr:row>
      <xdr:rowOff>103693</xdr:rowOff>
    </xdr:to>
    <xdr:sp macro="" textlink="">
      <xdr:nvSpPr>
        <xdr:cNvPr id="141" name="楕円 140">
          <a:extLst>
            <a:ext uri="{FF2B5EF4-FFF2-40B4-BE49-F238E27FC236}">
              <a16:creationId xmlns:a16="http://schemas.microsoft.com/office/drawing/2014/main" id="{0ED2EEB9-793C-4139-8F29-15A4E8988746}"/>
            </a:ext>
          </a:extLst>
        </xdr:cNvPr>
        <xdr:cNvSpPr/>
      </xdr:nvSpPr>
      <xdr:spPr>
        <a:xfrm>
          <a:off x="2857500" y="9774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94820</xdr:rowOff>
    </xdr:from>
    <xdr:ext cx="534377" cy="259045"/>
    <xdr:sp macro="" textlink="">
      <xdr:nvSpPr>
        <xdr:cNvPr id="142" name="テキスト ボックス 141">
          <a:extLst>
            <a:ext uri="{FF2B5EF4-FFF2-40B4-BE49-F238E27FC236}">
              <a16:creationId xmlns:a16="http://schemas.microsoft.com/office/drawing/2014/main" id="{8D0401E5-4072-46E4-AE56-198218F34C9E}"/>
            </a:ext>
          </a:extLst>
        </xdr:cNvPr>
        <xdr:cNvSpPr txBox="1"/>
      </xdr:nvSpPr>
      <xdr:spPr>
        <a:xfrm>
          <a:off x="2641111" y="9867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42639</xdr:rowOff>
    </xdr:from>
    <xdr:to>
      <xdr:col>10</xdr:col>
      <xdr:colOff>165100</xdr:colOff>
      <xdr:row>57</xdr:row>
      <xdr:rowOff>144239</xdr:rowOff>
    </xdr:to>
    <xdr:sp macro="" textlink="">
      <xdr:nvSpPr>
        <xdr:cNvPr id="143" name="楕円 142">
          <a:extLst>
            <a:ext uri="{FF2B5EF4-FFF2-40B4-BE49-F238E27FC236}">
              <a16:creationId xmlns:a16="http://schemas.microsoft.com/office/drawing/2014/main" id="{F3AE9AAD-E3FE-405D-B8CB-10534CC243FC}"/>
            </a:ext>
          </a:extLst>
        </xdr:cNvPr>
        <xdr:cNvSpPr/>
      </xdr:nvSpPr>
      <xdr:spPr>
        <a:xfrm>
          <a:off x="1968500" y="9815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135366</xdr:rowOff>
    </xdr:from>
    <xdr:ext cx="534377" cy="259045"/>
    <xdr:sp macro="" textlink="">
      <xdr:nvSpPr>
        <xdr:cNvPr id="144" name="テキスト ボックス 143">
          <a:extLst>
            <a:ext uri="{FF2B5EF4-FFF2-40B4-BE49-F238E27FC236}">
              <a16:creationId xmlns:a16="http://schemas.microsoft.com/office/drawing/2014/main" id="{6DADAEE0-AA3B-4ED2-9933-FA1237BA667A}"/>
            </a:ext>
          </a:extLst>
        </xdr:cNvPr>
        <xdr:cNvSpPr txBox="1"/>
      </xdr:nvSpPr>
      <xdr:spPr>
        <a:xfrm>
          <a:off x="1752111" y="9908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162056</xdr:rowOff>
    </xdr:from>
    <xdr:to>
      <xdr:col>6</xdr:col>
      <xdr:colOff>38100</xdr:colOff>
      <xdr:row>57</xdr:row>
      <xdr:rowOff>92206</xdr:rowOff>
    </xdr:to>
    <xdr:sp macro="" textlink="">
      <xdr:nvSpPr>
        <xdr:cNvPr id="145" name="楕円 144">
          <a:extLst>
            <a:ext uri="{FF2B5EF4-FFF2-40B4-BE49-F238E27FC236}">
              <a16:creationId xmlns:a16="http://schemas.microsoft.com/office/drawing/2014/main" id="{2739741C-8B36-44E6-A967-695BDD03A4EB}"/>
            </a:ext>
          </a:extLst>
        </xdr:cNvPr>
        <xdr:cNvSpPr/>
      </xdr:nvSpPr>
      <xdr:spPr>
        <a:xfrm>
          <a:off x="1079500" y="9763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83333</xdr:rowOff>
    </xdr:from>
    <xdr:ext cx="534377" cy="259045"/>
    <xdr:sp macro="" textlink="">
      <xdr:nvSpPr>
        <xdr:cNvPr id="146" name="テキスト ボックス 145">
          <a:extLst>
            <a:ext uri="{FF2B5EF4-FFF2-40B4-BE49-F238E27FC236}">
              <a16:creationId xmlns:a16="http://schemas.microsoft.com/office/drawing/2014/main" id="{8C5F237E-DDD0-4EA7-B698-5EFB4ADB350C}"/>
            </a:ext>
          </a:extLst>
        </xdr:cNvPr>
        <xdr:cNvSpPr txBox="1"/>
      </xdr:nvSpPr>
      <xdr:spPr>
        <a:xfrm>
          <a:off x="863111" y="9855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FFC6EFB2-6A5F-49DC-A810-E31C466F2961}"/>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B7609E2F-7BB6-4FB5-B42E-FEBFFB8AAB94}"/>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13E4C600-9249-4FA2-A08B-D401ED396CB1}"/>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9645AE19-AB43-4344-9CB5-D79DC1ECE867}"/>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41C65863-ECFC-405B-97A6-5791E683C5DB}"/>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19F1B00-164D-4318-B91B-B376D7D70872}"/>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19B1A6AA-4DDD-4091-B165-B3EB6AC1E587}"/>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B30F0F5D-C05D-4EBD-8105-C24F3D3AC50B}"/>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AB13E5E4-D07A-48B6-8FBF-794371727ABC}"/>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AF7AC560-28CF-4F95-B01D-CC1BFE249217}"/>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6EE57618-FF4E-41D8-A9E1-B56B1692F87F}"/>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795F56F-890D-4E72-827C-14189654E973}"/>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a:extLst>
            <a:ext uri="{FF2B5EF4-FFF2-40B4-BE49-F238E27FC236}">
              <a16:creationId xmlns:a16="http://schemas.microsoft.com/office/drawing/2014/main" id="{47D2C6FF-095C-45E0-AA55-E04F16682415}"/>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4A5A029F-FFB7-4C0D-8062-965FE831CFEA}"/>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a:extLst>
            <a:ext uri="{FF2B5EF4-FFF2-40B4-BE49-F238E27FC236}">
              <a16:creationId xmlns:a16="http://schemas.microsoft.com/office/drawing/2014/main" id="{4DC3056A-F6F8-4CCB-9036-4892F31A1EDF}"/>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2E1B2545-2CA0-4E41-8E08-F518B115F8F4}"/>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a:extLst>
            <a:ext uri="{FF2B5EF4-FFF2-40B4-BE49-F238E27FC236}">
              <a16:creationId xmlns:a16="http://schemas.microsoft.com/office/drawing/2014/main" id="{A00F6DD7-84DF-47AF-8DFA-83F5EEB13B55}"/>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484E4D-88F5-4C75-940B-78BE66600E6F}"/>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a:extLst>
            <a:ext uri="{FF2B5EF4-FFF2-40B4-BE49-F238E27FC236}">
              <a16:creationId xmlns:a16="http://schemas.microsoft.com/office/drawing/2014/main" id="{6FE19659-804A-4648-9A56-6C9DFF6BA4C9}"/>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1697F919-7670-4C00-9A7C-C3AB79572041}"/>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a:extLst>
            <a:ext uri="{FF2B5EF4-FFF2-40B4-BE49-F238E27FC236}">
              <a16:creationId xmlns:a16="http://schemas.microsoft.com/office/drawing/2014/main" id="{99B96776-08BB-4BE7-AC13-280266BD1FD8}"/>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3C2D0317-C52C-48DF-8619-15CF378838B5}"/>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71D2BE4F-DD52-48D2-9D68-6BFD6F1F4DFC}"/>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A79B6449-0438-4F8D-9E39-1DC69D30A622}"/>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108321</xdr:rowOff>
    </xdr:from>
    <xdr:to>
      <xdr:col>24</xdr:col>
      <xdr:colOff>62865</xdr:colOff>
      <xdr:row>77</xdr:row>
      <xdr:rowOff>158369</xdr:rowOff>
    </xdr:to>
    <xdr:cxnSp macro="">
      <xdr:nvCxnSpPr>
        <xdr:cNvPr id="171" name="直線コネクタ 170">
          <a:extLst>
            <a:ext uri="{FF2B5EF4-FFF2-40B4-BE49-F238E27FC236}">
              <a16:creationId xmlns:a16="http://schemas.microsoft.com/office/drawing/2014/main" id="{710C6096-8516-45CD-890B-7846560388F9}"/>
            </a:ext>
          </a:extLst>
        </xdr:cNvPr>
        <xdr:cNvCxnSpPr/>
      </xdr:nvCxnSpPr>
      <xdr:spPr>
        <a:xfrm flipV="1">
          <a:off x="4633595" y="12109821"/>
          <a:ext cx="1270" cy="12501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162196</xdr:rowOff>
    </xdr:from>
    <xdr:ext cx="599010" cy="259045"/>
    <xdr:sp macro="" textlink="">
      <xdr:nvSpPr>
        <xdr:cNvPr id="172" name="民生費最小値テキスト">
          <a:extLst>
            <a:ext uri="{FF2B5EF4-FFF2-40B4-BE49-F238E27FC236}">
              <a16:creationId xmlns:a16="http://schemas.microsoft.com/office/drawing/2014/main" id="{1BA1B41B-DB18-4D80-9458-5B3C07757C9E}"/>
            </a:ext>
          </a:extLst>
        </xdr:cNvPr>
        <xdr:cNvSpPr txBox="1"/>
      </xdr:nvSpPr>
      <xdr:spPr>
        <a:xfrm>
          <a:off x="4686300" y="13363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158369</xdr:rowOff>
    </xdr:from>
    <xdr:to>
      <xdr:col>24</xdr:col>
      <xdr:colOff>152400</xdr:colOff>
      <xdr:row>77</xdr:row>
      <xdr:rowOff>158369</xdr:rowOff>
    </xdr:to>
    <xdr:cxnSp macro="">
      <xdr:nvCxnSpPr>
        <xdr:cNvPr id="173" name="直線コネクタ 172">
          <a:extLst>
            <a:ext uri="{FF2B5EF4-FFF2-40B4-BE49-F238E27FC236}">
              <a16:creationId xmlns:a16="http://schemas.microsoft.com/office/drawing/2014/main" id="{16360851-9F42-4F68-A2D7-AE2742D2A342}"/>
            </a:ext>
          </a:extLst>
        </xdr:cNvPr>
        <xdr:cNvCxnSpPr/>
      </xdr:nvCxnSpPr>
      <xdr:spPr>
        <a:xfrm>
          <a:off x="4546600" y="13360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54998</xdr:rowOff>
    </xdr:from>
    <xdr:ext cx="599010" cy="259045"/>
    <xdr:sp macro="" textlink="">
      <xdr:nvSpPr>
        <xdr:cNvPr id="174" name="民生費最大値テキスト">
          <a:extLst>
            <a:ext uri="{FF2B5EF4-FFF2-40B4-BE49-F238E27FC236}">
              <a16:creationId xmlns:a16="http://schemas.microsoft.com/office/drawing/2014/main" id="{CD7369FB-C7D3-4B9B-AACF-9977A287CC45}"/>
            </a:ext>
          </a:extLst>
        </xdr:cNvPr>
        <xdr:cNvSpPr txBox="1"/>
      </xdr:nvSpPr>
      <xdr:spPr>
        <a:xfrm>
          <a:off x="4686300" y="11885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294,118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108321</xdr:rowOff>
    </xdr:from>
    <xdr:to>
      <xdr:col>24</xdr:col>
      <xdr:colOff>152400</xdr:colOff>
      <xdr:row>70</xdr:row>
      <xdr:rowOff>108321</xdr:rowOff>
    </xdr:to>
    <xdr:cxnSp macro="">
      <xdr:nvCxnSpPr>
        <xdr:cNvPr id="175" name="直線コネクタ 174">
          <a:extLst>
            <a:ext uri="{FF2B5EF4-FFF2-40B4-BE49-F238E27FC236}">
              <a16:creationId xmlns:a16="http://schemas.microsoft.com/office/drawing/2014/main" id="{C36D3B97-D5BF-465D-A530-9695249D6F0E}"/>
            </a:ext>
          </a:extLst>
        </xdr:cNvPr>
        <xdr:cNvCxnSpPr/>
      </xdr:nvCxnSpPr>
      <xdr:spPr>
        <a:xfrm>
          <a:off x="4546600" y="12109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5161</xdr:rowOff>
    </xdr:from>
    <xdr:to>
      <xdr:col>24</xdr:col>
      <xdr:colOff>63500</xdr:colOff>
      <xdr:row>76</xdr:row>
      <xdr:rowOff>45127</xdr:rowOff>
    </xdr:to>
    <xdr:cxnSp macro="">
      <xdr:nvCxnSpPr>
        <xdr:cNvPr id="176" name="直線コネクタ 175">
          <a:extLst>
            <a:ext uri="{FF2B5EF4-FFF2-40B4-BE49-F238E27FC236}">
              <a16:creationId xmlns:a16="http://schemas.microsoft.com/office/drawing/2014/main" id="{ACE0CE66-92B1-4973-8CD3-FE339C977C3A}"/>
            </a:ext>
          </a:extLst>
        </xdr:cNvPr>
        <xdr:cNvCxnSpPr/>
      </xdr:nvCxnSpPr>
      <xdr:spPr>
        <a:xfrm flipV="1">
          <a:off x="3797300" y="12863911"/>
          <a:ext cx="838200" cy="211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68470</xdr:rowOff>
    </xdr:from>
    <xdr:ext cx="599010" cy="259045"/>
    <xdr:sp macro="" textlink="">
      <xdr:nvSpPr>
        <xdr:cNvPr id="177" name="民生費平均値テキスト">
          <a:extLst>
            <a:ext uri="{FF2B5EF4-FFF2-40B4-BE49-F238E27FC236}">
              <a16:creationId xmlns:a16="http://schemas.microsoft.com/office/drawing/2014/main" id="{6E7C24DD-1501-4450-9C1F-8537053A3121}"/>
            </a:ext>
          </a:extLst>
        </xdr:cNvPr>
        <xdr:cNvSpPr txBox="1"/>
      </xdr:nvSpPr>
      <xdr:spPr>
        <a:xfrm>
          <a:off x="4686300" y="129272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90043</xdr:rowOff>
    </xdr:from>
    <xdr:to>
      <xdr:col>24</xdr:col>
      <xdr:colOff>114300</xdr:colOff>
      <xdr:row>76</xdr:row>
      <xdr:rowOff>20194</xdr:rowOff>
    </xdr:to>
    <xdr:sp macro="" textlink="">
      <xdr:nvSpPr>
        <xdr:cNvPr id="178" name="フローチャート: 判断 177">
          <a:extLst>
            <a:ext uri="{FF2B5EF4-FFF2-40B4-BE49-F238E27FC236}">
              <a16:creationId xmlns:a16="http://schemas.microsoft.com/office/drawing/2014/main" id="{F455BD89-2D61-4C0C-92BE-AEB37208096B}"/>
            </a:ext>
          </a:extLst>
        </xdr:cNvPr>
        <xdr:cNvSpPr/>
      </xdr:nvSpPr>
      <xdr:spPr>
        <a:xfrm>
          <a:off x="4584700" y="1294879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45127</xdr:rowOff>
    </xdr:from>
    <xdr:to>
      <xdr:col>19</xdr:col>
      <xdr:colOff>177800</xdr:colOff>
      <xdr:row>76</xdr:row>
      <xdr:rowOff>97836</xdr:rowOff>
    </xdr:to>
    <xdr:cxnSp macro="">
      <xdr:nvCxnSpPr>
        <xdr:cNvPr id="179" name="直線コネクタ 178">
          <a:extLst>
            <a:ext uri="{FF2B5EF4-FFF2-40B4-BE49-F238E27FC236}">
              <a16:creationId xmlns:a16="http://schemas.microsoft.com/office/drawing/2014/main" id="{9B0282A4-B022-4225-B1C6-1DBDE09DF0D2}"/>
            </a:ext>
          </a:extLst>
        </xdr:cNvPr>
        <xdr:cNvCxnSpPr/>
      </xdr:nvCxnSpPr>
      <xdr:spPr>
        <a:xfrm flipV="1">
          <a:off x="2908300" y="13075327"/>
          <a:ext cx="889000" cy="52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61178</xdr:rowOff>
    </xdr:from>
    <xdr:to>
      <xdr:col>20</xdr:col>
      <xdr:colOff>38100</xdr:colOff>
      <xdr:row>75</xdr:row>
      <xdr:rowOff>162778</xdr:rowOff>
    </xdr:to>
    <xdr:sp macro="" textlink="">
      <xdr:nvSpPr>
        <xdr:cNvPr id="180" name="フローチャート: 判断 179">
          <a:extLst>
            <a:ext uri="{FF2B5EF4-FFF2-40B4-BE49-F238E27FC236}">
              <a16:creationId xmlns:a16="http://schemas.microsoft.com/office/drawing/2014/main" id="{19052D27-79B8-4E7D-B5D2-9156A283AF2B}"/>
            </a:ext>
          </a:extLst>
        </xdr:cNvPr>
        <xdr:cNvSpPr/>
      </xdr:nvSpPr>
      <xdr:spPr>
        <a:xfrm>
          <a:off x="3746500" y="1291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7855</xdr:rowOff>
    </xdr:from>
    <xdr:ext cx="599010" cy="259045"/>
    <xdr:sp macro="" textlink="">
      <xdr:nvSpPr>
        <xdr:cNvPr id="181" name="テキスト ボックス 180">
          <a:extLst>
            <a:ext uri="{FF2B5EF4-FFF2-40B4-BE49-F238E27FC236}">
              <a16:creationId xmlns:a16="http://schemas.microsoft.com/office/drawing/2014/main" id="{A33033A8-1051-4A08-9DDB-8174B69EE81F}"/>
            </a:ext>
          </a:extLst>
        </xdr:cNvPr>
        <xdr:cNvSpPr txBox="1"/>
      </xdr:nvSpPr>
      <xdr:spPr>
        <a:xfrm>
          <a:off x="3497795" y="12695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97836</xdr:rowOff>
    </xdr:from>
    <xdr:to>
      <xdr:col>15</xdr:col>
      <xdr:colOff>50800</xdr:colOff>
      <xdr:row>76</xdr:row>
      <xdr:rowOff>145835</xdr:rowOff>
    </xdr:to>
    <xdr:cxnSp macro="">
      <xdr:nvCxnSpPr>
        <xdr:cNvPr id="182" name="直線コネクタ 181">
          <a:extLst>
            <a:ext uri="{FF2B5EF4-FFF2-40B4-BE49-F238E27FC236}">
              <a16:creationId xmlns:a16="http://schemas.microsoft.com/office/drawing/2014/main" id="{30A5389F-7BEC-4B8B-A9EE-B19AE21C80ED}"/>
            </a:ext>
          </a:extLst>
        </xdr:cNvPr>
        <xdr:cNvCxnSpPr/>
      </xdr:nvCxnSpPr>
      <xdr:spPr>
        <a:xfrm flipV="1">
          <a:off x="2019300" y="13128036"/>
          <a:ext cx="889000" cy="47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133393</xdr:rowOff>
    </xdr:from>
    <xdr:to>
      <xdr:col>15</xdr:col>
      <xdr:colOff>101600</xdr:colOff>
      <xdr:row>76</xdr:row>
      <xdr:rowOff>63543</xdr:rowOff>
    </xdr:to>
    <xdr:sp macro="" textlink="">
      <xdr:nvSpPr>
        <xdr:cNvPr id="183" name="フローチャート: 判断 182">
          <a:extLst>
            <a:ext uri="{FF2B5EF4-FFF2-40B4-BE49-F238E27FC236}">
              <a16:creationId xmlns:a16="http://schemas.microsoft.com/office/drawing/2014/main" id="{F82FA681-7062-42B1-B8D6-354DF4DD3AAA}"/>
            </a:ext>
          </a:extLst>
        </xdr:cNvPr>
        <xdr:cNvSpPr/>
      </xdr:nvSpPr>
      <xdr:spPr>
        <a:xfrm>
          <a:off x="2857500" y="1299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80070</xdr:rowOff>
    </xdr:from>
    <xdr:ext cx="599010" cy="259045"/>
    <xdr:sp macro="" textlink="">
      <xdr:nvSpPr>
        <xdr:cNvPr id="184" name="テキスト ボックス 183">
          <a:extLst>
            <a:ext uri="{FF2B5EF4-FFF2-40B4-BE49-F238E27FC236}">
              <a16:creationId xmlns:a16="http://schemas.microsoft.com/office/drawing/2014/main" id="{3099C908-509E-42FF-8028-0476B95D4E1E}"/>
            </a:ext>
          </a:extLst>
        </xdr:cNvPr>
        <xdr:cNvSpPr txBox="1"/>
      </xdr:nvSpPr>
      <xdr:spPr>
        <a:xfrm>
          <a:off x="2608795" y="127673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145835</xdr:rowOff>
    </xdr:from>
    <xdr:to>
      <xdr:col>10</xdr:col>
      <xdr:colOff>114300</xdr:colOff>
      <xdr:row>76</xdr:row>
      <xdr:rowOff>146969</xdr:rowOff>
    </xdr:to>
    <xdr:cxnSp macro="">
      <xdr:nvCxnSpPr>
        <xdr:cNvPr id="185" name="直線コネクタ 184">
          <a:extLst>
            <a:ext uri="{FF2B5EF4-FFF2-40B4-BE49-F238E27FC236}">
              <a16:creationId xmlns:a16="http://schemas.microsoft.com/office/drawing/2014/main" id="{2FA10227-2015-4AA6-BB1B-19E1C111386F}"/>
            </a:ext>
          </a:extLst>
        </xdr:cNvPr>
        <xdr:cNvCxnSpPr/>
      </xdr:nvCxnSpPr>
      <xdr:spPr>
        <a:xfrm flipV="1">
          <a:off x="1130300" y="13176035"/>
          <a:ext cx="889000" cy="1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10795</xdr:rowOff>
    </xdr:from>
    <xdr:to>
      <xdr:col>10</xdr:col>
      <xdr:colOff>165100</xdr:colOff>
      <xdr:row>76</xdr:row>
      <xdr:rowOff>112395</xdr:rowOff>
    </xdr:to>
    <xdr:sp macro="" textlink="">
      <xdr:nvSpPr>
        <xdr:cNvPr id="186" name="フローチャート: 判断 185">
          <a:extLst>
            <a:ext uri="{FF2B5EF4-FFF2-40B4-BE49-F238E27FC236}">
              <a16:creationId xmlns:a16="http://schemas.microsoft.com/office/drawing/2014/main" id="{020E4264-B5CB-4846-8A6D-5737BDAE5AAD}"/>
            </a:ext>
          </a:extLst>
        </xdr:cNvPr>
        <xdr:cNvSpPr/>
      </xdr:nvSpPr>
      <xdr:spPr>
        <a:xfrm>
          <a:off x="1968500" y="13040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128922</xdr:rowOff>
    </xdr:from>
    <xdr:ext cx="599010" cy="259045"/>
    <xdr:sp macro="" textlink="">
      <xdr:nvSpPr>
        <xdr:cNvPr id="187" name="テキスト ボックス 186">
          <a:extLst>
            <a:ext uri="{FF2B5EF4-FFF2-40B4-BE49-F238E27FC236}">
              <a16:creationId xmlns:a16="http://schemas.microsoft.com/office/drawing/2014/main" id="{6D386BE0-928B-4C90-BBA4-BAE13D9E1B65}"/>
            </a:ext>
          </a:extLst>
        </xdr:cNvPr>
        <xdr:cNvSpPr txBox="1"/>
      </xdr:nvSpPr>
      <xdr:spPr>
        <a:xfrm>
          <a:off x="1719795" y="12816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151757</xdr:rowOff>
    </xdr:from>
    <xdr:to>
      <xdr:col>6</xdr:col>
      <xdr:colOff>38100</xdr:colOff>
      <xdr:row>76</xdr:row>
      <xdr:rowOff>81907</xdr:rowOff>
    </xdr:to>
    <xdr:sp macro="" textlink="">
      <xdr:nvSpPr>
        <xdr:cNvPr id="188" name="フローチャート: 判断 187">
          <a:extLst>
            <a:ext uri="{FF2B5EF4-FFF2-40B4-BE49-F238E27FC236}">
              <a16:creationId xmlns:a16="http://schemas.microsoft.com/office/drawing/2014/main" id="{6C4EB3A4-4CEA-4260-9DA2-EE214456AC4F}"/>
            </a:ext>
          </a:extLst>
        </xdr:cNvPr>
        <xdr:cNvSpPr/>
      </xdr:nvSpPr>
      <xdr:spPr>
        <a:xfrm>
          <a:off x="1079500" y="13010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98434</xdr:rowOff>
    </xdr:from>
    <xdr:ext cx="599010" cy="259045"/>
    <xdr:sp macro="" textlink="">
      <xdr:nvSpPr>
        <xdr:cNvPr id="189" name="テキスト ボックス 188">
          <a:extLst>
            <a:ext uri="{FF2B5EF4-FFF2-40B4-BE49-F238E27FC236}">
              <a16:creationId xmlns:a16="http://schemas.microsoft.com/office/drawing/2014/main" id="{8F26B4A9-02BB-4FB5-A046-E35AFB1EAE50}"/>
            </a:ext>
          </a:extLst>
        </xdr:cNvPr>
        <xdr:cNvSpPr txBox="1"/>
      </xdr:nvSpPr>
      <xdr:spPr>
        <a:xfrm>
          <a:off x="830795" y="127857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5DBD394B-D742-44B1-957F-A33EC7928F87}"/>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153C613D-1047-4C93-A2A7-CDA247ABC566}"/>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5A099D9D-A1A4-4837-B3BD-9E1A16EF2C9C}"/>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D29E8DAE-4823-44DE-A4A7-AF7E747679DB}"/>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7F6D685C-2B42-4B33-8709-392AEB81F1D6}"/>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125811</xdr:rowOff>
    </xdr:from>
    <xdr:to>
      <xdr:col>24</xdr:col>
      <xdr:colOff>114300</xdr:colOff>
      <xdr:row>75</xdr:row>
      <xdr:rowOff>55961</xdr:rowOff>
    </xdr:to>
    <xdr:sp macro="" textlink="">
      <xdr:nvSpPr>
        <xdr:cNvPr id="195" name="楕円 194">
          <a:extLst>
            <a:ext uri="{FF2B5EF4-FFF2-40B4-BE49-F238E27FC236}">
              <a16:creationId xmlns:a16="http://schemas.microsoft.com/office/drawing/2014/main" id="{9C636529-1A00-4BF2-922C-541BAA256778}"/>
            </a:ext>
          </a:extLst>
        </xdr:cNvPr>
        <xdr:cNvSpPr/>
      </xdr:nvSpPr>
      <xdr:spPr>
        <a:xfrm>
          <a:off x="4584700" y="1281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148688</xdr:rowOff>
    </xdr:from>
    <xdr:ext cx="599010" cy="259045"/>
    <xdr:sp macro="" textlink="">
      <xdr:nvSpPr>
        <xdr:cNvPr id="196" name="民生費該当値テキスト">
          <a:extLst>
            <a:ext uri="{FF2B5EF4-FFF2-40B4-BE49-F238E27FC236}">
              <a16:creationId xmlns:a16="http://schemas.microsoft.com/office/drawing/2014/main" id="{A7CC08E3-BD70-48BA-9BAC-C1FB0DF252AA}"/>
            </a:ext>
          </a:extLst>
        </xdr:cNvPr>
        <xdr:cNvSpPr txBox="1"/>
      </xdr:nvSpPr>
      <xdr:spPr>
        <a:xfrm>
          <a:off x="4686300" y="12664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165777</xdr:rowOff>
    </xdr:from>
    <xdr:to>
      <xdr:col>20</xdr:col>
      <xdr:colOff>38100</xdr:colOff>
      <xdr:row>76</xdr:row>
      <xdr:rowOff>95927</xdr:rowOff>
    </xdr:to>
    <xdr:sp macro="" textlink="">
      <xdr:nvSpPr>
        <xdr:cNvPr id="197" name="楕円 196">
          <a:extLst>
            <a:ext uri="{FF2B5EF4-FFF2-40B4-BE49-F238E27FC236}">
              <a16:creationId xmlns:a16="http://schemas.microsoft.com/office/drawing/2014/main" id="{4E65A512-54FE-4D26-BB71-B9CED4B2D439}"/>
            </a:ext>
          </a:extLst>
        </xdr:cNvPr>
        <xdr:cNvSpPr/>
      </xdr:nvSpPr>
      <xdr:spPr>
        <a:xfrm>
          <a:off x="3746500" y="13024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87054</xdr:rowOff>
    </xdr:from>
    <xdr:ext cx="599010" cy="259045"/>
    <xdr:sp macro="" textlink="">
      <xdr:nvSpPr>
        <xdr:cNvPr id="198" name="テキスト ボックス 197">
          <a:extLst>
            <a:ext uri="{FF2B5EF4-FFF2-40B4-BE49-F238E27FC236}">
              <a16:creationId xmlns:a16="http://schemas.microsoft.com/office/drawing/2014/main" id="{7701028A-CF73-4A11-837B-95099F46472D}"/>
            </a:ext>
          </a:extLst>
        </xdr:cNvPr>
        <xdr:cNvSpPr txBox="1"/>
      </xdr:nvSpPr>
      <xdr:spPr>
        <a:xfrm>
          <a:off x="3497795" y="131172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47036</xdr:rowOff>
    </xdr:from>
    <xdr:to>
      <xdr:col>15</xdr:col>
      <xdr:colOff>101600</xdr:colOff>
      <xdr:row>76</xdr:row>
      <xdr:rowOff>148636</xdr:rowOff>
    </xdr:to>
    <xdr:sp macro="" textlink="">
      <xdr:nvSpPr>
        <xdr:cNvPr id="199" name="楕円 198">
          <a:extLst>
            <a:ext uri="{FF2B5EF4-FFF2-40B4-BE49-F238E27FC236}">
              <a16:creationId xmlns:a16="http://schemas.microsoft.com/office/drawing/2014/main" id="{F1C9DCFE-FC25-4FC3-9C78-B8ED1026B929}"/>
            </a:ext>
          </a:extLst>
        </xdr:cNvPr>
        <xdr:cNvSpPr/>
      </xdr:nvSpPr>
      <xdr:spPr>
        <a:xfrm>
          <a:off x="2857500" y="13077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139763</xdr:rowOff>
    </xdr:from>
    <xdr:ext cx="599010" cy="259045"/>
    <xdr:sp macro="" textlink="">
      <xdr:nvSpPr>
        <xdr:cNvPr id="200" name="テキスト ボックス 199">
          <a:extLst>
            <a:ext uri="{FF2B5EF4-FFF2-40B4-BE49-F238E27FC236}">
              <a16:creationId xmlns:a16="http://schemas.microsoft.com/office/drawing/2014/main" id="{98F6FC94-FC9D-4638-A774-3556FE8B1E8E}"/>
            </a:ext>
          </a:extLst>
        </xdr:cNvPr>
        <xdr:cNvSpPr txBox="1"/>
      </xdr:nvSpPr>
      <xdr:spPr>
        <a:xfrm>
          <a:off x="2608795" y="13169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95035</xdr:rowOff>
    </xdr:from>
    <xdr:to>
      <xdr:col>10</xdr:col>
      <xdr:colOff>165100</xdr:colOff>
      <xdr:row>77</xdr:row>
      <xdr:rowOff>25185</xdr:rowOff>
    </xdr:to>
    <xdr:sp macro="" textlink="">
      <xdr:nvSpPr>
        <xdr:cNvPr id="201" name="楕円 200">
          <a:extLst>
            <a:ext uri="{FF2B5EF4-FFF2-40B4-BE49-F238E27FC236}">
              <a16:creationId xmlns:a16="http://schemas.microsoft.com/office/drawing/2014/main" id="{AA8C44BB-A794-4C77-832D-390A3D1C77E4}"/>
            </a:ext>
          </a:extLst>
        </xdr:cNvPr>
        <xdr:cNvSpPr/>
      </xdr:nvSpPr>
      <xdr:spPr>
        <a:xfrm>
          <a:off x="1968500" y="13125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16312</xdr:rowOff>
    </xdr:from>
    <xdr:ext cx="599010" cy="259045"/>
    <xdr:sp macro="" textlink="">
      <xdr:nvSpPr>
        <xdr:cNvPr id="202" name="テキスト ボックス 201">
          <a:extLst>
            <a:ext uri="{FF2B5EF4-FFF2-40B4-BE49-F238E27FC236}">
              <a16:creationId xmlns:a16="http://schemas.microsoft.com/office/drawing/2014/main" id="{D83E3DCA-F439-47F1-9BDB-B668137D8FED}"/>
            </a:ext>
          </a:extLst>
        </xdr:cNvPr>
        <xdr:cNvSpPr txBox="1"/>
      </xdr:nvSpPr>
      <xdr:spPr>
        <a:xfrm>
          <a:off x="1719795" y="13217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96169</xdr:rowOff>
    </xdr:from>
    <xdr:to>
      <xdr:col>6</xdr:col>
      <xdr:colOff>38100</xdr:colOff>
      <xdr:row>77</xdr:row>
      <xdr:rowOff>26319</xdr:rowOff>
    </xdr:to>
    <xdr:sp macro="" textlink="">
      <xdr:nvSpPr>
        <xdr:cNvPr id="203" name="楕円 202">
          <a:extLst>
            <a:ext uri="{FF2B5EF4-FFF2-40B4-BE49-F238E27FC236}">
              <a16:creationId xmlns:a16="http://schemas.microsoft.com/office/drawing/2014/main" id="{90DE3AE1-C6E6-47EA-822C-917EB6CB6BE9}"/>
            </a:ext>
          </a:extLst>
        </xdr:cNvPr>
        <xdr:cNvSpPr/>
      </xdr:nvSpPr>
      <xdr:spPr>
        <a:xfrm>
          <a:off x="1079500" y="13126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17446</xdr:rowOff>
    </xdr:from>
    <xdr:ext cx="599010" cy="259045"/>
    <xdr:sp macro="" textlink="">
      <xdr:nvSpPr>
        <xdr:cNvPr id="204" name="テキスト ボックス 203">
          <a:extLst>
            <a:ext uri="{FF2B5EF4-FFF2-40B4-BE49-F238E27FC236}">
              <a16:creationId xmlns:a16="http://schemas.microsoft.com/office/drawing/2014/main" id="{26A77BB0-381F-4941-8927-911616AECAD9}"/>
            </a:ext>
          </a:extLst>
        </xdr:cNvPr>
        <xdr:cNvSpPr txBox="1"/>
      </xdr:nvSpPr>
      <xdr:spPr>
        <a:xfrm>
          <a:off x="830795" y="13219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B47EDAE0-8091-4233-B418-E11C87152C54}"/>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433089EF-49EA-4902-81A4-934CCE44FD98}"/>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DF1BB33B-8557-4733-8BA9-5FC8AA7B6C3A}"/>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C9918DD6-36AD-4AF6-AA72-BCF43F77F3D1}"/>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8F71CFC5-D811-4CB9-8F1C-BB7629C2250B}"/>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762EE1D5-7B7F-43D5-A631-1FF62B95604D}"/>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90FF8D64-E64B-4AC6-A719-B1B5558329DC}"/>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6D16BA23-C3CC-43EF-9541-BC9429A54EFB}"/>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14C81F8A-1EBF-42B7-82E9-DCD15412CB75}"/>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12764031-447D-4EB8-B3A1-EEB5D055F247}"/>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a:extLst>
            <a:ext uri="{FF2B5EF4-FFF2-40B4-BE49-F238E27FC236}">
              <a16:creationId xmlns:a16="http://schemas.microsoft.com/office/drawing/2014/main" id="{D7B75A47-2116-48B5-84AD-703C6B50BCDE}"/>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2BE0DFF8-8251-42A0-B103-FABB1913D864}"/>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a:extLst>
            <a:ext uri="{FF2B5EF4-FFF2-40B4-BE49-F238E27FC236}">
              <a16:creationId xmlns:a16="http://schemas.microsoft.com/office/drawing/2014/main" id="{3EB202FA-2455-4067-81FE-C2E6F86236BB}"/>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BFE14AFE-0C4E-4831-A20A-27A63467F689}"/>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a:extLst>
            <a:ext uri="{FF2B5EF4-FFF2-40B4-BE49-F238E27FC236}">
              <a16:creationId xmlns:a16="http://schemas.microsoft.com/office/drawing/2014/main" id="{D9223386-A84F-4DA5-9361-C40E05DA7CDD}"/>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1C2D117D-266E-44A1-8EB8-3AD390ED7A47}"/>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1" name="テキスト ボックス 220">
          <a:extLst>
            <a:ext uri="{FF2B5EF4-FFF2-40B4-BE49-F238E27FC236}">
              <a16:creationId xmlns:a16="http://schemas.microsoft.com/office/drawing/2014/main" id="{3853FC46-6873-4DAA-A32A-C68DBCA0B1A2}"/>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0A200B53-28BD-49C0-8C3A-E72065C079B2}"/>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a:extLst>
            <a:ext uri="{FF2B5EF4-FFF2-40B4-BE49-F238E27FC236}">
              <a16:creationId xmlns:a16="http://schemas.microsoft.com/office/drawing/2014/main" id="{1505D035-95C4-4E07-9469-5073B59DE23C}"/>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4FFB2C93-2803-43D6-BD2F-F0614590A1CA}"/>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a16="http://schemas.microsoft.com/office/drawing/2014/main" id="{2C998592-7551-4247-9BCA-1531A44B3698}"/>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F8F53319-5C5E-4BFE-86D7-339B0997B921}"/>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D997EC40-21FE-493A-9F51-6A71DA391E2C}"/>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a:extLst>
            <a:ext uri="{FF2B5EF4-FFF2-40B4-BE49-F238E27FC236}">
              <a16:creationId xmlns:a16="http://schemas.microsoft.com/office/drawing/2014/main" id="{94D2FB55-258C-4708-90ED-35854811B77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91642</xdr:rowOff>
    </xdr:from>
    <xdr:to>
      <xdr:col>24</xdr:col>
      <xdr:colOff>62865</xdr:colOff>
      <xdr:row>99</xdr:row>
      <xdr:rowOff>14706</xdr:rowOff>
    </xdr:to>
    <xdr:cxnSp macro="">
      <xdr:nvCxnSpPr>
        <xdr:cNvPr id="229" name="直線コネクタ 228">
          <a:extLst>
            <a:ext uri="{FF2B5EF4-FFF2-40B4-BE49-F238E27FC236}">
              <a16:creationId xmlns:a16="http://schemas.microsoft.com/office/drawing/2014/main" id="{F09C9C10-1E24-4A3D-9D2C-297D9C52AE1F}"/>
            </a:ext>
          </a:extLst>
        </xdr:cNvPr>
        <xdr:cNvCxnSpPr/>
      </xdr:nvCxnSpPr>
      <xdr:spPr>
        <a:xfrm flipV="1">
          <a:off x="4633595" y="15522142"/>
          <a:ext cx="1270" cy="1466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18533</xdr:rowOff>
    </xdr:from>
    <xdr:ext cx="534377" cy="259045"/>
    <xdr:sp macro="" textlink="">
      <xdr:nvSpPr>
        <xdr:cNvPr id="230" name="衛生費最小値テキスト">
          <a:extLst>
            <a:ext uri="{FF2B5EF4-FFF2-40B4-BE49-F238E27FC236}">
              <a16:creationId xmlns:a16="http://schemas.microsoft.com/office/drawing/2014/main" id="{C5D551AD-F48A-4562-9ED0-A142D2E8083C}"/>
            </a:ext>
          </a:extLst>
        </xdr:cNvPr>
        <xdr:cNvSpPr txBox="1"/>
      </xdr:nvSpPr>
      <xdr:spPr>
        <a:xfrm>
          <a:off x="4686300" y="1699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14706</xdr:rowOff>
    </xdr:from>
    <xdr:to>
      <xdr:col>24</xdr:col>
      <xdr:colOff>152400</xdr:colOff>
      <xdr:row>99</xdr:row>
      <xdr:rowOff>14706</xdr:rowOff>
    </xdr:to>
    <xdr:cxnSp macro="">
      <xdr:nvCxnSpPr>
        <xdr:cNvPr id="231" name="直線コネクタ 230">
          <a:extLst>
            <a:ext uri="{FF2B5EF4-FFF2-40B4-BE49-F238E27FC236}">
              <a16:creationId xmlns:a16="http://schemas.microsoft.com/office/drawing/2014/main" id="{2DE301E7-9B96-40D9-9694-CFA225563736}"/>
            </a:ext>
          </a:extLst>
        </xdr:cNvPr>
        <xdr:cNvCxnSpPr/>
      </xdr:nvCxnSpPr>
      <xdr:spPr>
        <a:xfrm>
          <a:off x="4546600" y="16988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38319</xdr:rowOff>
    </xdr:from>
    <xdr:ext cx="599010" cy="259045"/>
    <xdr:sp macro="" textlink="">
      <xdr:nvSpPr>
        <xdr:cNvPr id="232" name="衛生費最大値テキスト">
          <a:extLst>
            <a:ext uri="{FF2B5EF4-FFF2-40B4-BE49-F238E27FC236}">
              <a16:creationId xmlns:a16="http://schemas.microsoft.com/office/drawing/2014/main" id="{2BA044AB-69C9-4F93-8C29-F6BC96919BF3}"/>
            </a:ext>
          </a:extLst>
        </xdr:cNvPr>
        <xdr:cNvSpPr txBox="1"/>
      </xdr:nvSpPr>
      <xdr:spPr>
        <a:xfrm>
          <a:off x="4686300" y="15297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147,784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91642</xdr:rowOff>
    </xdr:from>
    <xdr:to>
      <xdr:col>24</xdr:col>
      <xdr:colOff>152400</xdr:colOff>
      <xdr:row>90</xdr:row>
      <xdr:rowOff>91642</xdr:rowOff>
    </xdr:to>
    <xdr:cxnSp macro="">
      <xdr:nvCxnSpPr>
        <xdr:cNvPr id="233" name="直線コネクタ 232">
          <a:extLst>
            <a:ext uri="{FF2B5EF4-FFF2-40B4-BE49-F238E27FC236}">
              <a16:creationId xmlns:a16="http://schemas.microsoft.com/office/drawing/2014/main" id="{AF4E7435-8189-45B8-B213-CE8756D8CFDE}"/>
            </a:ext>
          </a:extLst>
        </xdr:cNvPr>
        <xdr:cNvCxnSpPr/>
      </xdr:nvCxnSpPr>
      <xdr:spPr>
        <a:xfrm>
          <a:off x="4546600" y="15522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140182</xdr:rowOff>
    </xdr:from>
    <xdr:to>
      <xdr:col>24</xdr:col>
      <xdr:colOff>63500</xdr:colOff>
      <xdr:row>98</xdr:row>
      <xdr:rowOff>159817</xdr:rowOff>
    </xdr:to>
    <xdr:cxnSp macro="">
      <xdr:nvCxnSpPr>
        <xdr:cNvPr id="234" name="直線コネクタ 233">
          <a:extLst>
            <a:ext uri="{FF2B5EF4-FFF2-40B4-BE49-F238E27FC236}">
              <a16:creationId xmlns:a16="http://schemas.microsoft.com/office/drawing/2014/main" id="{2F0B2534-2B80-4FD5-8FBE-D1027E3BB66A}"/>
            </a:ext>
          </a:extLst>
        </xdr:cNvPr>
        <xdr:cNvCxnSpPr/>
      </xdr:nvCxnSpPr>
      <xdr:spPr>
        <a:xfrm>
          <a:off x="3797300" y="16942282"/>
          <a:ext cx="838200" cy="19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152201</xdr:rowOff>
    </xdr:from>
    <xdr:ext cx="534377" cy="259045"/>
    <xdr:sp macro="" textlink="">
      <xdr:nvSpPr>
        <xdr:cNvPr id="235" name="衛生費平均値テキスト">
          <a:extLst>
            <a:ext uri="{FF2B5EF4-FFF2-40B4-BE49-F238E27FC236}">
              <a16:creationId xmlns:a16="http://schemas.microsoft.com/office/drawing/2014/main" id="{D599E188-A2CA-4439-ADCB-54AA1E0C8614}"/>
            </a:ext>
          </a:extLst>
        </xdr:cNvPr>
        <xdr:cNvSpPr txBox="1"/>
      </xdr:nvSpPr>
      <xdr:spPr>
        <a:xfrm>
          <a:off x="4686300" y="164399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129324</xdr:rowOff>
    </xdr:from>
    <xdr:to>
      <xdr:col>24</xdr:col>
      <xdr:colOff>114300</xdr:colOff>
      <xdr:row>97</xdr:row>
      <xdr:rowOff>59474</xdr:rowOff>
    </xdr:to>
    <xdr:sp macro="" textlink="">
      <xdr:nvSpPr>
        <xdr:cNvPr id="236" name="フローチャート: 判断 235">
          <a:extLst>
            <a:ext uri="{FF2B5EF4-FFF2-40B4-BE49-F238E27FC236}">
              <a16:creationId xmlns:a16="http://schemas.microsoft.com/office/drawing/2014/main" id="{0643CE24-3B62-4FC9-B246-318BE8B4FE04}"/>
            </a:ext>
          </a:extLst>
        </xdr:cNvPr>
        <xdr:cNvSpPr/>
      </xdr:nvSpPr>
      <xdr:spPr>
        <a:xfrm>
          <a:off x="4584700" y="1658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140182</xdr:rowOff>
    </xdr:from>
    <xdr:to>
      <xdr:col>19</xdr:col>
      <xdr:colOff>177800</xdr:colOff>
      <xdr:row>99</xdr:row>
      <xdr:rowOff>21743</xdr:rowOff>
    </xdr:to>
    <xdr:cxnSp macro="">
      <xdr:nvCxnSpPr>
        <xdr:cNvPr id="237" name="直線コネクタ 236">
          <a:extLst>
            <a:ext uri="{FF2B5EF4-FFF2-40B4-BE49-F238E27FC236}">
              <a16:creationId xmlns:a16="http://schemas.microsoft.com/office/drawing/2014/main" id="{D4A3E27F-A7C8-4014-AEB6-D2A5EDC713EA}"/>
            </a:ext>
          </a:extLst>
        </xdr:cNvPr>
        <xdr:cNvCxnSpPr/>
      </xdr:nvCxnSpPr>
      <xdr:spPr>
        <a:xfrm flipV="1">
          <a:off x="2908300" y="16942282"/>
          <a:ext cx="889000" cy="53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162370</xdr:rowOff>
    </xdr:from>
    <xdr:to>
      <xdr:col>20</xdr:col>
      <xdr:colOff>38100</xdr:colOff>
      <xdr:row>96</xdr:row>
      <xdr:rowOff>92520</xdr:rowOff>
    </xdr:to>
    <xdr:sp macro="" textlink="">
      <xdr:nvSpPr>
        <xdr:cNvPr id="238" name="フローチャート: 判断 237">
          <a:extLst>
            <a:ext uri="{FF2B5EF4-FFF2-40B4-BE49-F238E27FC236}">
              <a16:creationId xmlns:a16="http://schemas.microsoft.com/office/drawing/2014/main" id="{A8A2B072-4018-431C-8AD4-F1F2C599ED7E}"/>
            </a:ext>
          </a:extLst>
        </xdr:cNvPr>
        <xdr:cNvSpPr/>
      </xdr:nvSpPr>
      <xdr:spPr>
        <a:xfrm>
          <a:off x="3746500" y="16450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109047</xdr:rowOff>
    </xdr:from>
    <xdr:ext cx="534377" cy="259045"/>
    <xdr:sp macro="" textlink="">
      <xdr:nvSpPr>
        <xdr:cNvPr id="239" name="テキスト ボックス 238">
          <a:extLst>
            <a:ext uri="{FF2B5EF4-FFF2-40B4-BE49-F238E27FC236}">
              <a16:creationId xmlns:a16="http://schemas.microsoft.com/office/drawing/2014/main" id="{D3C0BE49-029E-40C0-BF20-1091F6165185}"/>
            </a:ext>
          </a:extLst>
        </xdr:cNvPr>
        <xdr:cNvSpPr txBox="1"/>
      </xdr:nvSpPr>
      <xdr:spPr>
        <a:xfrm>
          <a:off x="3530111" y="16225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21743</xdr:rowOff>
    </xdr:from>
    <xdr:to>
      <xdr:col>15</xdr:col>
      <xdr:colOff>50800</xdr:colOff>
      <xdr:row>99</xdr:row>
      <xdr:rowOff>54090</xdr:rowOff>
    </xdr:to>
    <xdr:cxnSp macro="">
      <xdr:nvCxnSpPr>
        <xdr:cNvPr id="240" name="直線コネクタ 239">
          <a:extLst>
            <a:ext uri="{FF2B5EF4-FFF2-40B4-BE49-F238E27FC236}">
              <a16:creationId xmlns:a16="http://schemas.microsoft.com/office/drawing/2014/main" id="{EC9E2B17-B857-4005-B320-7659022AD729}"/>
            </a:ext>
          </a:extLst>
        </xdr:cNvPr>
        <xdr:cNvCxnSpPr/>
      </xdr:nvCxnSpPr>
      <xdr:spPr>
        <a:xfrm flipV="1">
          <a:off x="2019300" y="16995293"/>
          <a:ext cx="889000" cy="32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56604</xdr:rowOff>
    </xdr:from>
    <xdr:to>
      <xdr:col>15</xdr:col>
      <xdr:colOff>101600</xdr:colOff>
      <xdr:row>96</xdr:row>
      <xdr:rowOff>158204</xdr:rowOff>
    </xdr:to>
    <xdr:sp macro="" textlink="">
      <xdr:nvSpPr>
        <xdr:cNvPr id="241" name="フローチャート: 判断 240">
          <a:extLst>
            <a:ext uri="{FF2B5EF4-FFF2-40B4-BE49-F238E27FC236}">
              <a16:creationId xmlns:a16="http://schemas.microsoft.com/office/drawing/2014/main" id="{CC38B221-920F-46B7-9541-A7FEDB5ABE64}"/>
            </a:ext>
          </a:extLst>
        </xdr:cNvPr>
        <xdr:cNvSpPr/>
      </xdr:nvSpPr>
      <xdr:spPr>
        <a:xfrm>
          <a:off x="2857500" y="16515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3281</xdr:rowOff>
    </xdr:from>
    <xdr:ext cx="534377" cy="259045"/>
    <xdr:sp macro="" textlink="">
      <xdr:nvSpPr>
        <xdr:cNvPr id="242" name="テキスト ボックス 241">
          <a:extLst>
            <a:ext uri="{FF2B5EF4-FFF2-40B4-BE49-F238E27FC236}">
              <a16:creationId xmlns:a16="http://schemas.microsoft.com/office/drawing/2014/main" id="{5882ACD3-4229-4C08-928F-BF5A4B32B607}"/>
            </a:ext>
          </a:extLst>
        </xdr:cNvPr>
        <xdr:cNvSpPr txBox="1"/>
      </xdr:nvSpPr>
      <xdr:spPr>
        <a:xfrm>
          <a:off x="2641111" y="16291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166929</xdr:rowOff>
    </xdr:from>
    <xdr:to>
      <xdr:col>10</xdr:col>
      <xdr:colOff>114300</xdr:colOff>
      <xdr:row>99</xdr:row>
      <xdr:rowOff>54090</xdr:rowOff>
    </xdr:to>
    <xdr:cxnSp macro="">
      <xdr:nvCxnSpPr>
        <xdr:cNvPr id="243" name="直線コネクタ 242">
          <a:extLst>
            <a:ext uri="{FF2B5EF4-FFF2-40B4-BE49-F238E27FC236}">
              <a16:creationId xmlns:a16="http://schemas.microsoft.com/office/drawing/2014/main" id="{74FBC8D2-7B0D-4F7C-A3DE-39F29DAE6B4A}"/>
            </a:ext>
          </a:extLst>
        </xdr:cNvPr>
        <xdr:cNvCxnSpPr/>
      </xdr:nvCxnSpPr>
      <xdr:spPr>
        <a:xfrm>
          <a:off x="1130300" y="16969029"/>
          <a:ext cx="889000" cy="58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136525</xdr:rowOff>
    </xdr:from>
    <xdr:to>
      <xdr:col>10</xdr:col>
      <xdr:colOff>165100</xdr:colOff>
      <xdr:row>97</xdr:row>
      <xdr:rowOff>66675</xdr:rowOff>
    </xdr:to>
    <xdr:sp macro="" textlink="">
      <xdr:nvSpPr>
        <xdr:cNvPr id="244" name="フローチャート: 判断 243">
          <a:extLst>
            <a:ext uri="{FF2B5EF4-FFF2-40B4-BE49-F238E27FC236}">
              <a16:creationId xmlns:a16="http://schemas.microsoft.com/office/drawing/2014/main" id="{B6157269-E06F-43D4-A927-132ECEB3C255}"/>
            </a:ext>
          </a:extLst>
        </xdr:cNvPr>
        <xdr:cNvSpPr/>
      </xdr:nvSpPr>
      <xdr:spPr>
        <a:xfrm>
          <a:off x="1968500" y="1659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83202</xdr:rowOff>
    </xdr:from>
    <xdr:ext cx="534377" cy="259045"/>
    <xdr:sp macro="" textlink="">
      <xdr:nvSpPr>
        <xdr:cNvPr id="245" name="テキスト ボックス 244">
          <a:extLst>
            <a:ext uri="{FF2B5EF4-FFF2-40B4-BE49-F238E27FC236}">
              <a16:creationId xmlns:a16="http://schemas.microsoft.com/office/drawing/2014/main" id="{887D04DD-13C2-4079-9633-162F93D69CC8}"/>
            </a:ext>
          </a:extLst>
        </xdr:cNvPr>
        <xdr:cNvSpPr txBox="1"/>
      </xdr:nvSpPr>
      <xdr:spPr>
        <a:xfrm>
          <a:off x="1752111" y="16370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10643</xdr:rowOff>
    </xdr:from>
    <xdr:to>
      <xdr:col>6</xdr:col>
      <xdr:colOff>38100</xdr:colOff>
      <xdr:row>96</xdr:row>
      <xdr:rowOff>112243</xdr:rowOff>
    </xdr:to>
    <xdr:sp macro="" textlink="">
      <xdr:nvSpPr>
        <xdr:cNvPr id="246" name="フローチャート: 判断 245">
          <a:extLst>
            <a:ext uri="{FF2B5EF4-FFF2-40B4-BE49-F238E27FC236}">
              <a16:creationId xmlns:a16="http://schemas.microsoft.com/office/drawing/2014/main" id="{8882552C-2292-4746-AD91-F1DDA1770A54}"/>
            </a:ext>
          </a:extLst>
        </xdr:cNvPr>
        <xdr:cNvSpPr/>
      </xdr:nvSpPr>
      <xdr:spPr>
        <a:xfrm>
          <a:off x="1079500" y="16469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128770</xdr:rowOff>
    </xdr:from>
    <xdr:ext cx="534377" cy="259045"/>
    <xdr:sp macro="" textlink="">
      <xdr:nvSpPr>
        <xdr:cNvPr id="247" name="テキスト ボックス 246">
          <a:extLst>
            <a:ext uri="{FF2B5EF4-FFF2-40B4-BE49-F238E27FC236}">
              <a16:creationId xmlns:a16="http://schemas.microsoft.com/office/drawing/2014/main" id="{3A9C483B-BB93-4761-9907-1500B41DEEF8}"/>
            </a:ext>
          </a:extLst>
        </xdr:cNvPr>
        <xdr:cNvSpPr txBox="1"/>
      </xdr:nvSpPr>
      <xdr:spPr>
        <a:xfrm>
          <a:off x="863111" y="16245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E0E1FEA7-AA62-4BA3-AADC-F564D93E8949}"/>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59C1496F-F914-43C1-9614-98754690CCBF}"/>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66260A7C-5537-4C40-9CC1-8BD01DC33166}"/>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72233AA3-63FA-4177-BB8F-5B7B76CB866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ED38CEA2-5A5A-4986-9517-C881DE5FA04C}"/>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109017</xdr:rowOff>
    </xdr:from>
    <xdr:to>
      <xdr:col>24</xdr:col>
      <xdr:colOff>114300</xdr:colOff>
      <xdr:row>99</xdr:row>
      <xdr:rowOff>39167</xdr:rowOff>
    </xdr:to>
    <xdr:sp macro="" textlink="">
      <xdr:nvSpPr>
        <xdr:cNvPr id="253" name="楕円 252">
          <a:extLst>
            <a:ext uri="{FF2B5EF4-FFF2-40B4-BE49-F238E27FC236}">
              <a16:creationId xmlns:a16="http://schemas.microsoft.com/office/drawing/2014/main" id="{41ECDE18-4036-46A5-AEFD-D1FFA083FC64}"/>
            </a:ext>
          </a:extLst>
        </xdr:cNvPr>
        <xdr:cNvSpPr/>
      </xdr:nvSpPr>
      <xdr:spPr>
        <a:xfrm>
          <a:off x="4584700" y="16911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23944</xdr:rowOff>
    </xdr:from>
    <xdr:ext cx="534377" cy="259045"/>
    <xdr:sp macro="" textlink="">
      <xdr:nvSpPr>
        <xdr:cNvPr id="254" name="衛生費該当値テキスト">
          <a:extLst>
            <a:ext uri="{FF2B5EF4-FFF2-40B4-BE49-F238E27FC236}">
              <a16:creationId xmlns:a16="http://schemas.microsoft.com/office/drawing/2014/main" id="{C9B27856-AEC3-4980-AA94-A2BF2A46A47A}"/>
            </a:ext>
          </a:extLst>
        </xdr:cNvPr>
        <xdr:cNvSpPr txBox="1"/>
      </xdr:nvSpPr>
      <xdr:spPr>
        <a:xfrm>
          <a:off x="4686300" y="16826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89382</xdr:rowOff>
    </xdr:from>
    <xdr:to>
      <xdr:col>20</xdr:col>
      <xdr:colOff>38100</xdr:colOff>
      <xdr:row>99</xdr:row>
      <xdr:rowOff>19532</xdr:rowOff>
    </xdr:to>
    <xdr:sp macro="" textlink="">
      <xdr:nvSpPr>
        <xdr:cNvPr id="255" name="楕円 254">
          <a:extLst>
            <a:ext uri="{FF2B5EF4-FFF2-40B4-BE49-F238E27FC236}">
              <a16:creationId xmlns:a16="http://schemas.microsoft.com/office/drawing/2014/main" id="{67FE90B2-BDA4-4134-8AEC-E4EB41AAE7A1}"/>
            </a:ext>
          </a:extLst>
        </xdr:cNvPr>
        <xdr:cNvSpPr/>
      </xdr:nvSpPr>
      <xdr:spPr>
        <a:xfrm>
          <a:off x="3746500" y="16891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10659</xdr:rowOff>
    </xdr:from>
    <xdr:ext cx="534377" cy="259045"/>
    <xdr:sp macro="" textlink="">
      <xdr:nvSpPr>
        <xdr:cNvPr id="256" name="テキスト ボックス 255">
          <a:extLst>
            <a:ext uri="{FF2B5EF4-FFF2-40B4-BE49-F238E27FC236}">
              <a16:creationId xmlns:a16="http://schemas.microsoft.com/office/drawing/2014/main" id="{79A23198-CEB7-4999-9BC3-2942019F7BF3}"/>
            </a:ext>
          </a:extLst>
        </xdr:cNvPr>
        <xdr:cNvSpPr txBox="1"/>
      </xdr:nvSpPr>
      <xdr:spPr>
        <a:xfrm>
          <a:off x="3530111" y="16984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142393</xdr:rowOff>
    </xdr:from>
    <xdr:to>
      <xdr:col>15</xdr:col>
      <xdr:colOff>101600</xdr:colOff>
      <xdr:row>99</xdr:row>
      <xdr:rowOff>72543</xdr:rowOff>
    </xdr:to>
    <xdr:sp macro="" textlink="">
      <xdr:nvSpPr>
        <xdr:cNvPr id="257" name="楕円 256">
          <a:extLst>
            <a:ext uri="{FF2B5EF4-FFF2-40B4-BE49-F238E27FC236}">
              <a16:creationId xmlns:a16="http://schemas.microsoft.com/office/drawing/2014/main" id="{C93C051A-13BE-4122-91AB-1C2B7B20579F}"/>
            </a:ext>
          </a:extLst>
        </xdr:cNvPr>
        <xdr:cNvSpPr/>
      </xdr:nvSpPr>
      <xdr:spPr>
        <a:xfrm>
          <a:off x="2857500" y="16944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63670</xdr:rowOff>
    </xdr:from>
    <xdr:ext cx="534377" cy="259045"/>
    <xdr:sp macro="" textlink="">
      <xdr:nvSpPr>
        <xdr:cNvPr id="258" name="テキスト ボックス 257">
          <a:extLst>
            <a:ext uri="{FF2B5EF4-FFF2-40B4-BE49-F238E27FC236}">
              <a16:creationId xmlns:a16="http://schemas.microsoft.com/office/drawing/2014/main" id="{28C40C39-9B04-4154-A62C-611814763F13}"/>
            </a:ext>
          </a:extLst>
        </xdr:cNvPr>
        <xdr:cNvSpPr txBox="1"/>
      </xdr:nvSpPr>
      <xdr:spPr>
        <a:xfrm>
          <a:off x="2641111" y="17037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3290</xdr:rowOff>
    </xdr:from>
    <xdr:to>
      <xdr:col>10</xdr:col>
      <xdr:colOff>165100</xdr:colOff>
      <xdr:row>99</xdr:row>
      <xdr:rowOff>104890</xdr:rowOff>
    </xdr:to>
    <xdr:sp macro="" textlink="">
      <xdr:nvSpPr>
        <xdr:cNvPr id="259" name="楕円 258">
          <a:extLst>
            <a:ext uri="{FF2B5EF4-FFF2-40B4-BE49-F238E27FC236}">
              <a16:creationId xmlns:a16="http://schemas.microsoft.com/office/drawing/2014/main" id="{A59C593E-A117-4457-AA05-F4EC33D5F15B}"/>
            </a:ext>
          </a:extLst>
        </xdr:cNvPr>
        <xdr:cNvSpPr/>
      </xdr:nvSpPr>
      <xdr:spPr>
        <a:xfrm>
          <a:off x="1968500" y="16976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96017</xdr:rowOff>
    </xdr:from>
    <xdr:ext cx="534377" cy="259045"/>
    <xdr:sp macro="" textlink="">
      <xdr:nvSpPr>
        <xdr:cNvPr id="260" name="テキスト ボックス 259">
          <a:extLst>
            <a:ext uri="{FF2B5EF4-FFF2-40B4-BE49-F238E27FC236}">
              <a16:creationId xmlns:a16="http://schemas.microsoft.com/office/drawing/2014/main" id="{094BAAEB-4890-4226-ABD6-BB2322317443}"/>
            </a:ext>
          </a:extLst>
        </xdr:cNvPr>
        <xdr:cNvSpPr txBox="1"/>
      </xdr:nvSpPr>
      <xdr:spPr>
        <a:xfrm>
          <a:off x="1752111" y="17069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116129</xdr:rowOff>
    </xdr:from>
    <xdr:to>
      <xdr:col>6</xdr:col>
      <xdr:colOff>38100</xdr:colOff>
      <xdr:row>99</xdr:row>
      <xdr:rowOff>46279</xdr:rowOff>
    </xdr:to>
    <xdr:sp macro="" textlink="">
      <xdr:nvSpPr>
        <xdr:cNvPr id="261" name="楕円 260">
          <a:extLst>
            <a:ext uri="{FF2B5EF4-FFF2-40B4-BE49-F238E27FC236}">
              <a16:creationId xmlns:a16="http://schemas.microsoft.com/office/drawing/2014/main" id="{856A04B7-85D9-45C6-AB0F-84121C1232CB}"/>
            </a:ext>
          </a:extLst>
        </xdr:cNvPr>
        <xdr:cNvSpPr/>
      </xdr:nvSpPr>
      <xdr:spPr>
        <a:xfrm>
          <a:off x="1079500" y="16918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37406</xdr:rowOff>
    </xdr:from>
    <xdr:ext cx="534377" cy="259045"/>
    <xdr:sp macro="" textlink="">
      <xdr:nvSpPr>
        <xdr:cNvPr id="262" name="テキスト ボックス 261">
          <a:extLst>
            <a:ext uri="{FF2B5EF4-FFF2-40B4-BE49-F238E27FC236}">
              <a16:creationId xmlns:a16="http://schemas.microsoft.com/office/drawing/2014/main" id="{4D18D7F4-6949-4689-99E0-54AE629FBCCF}"/>
            </a:ext>
          </a:extLst>
        </xdr:cNvPr>
        <xdr:cNvSpPr txBox="1"/>
      </xdr:nvSpPr>
      <xdr:spPr>
        <a:xfrm>
          <a:off x="863111" y="17010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8D9AA257-514D-441A-BD5C-DD1100B6DD41}"/>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1311B8AA-CED2-4E0B-9117-5A236D926C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B5686533-057B-45F2-A299-9570440C0AFB}"/>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51710E29-C50D-41E0-B190-5E87A5E1E96F}"/>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219A23DD-F95D-42DC-A984-23A735E0777A}"/>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17AF3E44-8903-4437-9B31-5ACB9DD68089}"/>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ECC239AC-1039-4253-993A-FE9E9CDA0F3F}"/>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BAD1FDD7-265E-4251-A9E5-8F2B6C097B76}"/>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5C38F453-49FE-4260-AF13-86EC64909DC5}"/>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641665AB-587F-4744-8E74-5A0158C28D67}"/>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a:extLst>
            <a:ext uri="{FF2B5EF4-FFF2-40B4-BE49-F238E27FC236}">
              <a16:creationId xmlns:a16="http://schemas.microsoft.com/office/drawing/2014/main" id="{4FA0C576-52A6-44E9-82DB-3D285575E828}"/>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4" name="テキスト ボックス 273">
          <a:extLst>
            <a:ext uri="{FF2B5EF4-FFF2-40B4-BE49-F238E27FC236}">
              <a16:creationId xmlns:a16="http://schemas.microsoft.com/office/drawing/2014/main" id="{4B99F722-BB25-4685-9270-F22F5D9C7894}"/>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a:extLst>
            <a:ext uri="{FF2B5EF4-FFF2-40B4-BE49-F238E27FC236}">
              <a16:creationId xmlns:a16="http://schemas.microsoft.com/office/drawing/2014/main" id="{AA3EA4AC-A8BC-4DCB-BA80-3DE7ED6E5DEE}"/>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6" name="テキスト ボックス 275">
          <a:extLst>
            <a:ext uri="{FF2B5EF4-FFF2-40B4-BE49-F238E27FC236}">
              <a16:creationId xmlns:a16="http://schemas.microsoft.com/office/drawing/2014/main" id="{9AB09C03-9A5A-454D-B0C2-FCCE93F0F052}"/>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a:extLst>
            <a:ext uri="{FF2B5EF4-FFF2-40B4-BE49-F238E27FC236}">
              <a16:creationId xmlns:a16="http://schemas.microsoft.com/office/drawing/2014/main" id="{8B74090D-499F-4E39-B7F2-EC6A30E523E9}"/>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8" name="テキスト ボックス 277">
          <a:extLst>
            <a:ext uri="{FF2B5EF4-FFF2-40B4-BE49-F238E27FC236}">
              <a16:creationId xmlns:a16="http://schemas.microsoft.com/office/drawing/2014/main" id="{E1EB5CE9-BCC4-45A3-9481-50532EECE604}"/>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a:extLst>
            <a:ext uri="{FF2B5EF4-FFF2-40B4-BE49-F238E27FC236}">
              <a16:creationId xmlns:a16="http://schemas.microsoft.com/office/drawing/2014/main" id="{F01B88EE-F1E1-4BA2-9129-CFA7CFCA0A2A}"/>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0" name="テキスト ボックス 279">
          <a:extLst>
            <a:ext uri="{FF2B5EF4-FFF2-40B4-BE49-F238E27FC236}">
              <a16:creationId xmlns:a16="http://schemas.microsoft.com/office/drawing/2014/main" id="{088BFAC8-B127-4A75-9E1F-2494899FAC02}"/>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4E20DC9B-E747-40AE-95B2-8542AB66FC5D}"/>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2" name="テキスト ボックス 281">
          <a:extLst>
            <a:ext uri="{FF2B5EF4-FFF2-40B4-BE49-F238E27FC236}">
              <a16:creationId xmlns:a16="http://schemas.microsoft.com/office/drawing/2014/main" id="{5C77A903-589B-4F56-B1D4-88B71F469FC8}"/>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a:extLst>
            <a:ext uri="{FF2B5EF4-FFF2-40B4-BE49-F238E27FC236}">
              <a16:creationId xmlns:a16="http://schemas.microsoft.com/office/drawing/2014/main" id="{2155D002-A52E-467D-827B-FA12D4F104A8}"/>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28601</xdr:rowOff>
    </xdr:from>
    <xdr:to>
      <xdr:col>54</xdr:col>
      <xdr:colOff>189865</xdr:colOff>
      <xdr:row>38</xdr:row>
      <xdr:rowOff>139700</xdr:rowOff>
    </xdr:to>
    <xdr:cxnSp macro="">
      <xdr:nvCxnSpPr>
        <xdr:cNvPr id="284" name="直線コネクタ 283">
          <a:extLst>
            <a:ext uri="{FF2B5EF4-FFF2-40B4-BE49-F238E27FC236}">
              <a16:creationId xmlns:a16="http://schemas.microsoft.com/office/drawing/2014/main" id="{A6A4E87D-6591-4EC9-B536-F2689F168750}"/>
            </a:ext>
          </a:extLst>
        </xdr:cNvPr>
        <xdr:cNvCxnSpPr/>
      </xdr:nvCxnSpPr>
      <xdr:spPr>
        <a:xfrm flipV="1">
          <a:off x="10475595" y="5343551"/>
          <a:ext cx="1270" cy="13112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5" name="労働費最小値テキスト">
          <a:extLst>
            <a:ext uri="{FF2B5EF4-FFF2-40B4-BE49-F238E27FC236}">
              <a16:creationId xmlns:a16="http://schemas.microsoft.com/office/drawing/2014/main" id="{67A9A512-912B-409A-B1FE-EE22211D65DC}"/>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6" name="直線コネクタ 285">
          <a:extLst>
            <a:ext uri="{FF2B5EF4-FFF2-40B4-BE49-F238E27FC236}">
              <a16:creationId xmlns:a16="http://schemas.microsoft.com/office/drawing/2014/main" id="{062E7152-FC74-4665-BEE6-22087CE14FA3}"/>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146728</xdr:rowOff>
    </xdr:from>
    <xdr:ext cx="469744" cy="259045"/>
    <xdr:sp macro="" textlink="">
      <xdr:nvSpPr>
        <xdr:cNvPr id="287" name="労働費最大値テキスト">
          <a:extLst>
            <a:ext uri="{FF2B5EF4-FFF2-40B4-BE49-F238E27FC236}">
              <a16:creationId xmlns:a16="http://schemas.microsoft.com/office/drawing/2014/main" id="{F42C005C-E638-4862-A02D-02E3157DA854}"/>
            </a:ext>
          </a:extLst>
        </xdr:cNvPr>
        <xdr:cNvSpPr txBox="1"/>
      </xdr:nvSpPr>
      <xdr:spPr>
        <a:xfrm>
          <a:off x="10528300" y="5118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2,868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28601</xdr:rowOff>
    </xdr:from>
    <xdr:to>
      <xdr:col>55</xdr:col>
      <xdr:colOff>88900</xdr:colOff>
      <xdr:row>31</xdr:row>
      <xdr:rowOff>28601</xdr:rowOff>
    </xdr:to>
    <xdr:cxnSp macro="">
      <xdr:nvCxnSpPr>
        <xdr:cNvPr id="288" name="直線コネクタ 287">
          <a:extLst>
            <a:ext uri="{FF2B5EF4-FFF2-40B4-BE49-F238E27FC236}">
              <a16:creationId xmlns:a16="http://schemas.microsoft.com/office/drawing/2014/main" id="{C6925035-95F9-4E65-BE53-8584426ABC8C}"/>
            </a:ext>
          </a:extLst>
        </xdr:cNvPr>
        <xdr:cNvCxnSpPr/>
      </xdr:nvCxnSpPr>
      <xdr:spPr>
        <a:xfrm>
          <a:off x="10388600" y="5343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136499</xdr:rowOff>
    </xdr:from>
    <xdr:to>
      <xdr:col>55</xdr:col>
      <xdr:colOff>0</xdr:colOff>
      <xdr:row>38</xdr:row>
      <xdr:rowOff>136957</xdr:rowOff>
    </xdr:to>
    <xdr:cxnSp macro="">
      <xdr:nvCxnSpPr>
        <xdr:cNvPr id="289" name="直線コネクタ 288">
          <a:extLst>
            <a:ext uri="{FF2B5EF4-FFF2-40B4-BE49-F238E27FC236}">
              <a16:creationId xmlns:a16="http://schemas.microsoft.com/office/drawing/2014/main" id="{BA78BCAE-F00A-47B6-8A63-E02300C09A6A}"/>
            </a:ext>
          </a:extLst>
        </xdr:cNvPr>
        <xdr:cNvCxnSpPr/>
      </xdr:nvCxnSpPr>
      <xdr:spPr>
        <a:xfrm>
          <a:off x="9639300" y="6651599"/>
          <a:ext cx="8382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93032</xdr:rowOff>
    </xdr:from>
    <xdr:ext cx="378565" cy="259045"/>
    <xdr:sp macro="" textlink="">
      <xdr:nvSpPr>
        <xdr:cNvPr id="290" name="労働費平均値テキスト">
          <a:extLst>
            <a:ext uri="{FF2B5EF4-FFF2-40B4-BE49-F238E27FC236}">
              <a16:creationId xmlns:a16="http://schemas.microsoft.com/office/drawing/2014/main" id="{3B80FA29-7FBF-4511-896A-AD0E7B3BED63}"/>
            </a:ext>
          </a:extLst>
        </xdr:cNvPr>
        <xdr:cNvSpPr txBox="1"/>
      </xdr:nvSpPr>
      <xdr:spPr>
        <a:xfrm>
          <a:off x="10528300" y="626523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70155</xdr:rowOff>
    </xdr:from>
    <xdr:to>
      <xdr:col>55</xdr:col>
      <xdr:colOff>50800</xdr:colOff>
      <xdr:row>38</xdr:row>
      <xdr:rowOff>305</xdr:rowOff>
    </xdr:to>
    <xdr:sp macro="" textlink="">
      <xdr:nvSpPr>
        <xdr:cNvPr id="291" name="フローチャート: 判断 290">
          <a:extLst>
            <a:ext uri="{FF2B5EF4-FFF2-40B4-BE49-F238E27FC236}">
              <a16:creationId xmlns:a16="http://schemas.microsoft.com/office/drawing/2014/main" id="{EC81C921-26D2-4126-95B8-2600F788224F}"/>
            </a:ext>
          </a:extLst>
        </xdr:cNvPr>
        <xdr:cNvSpPr/>
      </xdr:nvSpPr>
      <xdr:spPr>
        <a:xfrm>
          <a:off x="10426700" y="641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136499</xdr:rowOff>
    </xdr:from>
    <xdr:to>
      <xdr:col>50</xdr:col>
      <xdr:colOff>114300</xdr:colOff>
      <xdr:row>38</xdr:row>
      <xdr:rowOff>136499</xdr:rowOff>
    </xdr:to>
    <xdr:cxnSp macro="">
      <xdr:nvCxnSpPr>
        <xdr:cNvPr id="292" name="直線コネクタ 291">
          <a:extLst>
            <a:ext uri="{FF2B5EF4-FFF2-40B4-BE49-F238E27FC236}">
              <a16:creationId xmlns:a16="http://schemas.microsoft.com/office/drawing/2014/main" id="{4D5FC26D-B8C4-41F7-8ECB-FF0DC4940BB0}"/>
            </a:ext>
          </a:extLst>
        </xdr:cNvPr>
        <xdr:cNvCxnSpPr/>
      </xdr:nvCxnSpPr>
      <xdr:spPr>
        <a:xfrm>
          <a:off x="8750300" y="665159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156108</xdr:rowOff>
    </xdr:from>
    <xdr:to>
      <xdr:col>50</xdr:col>
      <xdr:colOff>165100</xdr:colOff>
      <xdr:row>37</xdr:row>
      <xdr:rowOff>86258</xdr:rowOff>
    </xdr:to>
    <xdr:sp macro="" textlink="">
      <xdr:nvSpPr>
        <xdr:cNvPr id="293" name="フローチャート: 判断 292">
          <a:extLst>
            <a:ext uri="{FF2B5EF4-FFF2-40B4-BE49-F238E27FC236}">
              <a16:creationId xmlns:a16="http://schemas.microsoft.com/office/drawing/2014/main" id="{90AF0C4B-C01A-4B30-A436-43581BA91726}"/>
            </a:ext>
          </a:extLst>
        </xdr:cNvPr>
        <xdr:cNvSpPr/>
      </xdr:nvSpPr>
      <xdr:spPr>
        <a:xfrm>
          <a:off x="9588500" y="6328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102785</xdr:rowOff>
    </xdr:from>
    <xdr:ext cx="378565" cy="259045"/>
    <xdr:sp macro="" textlink="">
      <xdr:nvSpPr>
        <xdr:cNvPr id="294" name="テキスト ボックス 293">
          <a:extLst>
            <a:ext uri="{FF2B5EF4-FFF2-40B4-BE49-F238E27FC236}">
              <a16:creationId xmlns:a16="http://schemas.microsoft.com/office/drawing/2014/main" id="{D2F2E147-1F25-463F-8AF1-AF42C9830D0E}"/>
            </a:ext>
          </a:extLst>
        </xdr:cNvPr>
        <xdr:cNvSpPr txBox="1"/>
      </xdr:nvSpPr>
      <xdr:spPr>
        <a:xfrm>
          <a:off x="9450017" y="61035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136499</xdr:rowOff>
    </xdr:from>
    <xdr:to>
      <xdr:col>45</xdr:col>
      <xdr:colOff>177800</xdr:colOff>
      <xdr:row>38</xdr:row>
      <xdr:rowOff>136499</xdr:rowOff>
    </xdr:to>
    <xdr:cxnSp macro="">
      <xdr:nvCxnSpPr>
        <xdr:cNvPr id="295" name="直線コネクタ 294">
          <a:extLst>
            <a:ext uri="{FF2B5EF4-FFF2-40B4-BE49-F238E27FC236}">
              <a16:creationId xmlns:a16="http://schemas.microsoft.com/office/drawing/2014/main" id="{40165B8E-3A56-43E8-BD13-AFE273E4207D}"/>
            </a:ext>
          </a:extLst>
        </xdr:cNvPr>
        <xdr:cNvCxnSpPr/>
      </xdr:nvCxnSpPr>
      <xdr:spPr>
        <a:xfrm>
          <a:off x="7861300" y="665159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56896</xdr:rowOff>
    </xdr:from>
    <xdr:to>
      <xdr:col>46</xdr:col>
      <xdr:colOff>38100</xdr:colOff>
      <xdr:row>36</xdr:row>
      <xdr:rowOff>158496</xdr:rowOff>
    </xdr:to>
    <xdr:sp macro="" textlink="">
      <xdr:nvSpPr>
        <xdr:cNvPr id="296" name="フローチャート: 判断 295">
          <a:extLst>
            <a:ext uri="{FF2B5EF4-FFF2-40B4-BE49-F238E27FC236}">
              <a16:creationId xmlns:a16="http://schemas.microsoft.com/office/drawing/2014/main" id="{9A8F5252-DC7B-4E12-A3E2-909636D114B6}"/>
            </a:ext>
          </a:extLst>
        </xdr:cNvPr>
        <xdr:cNvSpPr/>
      </xdr:nvSpPr>
      <xdr:spPr>
        <a:xfrm>
          <a:off x="8699500" y="6229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3573</xdr:rowOff>
    </xdr:from>
    <xdr:ext cx="378565" cy="259045"/>
    <xdr:sp macro="" textlink="">
      <xdr:nvSpPr>
        <xdr:cNvPr id="297" name="テキスト ボックス 296">
          <a:extLst>
            <a:ext uri="{FF2B5EF4-FFF2-40B4-BE49-F238E27FC236}">
              <a16:creationId xmlns:a16="http://schemas.microsoft.com/office/drawing/2014/main" id="{4900D53F-9CF8-4948-992E-F88709E88F54}"/>
            </a:ext>
          </a:extLst>
        </xdr:cNvPr>
        <xdr:cNvSpPr txBox="1"/>
      </xdr:nvSpPr>
      <xdr:spPr>
        <a:xfrm>
          <a:off x="8561017" y="60043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136499</xdr:rowOff>
    </xdr:from>
    <xdr:to>
      <xdr:col>41</xdr:col>
      <xdr:colOff>50800</xdr:colOff>
      <xdr:row>38</xdr:row>
      <xdr:rowOff>136499</xdr:rowOff>
    </xdr:to>
    <xdr:cxnSp macro="">
      <xdr:nvCxnSpPr>
        <xdr:cNvPr id="298" name="直線コネクタ 297">
          <a:extLst>
            <a:ext uri="{FF2B5EF4-FFF2-40B4-BE49-F238E27FC236}">
              <a16:creationId xmlns:a16="http://schemas.microsoft.com/office/drawing/2014/main" id="{699C7ABA-4B4D-4E85-8184-8A14DF8B690D}"/>
            </a:ext>
          </a:extLst>
        </xdr:cNvPr>
        <xdr:cNvCxnSpPr/>
      </xdr:nvCxnSpPr>
      <xdr:spPr>
        <a:xfrm>
          <a:off x="6972300" y="665159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61925</xdr:rowOff>
    </xdr:from>
    <xdr:to>
      <xdr:col>41</xdr:col>
      <xdr:colOff>101600</xdr:colOff>
      <xdr:row>36</xdr:row>
      <xdr:rowOff>163525</xdr:rowOff>
    </xdr:to>
    <xdr:sp macro="" textlink="">
      <xdr:nvSpPr>
        <xdr:cNvPr id="299" name="フローチャート: 判断 298">
          <a:extLst>
            <a:ext uri="{FF2B5EF4-FFF2-40B4-BE49-F238E27FC236}">
              <a16:creationId xmlns:a16="http://schemas.microsoft.com/office/drawing/2014/main" id="{2F0291EF-8A9C-4F32-A261-F55466BF1966}"/>
            </a:ext>
          </a:extLst>
        </xdr:cNvPr>
        <xdr:cNvSpPr/>
      </xdr:nvSpPr>
      <xdr:spPr>
        <a:xfrm>
          <a:off x="7810500" y="6234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8602</xdr:rowOff>
    </xdr:from>
    <xdr:ext cx="378565" cy="259045"/>
    <xdr:sp macro="" textlink="">
      <xdr:nvSpPr>
        <xdr:cNvPr id="300" name="テキスト ボックス 299">
          <a:extLst>
            <a:ext uri="{FF2B5EF4-FFF2-40B4-BE49-F238E27FC236}">
              <a16:creationId xmlns:a16="http://schemas.microsoft.com/office/drawing/2014/main" id="{D17C5F15-6270-4242-83B3-62F5FA7F32DE}"/>
            </a:ext>
          </a:extLst>
        </xdr:cNvPr>
        <xdr:cNvSpPr txBox="1"/>
      </xdr:nvSpPr>
      <xdr:spPr>
        <a:xfrm>
          <a:off x="7672017" y="60093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95758</xdr:rowOff>
    </xdr:from>
    <xdr:to>
      <xdr:col>36</xdr:col>
      <xdr:colOff>165100</xdr:colOff>
      <xdr:row>37</xdr:row>
      <xdr:rowOff>25908</xdr:rowOff>
    </xdr:to>
    <xdr:sp macro="" textlink="">
      <xdr:nvSpPr>
        <xdr:cNvPr id="301" name="フローチャート: 判断 300">
          <a:extLst>
            <a:ext uri="{FF2B5EF4-FFF2-40B4-BE49-F238E27FC236}">
              <a16:creationId xmlns:a16="http://schemas.microsoft.com/office/drawing/2014/main" id="{67EDCE3A-8506-4325-AA05-3FC56FEF8F66}"/>
            </a:ext>
          </a:extLst>
        </xdr:cNvPr>
        <xdr:cNvSpPr/>
      </xdr:nvSpPr>
      <xdr:spPr>
        <a:xfrm>
          <a:off x="6921500" y="6267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42435</xdr:rowOff>
    </xdr:from>
    <xdr:ext cx="378565" cy="259045"/>
    <xdr:sp macro="" textlink="">
      <xdr:nvSpPr>
        <xdr:cNvPr id="302" name="テキスト ボックス 301">
          <a:extLst>
            <a:ext uri="{FF2B5EF4-FFF2-40B4-BE49-F238E27FC236}">
              <a16:creationId xmlns:a16="http://schemas.microsoft.com/office/drawing/2014/main" id="{AF1B1981-A0E2-4CC1-9C8A-E2BEFE30BAB8}"/>
            </a:ext>
          </a:extLst>
        </xdr:cNvPr>
        <xdr:cNvSpPr txBox="1"/>
      </xdr:nvSpPr>
      <xdr:spPr>
        <a:xfrm>
          <a:off x="6783017" y="60431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CEF129E8-8BF8-4C75-971E-B70643333F9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DE4682A2-0130-4E0E-A6BF-55B9294769CF}"/>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E66C1AF1-65DA-40C6-8462-33767318029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9DC4B92A-FCF3-40FE-8FCD-E0907ECD0E4D}"/>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720597F5-7A96-41D3-99CD-B2769E36EE84}"/>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86157</xdr:rowOff>
    </xdr:from>
    <xdr:to>
      <xdr:col>55</xdr:col>
      <xdr:colOff>50800</xdr:colOff>
      <xdr:row>39</xdr:row>
      <xdr:rowOff>16307</xdr:rowOff>
    </xdr:to>
    <xdr:sp macro="" textlink="">
      <xdr:nvSpPr>
        <xdr:cNvPr id="308" name="楕円 307">
          <a:extLst>
            <a:ext uri="{FF2B5EF4-FFF2-40B4-BE49-F238E27FC236}">
              <a16:creationId xmlns:a16="http://schemas.microsoft.com/office/drawing/2014/main" id="{0DEB629D-36B5-4203-8A4D-0CA0716EF013}"/>
            </a:ext>
          </a:extLst>
        </xdr:cNvPr>
        <xdr:cNvSpPr/>
      </xdr:nvSpPr>
      <xdr:spPr>
        <a:xfrm>
          <a:off x="10426700" y="6601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1084</xdr:rowOff>
    </xdr:from>
    <xdr:ext cx="249299" cy="259045"/>
    <xdr:sp macro="" textlink="">
      <xdr:nvSpPr>
        <xdr:cNvPr id="309" name="労働費該当値テキスト">
          <a:extLst>
            <a:ext uri="{FF2B5EF4-FFF2-40B4-BE49-F238E27FC236}">
              <a16:creationId xmlns:a16="http://schemas.microsoft.com/office/drawing/2014/main" id="{AD3418DC-9B78-445C-92CB-C3257FFBD1EE}"/>
            </a:ext>
          </a:extLst>
        </xdr:cNvPr>
        <xdr:cNvSpPr txBox="1"/>
      </xdr:nvSpPr>
      <xdr:spPr>
        <a:xfrm>
          <a:off x="10528300" y="65161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85699</xdr:rowOff>
    </xdr:from>
    <xdr:to>
      <xdr:col>50</xdr:col>
      <xdr:colOff>165100</xdr:colOff>
      <xdr:row>39</xdr:row>
      <xdr:rowOff>15849</xdr:rowOff>
    </xdr:to>
    <xdr:sp macro="" textlink="">
      <xdr:nvSpPr>
        <xdr:cNvPr id="310" name="楕円 309">
          <a:extLst>
            <a:ext uri="{FF2B5EF4-FFF2-40B4-BE49-F238E27FC236}">
              <a16:creationId xmlns:a16="http://schemas.microsoft.com/office/drawing/2014/main" id="{B54DB780-B0FA-4B0D-AE42-F892B5751996}"/>
            </a:ext>
          </a:extLst>
        </xdr:cNvPr>
        <xdr:cNvSpPr/>
      </xdr:nvSpPr>
      <xdr:spPr>
        <a:xfrm>
          <a:off x="9588500" y="6600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6976</xdr:rowOff>
    </xdr:from>
    <xdr:ext cx="249299" cy="259045"/>
    <xdr:sp macro="" textlink="">
      <xdr:nvSpPr>
        <xdr:cNvPr id="311" name="テキスト ボックス 310">
          <a:extLst>
            <a:ext uri="{FF2B5EF4-FFF2-40B4-BE49-F238E27FC236}">
              <a16:creationId xmlns:a16="http://schemas.microsoft.com/office/drawing/2014/main" id="{6E10F6DB-D9D0-487B-9EE3-7D87810ED9FF}"/>
            </a:ext>
          </a:extLst>
        </xdr:cNvPr>
        <xdr:cNvSpPr txBox="1"/>
      </xdr:nvSpPr>
      <xdr:spPr>
        <a:xfrm>
          <a:off x="9514650" y="66935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85699</xdr:rowOff>
    </xdr:from>
    <xdr:to>
      <xdr:col>46</xdr:col>
      <xdr:colOff>38100</xdr:colOff>
      <xdr:row>39</xdr:row>
      <xdr:rowOff>15849</xdr:rowOff>
    </xdr:to>
    <xdr:sp macro="" textlink="">
      <xdr:nvSpPr>
        <xdr:cNvPr id="312" name="楕円 311">
          <a:extLst>
            <a:ext uri="{FF2B5EF4-FFF2-40B4-BE49-F238E27FC236}">
              <a16:creationId xmlns:a16="http://schemas.microsoft.com/office/drawing/2014/main" id="{559C5A0D-77E8-44A4-A553-2462C898E163}"/>
            </a:ext>
          </a:extLst>
        </xdr:cNvPr>
        <xdr:cNvSpPr/>
      </xdr:nvSpPr>
      <xdr:spPr>
        <a:xfrm>
          <a:off x="8699500" y="6600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6976</xdr:rowOff>
    </xdr:from>
    <xdr:ext cx="249299" cy="259045"/>
    <xdr:sp macro="" textlink="">
      <xdr:nvSpPr>
        <xdr:cNvPr id="313" name="テキスト ボックス 312">
          <a:extLst>
            <a:ext uri="{FF2B5EF4-FFF2-40B4-BE49-F238E27FC236}">
              <a16:creationId xmlns:a16="http://schemas.microsoft.com/office/drawing/2014/main" id="{B47175B2-392A-4948-8651-3DE048592C9A}"/>
            </a:ext>
          </a:extLst>
        </xdr:cNvPr>
        <xdr:cNvSpPr txBox="1"/>
      </xdr:nvSpPr>
      <xdr:spPr>
        <a:xfrm>
          <a:off x="8625650" y="66935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85699</xdr:rowOff>
    </xdr:from>
    <xdr:to>
      <xdr:col>41</xdr:col>
      <xdr:colOff>101600</xdr:colOff>
      <xdr:row>39</xdr:row>
      <xdr:rowOff>15849</xdr:rowOff>
    </xdr:to>
    <xdr:sp macro="" textlink="">
      <xdr:nvSpPr>
        <xdr:cNvPr id="314" name="楕円 313">
          <a:extLst>
            <a:ext uri="{FF2B5EF4-FFF2-40B4-BE49-F238E27FC236}">
              <a16:creationId xmlns:a16="http://schemas.microsoft.com/office/drawing/2014/main" id="{D94191BC-690B-4146-98B0-6881D2DEA11B}"/>
            </a:ext>
          </a:extLst>
        </xdr:cNvPr>
        <xdr:cNvSpPr/>
      </xdr:nvSpPr>
      <xdr:spPr>
        <a:xfrm>
          <a:off x="7810500" y="6600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6976</xdr:rowOff>
    </xdr:from>
    <xdr:ext cx="249299" cy="259045"/>
    <xdr:sp macro="" textlink="">
      <xdr:nvSpPr>
        <xdr:cNvPr id="315" name="テキスト ボックス 314">
          <a:extLst>
            <a:ext uri="{FF2B5EF4-FFF2-40B4-BE49-F238E27FC236}">
              <a16:creationId xmlns:a16="http://schemas.microsoft.com/office/drawing/2014/main" id="{56C199DD-74E4-4EF6-ACF5-52A9CCBE38AD}"/>
            </a:ext>
          </a:extLst>
        </xdr:cNvPr>
        <xdr:cNvSpPr txBox="1"/>
      </xdr:nvSpPr>
      <xdr:spPr>
        <a:xfrm>
          <a:off x="7736650" y="66935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85699</xdr:rowOff>
    </xdr:from>
    <xdr:to>
      <xdr:col>36</xdr:col>
      <xdr:colOff>165100</xdr:colOff>
      <xdr:row>39</xdr:row>
      <xdr:rowOff>15849</xdr:rowOff>
    </xdr:to>
    <xdr:sp macro="" textlink="">
      <xdr:nvSpPr>
        <xdr:cNvPr id="316" name="楕円 315">
          <a:extLst>
            <a:ext uri="{FF2B5EF4-FFF2-40B4-BE49-F238E27FC236}">
              <a16:creationId xmlns:a16="http://schemas.microsoft.com/office/drawing/2014/main" id="{35D42579-1919-4F6E-A133-7A33EFBF838B}"/>
            </a:ext>
          </a:extLst>
        </xdr:cNvPr>
        <xdr:cNvSpPr/>
      </xdr:nvSpPr>
      <xdr:spPr>
        <a:xfrm>
          <a:off x="6921500" y="6600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6976</xdr:rowOff>
    </xdr:from>
    <xdr:ext cx="249299" cy="259045"/>
    <xdr:sp macro="" textlink="">
      <xdr:nvSpPr>
        <xdr:cNvPr id="317" name="テキスト ボックス 316">
          <a:extLst>
            <a:ext uri="{FF2B5EF4-FFF2-40B4-BE49-F238E27FC236}">
              <a16:creationId xmlns:a16="http://schemas.microsoft.com/office/drawing/2014/main" id="{AE7C94E6-1CF6-40BE-9761-A22935E409A5}"/>
            </a:ext>
          </a:extLst>
        </xdr:cNvPr>
        <xdr:cNvSpPr txBox="1"/>
      </xdr:nvSpPr>
      <xdr:spPr>
        <a:xfrm>
          <a:off x="6847650" y="66935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85E79E3D-D588-4F76-A8DB-F30D267624EE}"/>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94369F3F-DB45-4530-90F8-D6AC4FDF4B33}"/>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D09AD61B-30A3-4CD0-BF42-55ED350D9C36}"/>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5D927070-8313-4FBA-A009-68AF32695AEF}"/>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B9FEF605-1E0A-473E-9B3D-6C327F91AE42}"/>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2EB7E4F-0FE2-49B6-ADB2-1BD15C83941E}"/>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2A0CE5EF-C71D-4BB7-A162-C0D8E811E948}"/>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3D6BE7B-C997-4F0B-9999-38849770D751}"/>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42076703-2841-4976-B5DE-FA4641187A6D}"/>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5F5F6A05-0605-45D8-B7EA-8117F03CB463}"/>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8" name="直線コネクタ 327">
          <a:extLst>
            <a:ext uri="{FF2B5EF4-FFF2-40B4-BE49-F238E27FC236}">
              <a16:creationId xmlns:a16="http://schemas.microsoft.com/office/drawing/2014/main" id="{77DD0455-B89B-4626-93AD-F3BA1DE3303C}"/>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9" name="テキスト ボックス 328">
          <a:extLst>
            <a:ext uri="{FF2B5EF4-FFF2-40B4-BE49-F238E27FC236}">
              <a16:creationId xmlns:a16="http://schemas.microsoft.com/office/drawing/2014/main" id="{96B62220-871C-493C-AFAE-6273A3A3CDCC}"/>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0" name="直線コネクタ 329">
          <a:extLst>
            <a:ext uri="{FF2B5EF4-FFF2-40B4-BE49-F238E27FC236}">
              <a16:creationId xmlns:a16="http://schemas.microsoft.com/office/drawing/2014/main" id="{6D3045BA-7C55-48AB-AF2D-B80168D30A84}"/>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1" name="テキスト ボックス 330">
          <a:extLst>
            <a:ext uri="{FF2B5EF4-FFF2-40B4-BE49-F238E27FC236}">
              <a16:creationId xmlns:a16="http://schemas.microsoft.com/office/drawing/2014/main" id="{D9640528-A9ED-4B42-A79B-8DB95DFE09ED}"/>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2" name="直線コネクタ 331">
          <a:extLst>
            <a:ext uri="{FF2B5EF4-FFF2-40B4-BE49-F238E27FC236}">
              <a16:creationId xmlns:a16="http://schemas.microsoft.com/office/drawing/2014/main" id="{9837CE82-B88B-489B-90A7-CFA02642D559}"/>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3" name="テキスト ボックス 332">
          <a:extLst>
            <a:ext uri="{FF2B5EF4-FFF2-40B4-BE49-F238E27FC236}">
              <a16:creationId xmlns:a16="http://schemas.microsoft.com/office/drawing/2014/main" id="{B08A746D-4A13-4742-891B-CEC2F948B26E}"/>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4" name="直線コネクタ 333">
          <a:extLst>
            <a:ext uri="{FF2B5EF4-FFF2-40B4-BE49-F238E27FC236}">
              <a16:creationId xmlns:a16="http://schemas.microsoft.com/office/drawing/2014/main" id="{FF4A8784-0471-4C85-A831-B78101283D75}"/>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5" name="テキスト ボックス 334">
          <a:extLst>
            <a:ext uri="{FF2B5EF4-FFF2-40B4-BE49-F238E27FC236}">
              <a16:creationId xmlns:a16="http://schemas.microsoft.com/office/drawing/2014/main" id="{A117FF96-2379-43A0-8EEA-7B4375D66212}"/>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6" name="直線コネクタ 335">
          <a:extLst>
            <a:ext uri="{FF2B5EF4-FFF2-40B4-BE49-F238E27FC236}">
              <a16:creationId xmlns:a16="http://schemas.microsoft.com/office/drawing/2014/main" id="{277A1F59-C58B-441D-9811-17E3CC486E85}"/>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7" name="テキスト ボックス 336">
          <a:extLst>
            <a:ext uri="{FF2B5EF4-FFF2-40B4-BE49-F238E27FC236}">
              <a16:creationId xmlns:a16="http://schemas.microsoft.com/office/drawing/2014/main" id="{77616B65-29A6-4A4A-BDB4-7E22ABB045A6}"/>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8" name="直線コネクタ 337">
          <a:extLst>
            <a:ext uri="{FF2B5EF4-FFF2-40B4-BE49-F238E27FC236}">
              <a16:creationId xmlns:a16="http://schemas.microsoft.com/office/drawing/2014/main" id="{1A71B61B-742A-48E7-806B-15BE9595DA0D}"/>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9" name="テキスト ボックス 338">
          <a:extLst>
            <a:ext uri="{FF2B5EF4-FFF2-40B4-BE49-F238E27FC236}">
              <a16:creationId xmlns:a16="http://schemas.microsoft.com/office/drawing/2014/main" id="{DF5F2799-1FEF-4AAB-9948-6F52A929D4AE}"/>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2A93FA12-CAF8-4618-A208-07F5C6DC0ABF}"/>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a:extLst>
            <a:ext uri="{FF2B5EF4-FFF2-40B4-BE49-F238E27FC236}">
              <a16:creationId xmlns:a16="http://schemas.microsoft.com/office/drawing/2014/main" id="{00BBDD9C-EBFD-4628-A449-C4C30411D5B6}"/>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id="{FE5F0D00-87D2-40F6-AF54-53ABC1376A5B}"/>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63979</xdr:rowOff>
    </xdr:from>
    <xdr:to>
      <xdr:col>54</xdr:col>
      <xdr:colOff>189865</xdr:colOff>
      <xdr:row>58</xdr:row>
      <xdr:rowOff>153601</xdr:rowOff>
    </xdr:to>
    <xdr:cxnSp macro="">
      <xdr:nvCxnSpPr>
        <xdr:cNvPr id="343" name="直線コネクタ 342">
          <a:extLst>
            <a:ext uri="{FF2B5EF4-FFF2-40B4-BE49-F238E27FC236}">
              <a16:creationId xmlns:a16="http://schemas.microsoft.com/office/drawing/2014/main" id="{26DC3A47-5CB4-4FD8-8E82-8656587E82B1}"/>
            </a:ext>
          </a:extLst>
        </xdr:cNvPr>
        <xdr:cNvCxnSpPr/>
      </xdr:nvCxnSpPr>
      <xdr:spPr>
        <a:xfrm flipV="1">
          <a:off x="10475595" y="8636479"/>
          <a:ext cx="1270" cy="14612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157428</xdr:rowOff>
    </xdr:from>
    <xdr:ext cx="534377" cy="259045"/>
    <xdr:sp macro="" textlink="">
      <xdr:nvSpPr>
        <xdr:cNvPr id="344" name="農林水産業費最小値テキスト">
          <a:extLst>
            <a:ext uri="{FF2B5EF4-FFF2-40B4-BE49-F238E27FC236}">
              <a16:creationId xmlns:a16="http://schemas.microsoft.com/office/drawing/2014/main" id="{69371918-78F8-44ED-8BA3-82FAE0396FB6}"/>
            </a:ext>
          </a:extLst>
        </xdr:cNvPr>
        <xdr:cNvSpPr txBox="1"/>
      </xdr:nvSpPr>
      <xdr:spPr>
        <a:xfrm>
          <a:off x="10528300" y="10101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153601</xdr:rowOff>
    </xdr:from>
    <xdr:to>
      <xdr:col>55</xdr:col>
      <xdr:colOff>88900</xdr:colOff>
      <xdr:row>58</xdr:row>
      <xdr:rowOff>153601</xdr:rowOff>
    </xdr:to>
    <xdr:cxnSp macro="">
      <xdr:nvCxnSpPr>
        <xdr:cNvPr id="345" name="直線コネクタ 344">
          <a:extLst>
            <a:ext uri="{FF2B5EF4-FFF2-40B4-BE49-F238E27FC236}">
              <a16:creationId xmlns:a16="http://schemas.microsoft.com/office/drawing/2014/main" id="{07E8CE50-313A-45FA-9FD5-EA8F52BBD35F}"/>
            </a:ext>
          </a:extLst>
        </xdr:cNvPr>
        <xdr:cNvCxnSpPr/>
      </xdr:nvCxnSpPr>
      <xdr:spPr>
        <a:xfrm>
          <a:off x="10388600" y="10097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10656</xdr:rowOff>
    </xdr:from>
    <xdr:ext cx="599010" cy="259045"/>
    <xdr:sp macro="" textlink="">
      <xdr:nvSpPr>
        <xdr:cNvPr id="346" name="農林水産業費最大値テキスト">
          <a:extLst>
            <a:ext uri="{FF2B5EF4-FFF2-40B4-BE49-F238E27FC236}">
              <a16:creationId xmlns:a16="http://schemas.microsoft.com/office/drawing/2014/main" id="{988980C3-DF7D-497D-8085-CAEB49190A72}"/>
            </a:ext>
          </a:extLst>
        </xdr:cNvPr>
        <xdr:cNvSpPr txBox="1"/>
      </xdr:nvSpPr>
      <xdr:spPr>
        <a:xfrm>
          <a:off x="10528300" y="8411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144,956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63979</xdr:rowOff>
    </xdr:from>
    <xdr:to>
      <xdr:col>55</xdr:col>
      <xdr:colOff>88900</xdr:colOff>
      <xdr:row>50</xdr:row>
      <xdr:rowOff>63979</xdr:rowOff>
    </xdr:to>
    <xdr:cxnSp macro="">
      <xdr:nvCxnSpPr>
        <xdr:cNvPr id="347" name="直線コネクタ 346">
          <a:extLst>
            <a:ext uri="{FF2B5EF4-FFF2-40B4-BE49-F238E27FC236}">
              <a16:creationId xmlns:a16="http://schemas.microsoft.com/office/drawing/2014/main" id="{2FAFA473-86C3-4460-83F4-45181796048C}"/>
            </a:ext>
          </a:extLst>
        </xdr:cNvPr>
        <xdr:cNvCxnSpPr/>
      </xdr:nvCxnSpPr>
      <xdr:spPr>
        <a:xfrm>
          <a:off x="10388600" y="8636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148899</xdr:rowOff>
    </xdr:from>
    <xdr:to>
      <xdr:col>55</xdr:col>
      <xdr:colOff>0</xdr:colOff>
      <xdr:row>58</xdr:row>
      <xdr:rowOff>112</xdr:rowOff>
    </xdr:to>
    <xdr:cxnSp macro="">
      <xdr:nvCxnSpPr>
        <xdr:cNvPr id="348" name="直線コネクタ 347">
          <a:extLst>
            <a:ext uri="{FF2B5EF4-FFF2-40B4-BE49-F238E27FC236}">
              <a16:creationId xmlns:a16="http://schemas.microsoft.com/office/drawing/2014/main" id="{7B0A829A-D8BD-4432-BAFE-BCA1E8621BE2}"/>
            </a:ext>
          </a:extLst>
        </xdr:cNvPr>
        <xdr:cNvCxnSpPr/>
      </xdr:nvCxnSpPr>
      <xdr:spPr>
        <a:xfrm>
          <a:off x="9639300" y="9578649"/>
          <a:ext cx="838200" cy="365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163669</xdr:rowOff>
    </xdr:from>
    <xdr:ext cx="534377" cy="259045"/>
    <xdr:sp macro="" textlink="">
      <xdr:nvSpPr>
        <xdr:cNvPr id="349" name="農林水産業費平均値テキスト">
          <a:extLst>
            <a:ext uri="{FF2B5EF4-FFF2-40B4-BE49-F238E27FC236}">
              <a16:creationId xmlns:a16="http://schemas.microsoft.com/office/drawing/2014/main" id="{58E40ABD-5790-4423-B2EC-F5C8349435D7}"/>
            </a:ext>
          </a:extLst>
        </xdr:cNvPr>
        <xdr:cNvSpPr txBox="1"/>
      </xdr:nvSpPr>
      <xdr:spPr>
        <a:xfrm>
          <a:off x="10528300" y="95934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140792</xdr:rowOff>
    </xdr:from>
    <xdr:to>
      <xdr:col>55</xdr:col>
      <xdr:colOff>50800</xdr:colOff>
      <xdr:row>57</xdr:row>
      <xdr:rowOff>70942</xdr:rowOff>
    </xdr:to>
    <xdr:sp macro="" textlink="">
      <xdr:nvSpPr>
        <xdr:cNvPr id="350" name="フローチャート: 判断 349">
          <a:extLst>
            <a:ext uri="{FF2B5EF4-FFF2-40B4-BE49-F238E27FC236}">
              <a16:creationId xmlns:a16="http://schemas.microsoft.com/office/drawing/2014/main" id="{EFA696DB-760C-4C48-B4F0-9527D376E333}"/>
            </a:ext>
          </a:extLst>
        </xdr:cNvPr>
        <xdr:cNvSpPr/>
      </xdr:nvSpPr>
      <xdr:spPr>
        <a:xfrm>
          <a:off x="10426700" y="9741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148899</xdr:rowOff>
    </xdr:from>
    <xdr:to>
      <xdr:col>50</xdr:col>
      <xdr:colOff>114300</xdr:colOff>
      <xdr:row>57</xdr:row>
      <xdr:rowOff>126050</xdr:rowOff>
    </xdr:to>
    <xdr:cxnSp macro="">
      <xdr:nvCxnSpPr>
        <xdr:cNvPr id="351" name="直線コネクタ 350">
          <a:extLst>
            <a:ext uri="{FF2B5EF4-FFF2-40B4-BE49-F238E27FC236}">
              <a16:creationId xmlns:a16="http://schemas.microsoft.com/office/drawing/2014/main" id="{97328399-0C84-43F8-9C9F-8377188881A9}"/>
            </a:ext>
          </a:extLst>
        </xdr:cNvPr>
        <xdr:cNvCxnSpPr/>
      </xdr:nvCxnSpPr>
      <xdr:spPr>
        <a:xfrm flipV="1">
          <a:off x="8750300" y="9578649"/>
          <a:ext cx="889000" cy="320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54</xdr:row>
      <xdr:rowOff>122700</xdr:rowOff>
    </xdr:from>
    <xdr:to>
      <xdr:col>50</xdr:col>
      <xdr:colOff>165100</xdr:colOff>
      <xdr:row>55</xdr:row>
      <xdr:rowOff>52850</xdr:rowOff>
    </xdr:to>
    <xdr:sp macro="" textlink="">
      <xdr:nvSpPr>
        <xdr:cNvPr id="352" name="フローチャート: 判断 351">
          <a:extLst>
            <a:ext uri="{FF2B5EF4-FFF2-40B4-BE49-F238E27FC236}">
              <a16:creationId xmlns:a16="http://schemas.microsoft.com/office/drawing/2014/main" id="{41971080-6B1D-494B-86D2-608F0C20A9E2}"/>
            </a:ext>
          </a:extLst>
        </xdr:cNvPr>
        <xdr:cNvSpPr/>
      </xdr:nvSpPr>
      <xdr:spPr>
        <a:xfrm>
          <a:off x="9588500" y="938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69377</xdr:rowOff>
    </xdr:from>
    <xdr:ext cx="534377" cy="259045"/>
    <xdr:sp macro="" textlink="">
      <xdr:nvSpPr>
        <xdr:cNvPr id="353" name="テキスト ボックス 352">
          <a:extLst>
            <a:ext uri="{FF2B5EF4-FFF2-40B4-BE49-F238E27FC236}">
              <a16:creationId xmlns:a16="http://schemas.microsoft.com/office/drawing/2014/main" id="{0A17F9AA-4041-4399-A183-8F93D3FB0302}"/>
            </a:ext>
          </a:extLst>
        </xdr:cNvPr>
        <xdr:cNvSpPr txBox="1"/>
      </xdr:nvSpPr>
      <xdr:spPr>
        <a:xfrm>
          <a:off x="9372111" y="9156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105639</xdr:rowOff>
    </xdr:from>
    <xdr:to>
      <xdr:col>45</xdr:col>
      <xdr:colOff>177800</xdr:colOff>
      <xdr:row>57</xdr:row>
      <xdr:rowOff>126050</xdr:rowOff>
    </xdr:to>
    <xdr:cxnSp macro="">
      <xdr:nvCxnSpPr>
        <xdr:cNvPr id="354" name="直線コネクタ 353">
          <a:extLst>
            <a:ext uri="{FF2B5EF4-FFF2-40B4-BE49-F238E27FC236}">
              <a16:creationId xmlns:a16="http://schemas.microsoft.com/office/drawing/2014/main" id="{355D528B-6713-4D1E-8C02-606F2AE230ED}"/>
            </a:ext>
          </a:extLst>
        </xdr:cNvPr>
        <xdr:cNvCxnSpPr/>
      </xdr:nvCxnSpPr>
      <xdr:spPr>
        <a:xfrm>
          <a:off x="7861300" y="9878289"/>
          <a:ext cx="889000" cy="20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813</xdr:rowOff>
    </xdr:from>
    <xdr:to>
      <xdr:col>46</xdr:col>
      <xdr:colOff>38100</xdr:colOff>
      <xdr:row>55</xdr:row>
      <xdr:rowOff>102413</xdr:rowOff>
    </xdr:to>
    <xdr:sp macro="" textlink="">
      <xdr:nvSpPr>
        <xdr:cNvPr id="355" name="フローチャート: 判断 354">
          <a:extLst>
            <a:ext uri="{FF2B5EF4-FFF2-40B4-BE49-F238E27FC236}">
              <a16:creationId xmlns:a16="http://schemas.microsoft.com/office/drawing/2014/main" id="{B3B03385-613E-48F9-8F78-8E07A13EDC0B}"/>
            </a:ext>
          </a:extLst>
        </xdr:cNvPr>
        <xdr:cNvSpPr/>
      </xdr:nvSpPr>
      <xdr:spPr>
        <a:xfrm>
          <a:off x="8699500" y="9430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118940</xdr:rowOff>
    </xdr:from>
    <xdr:ext cx="534377" cy="259045"/>
    <xdr:sp macro="" textlink="">
      <xdr:nvSpPr>
        <xdr:cNvPr id="356" name="テキスト ボックス 355">
          <a:extLst>
            <a:ext uri="{FF2B5EF4-FFF2-40B4-BE49-F238E27FC236}">
              <a16:creationId xmlns:a16="http://schemas.microsoft.com/office/drawing/2014/main" id="{30F9B810-385C-431E-B0F6-133E542D37E5}"/>
            </a:ext>
          </a:extLst>
        </xdr:cNvPr>
        <xdr:cNvSpPr txBox="1"/>
      </xdr:nvSpPr>
      <xdr:spPr>
        <a:xfrm>
          <a:off x="8483111" y="9205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90704</xdr:rowOff>
    </xdr:from>
    <xdr:to>
      <xdr:col>41</xdr:col>
      <xdr:colOff>50800</xdr:colOff>
      <xdr:row>57</xdr:row>
      <xdr:rowOff>105639</xdr:rowOff>
    </xdr:to>
    <xdr:cxnSp macro="">
      <xdr:nvCxnSpPr>
        <xdr:cNvPr id="357" name="直線コネクタ 356">
          <a:extLst>
            <a:ext uri="{FF2B5EF4-FFF2-40B4-BE49-F238E27FC236}">
              <a16:creationId xmlns:a16="http://schemas.microsoft.com/office/drawing/2014/main" id="{85AEB01E-BD9D-4D4F-924C-EEF18E8AE909}"/>
            </a:ext>
          </a:extLst>
        </xdr:cNvPr>
        <xdr:cNvCxnSpPr/>
      </xdr:nvCxnSpPr>
      <xdr:spPr>
        <a:xfrm>
          <a:off x="6972300" y="9863354"/>
          <a:ext cx="889000" cy="14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54</xdr:row>
      <xdr:rowOff>124736</xdr:rowOff>
    </xdr:from>
    <xdr:to>
      <xdr:col>41</xdr:col>
      <xdr:colOff>101600</xdr:colOff>
      <xdr:row>55</xdr:row>
      <xdr:rowOff>54886</xdr:rowOff>
    </xdr:to>
    <xdr:sp macro="" textlink="">
      <xdr:nvSpPr>
        <xdr:cNvPr id="358" name="フローチャート: 判断 357">
          <a:extLst>
            <a:ext uri="{FF2B5EF4-FFF2-40B4-BE49-F238E27FC236}">
              <a16:creationId xmlns:a16="http://schemas.microsoft.com/office/drawing/2014/main" id="{B8843524-49A4-4028-AFC1-3D2F8E024D78}"/>
            </a:ext>
          </a:extLst>
        </xdr:cNvPr>
        <xdr:cNvSpPr/>
      </xdr:nvSpPr>
      <xdr:spPr>
        <a:xfrm>
          <a:off x="7810500" y="9383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71413</xdr:rowOff>
    </xdr:from>
    <xdr:ext cx="534377" cy="259045"/>
    <xdr:sp macro="" textlink="">
      <xdr:nvSpPr>
        <xdr:cNvPr id="359" name="テキスト ボックス 358">
          <a:extLst>
            <a:ext uri="{FF2B5EF4-FFF2-40B4-BE49-F238E27FC236}">
              <a16:creationId xmlns:a16="http://schemas.microsoft.com/office/drawing/2014/main" id="{855A1C9B-984E-4D94-8E0F-5C6B20495006}"/>
            </a:ext>
          </a:extLst>
        </xdr:cNvPr>
        <xdr:cNvSpPr txBox="1"/>
      </xdr:nvSpPr>
      <xdr:spPr>
        <a:xfrm>
          <a:off x="7594111" y="9158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134489</xdr:rowOff>
    </xdr:from>
    <xdr:to>
      <xdr:col>36</xdr:col>
      <xdr:colOff>165100</xdr:colOff>
      <xdr:row>55</xdr:row>
      <xdr:rowOff>64639</xdr:rowOff>
    </xdr:to>
    <xdr:sp macro="" textlink="">
      <xdr:nvSpPr>
        <xdr:cNvPr id="360" name="フローチャート: 判断 359">
          <a:extLst>
            <a:ext uri="{FF2B5EF4-FFF2-40B4-BE49-F238E27FC236}">
              <a16:creationId xmlns:a16="http://schemas.microsoft.com/office/drawing/2014/main" id="{295BE743-34B9-43CA-8024-1B8204D1762C}"/>
            </a:ext>
          </a:extLst>
        </xdr:cNvPr>
        <xdr:cNvSpPr/>
      </xdr:nvSpPr>
      <xdr:spPr>
        <a:xfrm>
          <a:off x="6921500" y="9392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81166</xdr:rowOff>
    </xdr:from>
    <xdr:ext cx="534377" cy="259045"/>
    <xdr:sp macro="" textlink="">
      <xdr:nvSpPr>
        <xdr:cNvPr id="361" name="テキスト ボックス 360">
          <a:extLst>
            <a:ext uri="{FF2B5EF4-FFF2-40B4-BE49-F238E27FC236}">
              <a16:creationId xmlns:a16="http://schemas.microsoft.com/office/drawing/2014/main" id="{A35C02FC-882B-4851-BE43-B624EBC864B9}"/>
            </a:ext>
          </a:extLst>
        </xdr:cNvPr>
        <xdr:cNvSpPr txBox="1"/>
      </xdr:nvSpPr>
      <xdr:spPr>
        <a:xfrm>
          <a:off x="6705111" y="9168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DD6EA0D9-4478-4AE9-A0D9-2C4A4F9B8CC1}"/>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D18DD57E-7904-4F7D-9C72-20D0C949AF2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47FA8B80-5F1D-4D08-8188-0971493D8E85}"/>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DF1955D0-531E-4316-98D6-1B737E88F65E}"/>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F459CDD4-7D3A-428B-9722-A66BA9E41CBD}"/>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120762</xdr:rowOff>
    </xdr:from>
    <xdr:to>
      <xdr:col>55</xdr:col>
      <xdr:colOff>50800</xdr:colOff>
      <xdr:row>58</xdr:row>
      <xdr:rowOff>50912</xdr:rowOff>
    </xdr:to>
    <xdr:sp macro="" textlink="">
      <xdr:nvSpPr>
        <xdr:cNvPr id="367" name="楕円 366">
          <a:extLst>
            <a:ext uri="{FF2B5EF4-FFF2-40B4-BE49-F238E27FC236}">
              <a16:creationId xmlns:a16="http://schemas.microsoft.com/office/drawing/2014/main" id="{074DEC8A-E297-4D19-A8E3-1EA325B8DDF5}"/>
            </a:ext>
          </a:extLst>
        </xdr:cNvPr>
        <xdr:cNvSpPr/>
      </xdr:nvSpPr>
      <xdr:spPr>
        <a:xfrm>
          <a:off x="10426700" y="989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99189</xdr:rowOff>
    </xdr:from>
    <xdr:ext cx="534377" cy="259045"/>
    <xdr:sp macro="" textlink="">
      <xdr:nvSpPr>
        <xdr:cNvPr id="368" name="農林水産業費該当値テキスト">
          <a:extLst>
            <a:ext uri="{FF2B5EF4-FFF2-40B4-BE49-F238E27FC236}">
              <a16:creationId xmlns:a16="http://schemas.microsoft.com/office/drawing/2014/main" id="{DA8A1057-AAE9-47DF-A785-3BDC15185333}"/>
            </a:ext>
          </a:extLst>
        </xdr:cNvPr>
        <xdr:cNvSpPr txBox="1"/>
      </xdr:nvSpPr>
      <xdr:spPr>
        <a:xfrm>
          <a:off x="10528300" y="9871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98099</xdr:rowOff>
    </xdr:from>
    <xdr:to>
      <xdr:col>50</xdr:col>
      <xdr:colOff>165100</xdr:colOff>
      <xdr:row>56</xdr:row>
      <xdr:rowOff>28249</xdr:rowOff>
    </xdr:to>
    <xdr:sp macro="" textlink="">
      <xdr:nvSpPr>
        <xdr:cNvPr id="369" name="楕円 368">
          <a:extLst>
            <a:ext uri="{FF2B5EF4-FFF2-40B4-BE49-F238E27FC236}">
              <a16:creationId xmlns:a16="http://schemas.microsoft.com/office/drawing/2014/main" id="{E4FDEBC4-336D-4B02-849F-45C2895ECCEA}"/>
            </a:ext>
          </a:extLst>
        </xdr:cNvPr>
        <xdr:cNvSpPr/>
      </xdr:nvSpPr>
      <xdr:spPr>
        <a:xfrm>
          <a:off x="9588500" y="9527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19376</xdr:rowOff>
    </xdr:from>
    <xdr:ext cx="534377" cy="259045"/>
    <xdr:sp macro="" textlink="">
      <xdr:nvSpPr>
        <xdr:cNvPr id="370" name="テキスト ボックス 369">
          <a:extLst>
            <a:ext uri="{FF2B5EF4-FFF2-40B4-BE49-F238E27FC236}">
              <a16:creationId xmlns:a16="http://schemas.microsoft.com/office/drawing/2014/main" id="{94ADA880-1264-47BD-8AE0-0AA595E15896}"/>
            </a:ext>
          </a:extLst>
        </xdr:cNvPr>
        <xdr:cNvSpPr txBox="1"/>
      </xdr:nvSpPr>
      <xdr:spPr>
        <a:xfrm>
          <a:off x="9372111" y="9620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75250</xdr:rowOff>
    </xdr:from>
    <xdr:to>
      <xdr:col>46</xdr:col>
      <xdr:colOff>38100</xdr:colOff>
      <xdr:row>58</xdr:row>
      <xdr:rowOff>5400</xdr:rowOff>
    </xdr:to>
    <xdr:sp macro="" textlink="">
      <xdr:nvSpPr>
        <xdr:cNvPr id="371" name="楕円 370">
          <a:extLst>
            <a:ext uri="{FF2B5EF4-FFF2-40B4-BE49-F238E27FC236}">
              <a16:creationId xmlns:a16="http://schemas.microsoft.com/office/drawing/2014/main" id="{1A62952B-6B3F-4370-8C85-1AC47DCAFFD9}"/>
            </a:ext>
          </a:extLst>
        </xdr:cNvPr>
        <xdr:cNvSpPr/>
      </xdr:nvSpPr>
      <xdr:spPr>
        <a:xfrm>
          <a:off x="8699500" y="984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167977</xdr:rowOff>
    </xdr:from>
    <xdr:ext cx="534377" cy="259045"/>
    <xdr:sp macro="" textlink="">
      <xdr:nvSpPr>
        <xdr:cNvPr id="372" name="テキスト ボックス 371">
          <a:extLst>
            <a:ext uri="{FF2B5EF4-FFF2-40B4-BE49-F238E27FC236}">
              <a16:creationId xmlns:a16="http://schemas.microsoft.com/office/drawing/2014/main" id="{835ED87B-DA10-4140-8A8E-055066982813}"/>
            </a:ext>
          </a:extLst>
        </xdr:cNvPr>
        <xdr:cNvSpPr txBox="1"/>
      </xdr:nvSpPr>
      <xdr:spPr>
        <a:xfrm>
          <a:off x="8483111" y="9940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54839</xdr:rowOff>
    </xdr:from>
    <xdr:to>
      <xdr:col>41</xdr:col>
      <xdr:colOff>101600</xdr:colOff>
      <xdr:row>57</xdr:row>
      <xdr:rowOff>156439</xdr:rowOff>
    </xdr:to>
    <xdr:sp macro="" textlink="">
      <xdr:nvSpPr>
        <xdr:cNvPr id="373" name="楕円 372">
          <a:extLst>
            <a:ext uri="{FF2B5EF4-FFF2-40B4-BE49-F238E27FC236}">
              <a16:creationId xmlns:a16="http://schemas.microsoft.com/office/drawing/2014/main" id="{A57EA6A3-F026-44ED-B1F2-43DE7128F5C1}"/>
            </a:ext>
          </a:extLst>
        </xdr:cNvPr>
        <xdr:cNvSpPr/>
      </xdr:nvSpPr>
      <xdr:spPr>
        <a:xfrm>
          <a:off x="7810500" y="9827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147566</xdr:rowOff>
    </xdr:from>
    <xdr:ext cx="534377" cy="259045"/>
    <xdr:sp macro="" textlink="">
      <xdr:nvSpPr>
        <xdr:cNvPr id="374" name="テキスト ボックス 373">
          <a:extLst>
            <a:ext uri="{FF2B5EF4-FFF2-40B4-BE49-F238E27FC236}">
              <a16:creationId xmlns:a16="http://schemas.microsoft.com/office/drawing/2014/main" id="{575AB530-CE25-49FF-B260-ACF19DD46A21}"/>
            </a:ext>
          </a:extLst>
        </xdr:cNvPr>
        <xdr:cNvSpPr txBox="1"/>
      </xdr:nvSpPr>
      <xdr:spPr>
        <a:xfrm>
          <a:off x="7594111" y="9920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39904</xdr:rowOff>
    </xdr:from>
    <xdr:to>
      <xdr:col>36</xdr:col>
      <xdr:colOff>165100</xdr:colOff>
      <xdr:row>57</xdr:row>
      <xdr:rowOff>141504</xdr:rowOff>
    </xdr:to>
    <xdr:sp macro="" textlink="">
      <xdr:nvSpPr>
        <xdr:cNvPr id="375" name="楕円 374">
          <a:extLst>
            <a:ext uri="{FF2B5EF4-FFF2-40B4-BE49-F238E27FC236}">
              <a16:creationId xmlns:a16="http://schemas.microsoft.com/office/drawing/2014/main" id="{D40BBA43-B5AE-4900-90BA-22A3438DB77D}"/>
            </a:ext>
          </a:extLst>
        </xdr:cNvPr>
        <xdr:cNvSpPr/>
      </xdr:nvSpPr>
      <xdr:spPr>
        <a:xfrm>
          <a:off x="6921500" y="9812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132631</xdr:rowOff>
    </xdr:from>
    <xdr:ext cx="534377" cy="259045"/>
    <xdr:sp macro="" textlink="">
      <xdr:nvSpPr>
        <xdr:cNvPr id="376" name="テキスト ボックス 375">
          <a:extLst>
            <a:ext uri="{FF2B5EF4-FFF2-40B4-BE49-F238E27FC236}">
              <a16:creationId xmlns:a16="http://schemas.microsoft.com/office/drawing/2014/main" id="{6C7FD0EC-C46F-46C1-9F6B-D9FFE83FA643}"/>
            </a:ext>
          </a:extLst>
        </xdr:cNvPr>
        <xdr:cNvSpPr txBox="1"/>
      </xdr:nvSpPr>
      <xdr:spPr>
        <a:xfrm>
          <a:off x="6705111" y="9905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46094F64-D6D6-4948-9CE3-CD2BEF851BF6}"/>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6AA578EC-E835-472A-840A-C8BE362BE662}"/>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429E2885-1013-4A25-B495-36E90BA67A8F}"/>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F155F9FF-A6F2-4AB5-B39D-2BF8349344BF}"/>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9E8E1B8E-6391-4236-8A56-FBCA220E49FB}"/>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5936323E-374F-4E75-8390-F9F04FC9A751}"/>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C10E8535-A5ED-4426-8523-29DF1E886F36}"/>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214A6EAA-86CB-4447-AF1B-EB43CB511125}"/>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A0CED79D-8915-409D-A0A9-B833FA79B1EA}"/>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D1C2139B-71D1-4C7B-B868-041229E9A81F}"/>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7" name="直線コネクタ 386">
          <a:extLst>
            <a:ext uri="{FF2B5EF4-FFF2-40B4-BE49-F238E27FC236}">
              <a16:creationId xmlns:a16="http://schemas.microsoft.com/office/drawing/2014/main" id="{3D003491-8A82-494F-A9AC-741949FC0F66}"/>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8" name="テキスト ボックス 387">
          <a:extLst>
            <a:ext uri="{FF2B5EF4-FFF2-40B4-BE49-F238E27FC236}">
              <a16:creationId xmlns:a16="http://schemas.microsoft.com/office/drawing/2014/main" id="{E903BEED-6F79-4E48-B38A-E3A35C973BF7}"/>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9" name="直線コネクタ 388">
          <a:extLst>
            <a:ext uri="{FF2B5EF4-FFF2-40B4-BE49-F238E27FC236}">
              <a16:creationId xmlns:a16="http://schemas.microsoft.com/office/drawing/2014/main" id="{486547AD-396A-48D4-BC55-14FD6B4B626B}"/>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0" name="テキスト ボックス 389">
          <a:extLst>
            <a:ext uri="{FF2B5EF4-FFF2-40B4-BE49-F238E27FC236}">
              <a16:creationId xmlns:a16="http://schemas.microsoft.com/office/drawing/2014/main" id="{B534C839-ECD9-4047-9856-FAFD7E8CBFA5}"/>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1" name="直線コネクタ 390">
          <a:extLst>
            <a:ext uri="{FF2B5EF4-FFF2-40B4-BE49-F238E27FC236}">
              <a16:creationId xmlns:a16="http://schemas.microsoft.com/office/drawing/2014/main" id="{AA9C85FF-5AAE-4305-9497-A5FFD9B2904E}"/>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2" name="テキスト ボックス 391">
          <a:extLst>
            <a:ext uri="{FF2B5EF4-FFF2-40B4-BE49-F238E27FC236}">
              <a16:creationId xmlns:a16="http://schemas.microsoft.com/office/drawing/2014/main" id="{F7269351-9A20-4B7F-B975-1858C294B3C4}"/>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3" name="直線コネクタ 392">
          <a:extLst>
            <a:ext uri="{FF2B5EF4-FFF2-40B4-BE49-F238E27FC236}">
              <a16:creationId xmlns:a16="http://schemas.microsoft.com/office/drawing/2014/main" id="{498B55AC-97DF-4059-AE1A-64B87D53888D}"/>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4" name="テキスト ボックス 393">
          <a:extLst>
            <a:ext uri="{FF2B5EF4-FFF2-40B4-BE49-F238E27FC236}">
              <a16:creationId xmlns:a16="http://schemas.microsoft.com/office/drawing/2014/main" id="{649E78C6-BC37-44B5-8824-A56D34A24683}"/>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5" name="直線コネクタ 394">
          <a:extLst>
            <a:ext uri="{FF2B5EF4-FFF2-40B4-BE49-F238E27FC236}">
              <a16:creationId xmlns:a16="http://schemas.microsoft.com/office/drawing/2014/main" id="{C91B35C1-7082-473E-9C1A-7C6B64664E6E}"/>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6" name="テキスト ボックス 395">
          <a:extLst>
            <a:ext uri="{FF2B5EF4-FFF2-40B4-BE49-F238E27FC236}">
              <a16:creationId xmlns:a16="http://schemas.microsoft.com/office/drawing/2014/main" id="{41009C62-AC5C-4228-9483-1E8D1E94565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7" name="直線コネクタ 396">
          <a:extLst>
            <a:ext uri="{FF2B5EF4-FFF2-40B4-BE49-F238E27FC236}">
              <a16:creationId xmlns:a16="http://schemas.microsoft.com/office/drawing/2014/main" id="{70796555-2A2D-45F3-94D2-A2D06B486D21}"/>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8" name="テキスト ボックス 397">
          <a:extLst>
            <a:ext uri="{FF2B5EF4-FFF2-40B4-BE49-F238E27FC236}">
              <a16:creationId xmlns:a16="http://schemas.microsoft.com/office/drawing/2014/main" id="{96615952-CF53-40E7-8592-8FAD2DE6D92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6D5E97DC-24F7-4124-87F2-5A96193E4D24}"/>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a:extLst>
            <a:ext uri="{FF2B5EF4-FFF2-40B4-BE49-F238E27FC236}">
              <a16:creationId xmlns:a16="http://schemas.microsoft.com/office/drawing/2014/main" id="{09DD9247-A15F-4112-AB39-01C8603E31DE}"/>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商工費グラフ枠">
          <a:extLst>
            <a:ext uri="{FF2B5EF4-FFF2-40B4-BE49-F238E27FC236}">
              <a16:creationId xmlns:a16="http://schemas.microsoft.com/office/drawing/2014/main" id="{662B3134-CBF7-467E-891A-D7D5A0C16323}"/>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146444</xdr:rowOff>
    </xdr:from>
    <xdr:to>
      <xdr:col>54</xdr:col>
      <xdr:colOff>189865</xdr:colOff>
      <xdr:row>79</xdr:row>
      <xdr:rowOff>48913</xdr:rowOff>
    </xdr:to>
    <xdr:cxnSp macro="">
      <xdr:nvCxnSpPr>
        <xdr:cNvPr id="402" name="直線コネクタ 401">
          <a:extLst>
            <a:ext uri="{FF2B5EF4-FFF2-40B4-BE49-F238E27FC236}">
              <a16:creationId xmlns:a16="http://schemas.microsoft.com/office/drawing/2014/main" id="{E8B90E4F-6CAB-4566-928C-808B92D0E492}"/>
            </a:ext>
          </a:extLst>
        </xdr:cNvPr>
        <xdr:cNvCxnSpPr/>
      </xdr:nvCxnSpPr>
      <xdr:spPr>
        <a:xfrm flipV="1">
          <a:off x="10475595" y="11976494"/>
          <a:ext cx="1270" cy="1616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52740</xdr:rowOff>
    </xdr:from>
    <xdr:ext cx="469744" cy="259045"/>
    <xdr:sp macro="" textlink="">
      <xdr:nvSpPr>
        <xdr:cNvPr id="403" name="商工費最小値テキスト">
          <a:extLst>
            <a:ext uri="{FF2B5EF4-FFF2-40B4-BE49-F238E27FC236}">
              <a16:creationId xmlns:a16="http://schemas.microsoft.com/office/drawing/2014/main" id="{8AD79E3D-25B6-421C-9E80-48E544267650}"/>
            </a:ext>
          </a:extLst>
        </xdr:cNvPr>
        <xdr:cNvSpPr txBox="1"/>
      </xdr:nvSpPr>
      <xdr:spPr>
        <a:xfrm>
          <a:off x="10528300" y="13597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48913</xdr:rowOff>
    </xdr:from>
    <xdr:to>
      <xdr:col>55</xdr:col>
      <xdr:colOff>88900</xdr:colOff>
      <xdr:row>79</xdr:row>
      <xdr:rowOff>48913</xdr:rowOff>
    </xdr:to>
    <xdr:cxnSp macro="">
      <xdr:nvCxnSpPr>
        <xdr:cNvPr id="404" name="直線コネクタ 403">
          <a:extLst>
            <a:ext uri="{FF2B5EF4-FFF2-40B4-BE49-F238E27FC236}">
              <a16:creationId xmlns:a16="http://schemas.microsoft.com/office/drawing/2014/main" id="{84A61DF1-92F9-4B9B-9704-DFFEFD2198B4}"/>
            </a:ext>
          </a:extLst>
        </xdr:cNvPr>
        <xdr:cNvCxnSpPr/>
      </xdr:nvCxnSpPr>
      <xdr:spPr>
        <a:xfrm>
          <a:off x="10388600" y="13593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93121</xdr:rowOff>
    </xdr:from>
    <xdr:ext cx="599010" cy="259045"/>
    <xdr:sp macro="" textlink="">
      <xdr:nvSpPr>
        <xdr:cNvPr id="405" name="商工費最大値テキスト">
          <a:extLst>
            <a:ext uri="{FF2B5EF4-FFF2-40B4-BE49-F238E27FC236}">
              <a16:creationId xmlns:a16="http://schemas.microsoft.com/office/drawing/2014/main" id="{D9EEA875-C0E9-4A2D-B6C2-EF418BAF4CEA}"/>
            </a:ext>
          </a:extLst>
        </xdr:cNvPr>
        <xdr:cNvSpPr txBox="1"/>
      </xdr:nvSpPr>
      <xdr:spPr>
        <a:xfrm>
          <a:off x="10528300" y="11751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102,087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146444</xdr:rowOff>
    </xdr:from>
    <xdr:to>
      <xdr:col>55</xdr:col>
      <xdr:colOff>88900</xdr:colOff>
      <xdr:row>69</xdr:row>
      <xdr:rowOff>146444</xdr:rowOff>
    </xdr:to>
    <xdr:cxnSp macro="">
      <xdr:nvCxnSpPr>
        <xdr:cNvPr id="406" name="直線コネクタ 405">
          <a:extLst>
            <a:ext uri="{FF2B5EF4-FFF2-40B4-BE49-F238E27FC236}">
              <a16:creationId xmlns:a16="http://schemas.microsoft.com/office/drawing/2014/main" id="{5141DEC6-6501-44DE-BB2E-FCB81E2F892C}"/>
            </a:ext>
          </a:extLst>
        </xdr:cNvPr>
        <xdr:cNvCxnSpPr/>
      </xdr:nvCxnSpPr>
      <xdr:spPr>
        <a:xfrm>
          <a:off x="10388600" y="11976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136826</xdr:rowOff>
    </xdr:from>
    <xdr:to>
      <xdr:col>55</xdr:col>
      <xdr:colOff>0</xdr:colOff>
      <xdr:row>78</xdr:row>
      <xdr:rowOff>160992</xdr:rowOff>
    </xdr:to>
    <xdr:cxnSp macro="">
      <xdr:nvCxnSpPr>
        <xdr:cNvPr id="407" name="直線コネクタ 406">
          <a:extLst>
            <a:ext uri="{FF2B5EF4-FFF2-40B4-BE49-F238E27FC236}">
              <a16:creationId xmlns:a16="http://schemas.microsoft.com/office/drawing/2014/main" id="{7187B5ED-0B2A-46CF-BF6F-E3D546BCB9B8}"/>
            </a:ext>
          </a:extLst>
        </xdr:cNvPr>
        <xdr:cNvCxnSpPr/>
      </xdr:nvCxnSpPr>
      <xdr:spPr>
        <a:xfrm flipV="1">
          <a:off x="9639300" y="13509926"/>
          <a:ext cx="838200" cy="24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158591</xdr:rowOff>
    </xdr:from>
    <xdr:ext cx="534377" cy="259045"/>
    <xdr:sp macro="" textlink="">
      <xdr:nvSpPr>
        <xdr:cNvPr id="408" name="商工費平均値テキスト">
          <a:extLst>
            <a:ext uri="{FF2B5EF4-FFF2-40B4-BE49-F238E27FC236}">
              <a16:creationId xmlns:a16="http://schemas.microsoft.com/office/drawing/2014/main" id="{9DE81940-2342-4385-B100-881AB9BF7E72}"/>
            </a:ext>
          </a:extLst>
        </xdr:cNvPr>
        <xdr:cNvSpPr txBox="1"/>
      </xdr:nvSpPr>
      <xdr:spPr>
        <a:xfrm>
          <a:off x="10528300" y="130173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135714</xdr:rowOff>
    </xdr:from>
    <xdr:to>
      <xdr:col>55</xdr:col>
      <xdr:colOff>50800</xdr:colOff>
      <xdr:row>77</xdr:row>
      <xdr:rowOff>65864</xdr:rowOff>
    </xdr:to>
    <xdr:sp macro="" textlink="">
      <xdr:nvSpPr>
        <xdr:cNvPr id="409" name="フローチャート: 判断 408">
          <a:extLst>
            <a:ext uri="{FF2B5EF4-FFF2-40B4-BE49-F238E27FC236}">
              <a16:creationId xmlns:a16="http://schemas.microsoft.com/office/drawing/2014/main" id="{7778DE84-7D28-410C-BDFC-8178F357F14A}"/>
            </a:ext>
          </a:extLst>
        </xdr:cNvPr>
        <xdr:cNvSpPr/>
      </xdr:nvSpPr>
      <xdr:spPr>
        <a:xfrm>
          <a:off x="10426700" y="13165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160992</xdr:rowOff>
    </xdr:from>
    <xdr:to>
      <xdr:col>50</xdr:col>
      <xdr:colOff>114300</xdr:colOff>
      <xdr:row>79</xdr:row>
      <xdr:rowOff>26739</xdr:rowOff>
    </xdr:to>
    <xdr:cxnSp macro="">
      <xdr:nvCxnSpPr>
        <xdr:cNvPr id="410" name="直線コネクタ 409">
          <a:extLst>
            <a:ext uri="{FF2B5EF4-FFF2-40B4-BE49-F238E27FC236}">
              <a16:creationId xmlns:a16="http://schemas.microsoft.com/office/drawing/2014/main" id="{4811EBC0-123D-4BFD-AEAE-A0474E87C787}"/>
            </a:ext>
          </a:extLst>
        </xdr:cNvPr>
        <xdr:cNvCxnSpPr/>
      </xdr:nvCxnSpPr>
      <xdr:spPr>
        <a:xfrm flipV="1">
          <a:off x="8750300" y="13534092"/>
          <a:ext cx="889000" cy="37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74</xdr:row>
      <xdr:rowOff>146262</xdr:rowOff>
    </xdr:from>
    <xdr:to>
      <xdr:col>50</xdr:col>
      <xdr:colOff>165100</xdr:colOff>
      <xdr:row>75</xdr:row>
      <xdr:rowOff>76412</xdr:rowOff>
    </xdr:to>
    <xdr:sp macro="" textlink="">
      <xdr:nvSpPr>
        <xdr:cNvPr id="411" name="フローチャート: 判断 410">
          <a:extLst>
            <a:ext uri="{FF2B5EF4-FFF2-40B4-BE49-F238E27FC236}">
              <a16:creationId xmlns:a16="http://schemas.microsoft.com/office/drawing/2014/main" id="{77262F15-77BB-4BB7-89C1-3B3B70765836}"/>
            </a:ext>
          </a:extLst>
        </xdr:cNvPr>
        <xdr:cNvSpPr/>
      </xdr:nvSpPr>
      <xdr:spPr>
        <a:xfrm>
          <a:off x="9588500" y="12833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92939</xdr:rowOff>
    </xdr:from>
    <xdr:ext cx="534377" cy="259045"/>
    <xdr:sp macro="" textlink="">
      <xdr:nvSpPr>
        <xdr:cNvPr id="412" name="テキスト ボックス 411">
          <a:extLst>
            <a:ext uri="{FF2B5EF4-FFF2-40B4-BE49-F238E27FC236}">
              <a16:creationId xmlns:a16="http://schemas.microsoft.com/office/drawing/2014/main" id="{2374B1A8-4E1C-49EF-83F6-6A2447880980}"/>
            </a:ext>
          </a:extLst>
        </xdr:cNvPr>
        <xdr:cNvSpPr txBox="1"/>
      </xdr:nvSpPr>
      <xdr:spPr>
        <a:xfrm>
          <a:off x="9372111" y="12608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19408</xdr:rowOff>
    </xdr:from>
    <xdr:to>
      <xdr:col>45</xdr:col>
      <xdr:colOff>177800</xdr:colOff>
      <xdr:row>79</xdr:row>
      <xdr:rowOff>26739</xdr:rowOff>
    </xdr:to>
    <xdr:cxnSp macro="">
      <xdr:nvCxnSpPr>
        <xdr:cNvPr id="413" name="直線コネクタ 412">
          <a:extLst>
            <a:ext uri="{FF2B5EF4-FFF2-40B4-BE49-F238E27FC236}">
              <a16:creationId xmlns:a16="http://schemas.microsoft.com/office/drawing/2014/main" id="{08CD5DF7-8E05-49FF-BA06-2392EC73854A}"/>
            </a:ext>
          </a:extLst>
        </xdr:cNvPr>
        <xdr:cNvCxnSpPr/>
      </xdr:nvCxnSpPr>
      <xdr:spPr>
        <a:xfrm>
          <a:off x="7861300" y="13563958"/>
          <a:ext cx="889000" cy="7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108707</xdr:rowOff>
    </xdr:from>
    <xdr:to>
      <xdr:col>46</xdr:col>
      <xdr:colOff>38100</xdr:colOff>
      <xdr:row>77</xdr:row>
      <xdr:rowOff>38857</xdr:rowOff>
    </xdr:to>
    <xdr:sp macro="" textlink="">
      <xdr:nvSpPr>
        <xdr:cNvPr id="414" name="フローチャート: 判断 413">
          <a:extLst>
            <a:ext uri="{FF2B5EF4-FFF2-40B4-BE49-F238E27FC236}">
              <a16:creationId xmlns:a16="http://schemas.microsoft.com/office/drawing/2014/main" id="{E2343A21-E680-4443-8A03-312E4E79E621}"/>
            </a:ext>
          </a:extLst>
        </xdr:cNvPr>
        <xdr:cNvSpPr/>
      </xdr:nvSpPr>
      <xdr:spPr>
        <a:xfrm>
          <a:off x="8699500" y="13138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55384</xdr:rowOff>
    </xdr:from>
    <xdr:ext cx="534377" cy="259045"/>
    <xdr:sp macro="" textlink="">
      <xdr:nvSpPr>
        <xdr:cNvPr id="415" name="テキスト ボックス 414">
          <a:extLst>
            <a:ext uri="{FF2B5EF4-FFF2-40B4-BE49-F238E27FC236}">
              <a16:creationId xmlns:a16="http://schemas.microsoft.com/office/drawing/2014/main" id="{8570D2B2-73C6-41DA-9C92-4918503E7741}"/>
            </a:ext>
          </a:extLst>
        </xdr:cNvPr>
        <xdr:cNvSpPr txBox="1"/>
      </xdr:nvSpPr>
      <xdr:spPr>
        <a:xfrm>
          <a:off x="8483111" y="12914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17611</xdr:rowOff>
    </xdr:from>
    <xdr:to>
      <xdr:col>41</xdr:col>
      <xdr:colOff>50800</xdr:colOff>
      <xdr:row>79</xdr:row>
      <xdr:rowOff>19408</xdr:rowOff>
    </xdr:to>
    <xdr:cxnSp macro="">
      <xdr:nvCxnSpPr>
        <xdr:cNvPr id="416" name="直線コネクタ 415">
          <a:extLst>
            <a:ext uri="{FF2B5EF4-FFF2-40B4-BE49-F238E27FC236}">
              <a16:creationId xmlns:a16="http://schemas.microsoft.com/office/drawing/2014/main" id="{7F4D56B8-1937-4B98-B07A-2B4626A4A9F5}"/>
            </a:ext>
          </a:extLst>
        </xdr:cNvPr>
        <xdr:cNvCxnSpPr/>
      </xdr:nvCxnSpPr>
      <xdr:spPr>
        <a:xfrm>
          <a:off x="6972300" y="13562161"/>
          <a:ext cx="889000" cy="1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1411</xdr:rowOff>
    </xdr:from>
    <xdr:to>
      <xdr:col>41</xdr:col>
      <xdr:colOff>101600</xdr:colOff>
      <xdr:row>77</xdr:row>
      <xdr:rowOff>103011</xdr:rowOff>
    </xdr:to>
    <xdr:sp macro="" textlink="">
      <xdr:nvSpPr>
        <xdr:cNvPr id="417" name="フローチャート: 判断 416">
          <a:extLst>
            <a:ext uri="{FF2B5EF4-FFF2-40B4-BE49-F238E27FC236}">
              <a16:creationId xmlns:a16="http://schemas.microsoft.com/office/drawing/2014/main" id="{4547BF1D-9AA6-470B-A9E6-AF27FC7F842D}"/>
            </a:ext>
          </a:extLst>
        </xdr:cNvPr>
        <xdr:cNvSpPr/>
      </xdr:nvSpPr>
      <xdr:spPr>
        <a:xfrm>
          <a:off x="7810500" y="13203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119538</xdr:rowOff>
    </xdr:from>
    <xdr:ext cx="534377" cy="259045"/>
    <xdr:sp macro="" textlink="">
      <xdr:nvSpPr>
        <xdr:cNvPr id="418" name="テキスト ボックス 417">
          <a:extLst>
            <a:ext uri="{FF2B5EF4-FFF2-40B4-BE49-F238E27FC236}">
              <a16:creationId xmlns:a16="http://schemas.microsoft.com/office/drawing/2014/main" id="{7E29C6A0-46D6-48B4-8A9E-87C4F94E9FD7}"/>
            </a:ext>
          </a:extLst>
        </xdr:cNvPr>
        <xdr:cNvSpPr txBox="1"/>
      </xdr:nvSpPr>
      <xdr:spPr>
        <a:xfrm>
          <a:off x="7594111" y="12978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144140</xdr:rowOff>
    </xdr:from>
    <xdr:to>
      <xdr:col>36</xdr:col>
      <xdr:colOff>165100</xdr:colOff>
      <xdr:row>77</xdr:row>
      <xdr:rowOff>74290</xdr:rowOff>
    </xdr:to>
    <xdr:sp macro="" textlink="">
      <xdr:nvSpPr>
        <xdr:cNvPr id="419" name="フローチャート: 判断 418">
          <a:extLst>
            <a:ext uri="{FF2B5EF4-FFF2-40B4-BE49-F238E27FC236}">
              <a16:creationId xmlns:a16="http://schemas.microsoft.com/office/drawing/2014/main" id="{4CA1E3C9-55DB-4B94-AD3C-5F68ECC30321}"/>
            </a:ext>
          </a:extLst>
        </xdr:cNvPr>
        <xdr:cNvSpPr/>
      </xdr:nvSpPr>
      <xdr:spPr>
        <a:xfrm>
          <a:off x="6921500" y="1317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90816</xdr:rowOff>
    </xdr:from>
    <xdr:ext cx="534377" cy="259045"/>
    <xdr:sp macro="" textlink="">
      <xdr:nvSpPr>
        <xdr:cNvPr id="420" name="テキスト ボックス 419">
          <a:extLst>
            <a:ext uri="{FF2B5EF4-FFF2-40B4-BE49-F238E27FC236}">
              <a16:creationId xmlns:a16="http://schemas.microsoft.com/office/drawing/2014/main" id="{5A7E7BD9-8BA6-457F-ABB5-97199A5118EB}"/>
            </a:ext>
          </a:extLst>
        </xdr:cNvPr>
        <xdr:cNvSpPr txBox="1"/>
      </xdr:nvSpPr>
      <xdr:spPr>
        <a:xfrm>
          <a:off x="6705111" y="12949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E3ADF6B2-23D9-4145-9234-34646EC56303}"/>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F6741EC0-FEBC-44E0-B3DC-A13B84281B9B}"/>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5645F7A0-D5BD-444F-9713-6AD6F89B917B}"/>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FA77BDC7-C010-4D71-AC62-27D3E67D384E}"/>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F3BC2646-9FED-4AB2-82E4-568D8F02D125}"/>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86026</xdr:rowOff>
    </xdr:from>
    <xdr:to>
      <xdr:col>55</xdr:col>
      <xdr:colOff>50800</xdr:colOff>
      <xdr:row>79</xdr:row>
      <xdr:rowOff>16176</xdr:rowOff>
    </xdr:to>
    <xdr:sp macro="" textlink="">
      <xdr:nvSpPr>
        <xdr:cNvPr id="426" name="楕円 425">
          <a:extLst>
            <a:ext uri="{FF2B5EF4-FFF2-40B4-BE49-F238E27FC236}">
              <a16:creationId xmlns:a16="http://schemas.microsoft.com/office/drawing/2014/main" id="{84D31F4B-4D8E-4423-A720-C8638C08B27C}"/>
            </a:ext>
          </a:extLst>
        </xdr:cNvPr>
        <xdr:cNvSpPr/>
      </xdr:nvSpPr>
      <xdr:spPr>
        <a:xfrm>
          <a:off x="10426700" y="13459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953</xdr:rowOff>
    </xdr:from>
    <xdr:ext cx="469744" cy="259045"/>
    <xdr:sp macro="" textlink="">
      <xdr:nvSpPr>
        <xdr:cNvPr id="427" name="商工費該当値テキスト">
          <a:extLst>
            <a:ext uri="{FF2B5EF4-FFF2-40B4-BE49-F238E27FC236}">
              <a16:creationId xmlns:a16="http://schemas.microsoft.com/office/drawing/2014/main" id="{DE79007A-C548-4CAB-B919-19401AC9F03C}"/>
            </a:ext>
          </a:extLst>
        </xdr:cNvPr>
        <xdr:cNvSpPr txBox="1"/>
      </xdr:nvSpPr>
      <xdr:spPr>
        <a:xfrm>
          <a:off x="10528300" y="13374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110192</xdr:rowOff>
    </xdr:from>
    <xdr:to>
      <xdr:col>50</xdr:col>
      <xdr:colOff>165100</xdr:colOff>
      <xdr:row>79</xdr:row>
      <xdr:rowOff>40342</xdr:rowOff>
    </xdr:to>
    <xdr:sp macro="" textlink="">
      <xdr:nvSpPr>
        <xdr:cNvPr id="428" name="楕円 427">
          <a:extLst>
            <a:ext uri="{FF2B5EF4-FFF2-40B4-BE49-F238E27FC236}">
              <a16:creationId xmlns:a16="http://schemas.microsoft.com/office/drawing/2014/main" id="{B7A681E3-802A-412F-A22C-7070AA603BB9}"/>
            </a:ext>
          </a:extLst>
        </xdr:cNvPr>
        <xdr:cNvSpPr/>
      </xdr:nvSpPr>
      <xdr:spPr>
        <a:xfrm>
          <a:off x="9588500" y="13483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31469</xdr:rowOff>
    </xdr:from>
    <xdr:ext cx="469744" cy="259045"/>
    <xdr:sp macro="" textlink="">
      <xdr:nvSpPr>
        <xdr:cNvPr id="429" name="テキスト ボックス 428">
          <a:extLst>
            <a:ext uri="{FF2B5EF4-FFF2-40B4-BE49-F238E27FC236}">
              <a16:creationId xmlns:a16="http://schemas.microsoft.com/office/drawing/2014/main" id="{BF38DB86-DE43-4EC0-B338-F05551C1D022}"/>
            </a:ext>
          </a:extLst>
        </xdr:cNvPr>
        <xdr:cNvSpPr txBox="1"/>
      </xdr:nvSpPr>
      <xdr:spPr>
        <a:xfrm>
          <a:off x="9404428" y="13576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147389</xdr:rowOff>
    </xdr:from>
    <xdr:to>
      <xdr:col>46</xdr:col>
      <xdr:colOff>38100</xdr:colOff>
      <xdr:row>79</xdr:row>
      <xdr:rowOff>77539</xdr:rowOff>
    </xdr:to>
    <xdr:sp macro="" textlink="">
      <xdr:nvSpPr>
        <xdr:cNvPr id="430" name="楕円 429">
          <a:extLst>
            <a:ext uri="{FF2B5EF4-FFF2-40B4-BE49-F238E27FC236}">
              <a16:creationId xmlns:a16="http://schemas.microsoft.com/office/drawing/2014/main" id="{83790838-B5B8-4F95-9ABB-44E632D8EBD7}"/>
            </a:ext>
          </a:extLst>
        </xdr:cNvPr>
        <xdr:cNvSpPr/>
      </xdr:nvSpPr>
      <xdr:spPr>
        <a:xfrm>
          <a:off x="8699500" y="1352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68666</xdr:rowOff>
    </xdr:from>
    <xdr:ext cx="469744" cy="259045"/>
    <xdr:sp macro="" textlink="">
      <xdr:nvSpPr>
        <xdr:cNvPr id="431" name="テキスト ボックス 430">
          <a:extLst>
            <a:ext uri="{FF2B5EF4-FFF2-40B4-BE49-F238E27FC236}">
              <a16:creationId xmlns:a16="http://schemas.microsoft.com/office/drawing/2014/main" id="{A11D8134-5CA7-4C85-A6D7-9CFC928BBBF5}"/>
            </a:ext>
          </a:extLst>
        </xdr:cNvPr>
        <xdr:cNvSpPr txBox="1"/>
      </xdr:nvSpPr>
      <xdr:spPr>
        <a:xfrm>
          <a:off x="8515428" y="13613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140058</xdr:rowOff>
    </xdr:from>
    <xdr:to>
      <xdr:col>41</xdr:col>
      <xdr:colOff>101600</xdr:colOff>
      <xdr:row>79</xdr:row>
      <xdr:rowOff>70208</xdr:rowOff>
    </xdr:to>
    <xdr:sp macro="" textlink="">
      <xdr:nvSpPr>
        <xdr:cNvPr id="432" name="楕円 431">
          <a:extLst>
            <a:ext uri="{FF2B5EF4-FFF2-40B4-BE49-F238E27FC236}">
              <a16:creationId xmlns:a16="http://schemas.microsoft.com/office/drawing/2014/main" id="{73B6FF0E-BE0F-4032-93CA-58B2C13C7681}"/>
            </a:ext>
          </a:extLst>
        </xdr:cNvPr>
        <xdr:cNvSpPr/>
      </xdr:nvSpPr>
      <xdr:spPr>
        <a:xfrm>
          <a:off x="7810500" y="13513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61335</xdr:rowOff>
    </xdr:from>
    <xdr:ext cx="469744" cy="259045"/>
    <xdr:sp macro="" textlink="">
      <xdr:nvSpPr>
        <xdr:cNvPr id="433" name="テキスト ボックス 432">
          <a:extLst>
            <a:ext uri="{FF2B5EF4-FFF2-40B4-BE49-F238E27FC236}">
              <a16:creationId xmlns:a16="http://schemas.microsoft.com/office/drawing/2014/main" id="{595DBCD3-E240-4268-B879-E741E0D436A6}"/>
            </a:ext>
          </a:extLst>
        </xdr:cNvPr>
        <xdr:cNvSpPr txBox="1"/>
      </xdr:nvSpPr>
      <xdr:spPr>
        <a:xfrm>
          <a:off x="7626428" y="13605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138261</xdr:rowOff>
    </xdr:from>
    <xdr:to>
      <xdr:col>36</xdr:col>
      <xdr:colOff>165100</xdr:colOff>
      <xdr:row>79</xdr:row>
      <xdr:rowOff>68411</xdr:rowOff>
    </xdr:to>
    <xdr:sp macro="" textlink="">
      <xdr:nvSpPr>
        <xdr:cNvPr id="434" name="楕円 433">
          <a:extLst>
            <a:ext uri="{FF2B5EF4-FFF2-40B4-BE49-F238E27FC236}">
              <a16:creationId xmlns:a16="http://schemas.microsoft.com/office/drawing/2014/main" id="{C2C9EAA9-8895-4FE5-9811-F59CB8704D1B}"/>
            </a:ext>
          </a:extLst>
        </xdr:cNvPr>
        <xdr:cNvSpPr/>
      </xdr:nvSpPr>
      <xdr:spPr>
        <a:xfrm>
          <a:off x="6921500" y="13511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59538</xdr:rowOff>
    </xdr:from>
    <xdr:ext cx="469744" cy="259045"/>
    <xdr:sp macro="" textlink="">
      <xdr:nvSpPr>
        <xdr:cNvPr id="435" name="テキスト ボックス 434">
          <a:extLst>
            <a:ext uri="{FF2B5EF4-FFF2-40B4-BE49-F238E27FC236}">
              <a16:creationId xmlns:a16="http://schemas.microsoft.com/office/drawing/2014/main" id="{9D514862-4616-4F87-8000-1B02D6A10181}"/>
            </a:ext>
          </a:extLst>
        </xdr:cNvPr>
        <xdr:cNvSpPr txBox="1"/>
      </xdr:nvSpPr>
      <xdr:spPr>
        <a:xfrm>
          <a:off x="6737428" y="13604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id="{D125E93A-2CC7-46D0-9437-FB172FA2B76E}"/>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id="{BEB5A448-8AB7-4292-A53C-D2F03A34F7B5}"/>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id="{EF578B3B-2375-4899-947C-ECE4B20B0AF5}"/>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id="{E96C6BE2-0D27-4606-8DFA-F675BCE31BEA}"/>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id="{0640726C-6E16-41FB-8460-625D2D11E1FB}"/>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id="{911C1C75-9B2E-4AAA-B498-630A7F29EAAF}"/>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id="{8219BE70-600E-4B3D-BC40-9E9057368044}"/>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id="{3B6B4850-F665-4CE1-9B6F-FFF0B58DCBD1}"/>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a16="http://schemas.microsoft.com/office/drawing/2014/main" id="{394BEED2-A4C8-44E3-B9B7-313E62B6F123}"/>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CF83A9F1-F169-4F77-89BE-4C48C2243422}"/>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6" name="直線コネクタ 445">
          <a:extLst>
            <a:ext uri="{FF2B5EF4-FFF2-40B4-BE49-F238E27FC236}">
              <a16:creationId xmlns:a16="http://schemas.microsoft.com/office/drawing/2014/main" id="{53BD5D23-F903-4A54-AC21-6BD516AC22E1}"/>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7" name="テキスト ボックス 446">
          <a:extLst>
            <a:ext uri="{FF2B5EF4-FFF2-40B4-BE49-F238E27FC236}">
              <a16:creationId xmlns:a16="http://schemas.microsoft.com/office/drawing/2014/main" id="{736F5CBD-815E-4F11-9E9A-932EDFE6343F}"/>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8" name="直線コネクタ 447">
          <a:extLst>
            <a:ext uri="{FF2B5EF4-FFF2-40B4-BE49-F238E27FC236}">
              <a16:creationId xmlns:a16="http://schemas.microsoft.com/office/drawing/2014/main" id="{313F58AF-8314-4F8F-9784-40BBB4C29BDD}"/>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9" name="テキスト ボックス 448">
          <a:extLst>
            <a:ext uri="{FF2B5EF4-FFF2-40B4-BE49-F238E27FC236}">
              <a16:creationId xmlns:a16="http://schemas.microsoft.com/office/drawing/2014/main" id="{A7AB95D3-6CF3-40AB-9C3B-57A040D9615D}"/>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0" name="直線コネクタ 449">
          <a:extLst>
            <a:ext uri="{FF2B5EF4-FFF2-40B4-BE49-F238E27FC236}">
              <a16:creationId xmlns:a16="http://schemas.microsoft.com/office/drawing/2014/main" id="{640CCBEF-BDD4-4754-B731-34A658FBB8D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1" name="テキスト ボックス 450">
          <a:extLst>
            <a:ext uri="{FF2B5EF4-FFF2-40B4-BE49-F238E27FC236}">
              <a16:creationId xmlns:a16="http://schemas.microsoft.com/office/drawing/2014/main" id="{979F0D77-804C-4C98-A17B-875CBD2AE83D}"/>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2" name="直線コネクタ 451">
          <a:extLst>
            <a:ext uri="{FF2B5EF4-FFF2-40B4-BE49-F238E27FC236}">
              <a16:creationId xmlns:a16="http://schemas.microsoft.com/office/drawing/2014/main" id="{F32DAE17-D65D-4A2A-8356-120E343EC51A}"/>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3" name="テキスト ボックス 452">
          <a:extLst>
            <a:ext uri="{FF2B5EF4-FFF2-40B4-BE49-F238E27FC236}">
              <a16:creationId xmlns:a16="http://schemas.microsoft.com/office/drawing/2014/main" id="{06626F1D-A4B8-4DAC-BED5-46D8263D8162}"/>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8C7F642B-34D0-46D1-96BD-DD4F9FA0798F}"/>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a:extLst>
            <a:ext uri="{FF2B5EF4-FFF2-40B4-BE49-F238E27FC236}">
              <a16:creationId xmlns:a16="http://schemas.microsoft.com/office/drawing/2014/main" id="{548FFEFA-7884-4866-A78C-DCB1708A2DB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a:extLst>
            <a:ext uri="{FF2B5EF4-FFF2-40B4-BE49-F238E27FC236}">
              <a16:creationId xmlns:a16="http://schemas.microsoft.com/office/drawing/2014/main" id="{4F86D749-33D6-40FE-95F9-26A7C41C5A87}"/>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18652</xdr:rowOff>
    </xdr:from>
    <xdr:to>
      <xdr:col>54</xdr:col>
      <xdr:colOff>189865</xdr:colOff>
      <xdr:row>98</xdr:row>
      <xdr:rowOff>44255</xdr:rowOff>
    </xdr:to>
    <xdr:cxnSp macro="">
      <xdr:nvCxnSpPr>
        <xdr:cNvPr id="457" name="直線コネクタ 456">
          <a:extLst>
            <a:ext uri="{FF2B5EF4-FFF2-40B4-BE49-F238E27FC236}">
              <a16:creationId xmlns:a16="http://schemas.microsoft.com/office/drawing/2014/main" id="{4B9344C9-7C01-46B9-AD91-BC7E8219DF9A}"/>
            </a:ext>
          </a:extLst>
        </xdr:cNvPr>
        <xdr:cNvCxnSpPr/>
      </xdr:nvCxnSpPr>
      <xdr:spPr>
        <a:xfrm flipV="1">
          <a:off x="10475595" y="15792052"/>
          <a:ext cx="1270" cy="1054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48082</xdr:rowOff>
    </xdr:from>
    <xdr:ext cx="534377" cy="259045"/>
    <xdr:sp macro="" textlink="">
      <xdr:nvSpPr>
        <xdr:cNvPr id="458" name="土木費最小値テキスト">
          <a:extLst>
            <a:ext uri="{FF2B5EF4-FFF2-40B4-BE49-F238E27FC236}">
              <a16:creationId xmlns:a16="http://schemas.microsoft.com/office/drawing/2014/main" id="{14E3967D-1C19-4251-A96D-A8D9CD6C6A18}"/>
            </a:ext>
          </a:extLst>
        </xdr:cNvPr>
        <xdr:cNvSpPr txBox="1"/>
      </xdr:nvSpPr>
      <xdr:spPr>
        <a:xfrm>
          <a:off x="10528300" y="16850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44255</xdr:rowOff>
    </xdr:from>
    <xdr:to>
      <xdr:col>55</xdr:col>
      <xdr:colOff>88900</xdr:colOff>
      <xdr:row>98</xdr:row>
      <xdr:rowOff>44255</xdr:rowOff>
    </xdr:to>
    <xdr:cxnSp macro="">
      <xdr:nvCxnSpPr>
        <xdr:cNvPr id="459" name="直線コネクタ 458">
          <a:extLst>
            <a:ext uri="{FF2B5EF4-FFF2-40B4-BE49-F238E27FC236}">
              <a16:creationId xmlns:a16="http://schemas.microsoft.com/office/drawing/2014/main" id="{BC88EE03-D6E1-436C-896B-F00ED336A7A8}"/>
            </a:ext>
          </a:extLst>
        </xdr:cNvPr>
        <xdr:cNvCxnSpPr/>
      </xdr:nvCxnSpPr>
      <xdr:spPr>
        <a:xfrm>
          <a:off x="10388600" y="16846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136779</xdr:rowOff>
    </xdr:from>
    <xdr:ext cx="599010" cy="259045"/>
    <xdr:sp macro="" textlink="">
      <xdr:nvSpPr>
        <xdr:cNvPr id="460" name="土木費最大値テキスト">
          <a:extLst>
            <a:ext uri="{FF2B5EF4-FFF2-40B4-BE49-F238E27FC236}">
              <a16:creationId xmlns:a16="http://schemas.microsoft.com/office/drawing/2014/main" id="{36DC7485-C92B-41FE-8892-DBA9C51C5CC9}"/>
            </a:ext>
          </a:extLst>
        </xdr:cNvPr>
        <xdr:cNvSpPr txBox="1"/>
      </xdr:nvSpPr>
      <xdr:spPr>
        <a:xfrm>
          <a:off x="10528300" y="155672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251,476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18652</xdr:rowOff>
    </xdr:from>
    <xdr:to>
      <xdr:col>55</xdr:col>
      <xdr:colOff>88900</xdr:colOff>
      <xdr:row>92</xdr:row>
      <xdr:rowOff>18652</xdr:rowOff>
    </xdr:to>
    <xdr:cxnSp macro="">
      <xdr:nvCxnSpPr>
        <xdr:cNvPr id="461" name="直線コネクタ 460">
          <a:extLst>
            <a:ext uri="{FF2B5EF4-FFF2-40B4-BE49-F238E27FC236}">
              <a16:creationId xmlns:a16="http://schemas.microsoft.com/office/drawing/2014/main" id="{CA4501B2-0AF8-4E0D-8B69-1DA643909BC1}"/>
            </a:ext>
          </a:extLst>
        </xdr:cNvPr>
        <xdr:cNvCxnSpPr/>
      </xdr:nvCxnSpPr>
      <xdr:spPr>
        <a:xfrm>
          <a:off x="10388600" y="15792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56389</xdr:rowOff>
    </xdr:from>
    <xdr:to>
      <xdr:col>55</xdr:col>
      <xdr:colOff>0</xdr:colOff>
      <xdr:row>97</xdr:row>
      <xdr:rowOff>56997</xdr:rowOff>
    </xdr:to>
    <xdr:cxnSp macro="">
      <xdr:nvCxnSpPr>
        <xdr:cNvPr id="462" name="直線コネクタ 461">
          <a:extLst>
            <a:ext uri="{FF2B5EF4-FFF2-40B4-BE49-F238E27FC236}">
              <a16:creationId xmlns:a16="http://schemas.microsoft.com/office/drawing/2014/main" id="{9743104E-644C-4F56-AAEA-131EC98C1EE2}"/>
            </a:ext>
          </a:extLst>
        </xdr:cNvPr>
        <xdr:cNvCxnSpPr/>
      </xdr:nvCxnSpPr>
      <xdr:spPr>
        <a:xfrm>
          <a:off x="9639300" y="16687039"/>
          <a:ext cx="838200" cy="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132712</xdr:rowOff>
    </xdr:from>
    <xdr:ext cx="534377" cy="259045"/>
    <xdr:sp macro="" textlink="">
      <xdr:nvSpPr>
        <xdr:cNvPr id="463" name="土木費平均値テキスト">
          <a:extLst>
            <a:ext uri="{FF2B5EF4-FFF2-40B4-BE49-F238E27FC236}">
              <a16:creationId xmlns:a16="http://schemas.microsoft.com/office/drawing/2014/main" id="{7A1BC27D-0B43-4D5A-8C80-6C24E940BA1D}"/>
            </a:ext>
          </a:extLst>
        </xdr:cNvPr>
        <xdr:cNvSpPr txBox="1"/>
      </xdr:nvSpPr>
      <xdr:spPr>
        <a:xfrm>
          <a:off x="10528300" y="164204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109835</xdr:rowOff>
    </xdr:from>
    <xdr:to>
      <xdr:col>55</xdr:col>
      <xdr:colOff>50800</xdr:colOff>
      <xdr:row>97</xdr:row>
      <xdr:rowOff>39985</xdr:rowOff>
    </xdr:to>
    <xdr:sp macro="" textlink="">
      <xdr:nvSpPr>
        <xdr:cNvPr id="464" name="フローチャート: 判断 463">
          <a:extLst>
            <a:ext uri="{FF2B5EF4-FFF2-40B4-BE49-F238E27FC236}">
              <a16:creationId xmlns:a16="http://schemas.microsoft.com/office/drawing/2014/main" id="{CE43945F-2585-4D60-8101-7F3AFE180BEE}"/>
            </a:ext>
          </a:extLst>
        </xdr:cNvPr>
        <xdr:cNvSpPr/>
      </xdr:nvSpPr>
      <xdr:spPr>
        <a:xfrm>
          <a:off x="10426700" y="16569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38311</xdr:rowOff>
    </xdr:from>
    <xdr:to>
      <xdr:col>50</xdr:col>
      <xdr:colOff>114300</xdr:colOff>
      <xdr:row>97</xdr:row>
      <xdr:rowOff>56389</xdr:rowOff>
    </xdr:to>
    <xdr:cxnSp macro="">
      <xdr:nvCxnSpPr>
        <xdr:cNvPr id="465" name="直線コネクタ 464">
          <a:extLst>
            <a:ext uri="{FF2B5EF4-FFF2-40B4-BE49-F238E27FC236}">
              <a16:creationId xmlns:a16="http://schemas.microsoft.com/office/drawing/2014/main" id="{97E19270-2F32-46FE-8D28-F1E95D54429D}"/>
            </a:ext>
          </a:extLst>
        </xdr:cNvPr>
        <xdr:cNvCxnSpPr/>
      </xdr:nvCxnSpPr>
      <xdr:spPr>
        <a:xfrm>
          <a:off x="8750300" y="16668961"/>
          <a:ext cx="889000" cy="18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57353</xdr:rowOff>
    </xdr:from>
    <xdr:to>
      <xdr:col>50</xdr:col>
      <xdr:colOff>165100</xdr:colOff>
      <xdr:row>96</xdr:row>
      <xdr:rowOff>158953</xdr:rowOff>
    </xdr:to>
    <xdr:sp macro="" textlink="">
      <xdr:nvSpPr>
        <xdr:cNvPr id="466" name="フローチャート: 判断 465">
          <a:extLst>
            <a:ext uri="{FF2B5EF4-FFF2-40B4-BE49-F238E27FC236}">
              <a16:creationId xmlns:a16="http://schemas.microsoft.com/office/drawing/2014/main" id="{732486B9-8F39-412D-88C0-C6E2BACED7C8}"/>
            </a:ext>
          </a:extLst>
        </xdr:cNvPr>
        <xdr:cNvSpPr/>
      </xdr:nvSpPr>
      <xdr:spPr>
        <a:xfrm>
          <a:off x="9588500" y="16516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4030</xdr:rowOff>
    </xdr:from>
    <xdr:ext cx="534377" cy="259045"/>
    <xdr:sp macro="" textlink="">
      <xdr:nvSpPr>
        <xdr:cNvPr id="467" name="テキスト ボックス 466">
          <a:extLst>
            <a:ext uri="{FF2B5EF4-FFF2-40B4-BE49-F238E27FC236}">
              <a16:creationId xmlns:a16="http://schemas.microsoft.com/office/drawing/2014/main" id="{ABFEA03F-3E22-4E72-A934-5B4EDECC1035}"/>
            </a:ext>
          </a:extLst>
        </xdr:cNvPr>
        <xdr:cNvSpPr txBox="1"/>
      </xdr:nvSpPr>
      <xdr:spPr>
        <a:xfrm>
          <a:off x="9372111" y="16291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38311</xdr:rowOff>
    </xdr:from>
    <xdr:to>
      <xdr:col>45</xdr:col>
      <xdr:colOff>177800</xdr:colOff>
      <xdr:row>97</xdr:row>
      <xdr:rowOff>75989</xdr:rowOff>
    </xdr:to>
    <xdr:cxnSp macro="">
      <xdr:nvCxnSpPr>
        <xdr:cNvPr id="468" name="直線コネクタ 467">
          <a:extLst>
            <a:ext uri="{FF2B5EF4-FFF2-40B4-BE49-F238E27FC236}">
              <a16:creationId xmlns:a16="http://schemas.microsoft.com/office/drawing/2014/main" id="{36AF5695-955B-4720-8045-46FBA178BA1C}"/>
            </a:ext>
          </a:extLst>
        </xdr:cNvPr>
        <xdr:cNvCxnSpPr/>
      </xdr:nvCxnSpPr>
      <xdr:spPr>
        <a:xfrm flipV="1">
          <a:off x="7861300" y="16668961"/>
          <a:ext cx="889000" cy="37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71256</xdr:rowOff>
    </xdr:from>
    <xdr:to>
      <xdr:col>46</xdr:col>
      <xdr:colOff>38100</xdr:colOff>
      <xdr:row>97</xdr:row>
      <xdr:rowOff>1406</xdr:rowOff>
    </xdr:to>
    <xdr:sp macro="" textlink="">
      <xdr:nvSpPr>
        <xdr:cNvPr id="469" name="フローチャート: 判断 468">
          <a:extLst>
            <a:ext uri="{FF2B5EF4-FFF2-40B4-BE49-F238E27FC236}">
              <a16:creationId xmlns:a16="http://schemas.microsoft.com/office/drawing/2014/main" id="{475EA7A0-D66D-44BB-8A24-258F0D13B559}"/>
            </a:ext>
          </a:extLst>
        </xdr:cNvPr>
        <xdr:cNvSpPr/>
      </xdr:nvSpPr>
      <xdr:spPr>
        <a:xfrm>
          <a:off x="8699500" y="16530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17933</xdr:rowOff>
    </xdr:from>
    <xdr:ext cx="534377" cy="259045"/>
    <xdr:sp macro="" textlink="">
      <xdr:nvSpPr>
        <xdr:cNvPr id="470" name="テキスト ボックス 469">
          <a:extLst>
            <a:ext uri="{FF2B5EF4-FFF2-40B4-BE49-F238E27FC236}">
              <a16:creationId xmlns:a16="http://schemas.microsoft.com/office/drawing/2014/main" id="{D4CED330-79E3-4DE0-A37D-D3765A6E4421}"/>
            </a:ext>
          </a:extLst>
        </xdr:cNvPr>
        <xdr:cNvSpPr txBox="1"/>
      </xdr:nvSpPr>
      <xdr:spPr>
        <a:xfrm>
          <a:off x="8483111" y="16305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72583</xdr:rowOff>
    </xdr:from>
    <xdr:to>
      <xdr:col>41</xdr:col>
      <xdr:colOff>50800</xdr:colOff>
      <xdr:row>97</xdr:row>
      <xdr:rowOff>75989</xdr:rowOff>
    </xdr:to>
    <xdr:cxnSp macro="">
      <xdr:nvCxnSpPr>
        <xdr:cNvPr id="471" name="直線コネクタ 470">
          <a:extLst>
            <a:ext uri="{FF2B5EF4-FFF2-40B4-BE49-F238E27FC236}">
              <a16:creationId xmlns:a16="http://schemas.microsoft.com/office/drawing/2014/main" id="{3893AA7B-0AB4-47C7-AE0F-569F6B7CA666}"/>
            </a:ext>
          </a:extLst>
        </xdr:cNvPr>
        <xdr:cNvCxnSpPr/>
      </xdr:nvCxnSpPr>
      <xdr:spPr>
        <a:xfrm>
          <a:off x="6972300" y="16703233"/>
          <a:ext cx="889000" cy="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91804</xdr:rowOff>
    </xdr:from>
    <xdr:to>
      <xdr:col>41</xdr:col>
      <xdr:colOff>101600</xdr:colOff>
      <xdr:row>97</xdr:row>
      <xdr:rowOff>21954</xdr:rowOff>
    </xdr:to>
    <xdr:sp macro="" textlink="">
      <xdr:nvSpPr>
        <xdr:cNvPr id="472" name="フローチャート: 判断 471">
          <a:extLst>
            <a:ext uri="{FF2B5EF4-FFF2-40B4-BE49-F238E27FC236}">
              <a16:creationId xmlns:a16="http://schemas.microsoft.com/office/drawing/2014/main" id="{FBE202F3-6899-476A-AD86-F60844DBE267}"/>
            </a:ext>
          </a:extLst>
        </xdr:cNvPr>
        <xdr:cNvSpPr/>
      </xdr:nvSpPr>
      <xdr:spPr>
        <a:xfrm>
          <a:off x="7810500" y="16551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38481</xdr:rowOff>
    </xdr:from>
    <xdr:ext cx="534377" cy="259045"/>
    <xdr:sp macro="" textlink="">
      <xdr:nvSpPr>
        <xdr:cNvPr id="473" name="テキスト ボックス 472">
          <a:extLst>
            <a:ext uri="{FF2B5EF4-FFF2-40B4-BE49-F238E27FC236}">
              <a16:creationId xmlns:a16="http://schemas.microsoft.com/office/drawing/2014/main" id="{78FF1AFA-15CD-4C71-A683-D61FCCF11416}"/>
            </a:ext>
          </a:extLst>
        </xdr:cNvPr>
        <xdr:cNvSpPr txBox="1"/>
      </xdr:nvSpPr>
      <xdr:spPr>
        <a:xfrm>
          <a:off x="7594111" y="16326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85082</xdr:rowOff>
    </xdr:from>
    <xdr:to>
      <xdr:col>36</xdr:col>
      <xdr:colOff>165100</xdr:colOff>
      <xdr:row>97</xdr:row>
      <xdr:rowOff>15232</xdr:rowOff>
    </xdr:to>
    <xdr:sp macro="" textlink="">
      <xdr:nvSpPr>
        <xdr:cNvPr id="474" name="フローチャート: 判断 473">
          <a:extLst>
            <a:ext uri="{FF2B5EF4-FFF2-40B4-BE49-F238E27FC236}">
              <a16:creationId xmlns:a16="http://schemas.microsoft.com/office/drawing/2014/main" id="{5509CD7F-CCF0-43C9-9736-A0DA7BCB60A6}"/>
            </a:ext>
          </a:extLst>
        </xdr:cNvPr>
        <xdr:cNvSpPr/>
      </xdr:nvSpPr>
      <xdr:spPr>
        <a:xfrm>
          <a:off x="6921500" y="16544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31759</xdr:rowOff>
    </xdr:from>
    <xdr:ext cx="534377" cy="259045"/>
    <xdr:sp macro="" textlink="">
      <xdr:nvSpPr>
        <xdr:cNvPr id="475" name="テキスト ボックス 474">
          <a:extLst>
            <a:ext uri="{FF2B5EF4-FFF2-40B4-BE49-F238E27FC236}">
              <a16:creationId xmlns:a16="http://schemas.microsoft.com/office/drawing/2014/main" id="{B58E8534-72EA-4155-93AF-43F74A00D653}"/>
            </a:ext>
          </a:extLst>
        </xdr:cNvPr>
        <xdr:cNvSpPr txBox="1"/>
      </xdr:nvSpPr>
      <xdr:spPr>
        <a:xfrm>
          <a:off x="6705111" y="16319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9E1B6F48-1130-4109-877D-7201C7954AEA}"/>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B1951844-D84D-45F3-9A17-213F063154D5}"/>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1D35BEE9-A04C-46EA-A69D-E607BAD4D3A2}"/>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9DA2B089-49AF-42D8-A9BA-D0E6344E692B}"/>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36E75D95-F8A3-4CF2-B8A3-D229AFF010DF}"/>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6197</xdr:rowOff>
    </xdr:from>
    <xdr:to>
      <xdr:col>55</xdr:col>
      <xdr:colOff>50800</xdr:colOff>
      <xdr:row>97</xdr:row>
      <xdr:rowOff>107797</xdr:rowOff>
    </xdr:to>
    <xdr:sp macro="" textlink="">
      <xdr:nvSpPr>
        <xdr:cNvPr id="481" name="楕円 480">
          <a:extLst>
            <a:ext uri="{FF2B5EF4-FFF2-40B4-BE49-F238E27FC236}">
              <a16:creationId xmlns:a16="http://schemas.microsoft.com/office/drawing/2014/main" id="{004E21DD-AE1E-43CD-A523-5D1210E22636}"/>
            </a:ext>
          </a:extLst>
        </xdr:cNvPr>
        <xdr:cNvSpPr/>
      </xdr:nvSpPr>
      <xdr:spPr>
        <a:xfrm>
          <a:off x="10426700" y="16636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156074</xdr:rowOff>
    </xdr:from>
    <xdr:ext cx="534377" cy="259045"/>
    <xdr:sp macro="" textlink="">
      <xdr:nvSpPr>
        <xdr:cNvPr id="482" name="土木費該当値テキスト">
          <a:extLst>
            <a:ext uri="{FF2B5EF4-FFF2-40B4-BE49-F238E27FC236}">
              <a16:creationId xmlns:a16="http://schemas.microsoft.com/office/drawing/2014/main" id="{BAB6D609-3A32-4D42-AB5C-EFD7A8A857F0}"/>
            </a:ext>
          </a:extLst>
        </xdr:cNvPr>
        <xdr:cNvSpPr txBox="1"/>
      </xdr:nvSpPr>
      <xdr:spPr>
        <a:xfrm>
          <a:off x="10528300" y="16615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5589</xdr:rowOff>
    </xdr:from>
    <xdr:to>
      <xdr:col>50</xdr:col>
      <xdr:colOff>165100</xdr:colOff>
      <xdr:row>97</xdr:row>
      <xdr:rowOff>107189</xdr:rowOff>
    </xdr:to>
    <xdr:sp macro="" textlink="">
      <xdr:nvSpPr>
        <xdr:cNvPr id="483" name="楕円 482">
          <a:extLst>
            <a:ext uri="{FF2B5EF4-FFF2-40B4-BE49-F238E27FC236}">
              <a16:creationId xmlns:a16="http://schemas.microsoft.com/office/drawing/2014/main" id="{7276D581-C9B9-46CB-A389-6AA749503E40}"/>
            </a:ext>
          </a:extLst>
        </xdr:cNvPr>
        <xdr:cNvSpPr/>
      </xdr:nvSpPr>
      <xdr:spPr>
        <a:xfrm>
          <a:off x="9588500" y="1663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98316</xdr:rowOff>
    </xdr:from>
    <xdr:ext cx="534377" cy="259045"/>
    <xdr:sp macro="" textlink="">
      <xdr:nvSpPr>
        <xdr:cNvPr id="484" name="テキスト ボックス 483">
          <a:extLst>
            <a:ext uri="{FF2B5EF4-FFF2-40B4-BE49-F238E27FC236}">
              <a16:creationId xmlns:a16="http://schemas.microsoft.com/office/drawing/2014/main" id="{D2E2C138-DF68-45A9-87EA-81DA290EB005}"/>
            </a:ext>
          </a:extLst>
        </xdr:cNvPr>
        <xdr:cNvSpPr txBox="1"/>
      </xdr:nvSpPr>
      <xdr:spPr>
        <a:xfrm>
          <a:off x="9372111" y="16728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158961</xdr:rowOff>
    </xdr:from>
    <xdr:to>
      <xdr:col>46</xdr:col>
      <xdr:colOff>38100</xdr:colOff>
      <xdr:row>97</xdr:row>
      <xdr:rowOff>89111</xdr:rowOff>
    </xdr:to>
    <xdr:sp macro="" textlink="">
      <xdr:nvSpPr>
        <xdr:cNvPr id="485" name="楕円 484">
          <a:extLst>
            <a:ext uri="{FF2B5EF4-FFF2-40B4-BE49-F238E27FC236}">
              <a16:creationId xmlns:a16="http://schemas.microsoft.com/office/drawing/2014/main" id="{9A13A418-482F-464F-BBD2-6EBA2D158D66}"/>
            </a:ext>
          </a:extLst>
        </xdr:cNvPr>
        <xdr:cNvSpPr/>
      </xdr:nvSpPr>
      <xdr:spPr>
        <a:xfrm>
          <a:off x="8699500" y="16618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80238</xdr:rowOff>
    </xdr:from>
    <xdr:ext cx="534377" cy="259045"/>
    <xdr:sp macro="" textlink="">
      <xdr:nvSpPr>
        <xdr:cNvPr id="486" name="テキスト ボックス 485">
          <a:extLst>
            <a:ext uri="{FF2B5EF4-FFF2-40B4-BE49-F238E27FC236}">
              <a16:creationId xmlns:a16="http://schemas.microsoft.com/office/drawing/2014/main" id="{B119D748-BDA2-4FEF-98A6-ABDE8BC9681B}"/>
            </a:ext>
          </a:extLst>
        </xdr:cNvPr>
        <xdr:cNvSpPr txBox="1"/>
      </xdr:nvSpPr>
      <xdr:spPr>
        <a:xfrm>
          <a:off x="8483111" y="16710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25189</xdr:rowOff>
    </xdr:from>
    <xdr:to>
      <xdr:col>41</xdr:col>
      <xdr:colOff>101600</xdr:colOff>
      <xdr:row>97</xdr:row>
      <xdr:rowOff>126789</xdr:rowOff>
    </xdr:to>
    <xdr:sp macro="" textlink="">
      <xdr:nvSpPr>
        <xdr:cNvPr id="487" name="楕円 486">
          <a:extLst>
            <a:ext uri="{FF2B5EF4-FFF2-40B4-BE49-F238E27FC236}">
              <a16:creationId xmlns:a16="http://schemas.microsoft.com/office/drawing/2014/main" id="{87FC2642-5A5E-4B81-8124-C0EC1CFD67AA}"/>
            </a:ext>
          </a:extLst>
        </xdr:cNvPr>
        <xdr:cNvSpPr/>
      </xdr:nvSpPr>
      <xdr:spPr>
        <a:xfrm>
          <a:off x="7810500" y="16655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117916</xdr:rowOff>
    </xdr:from>
    <xdr:ext cx="534377" cy="259045"/>
    <xdr:sp macro="" textlink="">
      <xdr:nvSpPr>
        <xdr:cNvPr id="488" name="テキスト ボックス 487">
          <a:extLst>
            <a:ext uri="{FF2B5EF4-FFF2-40B4-BE49-F238E27FC236}">
              <a16:creationId xmlns:a16="http://schemas.microsoft.com/office/drawing/2014/main" id="{6B89FE30-7E3A-4986-A2CE-1ACE425F30C2}"/>
            </a:ext>
          </a:extLst>
        </xdr:cNvPr>
        <xdr:cNvSpPr txBox="1"/>
      </xdr:nvSpPr>
      <xdr:spPr>
        <a:xfrm>
          <a:off x="7594111" y="16748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21783</xdr:rowOff>
    </xdr:from>
    <xdr:to>
      <xdr:col>36</xdr:col>
      <xdr:colOff>165100</xdr:colOff>
      <xdr:row>97</xdr:row>
      <xdr:rowOff>123383</xdr:rowOff>
    </xdr:to>
    <xdr:sp macro="" textlink="">
      <xdr:nvSpPr>
        <xdr:cNvPr id="489" name="楕円 488">
          <a:extLst>
            <a:ext uri="{FF2B5EF4-FFF2-40B4-BE49-F238E27FC236}">
              <a16:creationId xmlns:a16="http://schemas.microsoft.com/office/drawing/2014/main" id="{2E431BDA-FC63-40FF-BE9A-13897AF4E764}"/>
            </a:ext>
          </a:extLst>
        </xdr:cNvPr>
        <xdr:cNvSpPr/>
      </xdr:nvSpPr>
      <xdr:spPr>
        <a:xfrm>
          <a:off x="6921500" y="16652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114510</xdr:rowOff>
    </xdr:from>
    <xdr:ext cx="534377" cy="259045"/>
    <xdr:sp macro="" textlink="">
      <xdr:nvSpPr>
        <xdr:cNvPr id="490" name="テキスト ボックス 489">
          <a:extLst>
            <a:ext uri="{FF2B5EF4-FFF2-40B4-BE49-F238E27FC236}">
              <a16:creationId xmlns:a16="http://schemas.microsoft.com/office/drawing/2014/main" id="{63B242CA-9CAF-424F-A30E-72D73E78A86D}"/>
            </a:ext>
          </a:extLst>
        </xdr:cNvPr>
        <xdr:cNvSpPr txBox="1"/>
      </xdr:nvSpPr>
      <xdr:spPr>
        <a:xfrm>
          <a:off x="6705111" y="16745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E12727C8-8D8C-466E-A5FE-DF21198E39DB}"/>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1C9DCA40-34BF-4BCF-9FAE-4296A87E05C9}"/>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384D22F8-70F0-41F2-BAA8-2B17EC2152C1}"/>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D925799C-3442-4F67-950D-796935F4AA83}"/>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DEABA348-89B4-45F1-A5D8-1289C8E277FC}"/>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B803F3F6-3014-48B7-A17D-34A6C7D0E3E8}"/>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BD1726D5-B08C-4E7B-8D80-E21FC3672F38}"/>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437BDB8-4826-4953-B42F-356FF3779A8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5143DDD3-0866-41BE-9F6A-2ABBB27B8314}"/>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77116630-9496-4D2A-997A-4AF8D1F0B6E3}"/>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1" name="テキスト ボックス 500">
          <a:extLst>
            <a:ext uri="{FF2B5EF4-FFF2-40B4-BE49-F238E27FC236}">
              <a16:creationId xmlns:a16="http://schemas.microsoft.com/office/drawing/2014/main" id="{22874C0A-8EFA-4262-A955-62C74053D5EC}"/>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2" name="直線コネクタ 501">
          <a:extLst>
            <a:ext uri="{FF2B5EF4-FFF2-40B4-BE49-F238E27FC236}">
              <a16:creationId xmlns:a16="http://schemas.microsoft.com/office/drawing/2014/main" id="{E2B712C7-8BEE-4DF3-BBE4-011595C14179}"/>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3" name="テキスト ボックス 502">
          <a:extLst>
            <a:ext uri="{FF2B5EF4-FFF2-40B4-BE49-F238E27FC236}">
              <a16:creationId xmlns:a16="http://schemas.microsoft.com/office/drawing/2014/main" id="{71112603-34CB-4E21-BC29-B30547BBC9C7}"/>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4" name="直線コネクタ 503">
          <a:extLst>
            <a:ext uri="{FF2B5EF4-FFF2-40B4-BE49-F238E27FC236}">
              <a16:creationId xmlns:a16="http://schemas.microsoft.com/office/drawing/2014/main" id="{7BBB2F7C-2024-4A15-B2C3-363FD506A508}"/>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5" name="テキスト ボックス 504">
          <a:extLst>
            <a:ext uri="{FF2B5EF4-FFF2-40B4-BE49-F238E27FC236}">
              <a16:creationId xmlns:a16="http://schemas.microsoft.com/office/drawing/2014/main" id="{76DA3193-51B5-4154-ABC5-28A146D819AB}"/>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6" name="直線コネクタ 505">
          <a:extLst>
            <a:ext uri="{FF2B5EF4-FFF2-40B4-BE49-F238E27FC236}">
              <a16:creationId xmlns:a16="http://schemas.microsoft.com/office/drawing/2014/main" id="{4E5C1595-D8E4-46EA-94FA-0B7CD8F2D035}"/>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7" name="テキスト ボックス 506">
          <a:extLst>
            <a:ext uri="{FF2B5EF4-FFF2-40B4-BE49-F238E27FC236}">
              <a16:creationId xmlns:a16="http://schemas.microsoft.com/office/drawing/2014/main" id="{6794EE85-C962-4E89-84B7-1764643849DC}"/>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8" name="直線コネクタ 507">
          <a:extLst>
            <a:ext uri="{FF2B5EF4-FFF2-40B4-BE49-F238E27FC236}">
              <a16:creationId xmlns:a16="http://schemas.microsoft.com/office/drawing/2014/main" id="{653D93A9-4D94-4982-B0AB-934534EA3283}"/>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9" name="テキスト ボックス 508">
          <a:extLst>
            <a:ext uri="{FF2B5EF4-FFF2-40B4-BE49-F238E27FC236}">
              <a16:creationId xmlns:a16="http://schemas.microsoft.com/office/drawing/2014/main" id="{2187A9AF-F9CD-4D9B-85C9-134D72CC51CB}"/>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11CDBEB9-55E0-4C90-9AF0-99F62977C6F9}"/>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a:extLst>
            <a:ext uri="{FF2B5EF4-FFF2-40B4-BE49-F238E27FC236}">
              <a16:creationId xmlns:a16="http://schemas.microsoft.com/office/drawing/2014/main" id="{E38E66EB-B012-4EEA-BFC8-B01C0888ECA3}"/>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a:extLst>
            <a:ext uri="{FF2B5EF4-FFF2-40B4-BE49-F238E27FC236}">
              <a16:creationId xmlns:a16="http://schemas.microsoft.com/office/drawing/2014/main" id="{39D1D391-C700-423D-B32C-1601C07420D9}"/>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45722</xdr:rowOff>
    </xdr:from>
    <xdr:to>
      <xdr:col>85</xdr:col>
      <xdr:colOff>126364</xdr:colOff>
      <xdr:row>39</xdr:row>
      <xdr:rowOff>33424</xdr:rowOff>
    </xdr:to>
    <xdr:cxnSp macro="">
      <xdr:nvCxnSpPr>
        <xdr:cNvPr id="513" name="直線コネクタ 512">
          <a:extLst>
            <a:ext uri="{FF2B5EF4-FFF2-40B4-BE49-F238E27FC236}">
              <a16:creationId xmlns:a16="http://schemas.microsoft.com/office/drawing/2014/main" id="{6347E08A-DE0D-4951-B5A8-5829C4BF6540}"/>
            </a:ext>
          </a:extLst>
        </xdr:cNvPr>
        <xdr:cNvCxnSpPr/>
      </xdr:nvCxnSpPr>
      <xdr:spPr>
        <a:xfrm flipV="1">
          <a:off x="16317595" y="5189222"/>
          <a:ext cx="1269" cy="1530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37251</xdr:rowOff>
    </xdr:from>
    <xdr:ext cx="534377" cy="259045"/>
    <xdr:sp macro="" textlink="">
      <xdr:nvSpPr>
        <xdr:cNvPr id="514" name="消防費最小値テキスト">
          <a:extLst>
            <a:ext uri="{FF2B5EF4-FFF2-40B4-BE49-F238E27FC236}">
              <a16:creationId xmlns:a16="http://schemas.microsoft.com/office/drawing/2014/main" id="{15433342-5FCF-4373-920A-C044CE93C5CF}"/>
            </a:ext>
          </a:extLst>
        </xdr:cNvPr>
        <xdr:cNvSpPr txBox="1"/>
      </xdr:nvSpPr>
      <xdr:spPr>
        <a:xfrm>
          <a:off x="16370300" y="6723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33424</xdr:rowOff>
    </xdr:from>
    <xdr:to>
      <xdr:col>86</xdr:col>
      <xdr:colOff>25400</xdr:colOff>
      <xdr:row>39</xdr:row>
      <xdr:rowOff>33424</xdr:rowOff>
    </xdr:to>
    <xdr:cxnSp macro="">
      <xdr:nvCxnSpPr>
        <xdr:cNvPr id="515" name="直線コネクタ 514">
          <a:extLst>
            <a:ext uri="{FF2B5EF4-FFF2-40B4-BE49-F238E27FC236}">
              <a16:creationId xmlns:a16="http://schemas.microsoft.com/office/drawing/2014/main" id="{22266887-AD09-4A03-AB85-C32DDF7899E4}"/>
            </a:ext>
          </a:extLst>
        </xdr:cNvPr>
        <xdr:cNvCxnSpPr/>
      </xdr:nvCxnSpPr>
      <xdr:spPr>
        <a:xfrm>
          <a:off x="16230600" y="6719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163849</xdr:rowOff>
    </xdr:from>
    <xdr:ext cx="534377" cy="259045"/>
    <xdr:sp macro="" textlink="">
      <xdr:nvSpPr>
        <xdr:cNvPr id="516" name="消防費最大値テキスト">
          <a:extLst>
            <a:ext uri="{FF2B5EF4-FFF2-40B4-BE49-F238E27FC236}">
              <a16:creationId xmlns:a16="http://schemas.microsoft.com/office/drawing/2014/main" id="{5496E359-5439-4840-B74E-2C64D256F254}"/>
            </a:ext>
          </a:extLst>
        </xdr:cNvPr>
        <xdr:cNvSpPr txBox="1"/>
      </xdr:nvSpPr>
      <xdr:spPr>
        <a:xfrm>
          <a:off x="16370300" y="4964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84,111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45722</xdr:rowOff>
    </xdr:from>
    <xdr:to>
      <xdr:col>86</xdr:col>
      <xdr:colOff>25400</xdr:colOff>
      <xdr:row>30</xdr:row>
      <xdr:rowOff>45722</xdr:rowOff>
    </xdr:to>
    <xdr:cxnSp macro="">
      <xdr:nvCxnSpPr>
        <xdr:cNvPr id="517" name="直線コネクタ 516">
          <a:extLst>
            <a:ext uri="{FF2B5EF4-FFF2-40B4-BE49-F238E27FC236}">
              <a16:creationId xmlns:a16="http://schemas.microsoft.com/office/drawing/2014/main" id="{21DEB12D-880B-42CC-A525-B354FEF43BC3}"/>
            </a:ext>
          </a:extLst>
        </xdr:cNvPr>
        <xdr:cNvCxnSpPr/>
      </xdr:nvCxnSpPr>
      <xdr:spPr>
        <a:xfrm>
          <a:off x="16230600" y="5189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43482</xdr:rowOff>
    </xdr:from>
    <xdr:to>
      <xdr:col>85</xdr:col>
      <xdr:colOff>127000</xdr:colOff>
      <xdr:row>38</xdr:row>
      <xdr:rowOff>12187</xdr:rowOff>
    </xdr:to>
    <xdr:cxnSp macro="">
      <xdr:nvCxnSpPr>
        <xdr:cNvPr id="518" name="直線コネクタ 517">
          <a:extLst>
            <a:ext uri="{FF2B5EF4-FFF2-40B4-BE49-F238E27FC236}">
              <a16:creationId xmlns:a16="http://schemas.microsoft.com/office/drawing/2014/main" id="{272F5375-A22C-463D-B6EF-BD58795B0D7F}"/>
            </a:ext>
          </a:extLst>
        </xdr:cNvPr>
        <xdr:cNvCxnSpPr/>
      </xdr:nvCxnSpPr>
      <xdr:spPr>
        <a:xfrm>
          <a:off x="15481300" y="6387132"/>
          <a:ext cx="838200" cy="140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103799</xdr:rowOff>
    </xdr:from>
    <xdr:ext cx="534377" cy="259045"/>
    <xdr:sp macro="" textlink="">
      <xdr:nvSpPr>
        <xdr:cNvPr id="519" name="消防費平均値テキスト">
          <a:extLst>
            <a:ext uri="{FF2B5EF4-FFF2-40B4-BE49-F238E27FC236}">
              <a16:creationId xmlns:a16="http://schemas.microsoft.com/office/drawing/2014/main" id="{39EB022C-D31E-455A-9835-7252DA8703C4}"/>
            </a:ext>
          </a:extLst>
        </xdr:cNvPr>
        <xdr:cNvSpPr txBox="1"/>
      </xdr:nvSpPr>
      <xdr:spPr>
        <a:xfrm>
          <a:off x="16370300" y="62759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80922</xdr:rowOff>
    </xdr:from>
    <xdr:to>
      <xdr:col>85</xdr:col>
      <xdr:colOff>177800</xdr:colOff>
      <xdr:row>38</xdr:row>
      <xdr:rowOff>11072</xdr:rowOff>
    </xdr:to>
    <xdr:sp macro="" textlink="">
      <xdr:nvSpPr>
        <xdr:cNvPr id="520" name="フローチャート: 判断 519">
          <a:extLst>
            <a:ext uri="{FF2B5EF4-FFF2-40B4-BE49-F238E27FC236}">
              <a16:creationId xmlns:a16="http://schemas.microsoft.com/office/drawing/2014/main" id="{C5E0E359-7A61-49A9-A57E-FDDE274A8F02}"/>
            </a:ext>
          </a:extLst>
        </xdr:cNvPr>
        <xdr:cNvSpPr/>
      </xdr:nvSpPr>
      <xdr:spPr>
        <a:xfrm>
          <a:off x="16268700" y="6424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43482</xdr:rowOff>
    </xdr:from>
    <xdr:to>
      <xdr:col>81</xdr:col>
      <xdr:colOff>50800</xdr:colOff>
      <xdr:row>38</xdr:row>
      <xdr:rowOff>23823</xdr:rowOff>
    </xdr:to>
    <xdr:cxnSp macro="">
      <xdr:nvCxnSpPr>
        <xdr:cNvPr id="521" name="直線コネクタ 520">
          <a:extLst>
            <a:ext uri="{FF2B5EF4-FFF2-40B4-BE49-F238E27FC236}">
              <a16:creationId xmlns:a16="http://schemas.microsoft.com/office/drawing/2014/main" id="{E762FEB0-9A94-46CC-BB4A-77EEDFDBD13F}"/>
            </a:ext>
          </a:extLst>
        </xdr:cNvPr>
        <xdr:cNvCxnSpPr/>
      </xdr:nvCxnSpPr>
      <xdr:spPr>
        <a:xfrm flipV="1">
          <a:off x="14592300" y="6387132"/>
          <a:ext cx="889000" cy="151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162052</xdr:rowOff>
    </xdr:from>
    <xdr:to>
      <xdr:col>81</xdr:col>
      <xdr:colOff>101600</xdr:colOff>
      <xdr:row>36</xdr:row>
      <xdr:rowOff>92202</xdr:rowOff>
    </xdr:to>
    <xdr:sp macro="" textlink="">
      <xdr:nvSpPr>
        <xdr:cNvPr id="522" name="フローチャート: 判断 521">
          <a:extLst>
            <a:ext uri="{FF2B5EF4-FFF2-40B4-BE49-F238E27FC236}">
              <a16:creationId xmlns:a16="http://schemas.microsoft.com/office/drawing/2014/main" id="{E5336D2F-FE8C-42CC-9DD7-6B95C272E1A6}"/>
            </a:ext>
          </a:extLst>
        </xdr:cNvPr>
        <xdr:cNvSpPr/>
      </xdr:nvSpPr>
      <xdr:spPr>
        <a:xfrm>
          <a:off x="15430500" y="6162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108729</xdr:rowOff>
    </xdr:from>
    <xdr:ext cx="534377" cy="259045"/>
    <xdr:sp macro="" textlink="">
      <xdr:nvSpPr>
        <xdr:cNvPr id="523" name="テキスト ボックス 522">
          <a:extLst>
            <a:ext uri="{FF2B5EF4-FFF2-40B4-BE49-F238E27FC236}">
              <a16:creationId xmlns:a16="http://schemas.microsoft.com/office/drawing/2014/main" id="{DB55AB1A-12FC-4969-8046-67DE5E0139C2}"/>
            </a:ext>
          </a:extLst>
        </xdr:cNvPr>
        <xdr:cNvSpPr txBox="1"/>
      </xdr:nvSpPr>
      <xdr:spPr>
        <a:xfrm>
          <a:off x="15214111" y="5938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21217</xdr:rowOff>
    </xdr:from>
    <xdr:to>
      <xdr:col>76</xdr:col>
      <xdr:colOff>114300</xdr:colOff>
      <xdr:row>38</xdr:row>
      <xdr:rowOff>23823</xdr:rowOff>
    </xdr:to>
    <xdr:cxnSp macro="">
      <xdr:nvCxnSpPr>
        <xdr:cNvPr id="524" name="直線コネクタ 523">
          <a:extLst>
            <a:ext uri="{FF2B5EF4-FFF2-40B4-BE49-F238E27FC236}">
              <a16:creationId xmlns:a16="http://schemas.microsoft.com/office/drawing/2014/main" id="{D2D2AEFD-74B6-4779-9DEF-E98E204F6074}"/>
            </a:ext>
          </a:extLst>
        </xdr:cNvPr>
        <xdr:cNvCxnSpPr/>
      </xdr:nvCxnSpPr>
      <xdr:spPr>
        <a:xfrm>
          <a:off x="13703300" y="6536317"/>
          <a:ext cx="889000" cy="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27155</xdr:rowOff>
    </xdr:from>
    <xdr:to>
      <xdr:col>76</xdr:col>
      <xdr:colOff>165100</xdr:colOff>
      <xdr:row>36</xdr:row>
      <xdr:rowOff>128755</xdr:rowOff>
    </xdr:to>
    <xdr:sp macro="" textlink="">
      <xdr:nvSpPr>
        <xdr:cNvPr id="525" name="フローチャート: 判断 524">
          <a:extLst>
            <a:ext uri="{FF2B5EF4-FFF2-40B4-BE49-F238E27FC236}">
              <a16:creationId xmlns:a16="http://schemas.microsoft.com/office/drawing/2014/main" id="{0DFBBC16-ACF8-4A6D-B159-BDA507494BCC}"/>
            </a:ext>
          </a:extLst>
        </xdr:cNvPr>
        <xdr:cNvSpPr/>
      </xdr:nvSpPr>
      <xdr:spPr>
        <a:xfrm>
          <a:off x="14541500" y="6199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145282</xdr:rowOff>
    </xdr:from>
    <xdr:ext cx="534377" cy="259045"/>
    <xdr:sp macro="" textlink="">
      <xdr:nvSpPr>
        <xdr:cNvPr id="526" name="テキスト ボックス 525">
          <a:extLst>
            <a:ext uri="{FF2B5EF4-FFF2-40B4-BE49-F238E27FC236}">
              <a16:creationId xmlns:a16="http://schemas.microsoft.com/office/drawing/2014/main" id="{E3773E5A-7AF0-4ABB-9CC4-FB000C28AD0B}"/>
            </a:ext>
          </a:extLst>
        </xdr:cNvPr>
        <xdr:cNvSpPr txBox="1"/>
      </xdr:nvSpPr>
      <xdr:spPr>
        <a:xfrm>
          <a:off x="14325111" y="5974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21217</xdr:rowOff>
    </xdr:from>
    <xdr:to>
      <xdr:col>71</xdr:col>
      <xdr:colOff>177800</xdr:colOff>
      <xdr:row>38</xdr:row>
      <xdr:rowOff>21994</xdr:rowOff>
    </xdr:to>
    <xdr:cxnSp macro="">
      <xdr:nvCxnSpPr>
        <xdr:cNvPr id="527" name="直線コネクタ 526">
          <a:extLst>
            <a:ext uri="{FF2B5EF4-FFF2-40B4-BE49-F238E27FC236}">
              <a16:creationId xmlns:a16="http://schemas.microsoft.com/office/drawing/2014/main" id="{E5F88361-2D6D-4BD2-A6E2-7F32CB176BAC}"/>
            </a:ext>
          </a:extLst>
        </xdr:cNvPr>
        <xdr:cNvCxnSpPr/>
      </xdr:nvCxnSpPr>
      <xdr:spPr>
        <a:xfrm flipV="1">
          <a:off x="12814300" y="6536317"/>
          <a:ext cx="889000" cy="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170304</xdr:rowOff>
    </xdr:from>
    <xdr:to>
      <xdr:col>72</xdr:col>
      <xdr:colOff>38100</xdr:colOff>
      <xdr:row>36</xdr:row>
      <xdr:rowOff>100454</xdr:rowOff>
    </xdr:to>
    <xdr:sp macro="" textlink="">
      <xdr:nvSpPr>
        <xdr:cNvPr id="528" name="フローチャート: 判断 527">
          <a:extLst>
            <a:ext uri="{FF2B5EF4-FFF2-40B4-BE49-F238E27FC236}">
              <a16:creationId xmlns:a16="http://schemas.microsoft.com/office/drawing/2014/main" id="{CA029689-5507-4F22-B667-FED4D2E89AC9}"/>
            </a:ext>
          </a:extLst>
        </xdr:cNvPr>
        <xdr:cNvSpPr/>
      </xdr:nvSpPr>
      <xdr:spPr>
        <a:xfrm>
          <a:off x="13652500" y="6171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116981</xdr:rowOff>
    </xdr:from>
    <xdr:ext cx="534377" cy="259045"/>
    <xdr:sp macro="" textlink="">
      <xdr:nvSpPr>
        <xdr:cNvPr id="529" name="テキスト ボックス 528">
          <a:extLst>
            <a:ext uri="{FF2B5EF4-FFF2-40B4-BE49-F238E27FC236}">
              <a16:creationId xmlns:a16="http://schemas.microsoft.com/office/drawing/2014/main" id="{76A17E09-4183-44F3-AD7F-D929645FD7EC}"/>
            </a:ext>
          </a:extLst>
        </xdr:cNvPr>
        <xdr:cNvSpPr txBox="1"/>
      </xdr:nvSpPr>
      <xdr:spPr>
        <a:xfrm>
          <a:off x="13436111" y="5946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76213</xdr:rowOff>
    </xdr:from>
    <xdr:to>
      <xdr:col>67</xdr:col>
      <xdr:colOff>101600</xdr:colOff>
      <xdr:row>37</xdr:row>
      <xdr:rowOff>6363</xdr:rowOff>
    </xdr:to>
    <xdr:sp macro="" textlink="">
      <xdr:nvSpPr>
        <xdr:cNvPr id="530" name="フローチャート: 判断 529">
          <a:extLst>
            <a:ext uri="{FF2B5EF4-FFF2-40B4-BE49-F238E27FC236}">
              <a16:creationId xmlns:a16="http://schemas.microsoft.com/office/drawing/2014/main" id="{FDC7C344-B0A2-4211-B937-4FD515CA21D7}"/>
            </a:ext>
          </a:extLst>
        </xdr:cNvPr>
        <xdr:cNvSpPr/>
      </xdr:nvSpPr>
      <xdr:spPr>
        <a:xfrm>
          <a:off x="12763500" y="6248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22890</xdr:rowOff>
    </xdr:from>
    <xdr:ext cx="534377" cy="259045"/>
    <xdr:sp macro="" textlink="">
      <xdr:nvSpPr>
        <xdr:cNvPr id="531" name="テキスト ボックス 530">
          <a:extLst>
            <a:ext uri="{FF2B5EF4-FFF2-40B4-BE49-F238E27FC236}">
              <a16:creationId xmlns:a16="http://schemas.microsoft.com/office/drawing/2014/main" id="{8865FF48-5DDC-419C-B9E8-E6479BAC7785}"/>
            </a:ext>
          </a:extLst>
        </xdr:cNvPr>
        <xdr:cNvSpPr txBox="1"/>
      </xdr:nvSpPr>
      <xdr:spPr>
        <a:xfrm>
          <a:off x="12547111" y="6023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F3548734-EA9C-4F83-AD97-2839C086A4FD}"/>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EA1788C3-ECA8-4820-AA08-96F3EF3229ED}"/>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F5E51A5B-7FBE-45AE-B684-05F8FB28BDED}"/>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1EA8A02D-A3D1-41B4-8D1C-89EB8BFD3626}"/>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9E807625-7F90-46C5-A37D-921B2C455F35}"/>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132837</xdr:rowOff>
    </xdr:from>
    <xdr:to>
      <xdr:col>85</xdr:col>
      <xdr:colOff>177800</xdr:colOff>
      <xdr:row>38</xdr:row>
      <xdr:rowOff>62987</xdr:rowOff>
    </xdr:to>
    <xdr:sp macro="" textlink="">
      <xdr:nvSpPr>
        <xdr:cNvPr id="537" name="楕円 536">
          <a:extLst>
            <a:ext uri="{FF2B5EF4-FFF2-40B4-BE49-F238E27FC236}">
              <a16:creationId xmlns:a16="http://schemas.microsoft.com/office/drawing/2014/main" id="{8E917888-32D9-4BAD-82AD-348EE81E32DF}"/>
            </a:ext>
          </a:extLst>
        </xdr:cNvPr>
        <xdr:cNvSpPr/>
      </xdr:nvSpPr>
      <xdr:spPr>
        <a:xfrm>
          <a:off x="16268700" y="6476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111264</xdr:rowOff>
    </xdr:from>
    <xdr:ext cx="534377" cy="259045"/>
    <xdr:sp macro="" textlink="">
      <xdr:nvSpPr>
        <xdr:cNvPr id="538" name="消防費該当値テキスト">
          <a:extLst>
            <a:ext uri="{FF2B5EF4-FFF2-40B4-BE49-F238E27FC236}">
              <a16:creationId xmlns:a16="http://schemas.microsoft.com/office/drawing/2014/main" id="{6F5A5205-65BE-4E23-BAB1-8074C9927815}"/>
            </a:ext>
          </a:extLst>
        </xdr:cNvPr>
        <xdr:cNvSpPr txBox="1"/>
      </xdr:nvSpPr>
      <xdr:spPr>
        <a:xfrm>
          <a:off x="16370300" y="6454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164132</xdr:rowOff>
    </xdr:from>
    <xdr:to>
      <xdr:col>81</xdr:col>
      <xdr:colOff>101600</xdr:colOff>
      <xdr:row>37</xdr:row>
      <xdr:rowOff>94282</xdr:rowOff>
    </xdr:to>
    <xdr:sp macro="" textlink="">
      <xdr:nvSpPr>
        <xdr:cNvPr id="539" name="楕円 538">
          <a:extLst>
            <a:ext uri="{FF2B5EF4-FFF2-40B4-BE49-F238E27FC236}">
              <a16:creationId xmlns:a16="http://schemas.microsoft.com/office/drawing/2014/main" id="{0C925E38-A38B-4AF9-ADE7-4D42CED87E6F}"/>
            </a:ext>
          </a:extLst>
        </xdr:cNvPr>
        <xdr:cNvSpPr/>
      </xdr:nvSpPr>
      <xdr:spPr>
        <a:xfrm>
          <a:off x="15430500" y="6336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85409</xdr:rowOff>
    </xdr:from>
    <xdr:ext cx="534377" cy="259045"/>
    <xdr:sp macro="" textlink="">
      <xdr:nvSpPr>
        <xdr:cNvPr id="540" name="テキスト ボックス 539">
          <a:extLst>
            <a:ext uri="{FF2B5EF4-FFF2-40B4-BE49-F238E27FC236}">
              <a16:creationId xmlns:a16="http://schemas.microsoft.com/office/drawing/2014/main" id="{EC6D14E5-5EB0-4B5C-A4F3-5A028F83F78C}"/>
            </a:ext>
          </a:extLst>
        </xdr:cNvPr>
        <xdr:cNvSpPr txBox="1"/>
      </xdr:nvSpPr>
      <xdr:spPr>
        <a:xfrm>
          <a:off x="15214111" y="6429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144473</xdr:rowOff>
    </xdr:from>
    <xdr:to>
      <xdr:col>76</xdr:col>
      <xdr:colOff>165100</xdr:colOff>
      <xdr:row>38</xdr:row>
      <xdr:rowOff>74623</xdr:rowOff>
    </xdr:to>
    <xdr:sp macro="" textlink="">
      <xdr:nvSpPr>
        <xdr:cNvPr id="541" name="楕円 540">
          <a:extLst>
            <a:ext uri="{FF2B5EF4-FFF2-40B4-BE49-F238E27FC236}">
              <a16:creationId xmlns:a16="http://schemas.microsoft.com/office/drawing/2014/main" id="{E79F277C-F5AB-49F5-8793-60BC3F596663}"/>
            </a:ext>
          </a:extLst>
        </xdr:cNvPr>
        <xdr:cNvSpPr/>
      </xdr:nvSpPr>
      <xdr:spPr>
        <a:xfrm>
          <a:off x="14541500" y="6488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65750</xdr:rowOff>
    </xdr:from>
    <xdr:ext cx="534377" cy="259045"/>
    <xdr:sp macro="" textlink="">
      <xdr:nvSpPr>
        <xdr:cNvPr id="542" name="テキスト ボックス 541">
          <a:extLst>
            <a:ext uri="{FF2B5EF4-FFF2-40B4-BE49-F238E27FC236}">
              <a16:creationId xmlns:a16="http://schemas.microsoft.com/office/drawing/2014/main" id="{88C428E7-CBED-41F7-B029-280EF456A774}"/>
            </a:ext>
          </a:extLst>
        </xdr:cNvPr>
        <xdr:cNvSpPr txBox="1"/>
      </xdr:nvSpPr>
      <xdr:spPr>
        <a:xfrm>
          <a:off x="14325111" y="6580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141867</xdr:rowOff>
    </xdr:from>
    <xdr:to>
      <xdr:col>72</xdr:col>
      <xdr:colOff>38100</xdr:colOff>
      <xdr:row>38</xdr:row>
      <xdr:rowOff>72017</xdr:rowOff>
    </xdr:to>
    <xdr:sp macro="" textlink="">
      <xdr:nvSpPr>
        <xdr:cNvPr id="543" name="楕円 542">
          <a:extLst>
            <a:ext uri="{FF2B5EF4-FFF2-40B4-BE49-F238E27FC236}">
              <a16:creationId xmlns:a16="http://schemas.microsoft.com/office/drawing/2014/main" id="{AAEDE6D5-2972-4572-B0E0-220C64CE6A7E}"/>
            </a:ext>
          </a:extLst>
        </xdr:cNvPr>
        <xdr:cNvSpPr/>
      </xdr:nvSpPr>
      <xdr:spPr>
        <a:xfrm>
          <a:off x="13652500" y="6485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63144</xdr:rowOff>
    </xdr:from>
    <xdr:ext cx="534377" cy="259045"/>
    <xdr:sp macro="" textlink="">
      <xdr:nvSpPr>
        <xdr:cNvPr id="544" name="テキスト ボックス 543">
          <a:extLst>
            <a:ext uri="{FF2B5EF4-FFF2-40B4-BE49-F238E27FC236}">
              <a16:creationId xmlns:a16="http://schemas.microsoft.com/office/drawing/2014/main" id="{456D5C0A-2A42-4E4E-BDB7-C8BA4A2B0FC3}"/>
            </a:ext>
          </a:extLst>
        </xdr:cNvPr>
        <xdr:cNvSpPr txBox="1"/>
      </xdr:nvSpPr>
      <xdr:spPr>
        <a:xfrm>
          <a:off x="13436111" y="6578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142644</xdr:rowOff>
    </xdr:from>
    <xdr:to>
      <xdr:col>67</xdr:col>
      <xdr:colOff>101600</xdr:colOff>
      <xdr:row>38</xdr:row>
      <xdr:rowOff>72794</xdr:rowOff>
    </xdr:to>
    <xdr:sp macro="" textlink="">
      <xdr:nvSpPr>
        <xdr:cNvPr id="545" name="楕円 544">
          <a:extLst>
            <a:ext uri="{FF2B5EF4-FFF2-40B4-BE49-F238E27FC236}">
              <a16:creationId xmlns:a16="http://schemas.microsoft.com/office/drawing/2014/main" id="{C74E0BE6-BA02-4844-838D-21D419ECE03C}"/>
            </a:ext>
          </a:extLst>
        </xdr:cNvPr>
        <xdr:cNvSpPr/>
      </xdr:nvSpPr>
      <xdr:spPr>
        <a:xfrm>
          <a:off x="12763500" y="6486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63921</xdr:rowOff>
    </xdr:from>
    <xdr:ext cx="534377" cy="259045"/>
    <xdr:sp macro="" textlink="">
      <xdr:nvSpPr>
        <xdr:cNvPr id="546" name="テキスト ボックス 545">
          <a:extLst>
            <a:ext uri="{FF2B5EF4-FFF2-40B4-BE49-F238E27FC236}">
              <a16:creationId xmlns:a16="http://schemas.microsoft.com/office/drawing/2014/main" id="{F14316FA-5054-44AA-9BDF-D28A2CF2A130}"/>
            </a:ext>
          </a:extLst>
        </xdr:cNvPr>
        <xdr:cNvSpPr txBox="1"/>
      </xdr:nvSpPr>
      <xdr:spPr>
        <a:xfrm>
          <a:off x="12547111" y="6579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86847AC5-6182-4F5D-B0B8-B8D07C62116F}"/>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A2701F13-051B-4BFD-8330-FA0322A01732}"/>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647CF51F-A194-4359-A8A0-D594454DB5AF}"/>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B2246859-9BF1-4200-ADF1-21CED3915603}"/>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59EC3287-6B13-46FA-B724-40055E564FC9}"/>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FC399698-4B60-4A7A-9E49-A4AE8F42CB0F}"/>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BDE84CF6-82C2-4F9F-95B6-FB5BFDA15607}"/>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id="{F13C4A4A-DD13-4FFA-AA17-CA074A667CD7}"/>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id="{AC1DFCBC-4931-445B-BCD8-E89A33270E91}"/>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8CC92308-BE1C-473A-9AC9-16BF72082CEA}"/>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7" name="直線コネクタ 556">
          <a:extLst>
            <a:ext uri="{FF2B5EF4-FFF2-40B4-BE49-F238E27FC236}">
              <a16:creationId xmlns:a16="http://schemas.microsoft.com/office/drawing/2014/main" id="{3D54B023-B2C9-471E-828A-17383101B63E}"/>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8" name="テキスト ボックス 557">
          <a:extLst>
            <a:ext uri="{FF2B5EF4-FFF2-40B4-BE49-F238E27FC236}">
              <a16:creationId xmlns:a16="http://schemas.microsoft.com/office/drawing/2014/main" id="{813762D4-3984-484B-AA7C-4594F99D76E9}"/>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9" name="直線コネクタ 558">
          <a:extLst>
            <a:ext uri="{FF2B5EF4-FFF2-40B4-BE49-F238E27FC236}">
              <a16:creationId xmlns:a16="http://schemas.microsoft.com/office/drawing/2014/main" id="{366D90C9-7D60-46D4-A9EA-B14C62631327}"/>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0" name="テキスト ボックス 559">
          <a:extLst>
            <a:ext uri="{FF2B5EF4-FFF2-40B4-BE49-F238E27FC236}">
              <a16:creationId xmlns:a16="http://schemas.microsoft.com/office/drawing/2014/main" id="{054F9571-0C7B-4CE6-A349-1FA95AD64B85}"/>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a:extLst>
            <a:ext uri="{FF2B5EF4-FFF2-40B4-BE49-F238E27FC236}">
              <a16:creationId xmlns:a16="http://schemas.microsoft.com/office/drawing/2014/main" id="{39931871-8145-4F70-AF8A-1FF599AECC26}"/>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2" name="テキスト ボックス 561">
          <a:extLst>
            <a:ext uri="{FF2B5EF4-FFF2-40B4-BE49-F238E27FC236}">
              <a16:creationId xmlns:a16="http://schemas.microsoft.com/office/drawing/2014/main" id="{C60A3D14-3C32-4565-B93E-C6ABBB2AF79D}"/>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3" name="直線コネクタ 562">
          <a:extLst>
            <a:ext uri="{FF2B5EF4-FFF2-40B4-BE49-F238E27FC236}">
              <a16:creationId xmlns:a16="http://schemas.microsoft.com/office/drawing/2014/main" id="{47F266D7-B56B-43C1-9434-1FC9DD7D33F8}"/>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4" name="テキスト ボックス 563">
          <a:extLst>
            <a:ext uri="{FF2B5EF4-FFF2-40B4-BE49-F238E27FC236}">
              <a16:creationId xmlns:a16="http://schemas.microsoft.com/office/drawing/2014/main" id="{81C6BDC2-DE4E-44FE-9242-2C8BD2E81D0C}"/>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5" name="直線コネクタ 564">
          <a:extLst>
            <a:ext uri="{FF2B5EF4-FFF2-40B4-BE49-F238E27FC236}">
              <a16:creationId xmlns:a16="http://schemas.microsoft.com/office/drawing/2014/main" id="{8B4F7525-EFB5-4AD7-A1DE-066AB5046769}"/>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6" name="テキスト ボックス 565">
          <a:extLst>
            <a:ext uri="{FF2B5EF4-FFF2-40B4-BE49-F238E27FC236}">
              <a16:creationId xmlns:a16="http://schemas.microsoft.com/office/drawing/2014/main" id="{FD6B5883-9332-4BCF-B31E-BA276FCEDED6}"/>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a:extLst>
            <a:ext uri="{FF2B5EF4-FFF2-40B4-BE49-F238E27FC236}">
              <a16:creationId xmlns:a16="http://schemas.microsoft.com/office/drawing/2014/main" id="{9876425D-A202-4F71-8F23-F18645041228}"/>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8" name="テキスト ボックス 567">
          <a:extLst>
            <a:ext uri="{FF2B5EF4-FFF2-40B4-BE49-F238E27FC236}">
              <a16:creationId xmlns:a16="http://schemas.microsoft.com/office/drawing/2014/main" id="{B16504E2-45DB-42F7-A8BD-5230BB39AA13}"/>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教育費グラフ枠">
          <a:extLst>
            <a:ext uri="{FF2B5EF4-FFF2-40B4-BE49-F238E27FC236}">
              <a16:creationId xmlns:a16="http://schemas.microsoft.com/office/drawing/2014/main" id="{EEE84F42-CA6B-4E6B-95BB-5A8D0C614AB9}"/>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107410</xdr:rowOff>
    </xdr:from>
    <xdr:to>
      <xdr:col>85</xdr:col>
      <xdr:colOff>126364</xdr:colOff>
      <xdr:row>58</xdr:row>
      <xdr:rowOff>75353</xdr:rowOff>
    </xdr:to>
    <xdr:cxnSp macro="">
      <xdr:nvCxnSpPr>
        <xdr:cNvPr id="570" name="直線コネクタ 569">
          <a:extLst>
            <a:ext uri="{FF2B5EF4-FFF2-40B4-BE49-F238E27FC236}">
              <a16:creationId xmlns:a16="http://schemas.microsoft.com/office/drawing/2014/main" id="{E711F45B-39BA-4CB2-8C61-DD9863A2DE9C}"/>
            </a:ext>
          </a:extLst>
        </xdr:cNvPr>
        <xdr:cNvCxnSpPr/>
      </xdr:nvCxnSpPr>
      <xdr:spPr>
        <a:xfrm flipV="1">
          <a:off x="16317595" y="8851360"/>
          <a:ext cx="1269" cy="11680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79180</xdr:rowOff>
    </xdr:from>
    <xdr:ext cx="534377" cy="259045"/>
    <xdr:sp macro="" textlink="">
      <xdr:nvSpPr>
        <xdr:cNvPr id="571" name="教育費最小値テキスト">
          <a:extLst>
            <a:ext uri="{FF2B5EF4-FFF2-40B4-BE49-F238E27FC236}">
              <a16:creationId xmlns:a16="http://schemas.microsoft.com/office/drawing/2014/main" id="{8EEB9A9B-8AEB-4DFE-94D3-925FBE68C196}"/>
            </a:ext>
          </a:extLst>
        </xdr:cNvPr>
        <xdr:cNvSpPr txBox="1"/>
      </xdr:nvSpPr>
      <xdr:spPr>
        <a:xfrm>
          <a:off x="16370300" y="10023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75353</xdr:rowOff>
    </xdr:from>
    <xdr:to>
      <xdr:col>86</xdr:col>
      <xdr:colOff>25400</xdr:colOff>
      <xdr:row>58</xdr:row>
      <xdr:rowOff>75353</xdr:rowOff>
    </xdr:to>
    <xdr:cxnSp macro="">
      <xdr:nvCxnSpPr>
        <xdr:cNvPr id="572" name="直線コネクタ 571">
          <a:extLst>
            <a:ext uri="{FF2B5EF4-FFF2-40B4-BE49-F238E27FC236}">
              <a16:creationId xmlns:a16="http://schemas.microsoft.com/office/drawing/2014/main" id="{4CEEC6F5-91EC-466F-9883-5DD321ACEB72}"/>
            </a:ext>
          </a:extLst>
        </xdr:cNvPr>
        <xdr:cNvCxnSpPr/>
      </xdr:nvCxnSpPr>
      <xdr:spPr>
        <a:xfrm>
          <a:off x="16230600" y="10019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54087</xdr:rowOff>
    </xdr:from>
    <xdr:ext cx="599010" cy="259045"/>
    <xdr:sp macro="" textlink="">
      <xdr:nvSpPr>
        <xdr:cNvPr id="573" name="教育費最大値テキスト">
          <a:extLst>
            <a:ext uri="{FF2B5EF4-FFF2-40B4-BE49-F238E27FC236}">
              <a16:creationId xmlns:a16="http://schemas.microsoft.com/office/drawing/2014/main" id="{7B8E9691-8E12-4DFF-BE98-959864F03ACF}"/>
            </a:ext>
          </a:extLst>
        </xdr:cNvPr>
        <xdr:cNvSpPr txBox="1"/>
      </xdr:nvSpPr>
      <xdr:spPr>
        <a:xfrm>
          <a:off x="16370300" y="86265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343,475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107410</xdr:rowOff>
    </xdr:from>
    <xdr:to>
      <xdr:col>86</xdr:col>
      <xdr:colOff>25400</xdr:colOff>
      <xdr:row>51</xdr:row>
      <xdr:rowOff>107410</xdr:rowOff>
    </xdr:to>
    <xdr:cxnSp macro="">
      <xdr:nvCxnSpPr>
        <xdr:cNvPr id="574" name="直線コネクタ 573">
          <a:extLst>
            <a:ext uri="{FF2B5EF4-FFF2-40B4-BE49-F238E27FC236}">
              <a16:creationId xmlns:a16="http://schemas.microsoft.com/office/drawing/2014/main" id="{0EA43AF4-CCB8-4AA8-A9B2-F2D5613BF5E0}"/>
            </a:ext>
          </a:extLst>
        </xdr:cNvPr>
        <xdr:cNvCxnSpPr/>
      </xdr:nvCxnSpPr>
      <xdr:spPr>
        <a:xfrm>
          <a:off x="16230600" y="885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135837</xdr:rowOff>
    </xdr:from>
    <xdr:to>
      <xdr:col>85</xdr:col>
      <xdr:colOff>127000</xdr:colOff>
      <xdr:row>57</xdr:row>
      <xdr:rowOff>156868</xdr:rowOff>
    </xdr:to>
    <xdr:cxnSp macro="">
      <xdr:nvCxnSpPr>
        <xdr:cNvPr id="575" name="直線コネクタ 574">
          <a:extLst>
            <a:ext uri="{FF2B5EF4-FFF2-40B4-BE49-F238E27FC236}">
              <a16:creationId xmlns:a16="http://schemas.microsoft.com/office/drawing/2014/main" id="{657F98BC-5B12-40C1-905F-7C4048595D68}"/>
            </a:ext>
          </a:extLst>
        </xdr:cNvPr>
        <xdr:cNvCxnSpPr/>
      </xdr:nvCxnSpPr>
      <xdr:spPr>
        <a:xfrm>
          <a:off x="15481300" y="9908487"/>
          <a:ext cx="838200" cy="21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102602</xdr:rowOff>
    </xdr:from>
    <xdr:ext cx="534377" cy="259045"/>
    <xdr:sp macro="" textlink="">
      <xdr:nvSpPr>
        <xdr:cNvPr id="576" name="教育費平均値テキスト">
          <a:extLst>
            <a:ext uri="{FF2B5EF4-FFF2-40B4-BE49-F238E27FC236}">
              <a16:creationId xmlns:a16="http://schemas.microsoft.com/office/drawing/2014/main" id="{7117AE62-E5F4-410A-9538-530CE60F3DE8}"/>
            </a:ext>
          </a:extLst>
        </xdr:cNvPr>
        <xdr:cNvSpPr txBox="1"/>
      </xdr:nvSpPr>
      <xdr:spPr>
        <a:xfrm>
          <a:off x="16370300" y="97038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79725</xdr:rowOff>
    </xdr:from>
    <xdr:to>
      <xdr:col>85</xdr:col>
      <xdr:colOff>177800</xdr:colOff>
      <xdr:row>58</xdr:row>
      <xdr:rowOff>9875</xdr:rowOff>
    </xdr:to>
    <xdr:sp macro="" textlink="">
      <xdr:nvSpPr>
        <xdr:cNvPr id="577" name="フローチャート: 判断 576">
          <a:extLst>
            <a:ext uri="{FF2B5EF4-FFF2-40B4-BE49-F238E27FC236}">
              <a16:creationId xmlns:a16="http://schemas.microsoft.com/office/drawing/2014/main" id="{05ACA767-3BA7-4F2E-9209-041318EEF93E}"/>
            </a:ext>
          </a:extLst>
        </xdr:cNvPr>
        <xdr:cNvSpPr/>
      </xdr:nvSpPr>
      <xdr:spPr>
        <a:xfrm>
          <a:off x="16268700" y="9852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135837</xdr:rowOff>
    </xdr:from>
    <xdr:to>
      <xdr:col>81</xdr:col>
      <xdr:colOff>50800</xdr:colOff>
      <xdr:row>58</xdr:row>
      <xdr:rowOff>12054</xdr:rowOff>
    </xdr:to>
    <xdr:cxnSp macro="">
      <xdr:nvCxnSpPr>
        <xdr:cNvPr id="578" name="直線コネクタ 577">
          <a:extLst>
            <a:ext uri="{FF2B5EF4-FFF2-40B4-BE49-F238E27FC236}">
              <a16:creationId xmlns:a16="http://schemas.microsoft.com/office/drawing/2014/main" id="{49B5B102-3A05-459C-8A3A-75974EEEDFE8}"/>
            </a:ext>
          </a:extLst>
        </xdr:cNvPr>
        <xdr:cNvCxnSpPr/>
      </xdr:nvCxnSpPr>
      <xdr:spPr>
        <a:xfrm flipV="1">
          <a:off x="14592300" y="9908487"/>
          <a:ext cx="889000" cy="47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36509</xdr:rowOff>
    </xdr:from>
    <xdr:to>
      <xdr:col>81</xdr:col>
      <xdr:colOff>101600</xdr:colOff>
      <xdr:row>57</xdr:row>
      <xdr:rowOff>138109</xdr:rowOff>
    </xdr:to>
    <xdr:sp macro="" textlink="">
      <xdr:nvSpPr>
        <xdr:cNvPr id="579" name="フローチャート: 判断 578">
          <a:extLst>
            <a:ext uri="{FF2B5EF4-FFF2-40B4-BE49-F238E27FC236}">
              <a16:creationId xmlns:a16="http://schemas.microsoft.com/office/drawing/2014/main" id="{767CD076-061C-4F91-8015-772CA5E2676C}"/>
            </a:ext>
          </a:extLst>
        </xdr:cNvPr>
        <xdr:cNvSpPr/>
      </xdr:nvSpPr>
      <xdr:spPr>
        <a:xfrm>
          <a:off x="15430500" y="9809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154636</xdr:rowOff>
    </xdr:from>
    <xdr:ext cx="534377" cy="259045"/>
    <xdr:sp macro="" textlink="">
      <xdr:nvSpPr>
        <xdr:cNvPr id="580" name="テキスト ボックス 579">
          <a:extLst>
            <a:ext uri="{FF2B5EF4-FFF2-40B4-BE49-F238E27FC236}">
              <a16:creationId xmlns:a16="http://schemas.microsoft.com/office/drawing/2014/main" id="{FD1D61EB-A98F-477A-91BD-0C8ABEE30E98}"/>
            </a:ext>
          </a:extLst>
        </xdr:cNvPr>
        <xdr:cNvSpPr txBox="1"/>
      </xdr:nvSpPr>
      <xdr:spPr>
        <a:xfrm>
          <a:off x="15214111" y="9584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162739</xdr:rowOff>
    </xdr:from>
    <xdr:to>
      <xdr:col>76</xdr:col>
      <xdr:colOff>114300</xdr:colOff>
      <xdr:row>58</xdr:row>
      <xdr:rowOff>12054</xdr:rowOff>
    </xdr:to>
    <xdr:cxnSp macro="">
      <xdr:nvCxnSpPr>
        <xdr:cNvPr id="581" name="直線コネクタ 580">
          <a:extLst>
            <a:ext uri="{FF2B5EF4-FFF2-40B4-BE49-F238E27FC236}">
              <a16:creationId xmlns:a16="http://schemas.microsoft.com/office/drawing/2014/main" id="{7F7E50A7-14A2-4960-9D27-909AFDE0BB0B}"/>
            </a:ext>
          </a:extLst>
        </xdr:cNvPr>
        <xdr:cNvCxnSpPr/>
      </xdr:nvCxnSpPr>
      <xdr:spPr>
        <a:xfrm>
          <a:off x="13703300" y="9763939"/>
          <a:ext cx="889000" cy="192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59186</xdr:rowOff>
    </xdr:from>
    <xdr:to>
      <xdr:col>76</xdr:col>
      <xdr:colOff>165100</xdr:colOff>
      <xdr:row>57</xdr:row>
      <xdr:rowOff>160786</xdr:rowOff>
    </xdr:to>
    <xdr:sp macro="" textlink="">
      <xdr:nvSpPr>
        <xdr:cNvPr id="582" name="フローチャート: 判断 581">
          <a:extLst>
            <a:ext uri="{FF2B5EF4-FFF2-40B4-BE49-F238E27FC236}">
              <a16:creationId xmlns:a16="http://schemas.microsoft.com/office/drawing/2014/main" id="{4A1A8DFF-EC44-4245-9E4B-5E28A710C969}"/>
            </a:ext>
          </a:extLst>
        </xdr:cNvPr>
        <xdr:cNvSpPr/>
      </xdr:nvSpPr>
      <xdr:spPr>
        <a:xfrm>
          <a:off x="14541500" y="9831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5863</xdr:rowOff>
    </xdr:from>
    <xdr:ext cx="534377" cy="259045"/>
    <xdr:sp macro="" textlink="">
      <xdr:nvSpPr>
        <xdr:cNvPr id="583" name="テキスト ボックス 582">
          <a:extLst>
            <a:ext uri="{FF2B5EF4-FFF2-40B4-BE49-F238E27FC236}">
              <a16:creationId xmlns:a16="http://schemas.microsoft.com/office/drawing/2014/main" id="{A6F95706-D0A0-4DD8-896E-E620FA22C3E3}"/>
            </a:ext>
          </a:extLst>
        </xdr:cNvPr>
        <xdr:cNvSpPr txBox="1"/>
      </xdr:nvSpPr>
      <xdr:spPr>
        <a:xfrm>
          <a:off x="14325111" y="9607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162739</xdr:rowOff>
    </xdr:from>
    <xdr:to>
      <xdr:col>71</xdr:col>
      <xdr:colOff>177800</xdr:colOff>
      <xdr:row>58</xdr:row>
      <xdr:rowOff>21960</xdr:rowOff>
    </xdr:to>
    <xdr:cxnSp macro="">
      <xdr:nvCxnSpPr>
        <xdr:cNvPr id="584" name="直線コネクタ 583">
          <a:extLst>
            <a:ext uri="{FF2B5EF4-FFF2-40B4-BE49-F238E27FC236}">
              <a16:creationId xmlns:a16="http://schemas.microsoft.com/office/drawing/2014/main" id="{38F0B9A1-A448-431E-A484-8AEACC5A8764}"/>
            </a:ext>
          </a:extLst>
        </xdr:cNvPr>
        <xdr:cNvCxnSpPr/>
      </xdr:nvCxnSpPr>
      <xdr:spPr>
        <a:xfrm flipV="1">
          <a:off x="12814300" y="9763939"/>
          <a:ext cx="889000" cy="202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50907</xdr:rowOff>
    </xdr:from>
    <xdr:to>
      <xdr:col>72</xdr:col>
      <xdr:colOff>38100</xdr:colOff>
      <xdr:row>57</xdr:row>
      <xdr:rowOff>152507</xdr:rowOff>
    </xdr:to>
    <xdr:sp macro="" textlink="">
      <xdr:nvSpPr>
        <xdr:cNvPr id="585" name="フローチャート: 判断 584">
          <a:extLst>
            <a:ext uri="{FF2B5EF4-FFF2-40B4-BE49-F238E27FC236}">
              <a16:creationId xmlns:a16="http://schemas.microsoft.com/office/drawing/2014/main" id="{B326003E-6539-490A-BD04-E969E6D4BA77}"/>
            </a:ext>
          </a:extLst>
        </xdr:cNvPr>
        <xdr:cNvSpPr/>
      </xdr:nvSpPr>
      <xdr:spPr>
        <a:xfrm>
          <a:off x="13652500" y="9823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143634</xdr:rowOff>
    </xdr:from>
    <xdr:ext cx="534377" cy="259045"/>
    <xdr:sp macro="" textlink="">
      <xdr:nvSpPr>
        <xdr:cNvPr id="586" name="テキスト ボックス 585">
          <a:extLst>
            <a:ext uri="{FF2B5EF4-FFF2-40B4-BE49-F238E27FC236}">
              <a16:creationId xmlns:a16="http://schemas.microsoft.com/office/drawing/2014/main" id="{24F68FC1-3BDC-42DD-AFE0-B9903F518C4C}"/>
            </a:ext>
          </a:extLst>
        </xdr:cNvPr>
        <xdr:cNvSpPr txBox="1"/>
      </xdr:nvSpPr>
      <xdr:spPr>
        <a:xfrm>
          <a:off x="13436111" y="9916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96863</xdr:rowOff>
    </xdr:from>
    <xdr:to>
      <xdr:col>67</xdr:col>
      <xdr:colOff>101600</xdr:colOff>
      <xdr:row>58</xdr:row>
      <xdr:rowOff>27013</xdr:rowOff>
    </xdr:to>
    <xdr:sp macro="" textlink="">
      <xdr:nvSpPr>
        <xdr:cNvPr id="587" name="フローチャート: 判断 586">
          <a:extLst>
            <a:ext uri="{FF2B5EF4-FFF2-40B4-BE49-F238E27FC236}">
              <a16:creationId xmlns:a16="http://schemas.microsoft.com/office/drawing/2014/main" id="{A92D0DED-5975-41D2-A751-7F8BA9D97C81}"/>
            </a:ext>
          </a:extLst>
        </xdr:cNvPr>
        <xdr:cNvSpPr/>
      </xdr:nvSpPr>
      <xdr:spPr>
        <a:xfrm>
          <a:off x="12763500" y="9869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43540</xdr:rowOff>
    </xdr:from>
    <xdr:ext cx="534377" cy="259045"/>
    <xdr:sp macro="" textlink="">
      <xdr:nvSpPr>
        <xdr:cNvPr id="588" name="テキスト ボックス 587">
          <a:extLst>
            <a:ext uri="{FF2B5EF4-FFF2-40B4-BE49-F238E27FC236}">
              <a16:creationId xmlns:a16="http://schemas.microsoft.com/office/drawing/2014/main" id="{0FCF794A-855C-4370-9A2F-89E3FCB42CE5}"/>
            </a:ext>
          </a:extLst>
        </xdr:cNvPr>
        <xdr:cNvSpPr txBox="1"/>
      </xdr:nvSpPr>
      <xdr:spPr>
        <a:xfrm>
          <a:off x="12547111" y="9644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BB9B113-D836-4FBB-86F2-84A78AAF1852}"/>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BA155850-AA83-4D2B-9F40-DF7D06765C09}"/>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77CE7EF7-4DCE-445F-B35F-AD2739A10557}"/>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D4450942-A631-4006-A6F1-265D7CE2D00A}"/>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D73E6034-239F-4302-9DDB-7007197D5F59}"/>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106068</xdr:rowOff>
    </xdr:from>
    <xdr:to>
      <xdr:col>85</xdr:col>
      <xdr:colOff>177800</xdr:colOff>
      <xdr:row>58</xdr:row>
      <xdr:rowOff>36218</xdr:rowOff>
    </xdr:to>
    <xdr:sp macro="" textlink="">
      <xdr:nvSpPr>
        <xdr:cNvPr id="594" name="楕円 593">
          <a:extLst>
            <a:ext uri="{FF2B5EF4-FFF2-40B4-BE49-F238E27FC236}">
              <a16:creationId xmlns:a16="http://schemas.microsoft.com/office/drawing/2014/main" id="{47924A3D-184C-48BC-BA14-F2E848CA4CC4}"/>
            </a:ext>
          </a:extLst>
        </xdr:cNvPr>
        <xdr:cNvSpPr/>
      </xdr:nvSpPr>
      <xdr:spPr>
        <a:xfrm>
          <a:off x="16268700" y="9878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58153</xdr:rowOff>
    </xdr:from>
    <xdr:ext cx="534377" cy="259045"/>
    <xdr:sp macro="" textlink="">
      <xdr:nvSpPr>
        <xdr:cNvPr id="595" name="教育費該当値テキスト">
          <a:extLst>
            <a:ext uri="{FF2B5EF4-FFF2-40B4-BE49-F238E27FC236}">
              <a16:creationId xmlns:a16="http://schemas.microsoft.com/office/drawing/2014/main" id="{A91A7BD9-4A71-48FD-91F9-F744DD74C7B6}"/>
            </a:ext>
          </a:extLst>
        </xdr:cNvPr>
        <xdr:cNvSpPr txBox="1"/>
      </xdr:nvSpPr>
      <xdr:spPr>
        <a:xfrm>
          <a:off x="16370300" y="9830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85037</xdr:rowOff>
    </xdr:from>
    <xdr:to>
      <xdr:col>81</xdr:col>
      <xdr:colOff>101600</xdr:colOff>
      <xdr:row>58</xdr:row>
      <xdr:rowOff>15187</xdr:rowOff>
    </xdr:to>
    <xdr:sp macro="" textlink="">
      <xdr:nvSpPr>
        <xdr:cNvPr id="596" name="楕円 595">
          <a:extLst>
            <a:ext uri="{FF2B5EF4-FFF2-40B4-BE49-F238E27FC236}">
              <a16:creationId xmlns:a16="http://schemas.microsoft.com/office/drawing/2014/main" id="{AAA124D2-7A74-4DA6-9E60-A217209BBF92}"/>
            </a:ext>
          </a:extLst>
        </xdr:cNvPr>
        <xdr:cNvSpPr/>
      </xdr:nvSpPr>
      <xdr:spPr>
        <a:xfrm>
          <a:off x="15430500" y="9857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6314</xdr:rowOff>
    </xdr:from>
    <xdr:ext cx="534377" cy="259045"/>
    <xdr:sp macro="" textlink="">
      <xdr:nvSpPr>
        <xdr:cNvPr id="597" name="テキスト ボックス 596">
          <a:extLst>
            <a:ext uri="{FF2B5EF4-FFF2-40B4-BE49-F238E27FC236}">
              <a16:creationId xmlns:a16="http://schemas.microsoft.com/office/drawing/2014/main" id="{8BA1A34A-3BB7-46A5-A27E-D786A6D5CF8F}"/>
            </a:ext>
          </a:extLst>
        </xdr:cNvPr>
        <xdr:cNvSpPr txBox="1"/>
      </xdr:nvSpPr>
      <xdr:spPr>
        <a:xfrm>
          <a:off x="15214111" y="9950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132704</xdr:rowOff>
    </xdr:from>
    <xdr:to>
      <xdr:col>76</xdr:col>
      <xdr:colOff>165100</xdr:colOff>
      <xdr:row>58</xdr:row>
      <xdr:rowOff>62854</xdr:rowOff>
    </xdr:to>
    <xdr:sp macro="" textlink="">
      <xdr:nvSpPr>
        <xdr:cNvPr id="598" name="楕円 597">
          <a:extLst>
            <a:ext uri="{FF2B5EF4-FFF2-40B4-BE49-F238E27FC236}">
              <a16:creationId xmlns:a16="http://schemas.microsoft.com/office/drawing/2014/main" id="{025F3E8E-2F80-4DA4-80E5-42C19A8AF66F}"/>
            </a:ext>
          </a:extLst>
        </xdr:cNvPr>
        <xdr:cNvSpPr/>
      </xdr:nvSpPr>
      <xdr:spPr>
        <a:xfrm>
          <a:off x="14541500" y="9905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53981</xdr:rowOff>
    </xdr:from>
    <xdr:ext cx="534377" cy="259045"/>
    <xdr:sp macro="" textlink="">
      <xdr:nvSpPr>
        <xdr:cNvPr id="599" name="テキスト ボックス 598">
          <a:extLst>
            <a:ext uri="{FF2B5EF4-FFF2-40B4-BE49-F238E27FC236}">
              <a16:creationId xmlns:a16="http://schemas.microsoft.com/office/drawing/2014/main" id="{1F3568D3-A1E3-41BC-A7D6-BC3271DBFBE5}"/>
            </a:ext>
          </a:extLst>
        </xdr:cNvPr>
        <xdr:cNvSpPr txBox="1"/>
      </xdr:nvSpPr>
      <xdr:spPr>
        <a:xfrm>
          <a:off x="14325111" y="9998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111939</xdr:rowOff>
    </xdr:from>
    <xdr:to>
      <xdr:col>72</xdr:col>
      <xdr:colOff>38100</xdr:colOff>
      <xdr:row>57</xdr:row>
      <xdr:rowOff>42089</xdr:rowOff>
    </xdr:to>
    <xdr:sp macro="" textlink="">
      <xdr:nvSpPr>
        <xdr:cNvPr id="600" name="楕円 599">
          <a:extLst>
            <a:ext uri="{FF2B5EF4-FFF2-40B4-BE49-F238E27FC236}">
              <a16:creationId xmlns:a16="http://schemas.microsoft.com/office/drawing/2014/main" id="{B5044EC8-6688-4ADD-8726-02459F0AF4BE}"/>
            </a:ext>
          </a:extLst>
        </xdr:cNvPr>
        <xdr:cNvSpPr/>
      </xdr:nvSpPr>
      <xdr:spPr>
        <a:xfrm>
          <a:off x="13652500" y="9713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58616</xdr:rowOff>
    </xdr:from>
    <xdr:ext cx="599010" cy="259045"/>
    <xdr:sp macro="" textlink="">
      <xdr:nvSpPr>
        <xdr:cNvPr id="601" name="テキスト ボックス 600">
          <a:extLst>
            <a:ext uri="{FF2B5EF4-FFF2-40B4-BE49-F238E27FC236}">
              <a16:creationId xmlns:a16="http://schemas.microsoft.com/office/drawing/2014/main" id="{07C92EEB-DBA4-4254-AF21-AA2535FC52C4}"/>
            </a:ext>
          </a:extLst>
        </xdr:cNvPr>
        <xdr:cNvSpPr txBox="1"/>
      </xdr:nvSpPr>
      <xdr:spPr>
        <a:xfrm>
          <a:off x="13403795" y="9488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142610</xdr:rowOff>
    </xdr:from>
    <xdr:to>
      <xdr:col>67</xdr:col>
      <xdr:colOff>101600</xdr:colOff>
      <xdr:row>58</xdr:row>
      <xdr:rowOff>72760</xdr:rowOff>
    </xdr:to>
    <xdr:sp macro="" textlink="">
      <xdr:nvSpPr>
        <xdr:cNvPr id="602" name="楕円 601">
          <a:extLst>
            <a:ext uri="{FF2B5EF4-FFF2-40B4-BE49-F238E27FC236}">
              <a16:creationId xmlns:a16="http://schemas.microsoft.com/office/drawing/2014/main" id="{DBD31A5C-84D1-45CA-8C42-FF537DD37400}"/>
            </a:ext>
          </a:extLst>
        </xdr:cNvPr>
        <xdr:cNvSpPr/>
      </xdr:nvSpPr>
      <xdr:spPr>
        <a:xfrm>
          <a:off x="12763500" y="9915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63887</xdr:rowOff>
    </xdr:from>
    <xdr:ext cx="534377" cy="259045"/>
    <xdr:sp macro="" textlink="">
      <xdr:nvSpPr>
        <xdr:cNvPr id="603" name="テキスト ボックス 602">
          <a:extLst>
            <a:ext uri="{FF2B5EF4-FFF2-40B4-BE49-F238E27FC236}">
              <a16:creationId xmlns:a16="http://schemas.microsoft.com/office/drawing/2014/main" id="{E495012E-848A-4A94-94E4-F68C1B3D3539}"/>
            </a:ext>
          </a:extLst>
        </xdr:cNvPr>
        <xdr:cNvSpPr txBox="1"/>
      </xdr:nvSpPr>
      <xdr:spPr>
        <a:xfrm>
          <a:off x="12547111" y="10007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a:extLst>
            <a:ext uri="{FF2B5EF4-FFF2-40B4-BE49-F238E27FC236}">
              <a16:creationId xmlns:a16="http://schemas.microsoft.com/office/drawing/2014/main" id="{7FFC2BFE-D175-4C0A-B460-8B768E8DD5B8}"/>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a:extLst>
            <a:ext uri="{FF2B5EF4-FFF2-40B4-BE49-F238E27FC236}">
              <a16:creationId xmlns:a16="http://schemas.microsoft.com/office/drawing/2014/main" id="{E5733DFB-E1D8-4B1D-8C08-CA488AAA98EA}"/>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a:extLst>
            <a:ext uri="{FF2B5EF4-FFF2-40B4-BE49-F238E27FC236}">
              <a16:creationId xmlns:a16="http://schemas.microsoft.com/office/drawing/2014/main" id="{F7F8E973-0C59-4AF2-8B9A-BF1F4D456BA7}"/>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a:extLst>
            <a:ext uri="{FF2B5EF4-FFF2-40B4-BE49-F238E27FC236}">
              <a16:creationId xmlns:a16="http://schemas.microsoft.com/office/drawing/2014/main" id="{6F227C58-B92C-4B20-9466-3E6B41E8FCF2}"/>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a:extLst>
            <a:ext uri="{FF2B5EF4-FFF2-40B4-BE49-F238E27FC236}">
              <a16:creationId xmlns:a16="http://schemas.microsoft.com/office/drawing/2014/main" id="{99596B96-70FC-47F8-876F-10898C4BAC03}"/>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a:extLst>
            <a:ext uri="{FF2B5EF4-FFF2-40B4-BE49-F238E27FC236}">
              <a16:creationId xmlns:a16="http://schemas.microsoft.com/office/drawing/2014/main" id="{FF502D45-B78C-450F-93DD-CA78C09B2916}"/>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a:extLst>
            <a:ext uri="{FF2B5EF4-FFF2-40B4-BE49-F238E27FC236}">
              <a16:creationId xmlns:a16="http://schemas.microsoft.com/office/drawing/2014/main" id="{8F33F4D4-B30F-4DF0-B256-20FA39428A2F}"/>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a:extLst>
            <a:ext uri="{FF2B5EF4-FFF2-40B4-BE49-F238E27FC236}">
              <a16:creationId xmlns:a16="http://schemas.microsoft.com/office/drawing/2014/main" id="{13759ECA-C8BA-40B1-86A8-0AD567172E4C}"/>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a:extLst>
            <a:ext uri="{FF2B5EF4-FFF2-40B4-BE49-F238E27FC236}">
              <a16:creationId xmlns:a16="http://schemas.microsoft.com/office/drawing/2014/main" id="{F96E223B-9085-4035-A17A-13D84910EB22}"/>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a:extLst>
            <a:ext uri="{FF2B5EF4-FFF2-40B4-BE49-F238E27FC236}">
              <a16:creationId xmlns:a16="http://schemas.microsoft.com/office/drawing/2014/main" id="{B97C117D-AB5D-47EB-89E3-027CB6E5B706}"/>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4" name="直線コネクタ 613">
          <a:extLst>
            <a:ext uri="{FF2B5EF4-FFF2-40B4-BE49-F238E27FC236}">
              <a16:creationId xmlns:a16="http://schemas.microsoft.com/office/drawing/2014/main" id="{A567A7DB-9932-4123-B4F5-623CA03EDF8B}"/>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5" name="テキスト ボックス 614">
          <a:extLst>
            <a:ext uri="{FF2B5EF4-FFF2-40B4-BE49-F238E27FC236}">
              <a16:creationId xmlns:a16="http://schemas.microsoft.com/office/drawing/2014/main" id="{3860C408-856A-4A11-8CCA-3A0E8721D41F}"/>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6" name="直線コネクタ 615">
          <a:extLst>
            <a:ext uri="{FF2B5EF4-FFF2-40B4-BE49-F238E27FC236}">
              <a16:creationId xmlns:a16="http://schemas.microsoft.com/office/drawing/2014/main" id="{E3B65C15-378E-4E16-AA8B-D041ECC1DD15}"/>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7" name="テキスト ボックス 616">
          <a:extLst>
            <a:ext uri="{FF2B5EF4-FFF2-40B4-BE49-F238E27FC236}">
              <a16:creationId xmlns:a16="http://schemas.microsoft.com/office/drawing/2014/main" id="{CDB09B43-6560-4651-990F-315304F9EE23}"/>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8" name="直線コネクタ 617">
          <a:extLst>
            <a:ext uri="{FF2B5EF4-FFF2-40B4-BE49-F238E27FC236}">
              <a16:creationId xmlns:a16="http://schemas.microsoft.com/office/drawing/2014/main" id="{F93F18DD-43DC-4A1F-82A8-23FCC0767ABE}"/>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9" name="テキスト ボックス 618">
          <a:extLst>
            <a:ext uri="{FF2B5EF4-FFF2-40B4-BE49-F238E27FC236}">
              <a16:creationId xmlns:a16="http://schemas.microsoft.com/office/drawing/2014/main" id="{E90284E4-153D-4088-9B82-1D0DC7ED4ADA}"/>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0" name="直線コネクタ 619">
          <a:extLst>
            <a:ext uri="{FF2B5EF4-FFF2-40B4-BE49-F238E27FC236}">
              <a16:creationId xmlns:a16="http://schemas.microsoft.com/office/drawing/2014/main" id="{3F079542-0047-4E0C-ABE8-1FCE25E5053D}"/>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1" name="テキスト ボックス 620">
          <a:extLst>
            <a:ext uri="{FF2B5EF4-FFF2-40B4-BE49-F238E27FC236}">
              <a16:creationId xmlns:a16="http://schemas.microsoft.com/office/drawing/2014/main" id="{95AD3E36-7EED-4491-BFFB-5D9A971844A9}"/>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2" name="直線コネクタ 621">
          <a:extLst>
            <a:ext uri="{FF2B5EF4-FFF2-40B4-BE49-F238E27FC236}">
              <a16:creationId xmlns:a16="http://schemas.microsoft.com/office/drawing/2014/main" id="{C73C2FA8-6AB4-4007-9E80-2584CCDE06E9}"/>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3" name="テキスト ボックス 622">
          <a:extLst>
            <a:ext uri="{FF2B5EF4-FFF2-40B4-BE49-F238E27FC236}">
              <a16:creationId xmlns:a16="http://schemas.microsoft.com/office/drawing/2014/main" id="{F7600055-F445-4CF0-B87E-905AEC65E6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4" name="直線コネクタ 623">
          <a:extLst>
            <a:ext uri="{FF2B5EF4-FFF2-40B4-BE49-F238E27FC236}">
              <a16:creationId xmlns:a16="http://schemas.microsoft.com/office/drawing/2014/main" id="{D5AC81C1-23EF-4811-A3F3-C98FF5AC9F14}"/>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5" name="テキスト ボックス 624">
          <a:extLst>
            <a:ext uri="{FF2B5EF4-FFF2-40B4-BE49-F238E27FC236}">
              <a16:creationId xmlns:a16="http://schemas.microsoft.com/office/drawing/2014/main" id="{1982C0C5-F35A-4E58-BD82-0C1F615F087B}"/>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a:extLst>
            <a:ext uri="{FF2B5EF4-FFF2-40B4-BE49-F238E27FC236}">
              <a16:creationId xmlns:a16="http://schemas.microsoft.com/office/drawing/2014/main" id="{365CC87C-34D0-4948-BA22-CCE85C645C0A}"/>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7" name="テキスト ボックス 626">
          <a:extLst>
            <a:ext uri="{FF2B5EF4-FFF2-40B4-BE49-F238E27FC236}">
              <a16:creationId xmlns:a16="http://schemas.microsoft.com/office/drawing/2014/main" id="{1BAE8B4D-BFF2-4EBB-8472-7E4EF187AEB1}"/>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a:extLst>
            <a:ext uri="{FF2B5EF4-FFF2-40B4-BE49-F238E27FC236}">
              <a16:creationId xmlns:a16="http://schemas.microsoft.com/office/drawing/2014/main" id="{4B309A5E-A864-4607-A87A-9B61F6052B62}"/>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152264</xdr:rowOff>
    </xdr:from>
    <xdr:to>
      <xdr:col>85</xdr:col>
      <xdr:colOff>126364</xdr:colOff>
      <xdr:row>79</xdr:row>
      <xdr:rowOff>98879</xdr:rowOff>
    </xdr:to>
    <xdr:cxnSp macro="">
      <xdr:nvCxnSpPr>
        <xdr:cNvPr id="629" name="直線コネクタ 628">
          <a:extLst>
            <a:ext uri="{FF2B5EF4-FFF2-40B4-BE49-F238E27FC236}">
              <a16:creationId xmlns:a16="http://schemas.microsoft.com/office/drawing/2014/main" id="{75613869-CFBE-483A-B023-256E03C8B6E1}"/>
            </a:ext>
          </a:extLst>
        </xdr:cNvPr>
        <xdr:cNvCxnSpPr/>
      </xdr:nvCxnSpPr>
      <xdr:spPr>
        <a:xfrm flipV="1">
          <a:off x="16317595" y="12153764"/>
          <a:ext cx="1269" cy="1489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122851</xdr:rowOff>
    </xdr:from>
    <xdr:ext cx="249299" cy="259045"/>
    <xdr:sp macro="" textlink="">
      <xdr:nvSpPr>
        <xdr:cNvPr id="630" name="災害復旧費最小値テキスト">
          <a:extLst>
            <a:ext uri="{FF2B5EF4-FFF2-40B4-BE49-F238E27FC236}">
              <a16:creationId xmlns:a16="http://schemas.microsoft.com/office/drawing/2014/main" id="{C4C73A58-D91F-4114-BE29-32B75C949CB5}"/>
            </a:ext>
          </a:extLst>
        </xdr:cNvPr>
        <xdr:cNvSpPr txBox="1"/>
      </xdr:nvSpPr>
      <xdr:spPr>
        <a:xfrm>
          <a:off x="16370300" y="1366740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1" name="直線コネクタ 630">
          <a:extLst>
            <a:ext uri="{FF2B5EF4-FFF2-40B4-BE49-F238E27FC236}">
              <a16:creationId xmlns:a16="http://schemas.microsoft.com/office/drawing/2014/main" id="{73FAE700-26DD-4A61-BEF0-751A3841EE27}"/>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98941</xdr:rowOff>
    </xdr:from>
    <xdr:ext cx="599010" cy="259045"/>
    <xdr:sp macro="" textlink="">
      <xdr:nvSpPr>
        <xdr:cNvPr id="632" name="災害復旧費最大値テキスト">
          <a:extLst>
            <a:ext uri="{FF2B5EF4-FFF2-40B4-BE49-F238E27FC236}">
              <a16:creationId xmlns:a16="http://schemas.microsoft.com/office/drawing/2014/main" id="{BF481163-BF92-4453-BC72-0B8DC17B725C}"/>
            </a:ext>
          </a:extLst>
        </xdr:cNvPr>
        <xdr:cNvSpPr txBox="1"/>
      </xdr:nvSpPr>
      <xdr:spPr>
        <a:xfrm>
          <a:off x="16370300" y="11928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456,153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152264</xdr:rowOff>
    </xdr:from>
    <xdr:to>
      <xdr:col>86</xdr:col>
      <xdr:colOff>25400</xdr:colOff>
      <xdr:row>70</xdr:row>
      <xdr:rowOff>152264</xdr:rowOff>
    </xdr:to>
    <xdr:cxnSp macro="">
      <xdr:nvCxnSpPr>
        <xdr:cNvPr id="633" name="直線コネクタ 632">
          <a:extLst>
            <a:ext uri="{FF2B5EF4-FFF2-40B4-BE49-F238E27FC236}">
              <a16:creationId xmlns:a16="http://schemas.microsoft.com/office/drawing/2014/main" id="{67C18EE9-A104-4EBB-9336-B727DA4B384B}"/>
            </a:ext>
          </a:extLst>
        </xdr:cNvPr>
        <xdr:cNvCxnSpPr/>
      </xdr:nvCxnSpPr>
      <xdr:spPr>
        <a:xfrm>
          <a:off x="16230600" y="12153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97372</xdr:rowOff>
    </xdr:from>
    <xdr:to>
      <xdr:col>85</xdr:col>
      <xdr:colOff>127000</xdr:colOff>
      <xdr:row>79</xdr:row>
      <xdr:rowOff>98871</xdr:rowOff>
    </xdr:to>
    <xdr:cxnSp macro="">
      <xdr:nvCxnSpPr>
        <xdr:cNvPr id="634" name="直線コネクタ 633">
          <a:extLst>
            <a:ext uri="{FF2B5EF4-FFF2-40B4-BE49-F238E27FC236}">
              <a16:creationId xmlns:a16="http://schemas.microsoft.com/office/drawing/2014/main" id="{E3CF01BA-A556-442B-B6DC-31F39916C144}"/>
            </a:ext>
          </a:extLst>
        </xdr:cNvPr>
        <xdr:cNvCxnSpPr/>
      </xdr:nvCxnSpPr>
      <xdr:spPr>
        <a:xfrm>
          <a:off x="15481300" y="13641922"/>
          <a:ext cx="838200" cy="1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40301</xdr:rowOff>
    </xdr:from>
    <xdr:ext cx="469744" cy="259045"/>
    <xdr:sp macro="" textlink="">
      <xdr:nvSpPr>
        <xdr:cNvPr id="635" name="災害復旧費平均値テキスト">
          <a:extLst>
            <a:ext uri="{FF2B5EF4-FFF2-40B4-BE49-F238E27FC236}">
              <a16:creationId xmlns:a16="http://schemas.microsoft.com/office/drawing/2014/main" id="{858718DE-7327-4B95-824F-BF3216575869}"/>
            </a:ext>
          </a:extLst>
        </xdr:cNvPr>
        <xdr:cNvSpPr txBox="1"/>
      </xdr:nvSpPr>
      <xdr:spPr>
        <a:xfrm>
          <a:off x="16370300" y="134134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17424</xdr:rowOff>
    </xdr:from>
    <xdr:to>
      <xdr:col>85</xdr:col>
      <xdr:colOff>177800</xdr:colOff>
      <xdr:row>79</xdr:row>
      <xdr:rowOff>119024</xdr:rowOff>
    </xdr:to>
    <xdr:sp macro="" textlink="">
      <xdr:nvSpPr>
        <xdr:cNvPr id="636" name="フローチャート: 判断 635">
          <a:extLst>
            <a:ext uri="{FF2B5EF4-FFF2-40B4-BE49-F238E27FC236}">
              <a16:creationId xmlns:a16="http://schemas.microsoft.com/office/drawing/2014/main" id="{6D439AB6-D425-4C48-9751-6E9D3554171A}"/>
            </a:ext>
          </a:extLst>
        </xdr:cNvPr>
        <xdr:cNvSpPr/>
      </xdr:nvSpPr>
      <xdr:spPr>
        <a:xfrm>
          <a:off x="16268700" y="13561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97372</xdr:rowOff>
    </xdr:from>
    <xdr:to>
      <xdr:col>81</xdr:col>
      <xdr:colOff>50800</xdr:colOff>
      <xdr:row>79</xdr:row>
      <xdr:rowOff>98871</xdr:rowOff>
    </xdr:to>
    <xdr:cxnSp macro="">
      <xdr:nvCxnSpPr>
        <xdr:cNvPr id="637" name="直線コネクタ 636">
          <a:extLst>
            <a:ext uri="{FF2B5EF4-FFF2-40B4-BE49-F238E27FC236}">
              <a16:creationId xmlns:a16="http://schemas.microsoft.com/office/drawing/2014/main" id="{53BE77BB-6AD9-4692-B771-C9913E43C6C9}"/>
            </a:ext>
          </a:extLst>
        </xdr:cNvPr>
        <xdr:cNvCxnSpPr/>
      </xdr:nvCxnSpPr>
      <xdr:spPr>
        <a:xfrm flipV="1">
          <a:off x="14592300" y="13641922"/>
          <a:ext cx="889000" cy="1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2694</xdr:rowOff>
    </xdr:from>
    <xdr:to>
      <xdr:col>81</xdr:col>
      <xdr:colOff>101600</xdr:colOff>
      <xdr:row>79</xdr:row>
      <xdr:rowOff>104294</xdr:rowOff>
    </xdr:to>
    <xdr:sp macro="" textlink="">
      <xdr:nvSpPr>
        <xdr:cNvPr id="638" name="フローチャート: 判断 637">
          <a:extLst>
            <a:ext uri="{FF2B5EF4-FFF2-40B4-BE49-F238E27FC236}">
              <a16:creationId xmlns:a16="http://schemas.microsoft.com/office/drawing/2014/main" id="{23BB6638-86A8-49AE-AE45-F2EA09267F94}"/>
            </a:ext>
          </a:extLst>
        </xdr:cNvPr>
        <xdr:cNvSpPr/>
      </xdr:nvSpPr>
      <xdr:spPr>
        <a:xfrm>
          <a:off x="15430500" y="1354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120821</xdr:rowOff>
    </xdr:from>
    <xdr:ext cx="534377" cy="259045"/>
    <xdr:sp macro="" textlink="">
      <xdr:nvSpPr>
        <xdr:cNvPr id="639" name="テキスト ボックス 638">
          <a:extLst>
            <a:ext uri="{FF2B5EF4-FFF2-40B4-BE49-F238E27FC236}">
              <a16:creationId xmlns:a16="http://schemas.microsoft.com/office/drawing/2014/main" id="{3E4EE72A-DE67-4864-A28B-7A5D6F54B177}"/>
            </a:ext>
          </a:extLst>
        </xdr:cNvPr>
        <xdr:cNvSpPr txBox="1"/>
      </xdr:nvSpPr>
      <xdr:spPr>
        <a:xfrm>
          <a:off x="15214111" y="13322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96504</xdr:rowOff>
    </xdr:from>
    <xdr:to>
      <xdr:col>76</xdr:col>
      <xdr:colOff>114300</xdr:colOff>
      <xdr:row>79</xdr:row>
      <xdr:rowOff>98871</xdr:rowOff>
    </xdr:to>
    <xdr:cxnSp macro="">
      <xdr:nvCxnSpPr>
        <xdr:cNvPr id="640" name="直線コネクタ 639">
          <a:extLst>
            <a:ext uri="{FF2B5EF4-FFF2-40B4-BE49-F238E27FC236}">
              <a16:creationId xmlns:a16="http://schemas.microsoft.com/office/drawing/2014/main" id="{EDAD0069-B8AD-4A46-AF0F-F3E03F8BB03A}"/>
            </a:ext>
          </a:extLst>
        </xdr:cNvPr>
        <xdr:cNvCxnSpPr/>
      </xdr:nvCxnSpPr>
      <xdr:spPr>
        <a:xfrm>
          <a:off x="13703300" y="13641054"/>
          <a:ext cx="889000" cy="2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166039</xdr:rowOff>
    </xdr:from>
    <xdr:to>
      <xdr:col>76</xdr:col>
      <xdr:colOff>165100</xdr:colOff>
      <xdr:row>79</xdr:row>
      <xdr:rowOff>96189</xdr:rowOff>
    </xdr:to>
    <xdr:sp macro="" textlink="">
      <xdr:nvSpPr>
        <xdr:cNvPr id="641" name="フローチャート: 判断 640">
          <a:extLst>
            <a:ext uri="{FF2B5EF4-FFF2-40B4-BE49-F238E27FC236}">
              <a16:creationId xmlns:a16="http://schemas.microsoft.com/office/drawing/2014/main" id="{93C54D84-7D41-4158-97B6-D0243A0CDA46}"/>
            </a:ext>
          </a:extLst>
        </xdr:cNvPr>
        <xdr:cNvSpPr/>
      </xdr:nvSpPr>
      <xdr:spPr>
        <a:xfrm>
          <a:off x="14541500" y="13539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112716</xdr:rowOff>
    </xdr:from>
    <xdr:ext cx="534377" cy="259045"/>
    <xdr:sp macro="" textlink="">
      <xdr:nvSpPr>
        <xdr:cNvPr id="642" name="テキスト ボックス 641">
          <a:extLst>
            <a:ext uri="{FF2B5EF4-FFF2-40B4-BE49-F238E27FC236}">
              <a16:creationId xmlns:a16="http://schemas.microsoft.com/office/drawing/2014/main" id="{F4CAE01F-1E16-4030-ABF6-A2306B91ACF4}"/>
            </a:ext>
          </a:extLst>
        </xdr:cNvPr>
        <xdr:cNvSpPr txBox="1"/>
      </xdr:nvSpPr>
      <xdr:spPr>
        <a:xfrm>
          <a:off x="14325111" y="13314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96504</xdr:rowOff>
    </xdr:from>
    <xdr:to>
      <xdr:col>71</xdr:col>
      <xdr:colOff>177800</xdr:colOff>
      <xdr:row>79</xdr:row>
      <xdr:rowOff>98871</xdr:rowOff>
    </xdr:to>
    <xdr:cxnSp macro="">
      <xdr:nvCxnSpPr>
        <xdr:cNvPr id="643" name="直線コネクタ 642">
          <a:extLst>
            <a:ext uri="{FF2B5EF4-FFF2-40B4-BE49-F238E27FC236}">
              <a16:creationId xmlns:a16="http://schemas.microsoft.com/office/drawing/2014/main" id="{1BA7A9C5-8C44-4DAC-9739-572BB9548713}"/>
            </a:ext>
          </a:extLst>
        </xdr:cNvPr>
        <xdr:cNvCxnSpPr/>
      </xdr:nvCxnSpPr>
      <xdr:spPr>
        <a:xfrm flipV="1">
          <a:off x="12814300" y="13641054"/>
          <a:ext cx="889000" cy="2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15167</xdr:rowOff>
    </xdr:from>
    <xdr:to>
      <xdr:col>72</xdr:col>
      <xdr:colOff>38100</xdr:colOff>
      <xdr:row>79</xdr:row>
      <xdr:rowOff>116767</xdr:rowOff>
    </xdr:to>
    <xdr:sp macro="" textlink="">
      <xdr:nvSpPr>
        <xdr:cNvPr id="644" name="フローチャート: 判断 643">
          <a:extLst>
            <a:ext uri="{FF2B5EF4-FFF2-40B4-BE49-F238E27FC236}">
              <a16:creationId xmlns:a16="http://schemas.microsoft.com/office/drawing/2014/main" id="{2E8D6638-B734-41D4-9E0D-18CF019CC1BB}"/>
            </a:ext>
          </a:extLst>
        </xdr:cNvPr>
        <xdr:cNvSpPr/>
      </xdr:nvSpPr>
      <xdr:spPr>
        <a:xfrm>
          <a:off x="13652500" y="13559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133294</xdr:rowOff>
    </xdr:from>
    <xdr:ext cx="534377" cy="259045"/>
    <xdr:sp macro="" textlink="">
      <xdr:nvSpPr>
        <xdr:cNvPr id="645" name="テキスト ボックス 644">
          <a:extLst>
            <a:ext uri="{FF2B5EF4-FFF2-40B4-BE49-F238E27FC236}">
              <a16:creationId xmlns:a16="http://schemas.microsoft.com/office/drawing/2014/main" id="{DCA18B8D-DB4A-4D0A-85E9-2AFFD922874D}"/>
            </a:ext>
          </a:extLst>
        </xdr:cNvPr>
        <xdr:cNvSpPr txBox="1"/>
      </xdr:nvSpPr>
      <xdr:spPr>
        <a:xfrm>
          <a:off x="13436111" y="13334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169224</xdr:rowOff>
    </xdr:from>
    <xdr:to>
      <xdr:col>67</xdr:col>
      <xdr:colOff>101600</xdr:colOff>
      <xdr:row>79</xdr:row>
      <xdr:rowOff>99374</xdr:rowOff>
    </xdr:to>
    <xdr:sp macro="" textlink="">
      <xdr:nvSpPr>
        <xdr:cNvPr id="646" name="フローチャート: 判断 645">
          <a:extLst>
            <a:ext uri="{FF2B5EF4-FFF2-40B4-BE49-F238E27FC236}">
              <a16:creationId xmlns:a16="http://schemas.microsoft.com/office/drawing/2014/main" id="{255D56A2-8B23-4FF9-A30D-C2C12276D44B}"/>
            </a:ext>
          </a:extLst>
        </xdr:cNvPr>
        <xdr:cNvSpPr/>
      </xdr:nvSpPr>
      <xdr:spPr>
        <a:xfrm>
          <a:off x="12763500" y="13542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115901</xdr:rowOff>
    </xdr:from>
    <xdr:ext cx="534377" cy="259045"/>
    <xdr:sp macro="" textlink="">
      <xdr:nvSpPr>
        <xdr:cNvPr id="647" name="テキスト ボックス 646">
          <a:extLst>
            <a:ext uri="{FF2B5EF4-FFF2-40B4-BE49-F238E27FC236}">
              <a16:creationId xmlns:a16="http://schemas.microsoft.com/office/drawing/2014/main" id="{54902D73-503D-4FA7-8373-636B3ED4FC9D}"/>
            </a:ext>
          </a:extLst>
        </xdr:cNvPr>
        <xdr:cNvSpPr txBox="1"/>
      </xdr:nvSpPr>
      <xdr:spPr>
        <a:xfrm>
          <a:off x="12547111" y="13317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2F734945-A9E7-4933-907E-239E8D9CE20F}"/>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B8A541E7-067E-42AF-ACFF-EF26379F936A}"/>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7A3F71EB-6187-4A87-94E1-D0DFF5DD4A7B}"/>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49E3F2EC-6D0E-4D85-A4EB-E62F5E548573}"/>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C0F1AA60-6ABC-42C0-B6C2-BE1C991720F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48071</xdr:rowOff>
    </xdr:from>
    <xdr:to>
      <xdr:col>85</xdr:col>
      <xdr:colOff>177800</xdr:colOff>
      <xdr:row>79</xdr:row>
      <xdr:rowOff>149671</xdr:rowOff>
    </xdr:to>
    <xdr:sp macro="" textlink="">
      <xdr:nvSpPr>
        <xdr:cNvPr id="653" name="楕円 652">
          <a:extLst>
            <a:ext uri="{FF2B5EF4-FFF2-40B4-BE49-F238E27FC236}">
              <a16:creationId xmlns:a16="http://schemas.microsoft.com/office/drawing/2014/main" id="{4885CB20-BD38-412F-8166-14F3DF24D0B7}"/>
            </a:ext>
          </a:extLst>
        </xdr:cNvPr>
        <xdr:cNvSpPr/>
      </xdr:nvSpPr>
      <xdr:spPr>
        <a:xfrm>
          <a:off x="16268700" y="13592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167299</xdr:rowOff>
    </xdr:from>
    <xdr:ext cx="249299" cy="259045"/>
    <xdr:sp macro="" textlink="">
      <xdr:nvSpPr>
        <xdr:cNvPr id="654" name="災害復旧費該当値テキスト">
          <a:extLst>
            <a:ext uri="{FF2B5EF4-FFF2-40B4-BE49-F238E27FC236}">
              <a16:creationId xmlns:a16="http://schemas.microsoft.com/office/drawing/2014/main" id="{AFB0F31E-C5CE-4664-88B9-F30C5F7EACF7}"/>
            </a:ext>
          </a:extLst>
        </xdr:cNvPr>
        <xdr:cNvSpPr txBox="1"/>
      </xdr:nvSpPr>
      <xdr:spPr>
        <a:xfrm>
          <a:off x="16370300" y="135403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46572</xdr:rowOff>
    </xdr:from>
    <xdr:to>
      <xdr:col>81</xdr:col>
      <xdr:colOff>101600</xdr:colOff>
      <xdr:row>79</xdr:row>
      <xdr:rowOff>148172</xdr:rowOff>
    </xdr:to>
    <xdr:sp macro="" textlink="">
      <xdr:nvSpPr>
        <xdr:cNvPr id="655" name="楕円 654">
          <a:extLst>
            <a:ext uri="{FF2B5EF4-FFF2-40B4-BE49-F238E27FC236}">
              <a16:creationId xmlns:a16="http://schemas.microsoft.com/office/drawing/2014/main" id="{27442CD9-DD74-4DE7-AC0B-423634195D6A}"/>
            </a:ext>
          </a:extLst>
        </xdr:cNvPr>
        <xdr:cNvSpPr/>
      </xdr:nvSpPr>
      <xdr:spPr>
        <a:xfrm>
          <a:off x="15430500" y="13591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139299</xdr:rowOff>
    </xdr:from>
    <xdr:ext cx="378565" cy="259045"/>
    <xdr:sp macro="" textlink="">
      <xdr:nvSpPr>
        <xdr:cNvPr id="656" name="テキスト ボックス 655">
          <a:extLst>
            <a:ext uri="{FF2B5EF4-FFF2-40B4-BE49-F238E27FC236}">
              <a16:creationId xmlns:a16="http://schemas.microsoft.com/office/drawing/2014/main" id="{C6B004DC-9147-4B5C-94EB-46140E35A1E7}"/>
            </a:ext>
          </a:extLst>
        </xdr:cNvPr>
        <xdr:cNvSpPr txBox="1"/>
      </xdr:nvSpPr>
      <xdr:spPr>
        <a:xfrm>
          <a:off x="15292017" y="136838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48071</xdr:rowOff>
    </xdr:from>
    <xdr:to>
      <xdr:col>76</xdr:col>
      <xdr:colOff>165100</xdr:colOff>
      <xdr:row>79</xdr:row>
      <xdr:rowOff>149671</xdr:rowOff>
    </xdr:to>
    <xdr:sp macro="" textlink="">
      <xdr:nvSpPr>
        <xdr:cNvPr id="657" name="楕円 656">
          <a:extLst>
            <a:ext uri="{FF2B5EF4-FFF2-40B4-BE49-F238E27FC236}">
              <a16:creationId xmlns:a16="http://schemas.microsoft.com/office/drawing/2014/main" id="{1B5E57E8-BBB2-4B19-A438-8CA91D2BFAC4}"/>
            </a:ext>
          </a:extLst>
        </xdr:cNvPr>
        <xdr:cNvSpPr/>
      </xdr:nvSpPr>
      <xdr:spPr>
        <a:xfrm>
          <a:off x="14541500" y="13592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140798</xdr:rowOff>
    </xdr:from>
    <xdr:ext cx="249299" cy="259045"/>
    <xdr:sp macro="" textlink="">
      <xdr:nvSpPr>
        <xdr:cNvPr id="658" name="テキスト ボックス 657">
          <a:extLst>
            <a:ext uri="{FF2B5EF4-FFF2-40B4-BE49-F238E27FC236}">
              <a16:creationId xmlns:a16="http://schemas.microsoft.com/office/drawing/2014/main" id="{3DBF5CB5-3E94-4B74-80AB-0EB211DD3675}"/>
            </a:ext>
          </a:extLst>
        </xdr:cNvPr>
        <xdr:cNvSpPr txBox="1"/>
      </xdr:nvSpPr>
      <xdr:spPr>
        <a:xfrm>
          <a:off x="14467650" y="1368534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45704</xdr:rowOff>
    </xdr:from>
    <xdr:to>
      <xdr:col>72</xdr:col>
      <xdr:colOff>38100</xdr:colOff>
      <xdr:row>79</xdr:row>
      <xdr:rowOff>147304</xdr:rowOff>
    </xdr:to>
    <xdr:sp macro="" textlink="">
      <xdr:nvSpPr>
        <xdr:cNvPr id="659" name="楕円 658">
          <a:extLst>
            <a:ext uri="{FF2B5EF4-FFF2-40B4-BE49-F238E27FC236}">
              <a16:creationId xmlns:a16="http://schemas.microsoft.com/office/drawing/2014/main" id="{C4DC5B4E-734A-4641-97B0-C9C7EF1FEEAD}"/>
            </a:ext>
          </a:extLst>
        </xdr:cNvPr>
        <xdr:cNvSpPr/>
      </xdr:nvSpPr>
      <xdr:spPr>
        <a:xfrm>
          <a:off x="13652500" y="13590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138431</xdr:rowOff>
    </xdr:from>
    <xdr:ext cx="378565" cy="259045"/>
    <xdr:sp macro="" textlink="">
      <xdr:nvSpPr>
        <xdr:cNvPr id="660" name="テキスト ボックス 659">
          <a:extLst>
            <a:ext uri="{FF2B5EF4-FFF2-40B4-BE49-F238E27FC236}">
              <a16:creationId xmlns:a16="http://schemas.microsoft.com/office/drawing/2014/main" id="{064BA735-A085-4292-9A81-8CE23C6C7626}"/>
            </a:ext>
          </a:extLst>
        </xdr:cNvPr>
        <xdr:cNvSpPr txBox="1"/>
      </xdr:nvSpPr>
      <xdr:spPr>
        <a:xfrm>
          <a:off x="13514017" y="136829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48071</xdr:rowOff>
    </xdr:from>
    <xdr:to>
      <xdr:col>67</xdr:col>
      <xdr:colOff>101600</xdr:colOff>
      <xdr:row>79</xdr:row>
      <xdr:rowOff>149671</xdr:rowOff>
    </xdr:to>
    <xdr:sp macro="" textlink="">
      <xdr:nvSpPr>
        <xdr:cNvPr id="661" name="楕円 660">
          <a:extLst>
            <a:ext uri="{FF2B5EF4-FFF2-40B4-BE49-F238E27FC236}">
              <a16:creationId xmlns:a16="http://schemas.microsoft.com/office/drawing/2014/main" id="{1834CCE8-8D71-47C7-8C87-EEA4B2942CBF}"/>
            </a:ext>
          </a:extLst>
        </xdr:cNvPr>
        <xdr:cNvSpPr/>
      </xdr:nvSpPr>
      <xdr:spPr>
        <a:xfrm>
          <a:off x="12763500" y="13592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140798</xdr:rowOff>
    </xdr:from>
    <xdr:ext cx="249299" cy="259045"/>
    <xdr:sp macro="" textlink="">
      <xdr:nvSpPr>
        <xdr:cNvPr id="662" name="テキスト ボックス 661">
          <a:extLst>
            <a:ext uri="{FF2B5EF4-FFF2-40B4-BE49-F238E27FC236}">
              <a16:creationId xmlns:a16="http://schemas.microsoft.com/office/drawing/2014/main" id="{CF2E5E50-D8CF-4313-BE2E-E4103C27557D}"/>
            </a:ext>
          </a:extLst>
        </xdr:cNvPr>
        <xdr:cNvSpPr txBox="1"/>
      </xdr:nvSpPr>
      <xdr:spPr>
        <a:xfrm>
          <a:off x="12689650" y="1368534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a:extLst>
            <a:ext uri="{FF2B5EF4-FFF2-40B4-BE49-F238E27FC236}">
              <a16:creationId xmlns:a16="http://schemas.microsoft.com/office/drawing/2014/main" id="{B302925E-6EBE-4E8F-BDE3-627FD9435538}"/>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a:extLst>
            <a:ext uri="{FF2B5EF4-FFF2-40B4-BE49-F238E27FC236}">
              <a16:creationId xmlns:a16="http://schemas.microsoft.com/office/drawing/2014/main" id="{DCD743D3-163B-4B19-997B-C6F0B368DCAD}"/>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a:extLst>
            <a:ext uri="{FF2B5EF4-FFF2-40B4-BE49-F238E27FC236}">
              <a16:creationId xmlns:a16="http://schemas.microsoft.com/office/drawing/2014/main" id="{16F7E9B1-4DD0-4FC8-B1ED-3DF4C263A769}"/>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a:extLst>
            <a:ext uri="{FF2B5EF4-FFF2-40B4-BE49-F238E27FC236}">
              <a16:creationId xmlns:a16="http://schemas.microsoft.com/office/drawing/2014/main" id="{0D71446D-2C16-48AD-B8F6-693A83538D1F}"/>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a:extLst>
            <a:ext uri="{FF2B5EF4-FFF2-40B4-BE49-F238E27FC236}">
              <a16:creationId xmlns:a16="http://schemas.microsoft.com/office/drawing/2014/main" id="{94D1F10F-B5FA-4A0B-805A-0D19C48CFE8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a:extLst>
            <a:ext uri="{FF2B5EF4-FFF2-40B4-BE49-F238E27FC236}">
              <a16:creationId xmlns:a16="http://schemas.microsoft.com/office/drawing/2014/main" id="{FFD3E1CD-5B40-4FEC-A6F4-D86D70A3DB4C}"/>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a:extLst>
            <a:ext uri="{FF2B5EF4-FFF2-40B4-BE49-F238E27FC236}">
              <a16:creationId xmlns:a16="http://schemas.microsoft.com/office/drawing/2014/main" id="{27B7DDDE-4E39-42F0-B334-C92E5F9502BC}"/>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a:extLst>
            <a:ext uri="{FF2B5EF4-FFF2-40B4-BE49-F238E27FC236}">
              <a16:creationId xmlns:a16="http://schemas.microsoft.com/office/drawing/2014/main" id="{6C8758E4-4320-4E5B-9502-1957F97C9D71}"/>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a:extLst>
            <a:ext uri="{FF2B5EF4-FFF2-40B4-BE49-F238E27FC236}">
              <a16:creationId xmlns:a16="http://schemas.microsoft.com/office/drawing/2014/main" id="{475CEB87-2DA2-4D89-925C-FCD23F86B291}"/>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a:extLst>
            <a:ext uri="{FF2B5EF4-FFF2-40B4-BE49-F238E27FC236}">
              <a16:creationId xmlns:a16="http://schemas.microsoft.com/office/drawing/2014/main" id="{2A62EF86-57B5-4FE0-B6FE-5290C5C20E6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3" name="直線コネクタ 672">
          <a:extLst>
            <a:ext uri="{FF2B5EF4-FFF2-40B4-BE49-F238E27FC236}">
              <a16:creationId xmlns:a16="http://schemas.microsoft.com/office/drawing/2014/main" id="{B8D0C916-CD83-48CF-827E-FE70B5CE865D}"/>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4" name="テキスト ボックス 673">
          <a:extLst>
            <a:ext uri="{FF2B5EF4-FFF2-40B4-BE49-F238E27FC236}">
              <a16:creationId xmlns:a16="http://schemas.microsoft.com/office/drawing/2014/main" id="{9431CEFF-B6BA-4F13-B809-541717D6123D}"/>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5" name="直線コネクタ 674">
          <a:extLst>
            <a:ext uri="{FF2B5EF4-FFF2-40B4-BE49-F238E27FC236}">
              <a16:creationId xmlns:a16="http://schemas.microsoft.com/office/drawing/2014/main" id="{8FDC035C-5C1A-40EA-B645-0959979CC80F}"/>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6" name="テキスト ボックス 675">
          <a:extLst>
            <a:ext uri="{FF2B5EF4-FFF2-40B4-BE49-F238E27FC236}">
              <a16:creationId xmlns:a16="http://schemas.microsoft.com/office/drawing/2014/main" id="{A9A819F9-2631-4C81-82B0-7B383DCEE951}"/>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7" name="直線コネクタ 676">
          <a:extLst>
            <a:ext uri="{FF2B5EF4-FFF2-40B4-BE49-F238E27FC236}">
              <a16:creationId xmlns:a16="http://schemas.microsoft.com/office/drawing/2014/main" id="{30AA52C1-055C-4C74-B033-EA4C14EBAB9C}"/>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8" name="テキスト ボックス 677">
          <a:extLst>
            <a:ext uri="{FF2B5EF4-FFF2-40B4-BE49-F238E27FC236}">
              <a16:creationId xmlns:a16="http://schemas.microsoft.com/office/drawing/2014/main" id="{3A27C666-8D1B-49C8-9762-E80CDF0AA1C3}"/>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9" name="直線コネクタ 678">
          <a:extLst>
            <a:ext uri="{FF2B5EF4-FFF2-40B4-BE49-F238E27FC236}">
              <a16:creationId xmlns:a16="http://schemas.microsoft.com/office/drawing/2014/main" id="{A7713032-2C1C-4A94-8541-096B94470E1D}"/>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80" name="テキスト ボックス 679">
          <a:extLst>
            <a:ext uri="{FF2B5EF4-FFF2-40B4-BE49-F238E27FC236}">
              <a16:creationId xmlns:a16="http://schemas.microsoft.com/office/drawing/2014/main" id="{715F2C10-F086-4991-A59B-528BA84BC6E8}"/>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1" name="直線コネクタ 680">
          <a:extLst>
            <a:ext uri="{FF2B5EF4-FFF2-40B4-BE49-F238E27FC236}">
              <a16:creationId xmlns:a16="http://schemas.microsoft.com/office/drawing/2014/main" id="{B9B81EB5-C499-4539-B768-6540F0AF8EF5}"/>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82" name="テキスト ボックス 681">
          <a:extLst>
            <a:ext uri="{FF2B5EF4-FFF2-40B4-BE49-F238E27FC236}">
              <a16:creationId xmlns:a16="http://schemas.microsoft.com/office/drawing/2014/main" id="{CDAE855E-FFED-4CAA-A484-6E79C6A84B79}"/>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3" name="直線コネクタ 682">
          <a:extLst>
            <a:ext uri="{FF2B5EF4-FFF2-40B4-BE49-F238E27FC236}">
              <a16:creationId xmlns:a16="http://schemas.microsoft.com/office/drawing/2014/main" id="{AB5BCC7B-C379-4000-81D2-4F23DA71C79A}"/>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4" name="テキスト ボックス 683">
          <a:extLst>
            <a:ext uri="{FF2B5EF4-FFF2-40B4-BE49-F238E27FC236}">
              <a16:creationId xmlns:a16="http://schemas.microsoft.com/office/drawing/2014/main" id="{158050C5-5AAC-4619-AACF-D3AB30C0AE33}"/>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a:extLst>
            <a:ext uri="{FF2B5EF4-FFF2-40B4-BE49-F238E27FC236}">
              <a16:creationId xmlns:a16="http://schemas.microsoft.com/office/drawing/2014/main" id="{B45592D3-1C13-4052-928C-B499BB5BF66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a:extLst>
            <a:ext uri="{FF2B5EF4-FFF2-40B4-BE49-F238E27FC236}">
              <a16:creationId xmlns:a16="http://schemas.microsoft.com/office/drawing/2014/main" id="{FAF32C77-DA41-443E-A974-424A24D8CFA8}"/>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a:extLst>
            <a:ext uri="{FF2B5EF4-FFF2-40B4-BE49-F238E27FC236}">
              <a16:creationId xmlns:a16="http://schemas.microsoft.com/office/drawing/2014/main" id="{8EF240EA-49C2-4A4F-937E-D70B53F16BD8}"/>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53270</xdr:rowOff>
    </xdr:from>
    <xdr:to>
      <xdr:col>85</xdr:col>
      <xdr:colOff>126364</xdr:colOff>
      <xdr:row>98</xdr:row>
      <xdr:rowOff>133913</xdr:rowOff>
    </xdr:to>
    <xdr:cxnSp macro="">
      <xdr:nvCxnSpPr>
        <xdr:cNvPr id="688" name="直線コネクタ 687">
          <a:extLst>
            <a:ext uri="{FF2B5EF4-FFF2-40B4-BE49-F238E27FC236}">
              <a16:creationId xmlns:a16="http://schemas.microsoft.com/office/drawing/2014/main" id="{BA95236C-FBEA-4AC4-B074-2FF14BD9840D}"/>
            </a:ext>
          </a:extLst>
        </xdr:cNvPr>
        <xdr:cNvCxnSpPr/>
      </xdr:nvCxnSpPr>
      <xdr:spPr>
        <a:xfrm flipV="1">
          <a:off x="16317595" y="15655220"/>
          <a:ext cx="1269" cy="12807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137740</xdr:rowOff>
    </xdr:from>
    <xdr:ext cx="534377" cy="259045"/>
    <xdr:sp macro="" textlink="">
      <xdr:nvSpPr>
        <xdr:cNvPr id="689" name="公債費最小値テキスト">
          <a:extLst>
            <a:ext uri="{FF2B5EF4-FFF2-40B4-BE49-F238E27FC236}">
              <a16:creationId xmlns:a16="http://schemas.microsoft.com/office/drawing/2014/main" id="{4E7D857E-355F-4F26-A46D-10838C6735C6}"/>
            </a:ext>
          </a:extLst>
        </xdr:cNvPr>
        <xdr:cNvSpPr txBox="1"/>
      </xdr:nvSpPr>
      <xdr:spPr>
        <a:xfrm>
          <a:off x="16370300" y="16939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133913</xdr:rowOff>
    </xdr:from>
    <xdr:to>
      <xdr:col>86</xdr:col>
      <xdr:colOff>25400</xdr:colOff>
      <xdr:row>98</xdr:row>
      <xdr:rowOff>133913</xdr:rowOff>
    </xdr:to>
    <xdr:cxnSp macro="">
      <xdr:nvCxnSpPr>
        <xdr:cNvPr id="690" name="直線コネクタ 689">
          <a:extLst>
            <a:ext uri="{FF2B5EF4-FFF2-40B4-BE49-F238E27FC236}">
              <a16:creationId xmlns:a16="http://schemas.microsoft.com/office/drawing/2014/main" id="{9A80B75C-9A3B-4F28-AC9A-1D53D3B19100}"/>
            </a:ext>
          </a:extLst>
        </xdr:cNvPr>
        <xdr:cNvCxnSpPr/>
      </xdr:nvCxnSpPr>
      <xdr:spPr>
        <a:xfrm>
          <a:off x="16230600" y="16936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171397</xdr:rowOff>
    </xdr:from>
    <xdr:ext cx="599010" cy="259045"/>
    <xdr:sp macro="" textlink="">
      <xdr:nvSpPr>
        <xdr:cNvPr id="691" name="公債費最大値テキスト">
          <a:extLst>
            <a:ext uri="{FF2B5EF4-FFF2-40B4-BE49-F238E27FC236}">
              <a16:creationId xmlns:a16="http://schemas.microsoft.com/office/drawing/2014/main" id="{39998536-1627-4099-8223-4EEE80B878D9}"/>
            </a:ext>
          </a:extLst>
        </xdr:cNvPr>
        <xdr:cNvSpPr txBox="1"/>
      </xdr:nvSpPr>
      <xdr:spPr>
        <a:xfrm>
          <a:off x="16370300" y="15430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216,983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53270</xdr:rowOff>
    </xdr:from>
    <xdr:to>
      <xdr:col>86</xdr:col>
      <xdr:colOff>25400</xdr:colOff>
      <xdr:row>91</xdr:row>
      <xdr:rowOff>53270</xdr:rowOff>
    </xdr:to>
    <xdr:cxnSp macro="">
      <xdr:nvCxnSpPr>
        <xdr:cNvPr id="692" name="直線コネクタ 691">
          <a:extLst>
            <a:ext uri="{FF2B5EF4-FFF2-40B4-BE49-F238E27FC236}">
              <a16:creationId xmlns:a16="http://schemas.microsoft.com/office/drawing/2014/main" id="{4355B9FB-2E53-4D9F-B40B-819A3CFE478F}"/>
            </a:ext>
          </a:extLst>
        </xdr:cNvPr>
        <xdr:cNvCxnSpPr/>
      </xdr:nvCxnSpPr>
      <xdr:spPr>
        <a:xfrm>
          <a:off x="16230600" y="15655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167106</xdr:rowOff>
    </xdr:from>
    <xdr:to>
      <xdr:col>85</xdr:col>
      <xdr:colOff>127000</xdr:colOff>
      <xdr:row>97</xdr:row>
      <xdr:rowOff>167726</xdr:rowOff>
    </xdr:to>
    <xdr:cxnSp macro="">
      <xdr:nvCxnSpPr>
        <xdr:cNvPr id="693" name="直線コネクタ 692">
          <a:extLst>
            <a:ext uri="{FF2B5EF4-FFF2-40B4-BE49-F238E27FC236}">
              <a16:creationId xmlns:a16="http://schemas.microsoft.com/office/drawing/2014/main" id="{53ED3335-BF06-4A62-8DF4-961AD083EE02}"/>
            </a:ext>
          </a:extLst>
        </xdr:cNvPr>
        <xdr:cNvCxnSpPr/>
      </xdr:nvCxnSpPr>
      <xdr:spPr>
        <a:xfrm flipV="1">
          <a:off x="15481300" y="16797756"/>
          <a:ext cx="838200" cy="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664</xdr:rowOff>
    </xdr:from>
    <xdr:ext cx="534377" cy="259045"/>
    <xdr:sp macro="" textlink="">
      <xdr:nvSpPr>
        <xdr:cNvPr id="694" name="公債費平均値テキスト">
          <a:extLst>
            <a:ext uri="{FF2B5EF4-FFF2-40B4-BE49-F238E27FC236}">
              <a16:creationId xmlns:a16="http://schemas.microsoft.com/office/drawing/2014/main" id="{5B9F6BC5-B00B-4933-B198-526691BD528B}"/>
            </a:ext>
          </a:extLst>
        </xdr:cNvPr>
        <xdr:cNvSpPr txBox="1"/>
      </xdr:nvSpPr>
      <xdr:spPr>
        <a:xfrm>
          <a:off x="16370300" y="164598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149237</xdr:rowOff>
    </xdr:from>
    <xdr:to>
      <xdr:col>85</xdr:col>
      <xdr:colOff>177800</xdr:colOff>
      <xdr:row>97</xdr:row>
      <xdr:rowOff>79387</xdr:rowOff>
    </xdr:to>
    <xdr:sp macro="" textlink="">
      <xdr:nvSpPr>
        <xdr:cNvPr id="695" name="フローチャート: 判断 694">
          <a:extLst>
            <a:ext uri="{FF2B5EF4-FFF2-40B4-BE49-F238E27FC236}">
              <a16:creationId xmlns:a16="http://schemas.microsoft.com/office/drawing/2014/main" id="{C214A2CE-FF61-47E1-9AEA-4ABBB360B9FE}"/>
            </a:ext>
          </a:extLst>
        </xdr:cNvPr>
        <xdr:cNvSpPr/>
      </xdr:nvSpPr>
      <xdr:spPr>
        <a:xfrm>
          <a:off x="16268700" y="16608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162573</xdr:rowOff>
    </xdr:from>
    <xdr:to>
      <xdr:col>81</xdr:col>
      <xdr:colOff>50800</xdr:colOff>
      <xdr:row>97</xdr:row>
      <xdr:rowOff>167726</xdr:rowOff>
    </xdr:to>
    <xdr:cxnSp macro="">
      <xdr:nvCxnSpPr>
        <xdr:cNvPr id="696" name="直線コネクタ 695">
          <a:extLst>
            <a:ext uri="{FF2B5EF4-FFF2-40B4-BE49-F238E27FC236}">
              <a16:creationId xmlns:a16="http://schemas.microsoft.com/office/drawing/2014/main" id="{70354306-2E28-406C-819A-E9D810270FFA}"/>
            </a:ext>
          </a:extLst>
        </xdr:cNvPr>
        <xdr:cNvCxnSpPr/>
      </xdr:nvCxnSpPr>
      <xdr:spPr>
        <a:xfrm>
          <a:off x="14592300" y="16793223"/>
          <a:ext cx="889000" cy="5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36283</xdr:rowOff>
    </xdr:from>
    <xdr:to>
      <xdr:col>81</xdr:col>
      <xdr:colOff>101600</xdr:colOff>
      <xdr:row>96</xdr:row>
      <xdr:rowOff>137883</xdr:rowOff>
    </xdr:to>
    <xdr:sp macro="" textlink="">
      <xdr:nvSpPr>
        <xdr:cNvPr id="697" name="フローチャート: 判断 696">
          <a:extLst>
            <a:ext uri="{FF2B5EF4-FFF2-40B4-BE49-F238E27FC236}">
              <a16:creationId xmlns:a16="http://schemas.microsoft.com/office/drawing/2014/main" id="{D749E38B-80DF-4F62-A53F-1CAC04C3F771}"/>
            </a:ext>
          </a:extLst>
        </xdr:cNvPr>
        <xdr:cNvSpPr/>
      </xdr:nvSpPr>
      <xdr:spPr>
        <a:xfrm>
          <a:off x="15430500" y="16495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154410</xdr:rowOff>
    </xdr:from>
    <xdr:ext cx="534377" cy="259045"/>
    <xdr:sp macro="" textlink="">
      <xdr:nvSpPr>
        <xdr:cNvPr id="698" name="テキスト ボックス 697">
          <a:extLst>
            <a:ext uri="{FF2B5EF4-FFF2-40B4-BE49-F238E27FC236}">
              <a16:creationId xmlns:a16="http://schemas.microsoft.com/office/drawing/2014/main" id="{2DBF960E-1630-4616-BB6E-0FB12B3A2729}"/>
            </a:ext>
          </a:extLst>
        </xdr:cNvPr>
        <xdr:cNvSpPr txBox="1"/>
      </xdr:nvSpPr>
      <xdr:spPr>
        <a:xfrm>
          <a:off x="15214111" y="16270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153814</xdr:rowOff>
    </xdr:from>
    <xdr:to>
      <xdr:col>76</xdr:col>
      <xdr:colOff>114300</xdr:colOff>
      <xdr:row>97</xdr:row>
      <xdr:rowOff>162573</xdr:rowOff>
    </xdr:to>
    <xdr:cxnSp macro="">
      <xdr:nvCxnSpPr>
        <xdr:cNvPr id="699" name="直線コネクタ 698">
          <a:extLst>
            <a:ext uri="{FF2B5EF4-FFF2-40B4-BE49-F238E27FC236}">
              <a16:creationId xmlns:a16="http://schemas.microsoft.com/office/drawing/2014/main" id="{B0F56087-E86A-4F3C-ABEA-958622F917CD}"/>
            </a:ext>
          </a:extLst>
        </xdr:cNvPr>
        <xdr:cNvCxnSpPr/>
      </xdr:nvCxnSpPr>
      <xdr:spPr>
        <a:xfrm>
          <a:off x="13703300" y="16784464"/>
          <a:ext cx="889000" cy="8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1294</xdr:rowOff>
    </xdr:from>
    <xdr:to>
      <xdr:col>76</xdr:col>
      <xdr:colOff>165100</xdr:colOff>
      <xdr:row>96</xdr:row>
      <xdr:rowOff>102894</xdr:rowOff>
    </xdr:to>
    <xdr:sp macro="" textlink="">
      <xdr:nvSpPr>
        <xdr:cNvPr id="700" name="フローチャート: 判断 699">
          <a:extLst>
            <a:ext uri="{FF2B5EF4-FFF2-40B4-BE49-F238E27FC236}">
              <a16:creationId xmlns:a16="http://schemas.microsoft.com/office/drawing/2014/main" id="{79923C1C-C258-4B1F-BFE0-F85C350BD7DB}"/>
            </a:ext>
          </a:extLst>
        </xdr:cNvPr>
        <xdr:cNvSpPr/>
      </xdr:nvSpPr>
      <xdr:spPr>
        <a:xfrm>
          <a:off x="14541500" y="16460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119421</xdr:rowOff>
    </xdr:from>
    <xdr:ext cx="534377" cy="259045"/>
    <xdr:sp macro="" textlink="">
      <xdr:nvSpPr>
        <xdr:cNvPr id="701" name="テキスト ボックス 700">
          <a:extLst>
            <a:ext uri="{FF2B5EF4-FFF2-40B4-BE49-F238E27FC236}">
              <a16:creationId xmlns:a16="http://schemas.microsoft.com/office/drawing/2014/main" id="{3977008B-5BB1-4998-BBB9-0C248D647A6E}"/>
            </a:ext>
          </a:extLst>
        </xdr:cNvPr>
        <xdr:cNvSpPr txBox="1"/>
      </xdr:nvSpPr>
      <xdr:spPr>
        <a:xfrm>
          <a:off x="14325111" y="16235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138237</xdr:rowOff>
    </xdr:from>
    <xdr:to>
      <xdr:col>71</xdr:col>
      <xdr:colOff>177800</xdr:colOff>
      <xdr:row>97</xdr:row>
      <xdr:rowOff>153814</xdr:rowOff>
    </xdr:to>
    <xdr:cxnSp macro="">
      <xdr:nvCxnSpPr>
        <xdr:cNvPr id="702" name="直線コネクタ 701">
          <a:extLst>
            <a:ext uri="{FF2B5EF4-FFF2-40B4-BE49-F238E27FC236}">
              <a16:creationId xmlns:a16="http://schemas.microsoft.com/office/drawing/2014/main" id="{23E9DE68-0A9E-437C-96C0-2BC30B7B15F3}"/>
            </a:ext>
          </a:extLst>
        </xdr:cNvPr>
        <xdr:cNvCxnSpPr/>
      </xdr:nvCxnSpPr>
      <xdr:spPr>
        <a:xfrm>
          <a:off x="12814300" y="16768887"/>
          <a:ext cx="889000" cy="15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26570</xdr:rowOff>
    </xdr:from>
    <xdr:to>
      <xdr:col>72</xdr:col>
      <xdr:colOff>38100</xdr:colOff>
      <xdr:row>96</xdr:row>
      <xdr:rowOff>128170</xdr:rowOff>
    </xdr:to>
    <xdr:sp macro="" textlink="">
      <xdr:nvSpPr>
        <xdr:cNvPr id="703" name="フローチャート: 判断 702">
          <a:extLst>
            <a:ext uri="{FF2B5EF4-FFF2-40B4-BE49-F238E27FC236}">
              <a16:creationId xmlns:a16="http://schemas.microsoft.com/office/drawing/2014/main" id="{5C48BD06-F911-41BE-9E21-83F5B30A95F3}"/>
            </a:ext>
          </a:extLst>
        </xdr:cNvPr>
        <xdr:cNvSpPr/>
      </xdr:nvSpPr>
      <xdr:spPr>
        <a:xfrm>
          <a:off x="13652500" y="1648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144697</xdr:rowOff>
    </xdr:from>
    <xdr:ext cx="534377" cy="259045"/>
    <xdr:sp macro="" textlink="">
      <xdr:nvSpPr>
        <xdr:cNvPr id="704" name="テキスト ボックス 703">
          <a:extLst>
            <a:ext uri="{FF2B5EF4-FFF2-40B4-BE49-F238E27FC236}">
              <a16:creationId xmlns:a16="http://schemas.microsoft.com/office/drawing/2014/main" id="{61F787FD-7115-418C-9034-7928A331B58E}"/>
            </a:ext>
          </a:extLst>
        </xdr:cNvPr>
        <xdr:cNvSpPr txBox="1"/>
      </xdr:nvSpPr>
      <xdr:spPr>
        <a:xfrm>
          <a:off x="13436111" y="16260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10385</xdr:rowOff>
    </xdr:from>
    <xdr:to>
      <xdr:col>67</xdr:col>
      <xdr:colOff>101600</xdr:colOff>
      <xdr:row>96</xdr:row>
      <xdr:rowOff>111985</xdr:rowOff>
    </xdr:to>
    <xdr:sp macro="" textlink="">
      <xdr:nvSpPr>
        <xdr:cNvPr id="705" name="フローチャート: 判断 704">
          <a:extLst>
            <a:ext uri="{FF2B5EF4-FFF2-40B4-BE49-F238E27FC236}">
              <a16:creationId xmlns:a16="http://schemas.microsoft.com/office/drawing/2014/main" id="{D67C235B-CD5E-4D7E-9D53-5F05B8B7EB32}"/>
            </a:ext>
          </a:extLst>
        </xdr:cNvPr>
        <xdr:cNvSpPr/>
      </xdr:nvSpPr>
      <xdr:spPr>
        <a:xfrm>
          <a:off x="12763500" y="16469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128512</xdr:rowOff>
    </xdr:from>
    <xdr:ext cx="534377" cy="259045"/>
    <xdr:sp macro="" textlink="">
      <xdr:nvSpPr>
        <xdr:cNvPr id="706" name="テキスト ボックス 705">
          <a:extLst>
            <a:ext uri="{FF2B5EF4-FFF2-40B4-BE49-F238E27FC236}">
              <a16:creationId xmlns:a16="http://schemas.microsoft.com/office/drawing/2014/main" id="{75AA234B-078D-43F2-8F4A-0C64039C65AC}"/>
            </a:ext>
          </a:extLst>
        </xdr:cNvPr>
        <xdr:cNvSpPr txBox="1"/>
      </xdr:nvSpPr>
      <xdr:spPr>
        <a:xfrm>
          <a:off x="12547111" y="16244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7E861257-2DFF-4CD8-BF21-C9ECC68F4FE5}"/>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677D3501-ECFE-4649-8CBE-EDAE1B49BC33}"/>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FF75876C-E812-4A11-BB0A-E535A16A09CD}"/>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E8029038-A4E8-4219-B90B-16D151549201}"/>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EBDD3B2-3EDD-4BC7-AA4F-4A74D2BCDAC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116306</xdr:rowOff>
    </xdr:from>
    <xdr:to>
      <xdr:col>85</xdr:col>
      <xdr:colOff>177800</xdr:colOff>
      <xdr:row>98</xdr:row>
      <xdr:rowOff>46456</xdr:rowOff>
    </xdr:to>
    <xdr:sp macro="" textlink="">
      <xdr:nvSpPr>
        <xdr:cNvPr id="712" name="楕円 711">
          <a:extLst>
            <a:ext uri="{FF2B5EF4-FFF2-40B4-BE49-F238E27FC236}">
              <a16:creationId xmlns:a16="http://schemas.microsoft.com/office/drawing/2014/main" id="{2E8B53A1-197E-442C-997A-2531CD726062}"/>
            </a:ext>
          </a:extLst>
        </xdr:cNvPr>
        <xdr:cNvSpPr/>
      </xdr:nvSpPr>
      <xdr:spPr>
        <a:xfrm>
          <a:off x="16268700" y="16746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94733</xdr:rowOff>
    </xdr:from>
    <xdr:ext cx="534377" cy="259045"/>
    <xdr:sp macro="" textlink="">
      <xdr:nvSpPr>
        <xdr:cNvPr id="713" name="公債費該当値テキスト">
          <a:extLst>
            <a:ext uri="{FF2B5EF4-FFF2-40B4-BE49-F238E27FC236}">
              <a16:creationId xmlns:a16="http://schemas.microsoft.com/office/drawing/2014/main" id="{3DF17D7F-982C-4A5E-8990-3F66FBAAF553}"/>
            </a:ext>
          </a:extLst>
        </xdr:cNvPr>
        <xdr:cNvSpPr txBox="1"/>
      </xdr:nvSpPr>
      <xdr:spPr>
        <a:xfrm>
          <a:off x="16370300" y="16725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116926</xdr:rowOff>
    </xdr:from>
    <xdr:to>
      <xdr:col>81</xdr:col>
      <xdr:colOff>101600</xdr:colOff>
      <xdr:row>98</xdr:row>
      <xdr:rowOff>47076</xdr:rowOff>
    </xdr:to>
    <xdr:sp macro="" textlink="">
      <xdr:nvSpPr>
        <xdr:cNvPr id="714" name="楕円 713">
          <a:extLst>
            <a:ext uri="{FF2B5EF4-FFF2-40B4-BE49-F238E27FC236}">
              <a16:creationId xmlns:a16="http://schemas.microsoft.com/office/drawing/2014/main" id="{7E26FDA1-4D9D-4B7A-ACE8-F82AF447788B}"/>
            </a:ext>
          </a:extLst>
        </xdr:cNvPr>
        <xdr:cNvSpPr/>
      </xdr:nvSpPr>
      <xdr:spPr>
        <a:xfrm>
          <a:off x="15430500" y="16747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38203</xdr:rowOff>
    </xdr:from>
    <xdr:ext cx="534377" cy="259045"/>
    <xdr:sp macro="" textlink="">
      <xdr:nvSpPr>
        <xdr:cNvPr id="715" name="テキスト ボックス 714">
          <a:extLst>
            <a:ext uri="{FF2B5EF4-FFF2-40B4-BE49-F238E27FC236}">
              <a16:creationId xmlns:a16="http://schemas.microsoft.com/office/drawing/2014/main" id="{B51DD035-235A-44E4-9353-2CE624625112}"/>
            </a:ext>
          </a:extLst>
        </xdr:cNvPr>
        <xdr:cNvSpPr txBox="1"/>
      </xdr:nvSpPr>
      <xdr:spPr>
        <a:xfrm>
          <a:off x="15214111" y="16840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111773</xdr:rowOff>
    </xdr:from>
    <xdr:to>
      <xdr:col>76</xdr:col>
      <xdr:colOff>165100</xdr:colOff>
      <xdr:row>98</xdr:row>
      <xdr:rowOff>41923</xdr:rowOff>
    </xdr:to>
    <xdr:sp macro="" textlink="">
      <xdr:nvSpPr>
        <xdr:cNvPr id="716" name="楕円 715">
          <a:extLst>
            <a:ext uri="{FF2B5EF4-FFF2-40B4-BE49-F238E27FC236}">
              <a16:creationId xmlns:a16="http://schemas.microsoft.com/office/drawing/2014/main" id="{D2C643BC-FEBE-4A9D-A7FE-7A20F2D2FDE0}"/>
            </a:ext>
          </a:extLst>
        </xdr:cNvPr>
        <xdr:cNvSpPr/>
      </xdr:nvSpPr>
      <xdr:spPr>
        <a:xfrm>
          <a:off x="14541500" y="16742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33050</xdr:rowOff>
    </xdr:from>
    <xdr:ext cx="534377" cy="259045"/>
    <xdr:sp macro="" textlink="">
      <xdr:nvSpPr>
        <xdr:cNvPr id="717" name="テキスト ボックス 716">
          <a:extLst>
            <a:ext uri="{FF2B5EF4-FFF2-40B4-BE49-F238E27FC236}">
              <a16:creationId xmlns:a16="http://schemas.microsoft.com/office/drawing/2014/main" id="{9964AF2A-98AF-403A-B125-1D15385B958F}"/>
            </a:ext>
          </a:extLst>
        </xdr:cNvPr>
        <xdr:cNvSpPr txBox="1"/>
      </xdr:nvSpPr>
      <xdr:spPr>
        <a:xfrm>
          <a:off x="14325111" y="16835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103014</xdr:rowOff>
    </xdr:from>
    <xdr:to>
      <xdr:col>72</xdr:col>
      <xdr:colOff>38100</xdr:colOff>
      <xdr:row>98</xdr:row>
      <xdr:rowOff>33164</xdr:rowOff>
    </xdr:to>
    <xdr:sp macro="" textlink="">
      <xdr:nvSpPr>
        <xdr:cNvPr id="718" name="楕円 717">
          <a:extLst>
            <a:ext uri="{FF2B5EF4-FFF2-40B4-BE49-F238E27FC236}">
              <a16:creationId xmlns:a16="http://schemas.microsoft.com/office/drawing/2014/main" id="{0D59E397-3E55-4936-955B-336A967322F4}"/>
            </a:ext>
          </a:extLst>
        </xdr:cNvPr>
        <xdr:cNvSpPr/>
      </xdr:nvSpPr>
      <xdr:spPr>
        <a:xfrm>
          <a:off x="13652500" y="16733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24291</xdr:rowOff>
    </xdr:from>
    <xdr:ext cx="534377" cy="259045"/>
    <xdr:sp macro="" textlink="">
      <xdr:nvSpPr>
        <xdr:cNvPr id="719" name="テキスト ボックス 718">
          <a:extLst>
            <a:ext uri="{FF2B5EF4-FFF2-40B4-BE49-F238E27FC236}">
              <a16:creationId xmlns:a16="http://schemas.microsoft.com/office/drawing/2014/main" id="{DE13E149-FD9B-43DB-817E-6E4205D58616}"/>
            </a:ext>
          </a:extLst>
        </xdr:cNvPr>
        <xdr:cNvSpPr txBox="1"/>
      </xdr:nvSpPr>
      <xdr:spPr>
        <a:xfrm>
          <a:off x="13436111" y="16826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87437</xdr:rowOff>
    </xdr:from>
    <xdr:to>
      <xdr:col>67</xdr:col>
      <xdr:colOff>101600</xdr:colOff>
      <xdr:row>98</xdr:row>
      <xdr:rowOff>17587</xdr:rowOff>
    </xdr:to>
    <xdr:sp macro="" textlink="">
      <xdr:nvSpPr>
        <xdr:cNvPr id="720" name="楕円 719">
          <a:extLst>
            <a:ext uri="{FF2B5EF4-FFF2-40B4-BE49-F238E27FC236}">
              <a16:creationId xmlns:a16="http://schemas.microsoft.com/office/drawing/2014/main" id="{0BB70181-1EAC-4949-8040-B8136B664675}"/>
            </a:ext>
          </a:extLst>
        </xdr:cNvPr>
        <xdr:cNvSpPr/>
      </xdr:nvSpPr>
      <xdr:spPr>
        <a:xfrm>
          <a:off x="12763500" y="16718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8714</xdr:rowOff>
    </xdr:from>
    <xdr:ext cx="534377" cy="259045"/>
    <xdr:sp macro="" textlink="">
      <xdr:nvSpPr>
        <xdr:cNvPr id="721" name="テキスト ボックス 720">
          <a:extLst>
            <a:ext uri="{FF2B5EF4-FFF2-40B4-BE49-F238E27FC236}">
              <a16:creationId xmlns:a16="http://schemas.microsoft.com/office/drawing/2014/main" id="{8C228556-8202-461B-A030-436807305F1E}"/>
            </a:ext>
          </a:extLst>
        </xdr:cNvPr>
        <xdr:cNvSpPr txBox="1"/>
      </xdr:nvSpPr>
      <xdr:spPr>
        <a:xfrm>
          <a:off x="12547111" y="16810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a:extLst>
            <a:ext uri="{FF2B5EF4-FFF2-40B4-BE49-F238E27FC236}">
              <a16:creationId xmlns:a16="http://schemas.microsoft.com/office/drawing/2014/main" id="{3DC5064A-375E-4E89-ABFB-8EB824760CD1}"/>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a:extLst>
            <a:ext uri="{FF2B5EF4-FFF2-40B4-BE49-F238E27FC236}">
              <a16:creationId xmlns:a16="http://schemas.microsoft.com/office/drawing/2014/main" id="{D76E4E57-D46F-49A1-9EFE-364085A06194}"/>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a:extLst>
            <a:ext uri="{FF2B5EF4-FFF2-40B4-BE49-F238E27FC236}">
              <a16:creationId xmlns:a16="http://schemas.microsoft.com/office/drawing/2014/main" id="{CB899BFE-8249-404A-8892-49C69FBC6A8E}"/>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a:extLst>
            <a:ext uri="{FF2B5EF4-FFF2-40B4-BE49-F238E27FC236}">
              <a16:creationId xmlns:a16="http://schemas.microsoft.com/office/drawing/2014/main" id="{0AB0F3CC-1722-434F-8BD5-86E923DE7F6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a:extLst>
            <a:ext uri="{FF2B5EF4-FFF2-40B4-BE49-F238E27FC236}">
              <a16:creationId xmlns:a16="http://schemas.microsoft.com/office/drawing/2014/main" id="{F28DE411-BDCC-44D3-B586-F29E79BACEEC}"/>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a:extLst>
            <a:ext uri="{FF2B5EF4-FFF2-40B4-BE49-F238E27FC236}">
              <a16:creationId xmlns:a16="http://schemas.microsoft.com/office/drawing/2014/main" id="{4FC4DFD4-1EE5-40B0-B7FA-9935FD0BC17F}"/>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a:extLst>
            <a:ext uri="{FF2B5EF4-FFF2-40B4-BE49-F238E27FC236}">
              <a16:creationId xmlns:a16="http://schemas.microsoft.com/office/drawing/2014/main" id="{42B43B55-257E-492B-AC25-08B10F7D420A}"/>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a:extLst>
            <a:ext uri="{FF2B5EF4-FFF2-40B4-BE49-F238E27FC236}">
              <a16:creationId xmlns:a16="http://schemas.microsoft.com/office/drawing/2014/main" id="{EA8600EE-6134-480D-B292-6D5FA812E9C3}"/>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a:extLst>
            <a:ext uri="{FF2B5EF4-FFF2-40B4-BE49-F238E27FC236}">
              <a16:creationId xmlns:a16="http://schemas.microsoft.com/office/drawing/2014/main" id="{09ED1087-FF50-446E-A091-04A236FA10E3}"/>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a:extLst>
            <a:ext uri="{FF2B5EF4-FFF2-40B4-BE49-F238E27FC236}">
              <a16:creationId xmlns:a16="http://schemas.microsoft.com/office/drawing/2014/main" id="{CC08AA09-27AB-4DEF-ACF8-C0A1C892C9AB}"/>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2" name="直線コネクタ 731">
          <a:extLst>
            <a:ext uri="{FF2B5EF4-FFF2-40B4-BE49-F238E27FC236}">
              <a16:creationId xmlns:a16="http://schemas.microsoft.com/office/drawing/2014/main" id="{98C9677A-26BB-4AA5-A232-71000D4B48E8}"/>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3" name="テキスト ボックス 732">
          <a:extLst>
            <a:ext uri="{FF2B5EF4-FFF2-40B4-BE49-F238E27FC236}">
              <a16:creationId xmlns:a16="http://schemas.microsoft.com/office/drawing/2014/main" id="{AB8986FA-E0FE-41DD-A0C3-D2E2EAB62E75}"/>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4" name="直線コネクタ 733">
          <a:extLst>
            <a:ext uri="{FF2B5EF4-FFF2-40B4-BE49-F238E27FC236}">
              <a16:creationId xmlns:a16="http://schemas.microsoft.com/office/drawing/2014/main" id="{D7199667-D7DA-4FD4-943A-4BE43EBE21BF}"/>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35" name="テキスト ボックス 734">
          <a:extLst>
            <a:ext uri="{FF2B5EF4-FFF2-40B4-BE49-F238E27FC236}">
              <a16:creationId xmlns:a16="http://schemas.microsoft.com/office/drawing/2014/main" id="{C65C5D5E-9D5C-4BFC-B099-E54661157ADF}"/>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6" name="直線コネクタ 735">
          <a:extLst>
            <a:ext uri="{FF2B5EF4-FFF2-40B4-BE49-F238E27FC236}">
              <a16:creationId xmlns:a16="http://schemas.microsoft.com/office/drawing/2014/main" id="{B9FB430B-CD15-4F6E-8F89-31614BFF2624}"/>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37" name="テキスト ボックス 736">
          <a:extLst>
            <a:ext uri="{FF2B5EF4-FFF2-40B4-BE49-F238E27FC236}">
              <a16:creationId xmlns:a16="http://schemas.microsoft.com/office/drawing/2014/main" id="{A409399C-31A9-4F34-88ED-48EA7C7048BD}"/>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8" name="直線コネクタ 737">
          <a:extLst>
            <a:ext uri="{FF2B5EF4-FFF2-40B4-BE49-F238E27FC236}">
              <a16:creationId xmlns:a16="http://schemas.microsoft.com/office/drawing/2014/main" id="{3D5C5995-2BC0-4F50-ADD5-37B1C08DBD6B}"/>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39" name="テキスト ボックス 738">
          <a:extLst>
            <a:ext uri="{FF2B5EF4-FFF2-40B4-BE49-F238E27FC236}">
              <a16:creationId xmlns:a16="http://schemas.microsoft.com/office/drawing/2014/main" id="{30E2CA49-4183-49C5-AC7F-D9AE72CDF51B}"/>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0" name="直線コネクタ 739">
          <a:extLst>
            <a:ext uri="{FF2B5EF4-FFF2-40B4-BE49-F238E27FC236}">
              <a16:creationId xmlns:a16="http://schemas.microsoft.com/office/drawing/2014/main" id="{B60D90EE-1F51-4389-A2DB-272FB2C5BAD7}"/>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41" name="テキスト ボックス 740">
          <a:extLst>
            <a:ext uri="{FF2B5EF4-FFF2-40B4-BE49-F238E27FC236}">
              <a16:creationId xmlns:a16="http://schemas.microsoft.com/office/drawing/2014/main" id="{8FF8E87E-579F-4E24-968D-8D254B531C52}"/>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2" name="直線コネクタ 741">
          <a:extLst>
            <a:ext uri="{FF2B5EF4-FFF2-40B4-BE49-F238E27FC236}">
              <a16:creationId xmlns:a16="http://schemas.microsoft.com/office/drawing/2014/main" id="{4EF8776A-50BB-4857-97E7-4DDC8944A75F}"/>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3" name="テキスト ボックス 742">
          <a:extLst>
            <a:ext uri="{FF2B5EF4-FFF2-40B4-BE49-F238E27FC236}">
              <a16:creationId xmlns:a16="http://schemas.microsoft.com/office/drawing/2014/main" id="{9F9940F2-1F9E-442C-A9D0-D00C24A0330F}"/>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4" name="直線コネクタ 743">
          <a:extLst>
            <a:ext uri="{FF2B5EF4-FFF2-40B4-BE49-F238E27FC236}">
              <a16:creationId xmlns:a16="http://schemas.microsoft.com/office/drawing/2014/main" id="{783CA6BB-BBA7-49C3-954A-3F0DFBC0E01B}"/>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5" name="テキスト ボックス 744">
          <a:extLst>
            <a:ext uri="{FF2B5EF4-FFF2-40B4-BE49-F238E27FC236}">
              <a16:creationId xmlns:a16="http://schemas.microsoft.com/office/drawing/2014/main" id="{57C4AFED-03D1-4B5C-A4DA-0C0032590FA5}"/>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6" name="諸支出金グラフ枠">
          <a:extLst>
            <a:ext uri="{FF2B5EF4-FFF2-40B4-BE49-F238E27FC236}">
              <a16:creationId xmlns:a16="http://schemas.microsoft.com/office/drawing/2014/main" id="{46131B56-ED47-4D4A-A39B-E64F3D1EE037}"/>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45353</xdr:rowOff>
    </xdr:from>
    <xdr:to>
      <xdr:col>116</xdr:col>
      <xdr:colOff>62864</xdr:colOff>
      <xdr:row>39</xdr:row>
      <xdr:rowOff>98878</xdr:rowOff>
    </xdr:to>
    <xdr:cxnSp macro="">
      <xdr:nvCxnSpPr>
        <xdr:cNvPr id="747" name="直線コネクタ 746">
          <a:extLst>
            <a:ext uri="{FF2B5EF4-FFF2-40B4-BE49-F238E27FC236}">
              <a16:creationId xmlns:a16="http://schemas.microsoft.com/office/drawing/2014/main" id="{9576AAAB-3D97-4759-9422-041D5AC25524}"/>
            </a:ext>
          </a:extLst>
        </xdr:cNvPr>
        <xdr:cNvCxnSpPr/>
      </xdr:nvCxnSpPr>
      <xdr:spPr>
        <a:xfrm flipV="1">
          <a:off x="22159595" y="5360303"/>
          <a:ext cx="1269" cy="1425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128326</xdr:rowOff>
    </xdr:from>
    <xdr:ext cx="249299" cy="259045"/>
    <xdr:sp macro="" textlink="">
      <xdr:nvSpPr>
        <xdr:cNvPr id="748" name="諸支出金最小値テキスト">
          <a:extLst>
            <a:ext uri="{FF2B5EF4-FFF2-40B4-BE49-F238E27FC236}">
              <a16:creationId xmlns:a16="http://schemas.microsoft.com/office/drawing/2014/main" id="{05B65AAA-5744-42CD-85A7-5FC0EFC8D1DF}"/>
            </a:ext>
          </a:extLst>
        </xdr:cNvPr>
        <xdr:cNvSpPr txBox="1"/>
      </xdr:nvSpPr>
      <xdr:spPr>
        <a:xfrm>
          <a:off x="22212300" y="681487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9" name="直線コネクタ 748">
          <a:extLst>
            <a:ext uri="{FF2B5EF4-FFF2-40B4-BE49-F238E27FC236}">
              <a16:creationId xmlns:a16="http://schemas.microsoft.com/office/drawing/2014/main" id="{DA5951A1-B411-4454-8405-A4C747F22906}"/>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163480</xdr:rowOff>
    </xdr:from>
    <xdr:ext cx="534377" cy="259045"/>
    <xdr:sp macro="" textlink="">
      <xdr:nvSpPr>
        <xdr:cNvPr id="750" name="諸支出金最大値テキスト">
          <a:extLst>
            <a:ext uri="{FF2B5EF4-FFF2-40B4-BE49-F238E27FC236}">
              <a16:creationId xmlns:a16="http://schemas.microsoft.com/office/drawing/2014/main" id="{2BE7FA92-51FB-4731-B105-C3685FD1247B}"/>
            </a:ext>
          </a:extLst>
        </xdr:cNvPr>
        <xdr:cNvSpPr txBox="1"/>
      </xdr:nvSpPr>
      <xdr:spPr>
        <a:xfrm>
          <a:off x="22212300" y="5135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43,639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45353</xdr:rowOff>
    </xdr:from>
    <xdr:to>
      <xdr:col>116</xdr:col>
      <xdr:colOff>152400</xdr:colOff>
      <xdr:row>31</xdr:row>
      <xdr:rowOff>45353</xdr:rowOff>
    </xdr:to>
    <xdr:cxnSp macro="">
      <xdr:nvCxnSpPr>
        <xdr:cNvPr id="751" name="直線コネクタ 750">
          <a:extLst>
            <a:ext uri="{FF2B5EF4-FFF2-40B4-BE49-F238E27FC236}">
              <a16:creationId xmlns:a16="http://schemas.microsoft.com/office/drawing/2014/main" id="{6A5638E5-F841-4076-97F0-75545B79AEA4}"/>
            </a:ext>
          </a:extLst>
        </xdr:cNvPr>
        <xdr:cNvCxnSpPr/>
      </xdr:nvCxnSpPr>
      <xdr:spPr>
        <a:xfrm>
          <a:off x="22072600" y="5360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2" name="直線コネクタ 751">
          <a:extLst>
            <a:ext uri="{FF2B5EF4-FFF2-40B4-BE49-F238E27FC236}">
              <a16:creationId xmlns:a16="http://schemas.microsoft.com/office/drawing/2014/main" id="{01C47DF2-3044-43F4-B708-912AC4DC8904}"/>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45777</xdr:rowOff>
    </xdr:from>
    <xdr:ext cx="378565" cy="259045"/>
    <xdr:sp macro="" textlink="">
      <xdr:nvSpPr>
        <xdr:cNvPr id="753" name="諸支出金平均値テキスト">
          <a:extLst>
            <a:ext uri="{FF2B5EF4-FFF2-40B4-BE49-F238E27FC236}">
              <a16:creationId xmlns:a16="http://schemas.microsoft.com/office/drawing/2014/main" id="{4438F1E2-5884-49B0-A20B-FCDA453BCB51}"/>
            </a:ext>
          </a:extLst>
        </xdr:cNvPr>
        <xdr:cNvSpPr txBox="1"/>
      </xdr:nvSpPr>
      <xdr:spPr>
        <a:xfrm>
          <a:off x="22212300" y="656087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22900</xdr:rowOff>
    </xdr:from>
    <xdr:to>
      <xdr:col>116</xdr:col>
      <xdr:colOff>114300</xdr:colOff>
      <xdr:row>39</xdr:row>
      <xdr:rowOff>124500</xdr:rowOff>
    </xdr:to>
    <xdr:sp macro="" textlink="">
      <xdr:nvSpPr>
        <xdr:cNvPr id="754" name="フローチャート: 判断 753">
          <a:extLst>
            <a:ext uri="{FF2B5EF4-FFF2-40B4-BE49-F238E27FC236}">
              <a16:creationId xmlns:a16="http://schemas.microsoft.com/office/drawing/2014/main" id="{AFEEAEBE-607B-4440-984F-51E12F90DEEE}"/>
            </a:ext>
          </a:extLst>
        </xdr:cNvPr>
        <xdr:cNvSpPr/>
      </xdr:nvSpPr>
      <xdr:spPr>
        <a:xfrm>
          <a:off x="22110700" y="6709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5" name="直線コネクタ 754">
          <a:extLst>
            <a:ext uri="{FF2B5EF4-FFF2-40B4-BE49-F238E27FC236}">
              <a16:creationId xmlns:a16="http://schemas.microsoft.com/office/drawing/2014/main" id="{BCC8D363-DD45-4778-920F-470404A406E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46675</xdr:rowOff>
    </xdr:from>
    <xdr:to>
      <xdr:col>112</xdr:col>
      <xdr:colOff>38100</xdr:colOff>
      <xdr:row>39</xdr:row>
      <xdr:rowOff>148275</xdr:rowOff>
    </xdr:to>
    <xdr:sp macro="" textlink="">
      <xdr:nvSpPr>
        <xdr:cNvPr id="756" name="フローチャート: 判断 755">
          <a:extLst>
            <a:ext uri="{FF2B5EF4-FFF2-40B4-BE49-F238E27FC236}">
              <a16:creationId xmlns:a16="http://schemas.microsoft.com/office/drawing/2014/main" id="{8F428E36-C775-4A68-BD29-3A9A7B476936}"/>
            </a:ext>
          </a:extLst>
        </xdr:cNvPr>
        <xdr:cNvSpPr/>
      </xdr:nvSpPr>
      <xdr:spPr>
        <a:xfrm>
          <a:off x="21272500" y="673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164802</xdr:rowOff>
    </xdr:from>
    <xdr:ext cx="313932" cy="259045"/>
    <xdr:sp macro="" textlink="">
      <xdr:nvSpPr>
        <xdr:cNvPr id="757" name="テキスト ボックス 756">
          <a:extLst>
            <a:ext uri="{FF2B5EF4-FFF2-40B4-BE49-F238E27FC236}">
              <a16:creationId xmlns:a16="http://schemas.microsoft.com/office/drawing/2014/main" id="{69E8D314-489B-4033-8D10-37AB76199C23}"/>
            </a:ext>
          </a:extLst>
        </xdr:cNvPr>
        <xdr:cNvSpPr txBox="1"/>
      </xdr:nvSpPr>
      <xdr:spPr>
        <a:xfrm>
          <a:off x="21166333" y="650845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8" name="直線コネクタ 757">
          <a:extLst>
            <a:ext uri="{FF2B5EF4-FFF2-40B4-BE49-F238E27FC236}">
              <a16:creationId xmlns:a16="http://schemas.microsoft.com/office/drawing/2014/main" id="{00E1BF5F-45E1-4E4F-926A-698A6A80BA4C}"/>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47197</xdr:rowOff>
    </xdr:from>
    <xdr:to>
      <xdr:col>107</xdr:col>
      <xdr:colOff>101600</xdr:colOff>
      <xdr:row>39</xdr:row>
      <xdr:rowOff>148797</xdr:rowOff>
    </xdr:to>
    <xdr:sp macro="" textlink="">
      <xdr:nvSpPr>
        <xdr:cNvPr id="759" name="フローチャート: 判断 758">
          <a:extLst>
            <a:ext uri="{FF2B5EF4-FFF2-40B4-BE49-F238E27FC236}">
              <a16:creationId xmlns:a16="http://schemas.microsoft.com/office/drawing/2014/main" id="{A678E315-2A09-4596-8BD1-AC37A278EE69}"/>
            </a:ext>
          </a:extLst>
        </xdr:cNvPr>
        <xdr:cNvSpPr/>
      </xdr:nvSpPr>
      <xdr:spPr>
        <a:xfrm>
          <a:off x="20383500" y="6733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165324</xdr:rowOff>
    </xdr:from>
    <xdr:ext cx="313932" cy="259045"/>
    <xdr:sp macro="" textlink="">
      <xdr:nvSpPr>
        <xdr:cNvPr id="760" name="テキスト ボックス 759">
          <a:extLst>
            <a:ext uri="{FF2B5EF4-FFF2-40B4-BE49-F238E27FC236}">
              <a16:creationId xmlns:a16="http://schemas.microsoft.com/office/drawing/2014/main" id="{1F474872-B635-4018-9461-5F273BA7BC94}"/>
            </a:ext>
          </a:extLst>
        </xdr:cNvPr>
        <xdr:cNvSpPr txBox="1"/>
      </xdr:nvSpPr>
      <xdr:spPr>
        <a:xfrm>
          <a:off x="20277333" y="650897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1" name="直線コネクタ 760">
          <a:extLst>
            <a:ext uri="{FF2B5EF4-FFF2-40B4-BE49-F238E27FC236}">
              <a16:creationId xmlns:a16="http://schemas.microsoft.com/office/drawing/2014/main" id="{24A32368-F9ED-4A69-B508-2D50D8C44589}"/>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47262</xdr:rowOff>
    </xdr:from>
    <xdr:to>
      <xdr:col>102</xdr:col>
      <xdr:colOff>165100</xdr:colOff>
      <xdr:row>39</xdr:row>
      <xdr:rowOff>148862</xdr:rowOff>
    </xdr:to>
    <xdr:sp macro="" textlink="">
      <xdr:nvSpPr>
        <xdr:cNvPr id="762" name="フローチャート: 判断 761">
          <a:extLst>
            <a:ext uri="{FF2B5EF4-FFF2-40B4-BE49-F238E27FC236}">
              <a16:creationId xmlns:a16="http://schemas.microsoft.com/office/drawing/2014/main" id="{8F2816D2-AC38-458C-B8CF-1CB2C4E37BDE}"/>
            </a:ext>
          </a:extLst>
        </xdr:cNvPr>
        <xdr:cNvSpPr/>
      </xdr:nvSpPr>
      <xdr:spPr>
        <a:xfrm>
          <a:off x="19494500" y="6733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165389</xdr:rowOff>
    </xdr:from>
    <xdr:ext cx="313932" cy="259045"/>
    <xdr:sp macro="" textlink="">
      <xdr:nvSpPr>
        <xdr:cNvPr id="763" name="テキスト ボックス 762">
          <a:extLst>
            <a:ext uri="{FF2B5EF4-FFF2-40B4-BE49-F238E27FC236}">
              <a16:creationId xmlns:a16="http://schemas.microsoft.com/office/drawing/2014/main" id="{438D6243-7393-41B5-95D7-5D0BBF4B8945}"/>
            </a:ext>
          </a:extLst>
        </xdr:cNvPr>
        <xdr:cNvSpPr txBox="1"/>
      </xdr:nvSpPr>
      <xdr:spPr>
        <a:xfrm>
          <a:off x="19388333" y="650903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42658</xdr:rowOff>
    </xdr:from>
    <xdr:to>
      <xdr:col>98</xdr:col>
      <xdr:colOff>38100</xdr:colOff>
      <xdr:row>39</xdr:row>
      <xdr:rowOff>144258</xdr:rowOff>
    </xdr:to>
    <xdr:sp macro="" textlink="">
      <xdr:nvSpPr>
        <xdr:cNvPr id="764" name="フローチャート: 判断 763">
          <a:extLst>
            <a:ext uri="{FF2B5EF4-FFF2-40B4-BE49-F238E27FC236}">
              <a16:creationId xmlns:a16="http://schemas.microsoft.com/office/drawing/2014/main" id="{4236D627-C8F4-4646-AB1C-A80C529194CC}"/>
            </a:ext>
          </a:extLst>
        </xdr:cNvPr>
        <xdr:cNvSpPr/>
      </xdr:nvSpPr>
      <xdr:spPr>
        <a:xfrm>
          <a:off x="18605500" y="6729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160785</xdr:rowOff>
    </xdr:from>
    <xdr:ext cx="378565" cy="259045"/>
    <xdr:sp macro="" textlink="">
      <xdr:nvSpPr>
        <xdr:cNvPr id="765" name="テキスト ボックス 764">
          <a:extLst>
            <a:ext uri="{FF2B5EF4-FFF2-40B4-BE49-F238E27FC236}">
              <a16:creationId xmlns:a16="http://schemas.microsoft.com/office/drawing/2014/main" id="{E86A77A5-949E-4999-A980-16299DDA8D8C}"/>
            </a:ext>
          </a:extLst>
        </xdr:cNvPr>
        <xdr:cNvSpPr txBox="1"/>
      </xdr:nvSpPr>
      <xdr:spPr>
        <a:xfrm>
          <a:off x="18467017" y="65044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78277E35-096D-4A88-8385-76B2119DCF64}"/>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266AF72F-925C-40EF-B9BB-59BBE0EB4EE4}"/>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D4C1AD70-8779-4346-BC6B-27688D9A2252}"/>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55E5964D-F03D-4B3F-84F6-D5981936CA01}"/>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FD048729-C9FB-4B2F-BDB5-DEA4467BD9F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1" name="楕円 770">
          <a:extLst>
            <a:ext uri="{FF2B5EF4-FFF2-40B4-BE49-F238E27FC236}">
              <a16:creationId xmlns:a16="http://schemas.microsoft.com/office/drawing/2014/main" id="{03821D19-4278-49F4-8361-A2848FE6487B}"/>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39</xdr:row>
      <xdr:rowOff>1326</xdr:rowOff>
    </xdr:from>
    <xdr:ext cx="249299" cy="259045"/>
    <xdr:sp macro="" textlink="">
      <xdr:nvSpPr>
        <xdr:cNvPr id="772" name="諸支出金該当値テキスト">
          <a:extLst>
            <a:ext uri="{FF2B5EF4-FFF2-40B4-BE49-F238E27FC236}">
              <a16:creationId xmlns:a16="http://schemas.microsoft.com/office/drawing/2014/main" id="{57373373-E788-42A9-BB38-DD6EC439A80F}"/>
            </a:ext>
          </a:extLst>
        </xdr:cNvPr>
        <xdr:cNvSpPr txBox="1"/>
      </xdr:nvSpPr>
      <xdr:spPr>
        <a:xfrm>
          <a:off x="22212300" y="668787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3" name="楕円 772">
          <a:extLst>
            <a:ext uri="{FF2B5EF4-FFF2-40B4-BE49-F238E27FC236}">
              <a16:creationId xmlns:a16="http://schemas.microsoft.com/office/drawing/2014/main" id="{13E96A39-1E3D-4177-9931-CA1AC6D7A15D}"/>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4" name="テキスト ボックス 773">
          <a:extLst>
            <a:ext uri="{FF2B5EF4-FFF2-40B4-BE49-F238E27FC236}">
              <a16:creationId xmlns:a16="http://schemas.microsoft.com/office/drawing/2014/main" id="{BBEFFDAC-6802-48A4-A157-A610C85B7D49}"/>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5" name="楕円 774">
          <a:extLst>
            <a:ext uri="{FF2B5EF4-FFF2-40B4-BE49-F238E27FC236}">
              <a16:creationId xmlns:a16="http://schemas.microsoft.com/office/drawing/2014/main" id="{21B873C2-4929-4CC5-B7F6-0426316F3249}"/>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6" name="テキスト ボックス 775">
          <a:extLst>
            <a:ext uri="{FF2B5EF4-FFF2-40B4-BE49-F238E27FC236}">
              <a16:creationId xmlns:a16="http://schemas.microsoft.com/office/drawing/2014/main" id="{700B525C-950D-41A7-A1DF-DEDA9051FFEA}"/>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7" name="楕円 776">
          <a:extLst>
            <a:ext uri="{FF2B5EF4-FFF2-40B4-BE49-F238E27FC236}">
              <a16:creationId xmlns:a16="http://schemas.microsoft.com/office/drawing/2014/main" id="{45A5DB18-BF22-4427-A59B-AB23BE8F5E7F}"/>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8" name="テキスト ボックス 777">
          <a:extLst>
            <a:ext uri="{FF2B5EF4-FFF2-40B4-BE49-F238E27FC236}">
              <a16:creationId xmlns:a16="http://schemas.microsoft.com/office/drawing/2014/main" id="{3B54045C-CE5B-4C21-927C-4923DB89A3AE}"/>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9" name="楕円 778">
          <a:extLst>
            <a:ext uri="{FF2B5EF4-FFF2-40B4-BE49-F238E27FC236}">
              <a16:creationId xmlns:a16="http://schemas.microsoft.com/office/drawing/2014/main" id="{C9CAE0FC-E861-4993-A133-9D352D83D591}"/>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0" name="テキスト ボックス 779">
          <a:extLst>
            <a:ext uri="{FF2B5EF4-FFF2-40B4-BE49-F238E27FC236}">
              <a16:creationId xmlns:a16="http://schemas.microsoft.com/office/drawing/2014/main" id="{899336FA-B504-4452-B749-2574614F3BEB}"/>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1" name="正方形/長方形 780">
          <a:extLst>
            <a:ext uri="{FF2B5EF4-FFF2-40B4-BE49-F238E27FC236}">
              <a16:creationId xmlns:a16="http://schemas.microsoft.com/office/drawing/2014/main" id="{A4D155EF-AA4D-4027-9FF9-011FF7BDBF9B}"/>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2" name="正方形/長方形 781">
          <a:extLst>
            <a:ext uri="{FF2B5EF4-FFF2-40B4-BE49-F238E27FC236}">
              <a16:creationId xmlns:a16="http://schemas.microsoft.com/office/drawing/2014/main" id="{5C9F9672-CCF6-4226-BEA0-70C58BF3E4FF}"/>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3" name="正方形/長方形 782">
          <a:extLst>
            <a:ext uri="{FF2B5EF4-FFF2-40B4-BE49-F238E27FC236}">
              <a16:creationId xmlns:a16="http://schemas.microsoft.com/office/drawing/2014/main" id="{004427E7-69BD-4103-871C-5402EF0C11C6}"/>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4" name="正方形/長方形 783">
          <a:extLst>
            <a:ext uri="{FF2B5EF4-FFF2-40B4-BE49-F238E27FC236}">
              <a16:creationId xmlns:a16="http://schemas.microsoft.com/office/drawing/2014/main" id="{7F5AD727-B4A3-4D7A-A427-48B4FF83CF06}"/>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5" name="正方形/長方形 784">
          <a:extLst>
            <a:ext uri="{FF2B5EF4-FFF2-40B4-BE49-F238E27FC236}">
              <a16:creationId xmlns:a16="http://schemas.microsoft.com/office/drawing/2014/main" id="{2084F58B-CECC-4770-90B7-CB6938DC097B}"/>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6" name="正方形/長方形 785">
          <a:extLst>
            <a:ext uri="{FF2B5EF4-FFF2-40B4-BE49-F238E27FC236}">
              <a16:creationId xmlns:a16="http://schemas.microsoft.com/office/drawing/2014/main" id="{5B0BAF77-9F57-4CF4-A2FD-7BB51179CD36}"/>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7" name="正方形/長方形 786">
          <a:extLst>
            <a:ext uri="{FF2B5EF4-FFF2-40B4-BE49-F238E27FC236}">
              <a16:creationId xmlns:a16="http://schemas.microsoft.com/office/drawing/2014/main" id="{7B672D76-0DE9-414F-A8A0-FF02C53FF0B4}"/>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8" name="正方形/長方形 787">
          <a:extLst>
            <a:ext uri="{FF2B5EF4-FFF2-40B4-BE49-F238E27FC236}">
              <a16:creationId xmlns:a16="http://schemas.microsoft.com/office/drawing/2014/main" id="{B7FFCE9C-08F9-498F-B70C-6A937CDB950A}"/>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9" name="テキスト ボックス 788">
          <a:extLst>
            <a:ext uri="{FF2B5EF4-FFF2-40B4-BE49-F238E27FC236}">
              <a16:creationId xmlns:a16="http://schemas.microsoft.com/office/drawing/2014/main" id="{FEFB4126-6057-4D3D-9F0A-8D9479EC374E}"/>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0" name="直線コネクタ 789">
          <a:extLst>
            <a:ext uri="{FF2B5EF4-FFF2-40B4-BE49-F238E27FC236}">
              <a16:creationId xmlns:a16="http://schemas.microsoft.com/office/drawing/2014/main" id="{F91140AA-473D-4161-AB32-7232DA63D17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1" name="直線コネクタ 790">
          <a:extLst>
            <a:ext uri="{FF2B5EF4-FFF2-40B4-BE49-F238E27FC236}">
              <a16:creationId xmlns:a16="http://schemas.microsoft.com/office/drawing/2014/main" id="{69575323-51A6-47CB-8AAB-8D209CDEC5BF}"/>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2" name="テキスト ボックス 791">
          <a:extLst>
            <a:ext uri="{FF2B5EF4-FFF2-40B4-BE49-F238E27FC236}">
              <a16:creationId xmlns:a16="http://schemas.microsoft.com/office/drawing/2014/main" id="{00AFAEE3-57E9-4EB8-8DB8-3034358C0DF5}"/>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4AE75830-7950-4177-A21B-5FBCE825F253}"/>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4" name="テキスト ボックス 793">
          <a:extLst>
            <a:ext uri="{FF2B5EF4-FFF2-40B4-BE49-F238E27FC236}">
              <a16:creationId xmlns:a16="http://schemas.microsoft.com/office/drawing/2014/main" id="{DBDB44B2-F85D-4F59-B685-D3F1608C34A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前年度繰上充用金グラフ枠">
          <a:extLst>
            <a:ext uri="{FF2B5EF4-FFF2-40B4-BE49-F238E27FC236}">
              <a16:creationId xmlns:a16="http://schemas.microsoft.com/office/drawing/2014/main" id="{118FBCE0-CFB1-47C2-AF56-832D2C343F85}"/>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6" name="直線コネクタ 795">
          <a:extLst>
            <a:ext uri="{FF2B5EF4-FFF2-40B4-BE49-F238E27FC236}">
              <a16:creationId xmlns:a16="http://schemas.microsoft.com/office/drawing/2014/main" id="{03E9589E-FF0A-4C8C-A736-A99CFBDD4263}"/>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7" name="前年度繰上充用金最小値テキスト">
          <a:extLst>
            <a:ext uri="{FF2B5EF4-FFF2-40B4-BE49-F238E27FC236}">
              <a16:creationId xmlns:a16="http://schemas.microsoft.com/office/drawing/2014/main" id="{2A28A670-484F-4D35-8DC9-90F7EA06DAC6}"/>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a:extLst>
            <a:ext uri="{FF2B5EF4-FFF2-40B4-BE49-F238E27FC236}">
              <a16:creationId xmlns:a16="http://schemas.microsoft.com/office/drawing/2014/main" id="{7448AC29-B21E-4366-BB9F-8EA69A13DC12}"/>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9" name="前年度繰上充用金最大値テキスト">
          <a:extLst>
            <a:ext uri="{FF2B5EF4-FFF2-40B4-BE49-F238E27FC236}">
              <a16:creationId xmlns:a16="http://schemas.microsoft.com/office/drawing/2014/main" id="{E417907A-0E88-4927-905B-EB368C1B5363}"/>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a:extLst>
            <a:ext uri="{FF2B5EF4-FFF2-40B4-BE49-F238E27FC236}">
              <a16:creationId xmlns:a16="http://schemas.microsoft.com/office/drawing/2014/main" id="{2B6BCE42-067A-4083-B981-A16A68092E17}"/>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1" name="直線コネクタ 800">
          <a:extLst>
            <a:ext uri="{FF2B5EF4-FFF2-40B4-BE49-F238E27FC236}">
              <a16:creationId xmlns:a16="http://schemas.microsoft.com/office/drawing/2014/main" id="{6405632C-1A95-436E-B7ED-E6BC1FB5CAC4}"/>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2" name="前年度繰上充用金平均値テキスト">
          <a:extLst>
            <a:ext uri="{FF2B5EF4-FFF2-40B4-BE49-F238E27FC236}">
              <a16:creationId xmlns:a16="http://schemas.microsoft.com/office/drawing/2014/main" id="{64A68558-5939-48A4-83DE-403BFCFFD938}"/>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3" name="フローチャート: 判断 802">
          <a:extLst>
            <a:ext uri="{FF2B5EF4-FFF2-40B4-BE49-F238E27FC236}">
              <a16:creationId xmlns:a16="http://schemas.microsoft.com/office/drawing/2014/main" id="{8BC8615E-4AD7-4EA3-9785-8F39F16B51B9}"/>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4" name="直線コネクタ 803">
          <a:extLst>
            <a:ext uri="{FF2B5EF4-FFF2-40B4-BE49-F238E27FC236}">
              <a16:creationId xmlns:a16="http://schemas.microsoft.com/office/drawing/2014/main" id="{36CAFB14-14A7-427B-BF8B-3D8D4D265B99}"/>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5" name="フローチャート: 判断 804">
          <a:extLst>
            <a:ext uri="{FF2B5EF4-FFF2-40B4-BE49-F238E27FC236}">
              <a16:creationId xmlns:a16="http://schemas.microsoft.com/office/drawing/2014/main" id="{9686FA05-1831-4794-9026-84DE66648DA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8B0B6EBC-E6D7-4350-BE2E-4325CAD6F76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7" name="直線コネクタ 806">
          <a:extLst>
            <a:ext uri="{FF2B5EF4-FFF2-40B4-BE49-F238E27FC236}">
              <a16:creationId xmlns:a16="http://schemas.microsoft.com/office/drawing/2014/main" id="{C2A34BA3-4D64-4A9A-8B21-FAC60E0C6B1B}"/>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8" name="フローチャート: 判断 807">
          <a:extLst>
            <a:ext uri="{FF2B5EF4-FFF2-40B4-BE49-F238E27FC236}">
              <a16:creationId xmlns:a16="http://schemas.microsoft.com/office/drawing/2014/main" id="{E277FC77-E48B-4FD5-8F9E-A2C03A7BABBE}"/>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2E9D9A0B-9586-41DB-84C2-E385C40D5C4D}"/>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0" name="直線コネクタ 809">
          <a:extLst>
            <a:ext uri="{FF2B5EF4-FFF2-40B4-BE49-F238E27FC236}">
              <a16:creationId xmlns:a16="http://schemas.microsoft.com/office/drawing/2014/main" id="{DF5B8597-EB5D-4D06-A92C-BECA170C39CA}"/>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1" name="フローチャート: 判断 810">
          <a:extLst>
            <a:ext uri="{FF2B5EF4-FFF2-40B4-BE49-F238E27FC236}">
              <a16:creationId xmlns:a16="http://schemas.microsoft.com/office/drawing/2014/main" id="{F5512A48-63B0-45EC-9FC6-CECACDC724E9}"/>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1FE7C009-788D-430B-8C1B-83FED0D22705}"/>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3" name="フローチャート: 判断 812">
          <a:extLst>
            <a:ext uri="{FF2B5EF4-FFF2-40B4-BE49-F238E27FC236}">
              <a16:creationId xmlns:a16="http://schemas.microsoft.com/office/drawing/2014/main" id="{98EEBCA1-CBB7-49E6-827C-0C50AB4B9E75}"/>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4" name="テキスト ボックス 813">
          <a:extLst>
            <a:ext uri="{FF2B5EF4-FFF2-40B4-BE49-F238E27FC236}">
              <a16:creationId xmlns:a16="http://schemas.microsoft.com/office/drawing/2014/main" id="{07D2772F-EE7E-4413-961E-D83028F272D9}"/>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10C22207-B1BC-4331-A56D-6EABDEC7A9C6}"/>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6C499F58-3483-4E5E-8DD1-42F551EAAF7E}"/>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DB49FE32-EFE0-4217-89A2-79E91305D834}"/>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3247DB71-0F7D-4B3A-A8AB-106FD7FB0C03}"/>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B045FA6F-491F-491E-9DBD-AD0F44D80402}"/>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0" name="楕円 819">
          <a:extLst>
            <a:ext uri="{FF2B5EF4-FFF2-40B4-BE49-F238E27FC236}">
              <a16:creationId xmlns:a16="http://schemas.microsoft.com/office/drawing/2014/main" id="{9FD2935A-0307-420C-A012-A1FE5133A371}"/>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1" name="前年度繰上充用金該当値テキスト">
          <a:extLst>
            <a:ext uri="{FF2B5EF4-FFF2-40B4-BE49-F238E27FC236}">
              <a16:creationId xmlns:a16="http://schemas.microsoft.com/office/drawing/2014/main" id="{BF9BE35F-CE8C-4C16-9CCC-B3E65A762ECE}"/>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2" name="楕円 821">
          <a:extLst>
            <a:ext uri="{FF2B5EF4-FFF2-40B4-BE49-F238E27FC236}">
              <a16:creationId xmlns:a16="http://schemas.microsoft.com/office/drawing/2014/main" id="{59292F55-5D5D-4914-9C94-E126851310FB}"/>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6CB49A2-B4CB-438A-941A-983562B01C9F}"/>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4" name="楕円 823">
          <a:extLst>
            <a:ext uri="{FF2B5EF4-FFF2-40B4-BE49-F238E27FC236}">
              <a16:creationId xmlns:a16="http://schemas.microsoft.com/office/drawing/2014/main" id="{87EF0F09-2800-44E4-A1AA-2BA201EA4113}"/>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D6C87F86-86FC-4E83-B568-A160A6872B47}"/>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6" name="楕円 825">
          <a:extLst>
            <a:ext uri="{FF2B5EF4-FFF2-40B4-BE49-F238E27FC236}">
              <a16:creationId xmlns:a16="http://schemas.microsoft.com/office/drawing/2014/main" id="{C0485851-ECFB-4809-8934-5E0B05D68E39}"/>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BD59FC6C-FD08-4F51-AF35-512A38969422}"/>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8" name="楕円 827">
          <a:extLst>
            <a:ext uri="{FF2B5EF4-FFF2-40B4-BE49-F238E27FC236}">
              <a16:creationId xmlns:a16="http://schemas.microsoft.com/office/drawing/2014/main" id="{884D2D01-D1F1-4BC3-82B7-D293622BDA53}"/>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9" name="テキスト ボックス 828">
          <a:extLst>
            <a:ext uri="{FF2B5EF4-FFF2-40B4-BE49-F238E27FC236}">
              <a16:creationId xmlns:a16="http://schemas.microsoft.com/office/drawing/2014/main" id="{5A44476F-F85F-4035-BDE2-E91A54BB798B}"/>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0" name="正方形/長方形 829">
          <a:extLst>
            <a:ext uri="{FF2B5EF4-FFF2-40B4-BE49-F238E27FC236}">
              <a16:creationId xmlns:a16="http://schemas.microsoft.com/office/drawing/2014/main" id="{8B556825-5CA1-4AF3-9AC8-4A772AAA794D}"/>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1" name="正方形/長方形 830">
          <a:extLst>
            <a:ext uri="{FF2B5EF4-FFF2-40B4-BE49-F238E27FC236}">
              <a16:creationId xmlns:a16="http://schemas.microsoft.com/office/drawing/2014/main" id="{7A577DD4-9A5D-410A-BFDA-80DB567FF24C}"/>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2" name="テキスト ボックス 831">
          <a:extLst>
            <a:ext uri="{FF2B5EF4-FFF2-40B4-BE49-F238E27FC236}">
              <a16:creationId xmlns:a16="http://schemas.microsoft.com/office/drawing/2014/main" id="{3AA5D474-A5CB-43B2-AA5D-2F19386A9343}"/>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消防費・衛生費が類似団体平均より低い数値となっているのは、一部事務組合の構成市町村となっており、消防・ごみ処理経費については、他の構成市町村との按分効果によるものが大きいと考える。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公債費については、過去に実施した繰上償還や新規借入の抑制等により、低い数値を保てているため、今後も公債費比率の適正化を図りたい。</a:t>
          </a:r>
          <a:endParaRPr lang="ja-JP" altLang="ja-JP" sz="1400">
            <a:effectLst/>
          </a:endParaRPr>
        </a:p>
        <a:p>
          <a:r>
            <a:rPr lang="ja-JP" altLang="ja-JP" sz="1100">
              <a:solidFill>
                <a:schemeClr val="dk1"/>
              </a:solidFill>
              <a:effectLst/>
              <a:latin typeface="+mn-lt"/>
              <a:ea typeface="+mn-ea"/>
              <a:cs typeface="+mn-cs"/>
            </a:rPr>
            <a:t>　全体として類似団体よりも低い数値となっているものの、議会費</a:t>
          </a:r>
          <a:r>
            <a:rPr lang="ja-JP" altLang="en-US" sz="1100">
              <a:solidFill>
                <a:schemeClr val="dk1"/>
              </a:solidFill>
              <a:effectLst/>
              <a:latin typeface="+mn-lt"/>
              <a:ea typeface="+mn-ea"/>
              <a:cs typeface="+mn-cs"/>
            </a:rPr>
            <a:t>、民生費</a:t>
          </a:r>
          <a:r>
            <a:rPr lang="ja-JP" altLang="ja-JP" sz="1100">
              <a:solidFill>
                <a:schemeClr val="dk1"/>
              </a:solidFill>
              <a:effectLst/>
              <a:latin typeface="+mn-lt"/>
              <a:ea typeface="+mn-ea"/>
              <a:cs typeface="+mn-cs"/>
            </a:rPr>
            <a:t>については類似団体を上回っており、今後の財政運営を行っていくうえでの検討課題である。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B735D6AD-F504-42CC-92E4-D8A73DAD5F7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ADD9C87E-99E4-467D-A6D1-CA942A3678F6}"/>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E7B0C38E-0382-40D0-AD41-4DD547FA385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1C967D91-8F12-445B-BBC4-84538E0AE0E8}"/>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DB0B9939-5EF8-442E-A8F2-64D95F4465FE}"/>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360E7E67-F0C6-4642-A8C3-53A29F8BDB29}"/>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2CC26099-BF8D-4EE1-9334-6B4EB93CC07E}"/>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A263921C-F270-4DD7-A159-2F07D81C5997}"/>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3C89956F-A890-452A-AB97-699E5E4A18EA}"/>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C24BF907-7622-4B47-B9B4-DAE3E9901239}"/>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8499A6BA-5F27-4820-98EF-9D5DE964DF3A}"/>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青森県六戸町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9E0916C2-D792-4E2B-A8F9-7BF54B4CD1DF}"/>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CFD7AC4D-9948-467E-AD96-ED8FE153466D}"/>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年度においては、</a:t>
          </a:r>
          <a:r>
            <a:rPr lang="ja-JP" altLang="ja-JP" sz="1100">
              <a:solidFill>
                <a:schemeClr val="dk1"/>
              </a:solidFill>
              <a:effectLst/>
              <a:latin typeface="+mn-lt"/>
              <a:ea typeface="+mn-ea"/>
              <a:cs typeface="+mn-cs"/>
            </a:rPr>
            <a:t>歳出削減に努めたことから</a:t>
          </a:r>
          <a:r>
            <a:rPr lang="ja-JP" altLang="en-US" sz="1100">
              <a:solidFill>
                <a:schemeClr val="dk1"/>
              </a:solidFill>
              <a:effectLst/>
              <a:latin typeface="+mn-lt"/>
              <a:ea typeface="+mn-ea"/>
              <a:cs typeface="+mn-cs"/>
            </a:rPr>
            <a:t>財政調整基金等の</a:t>
          </a:r>
          <a:r>
            <a:rPr lang="ja-JP" altLang="ja-JP" sz="1100">
              <a:solidFill>
                <a:schemeClr val="dk1"/>
              </a:solidFill>
              <a:effectLst/>
              <a:latin typeface="+mn-lt"/>
              <a:ea typeface="+mn-ea"/>
              <a:cs typeface="+mn-cs"/>
            </a:rPr>
            <a:t>取り崩しを行わなかったこと</a:t>
          </a:r>
          <a:r>
            <a:rPr lang="ja-JP" altLang="en-US" sz="1100">
              <a:solidFill>
                <a:schemeClr val="dk1"/>
              </a:solidFill>
              <a:effectLst/>
              <a:latin typeface="+mn-lt"/>
              <a:ea typeface="+mn-ea"/>
              <a:cs typeface="+mn-cs"/>
            </a:rPr>
            <a:t>、また、</a:t>
          </a:r>
          <a:r>
            <a:rPr lang="ja-JP" altLang="ja-JP" sz="1100">
              <a:solidFill>
                <a:schemeClr val="dk1"/>
              </a:solidFill>
              <a:effectLst/>
              <a:latin typeface="+mn-lt"/>
              <a:ea typeface="+mn-ea"/>
              <a:cs typeface="+mn-cs"/>
            </a:rPr>
            <a:t>今後予定される</a:t>
          </a:r>
          <a:r>
            <a:rPr lang="en-US" altLang="ja-JP" sz="1100">
              <a:solidFill>
                <a:schemeClr val="dk1"/>
              </a:solidFill>
              <a:effectLst/>
              <a:latin typeface="+mn-lt"/>
              <a:ea typeface="+mn-ea"/>
              <a:cs typeface="+mn-cs"/>
            </a:rPr>
            <a:t>(</a:t>
          </a:r>
          <a:r>
            <a:rPr lang="ja-JP" altLang="ja-JP" sz="1100">
              <a:solidFill>
                <a:schemeClr val="dk1"/>
              </a:solidFill>
              <a:effectLst/>
              <a:latin typeface="+mn-lt"/>
              <a:ea typeface="+mn-ea"/>
              <a:cs typeface="+mn-cs"/>
            </a:rPr>
            <a:t>仮称</a:t>
          </a:r>
          <a:r>
            <a:rPr lang="en-US" altLang="ja-JP" sz="1100">
              <a:solidFill>
                <a:schemeClr val="dk1"/>
              </a:solidFill>
              <a:effectLst/>
              <a:latin typeface="+mn-lt"/>
              <a:ea typeface="+mn-ea"/>
              <a:cs typeface="+mn-cs"/>
            </a:rPr>
            <a:t>)</a:t>
          </a:r>
          <a:r>
            <a:rPr lang="ja-JP" altLang="ja-JP" sz="1100">
              <a:solidFill>
                <a:schemeClr val="dk1"/>
              </a:solidFill>
              <a:effectLst/>
              <a:latin typeface="+mn-lt"/>
              <a:ea typeface="+mn-ea"/>
              <a:cs typeface="+mn-cs"/>
            </a:rPr>
            <a:t>町立義務教育学校建設事業に備え学校建設基金積立て及びふるさと納税の増収により大幅に基金を増額することができた。</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昨今の景気状況や地方財政状況や景気状況などを鑑みると、今後も厳しい財政状況が予想されるため、適正な基金運用と、更なるコストの削減に取り組む考えである。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BD6E0830-145C-4077-AE07-3A32D5EBB4B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9E3F11CC-873A-4FAA-8032-BFE8C5B72BFC}"/>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67B7B027-843F-4D5E-8C1D-D367A4E72A19}"/>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4E780E2C-B6B6-49BC-BBC4-C3467AA76603}"/>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10C5063-A250-4A05-B83B-6402927F4D7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51123A7C-E014-4216-AEF5-51FAA965D59C}"/>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EF8BBAC2-3150-42F9-A3AE-FFDC2F6B5DE9}"/>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青森県六戸町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C9F23DFC-4C23-4986-B3F3-1E5C3D544029}"/>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BB96A89-DB34-4E11-9108-05AAF332A98B}"/>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各会計における連結実質赤字比率については、全会計で黒字の数値を示している状況である。</a:t>
          </a:r>
          <a:endParaRPr lang="ja-JP" altLang="ja-JP" sz="1400">
            <a:effectLst/>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しかし高齢化が進む中で、介護サービスの利用や高度医療が普及したことに伴う医療費の増加により切迫しつつある状況である。</a:t>
          </a:r>
          <a:endParaRPr lang="ja-JP" altLang="ja-JP" sz="1400">
            <a:effectLst/>
          </a:endParaRPr>
        </a:p>
        <a:p>
          <a:r>
            <a:rPr kumimoji="1" lang="ja-JP" altLang="ja-JP" sz="1100">
              <a:solidFill>
                <a:schemeClr val="dk1"/>
              </a:solidFill>
              <a:effectLst/>
              <a:latin typeface="+mn-lt"/>
              <a:ea typeface="+mn-ea"/>
              <a:cs typeface="+mn-cs"/>
            </a:rPr>
            <a:t>　今後においては、一般会計及び各特別会計の適正な財政管理を通して、現在の水準の維持を図りたい。</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C9911271-C503-4A97-921E-A490B0E4F77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DDAE3B4-2B17-494B-932E-ECC383519376}"/>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EE630DFA-B36D-4DB9-8DDD-430A035FF461}"/>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B5757710-EF23-470C-A5A1-72F6A52B5FA6}"/>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D1EFA226-28DB-4FC9-8165-B675C9887A86}"/>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49F4CD23-063B-4F32-944B-90507CC03FB6}"/>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F5C7AF8-9929-4C35-B565-13463D5F332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D8F8C663-C772-46A6-BBA3-0BC303D61F84}"/>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1193649B-83F5-4DC5-AD93-42E2CADE9899}"/>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7A7BA03D-0C6F-476D-AE93-6AB92A21BC7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410&#36001;&#25919;&#29366;&#27841;&#36039;&#26009;&#38598;&#65288;H22&#65374;&#65289;/R4&#8594;R5&#65288;R3&#27770;&#31639;_2021&#36001;&#25919;&#29366;&#27841;&#36039;&#26009;&#38598;&#65289;/01_&#20196;&#21644;5&#24180;3&#26376;&#26411;&#20844;&#34920;(R3_2021&#27770;&#31639;_R4&#23567;&#24418;&#25285;&#24403;)/06_&#30476;HP&#12395;&#20844;&#38283;_230327/01_&#36001;&#25919;&#29366;&#27841;&#36039;&#26009;&#20844;&#38283;&#29992;(&#12522;&#12493;&#12540;&#12512;&#24460;_&#26908;&#21454;&#24460;&#12398;&#12501;&#12449;&#12452;&#12523;)/26rokunohemachi-2021zaiseishiryou.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データシート"/>
    </sheetNames>
    <sheetDataSet>
      <sheetData sheetId="0" refreshError="1"/>
      <sheetData sheetId="1" refreshError="1"/>
      <sheetData sheetId="2">
        <row r="7">
          <cell r="B7" t="str">
            <v>一般会計</v>
          </cell>
        </row>
        <row r="28">
          <cell r="B28" t="str">
            <v>国民健康保険事業特別会計</v>
          </cell>
        </row>
        <row r="29">
          <cell r="B29" t="str">
            <v>介護保険事業特別会計</v>
          </cell>
        </row>
        <row r="30">
          <cell r="B30" t="str">
            <v>後期高齢者医療特別会計</v>
          </cell>
        </row>
        <row r="31">
          <cell r="B31" t="str">
            <v>国民健康保険診療所事業特別会計</v>
          </cell>
        </row>
        <row r="32">
          <cell r="B32" t="str">
            <v>下水道事業特別会計</v>
          </cell>
        </row>
        <row r="33">
          <cell r="B33" t="str">
            <v>農業集落排水事業特別会計</v>
          </cell>
        </row>
        <row r="68">
          <cell r="B68" t="str">
            <v>上北地方教育・福祉事務組合</v>
          </cell>
        </row>
        <row r="69">
          <cell r="B69" t="str">
            <v>十和田地域広域事務組合</v>
          </cell>
        </row>
        <row r="70">
          <cell r="B70" t="str">
            <v>八戸圏域水道企業団</v>
          </cell>
        </row>
        <row r="71">
          <cell r="B71" t="str">
            <v>青森県後期高齢者医療広域連合　一般会計</v>
          </cell>
        </row>
        <row r="72">
          <cell r="B72" t="str">
            <v>青森県後期高齢者医療広域連合　後期高齢者医療特別会計</v>
          </cell>
        </row>
        <row r="73">
          <cell r="B73" t="str">
            <v>青森県市町村総合事務組合</v>
          </cell>
        </row>
        <row r="74">
          <cell r="B74" t="str">
            <v>青森県交通災害共済組合</v>
          </cell>
        </row>
        <row r="75">
          <cell r="B75" t="str">
            <v>青森県市町村職員退職手当組合</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ow r="2">
          <cell r="D2" t="str">
            <v>当該団体(円)</v>
          </cell>
          <cell r="F2" t="str">
            <v>類似団体内平均(円)</v>
          </cell>
        </row>
        <row r="3">
          <cell r="A3" t="str">
            <v xml:space="preserve"> H29</v>
          </cell>
          <cell r="D3">
            <v>49295</v>
          </cell>
          <cell r="F3">
            <v>113913</v>
          </cell>
        </row>
        <row r="5">
          <cell r="A5" t="str">
            <v xml:space="preserve"> H30</v>
          </cell>
          <cell r="D5">
            <v>102521</v>
          </cell>
          <cell r="F5">
            <v>115050</v>
          </cell>
        </row>
        <row r="7">
          <cell r="A7" t="str">
            <v xml:space="preserve"> R01</v>
          </cell>
          <cell r="D7">
            <v>53160</v>
          </cell>
          <cell r="F7">
            <v>118252</v>
          </cell>
        </row>
        <row r="9">
          <cell r="A9" t="str">
            <v xml:space="preserve"> R02</v>
          </cell>
          <cell r="D9">
            <v>85472</v>
          </cell>
          <cell r="F9">
            <v>120302</v>
          </cell>
        </row>
        <row r="11">
          <cell r="A11" t="str">
            <v xml:space="preserve"> R03</v>
          </cell>
          <cell r="D11">
            <v>40821</v>
          </cell>
          <cell r="F11">
            <v>85942</v>
          </cell>
        </row>
        <row r="18">
          <cell r="B18" t="str">
            <v>H29</v>
          </cell>
          <cell r="C18" t="str">
            <v>H30</v>
          </cell>
          <cell r="D18" t="str">
            <v>R01</v>
          </cell>
          <cell r="E18" t="str">
            <v>R02</v>
          </cell>
          <cell r="F18" t="str">
            <v>R03</v>
          </cell>
        </row>
        <row r="19">
          <cell r="A19" t="str">
            <v>実質収支額</v>
          </cell>
          <cell r="B19">
            <v>4.62</v>
          </cell>
          <cell r="C19">
            <v>7.69</v>
          </cell>
          <cell r="D19">
            <v>4.58</v>
          </cell>
          <cell r="E19">
            <v>2.3199999999999998</v>
          </cell>
          <cell r="F19">
            <v>4.95</v>
          </cell>
        </row>
        <row r="20">
          <cell r="A20" t="str">
            <v>財政調整基金残高</v>
          </cell>
          <cell r="B20">
            <v>21.05</v>
          </cell>
          <cell r="C20">
            <v>15.68</v>
          </cell>
          <cell r="D20">
            <v>15.58</v>
          </cell>
          <cell r="E20">
            <v>17.239999999999998</v>
          </cell>
          <cell r="F20">
            <v>19.61</v>
          </cell>
        </row>
        <row r="21">
          <cell r="A21" t="str">
            <v>実質単年度収支</v>
          </cell>
          <cell r="B21">
            <v>-2.83</v>
          </cell>
          <cell r="C21">
            <v>-2.5</v>
          </cell>
          <cell r="D21">
            <v>-3.06</v>
          </cell>
          <cell r="E21">
            <v>-2.0699999999999998</v>
          </cell>
          <cell r="F21">
            <v>4.51</v>
          </cell>
        </row>
        <row r="25">
          <cell r="B25" t="str">
            <v>H29</v>
          </cell>
          <cell r="D25" t="str">
            <v>H30</v>
          </cell>
          <cell r="F25" t="str">
            <v>R01</v>
          </cell>
          <cell r="H25" t="str">
            <v>R02</v>
          </cell>
          <cell r="J25" t="str">
            <v>R03</v>
          </cell>
        </row>
        <row r="26">
          <cell r="B26" t="str">
            <v>赤字額</v>
          </cell>
          <cell r="C26" t="str">
            <v>黒字額</v>
          </cell>
          <cell r="D26" t="str">
            <v>赤字額</v>
          </cell>
          <cell r="E26" t="str">
            <v>黒字額</v>
          </cell>
          <cell r="F26" t="str">
            <v>赤字額</v>
          </cell>
          <cell r="G26" t="str">
            <v>黒字額</v>
          </cell>
          <cell r="H26" t="str">
            <v>赤字額</v>
          </cell>
          <cell r="I26" t="str">
            <v>黒字額</v>
          </cell>
          <cell r="J26" t="str">
            <v>赤字額</v>
          </cell>
          <cell r="K26" t="str">
            <v>黒字額</v>
          </cell>
        </row>
        <row r="27">
          <cell r="A27" t="str">
            <v>その他会計（黒字）</v>
          </cell>
          <cell r="B27" t="e">
            <v>#N/A</v>
          </cell>
          <cell r="C27">
            <v>0</v>
          </cell>
          <cell r="D27" t="e">
            <v>#N/A</v>
          </cell>
          <cell r="E27">
            <v>0</v>
          </cell>
          <cell r="F27" t="e">
            <v>#VALUE!</v>
          </cell>
          <cell r="G27" t="e">
            <v>#VALUE!</v>
          </cell>
          <cell r="H27" t="e">
            <v>#VALUE!</v>
          </cell>
          <cell r="I27" t="e">
            <v>#VALUE!</v>
          </cell>
          <cell r="J27" t="e">
            <v>#VALUE!</v>
          </cell>
          <cell r="K27" t="e">
            <v>#VALUE!</v>
          </cell>
        </row>
        <row r="28">
          <cell r="A28" t="str">
            <v>その他会計（赤字）</v>
          </cell>
          <cell r="B28" t="e">
            <v>#VALUE!</v>
          </cell>
          <cell r="C28" t="e">
            <v>#VALUE!</v>
          </cell>
          <cell r="D28" t="e">
            <v>#VALUE!</v>
          </cell>
          <cell r="E28" t="e">
            <v>#VALUE!</v>
          </cell>
          <cell r="F28" t="e">
            <v>#VALUE!</v>
          </cell>
          <cell r="G28" t="e">
            <v>#VALUE!</v>
          </cell>
          <cell r="H28" t="e">
            <v>#VALUE!</v>
          </cell>
          <cell r="I28" t="e">
            <v>#VALUE!</v>
          </cell>
          <cell r="J28" t="e">
            <v>#VALUE!</v>
          </cell>
          <cell r="K28" t="e">
            <v>#VALUE!</v>
          </cell>
        </row>
        <row r="29">
          <cell r="A29" t="e">
            <v>#N/A</v>
          </cell>
          <cell r="B29" t="e">
            <v>#VALUE!</v>
          </cell>
          <cell r="C29" t="e">
            <v>#VALUE!</v>
          </cell>
          <cell r="D29" t="e">
            <v>#VALUE!</v>
          </cell>
          <cell r="E29" t="e">
            <v>#VALUE!</v>
          </cell>
          <cell r="F29" t="e">
            <v>#VALUE!</v>
          </cell>
          <cell r="G29" t="e">
            <v>#VALUE!</v>
          </cell>
          <cell r="H29" t="e">
            <v>#VALUE!</v>
          </cell>
          <cell r="I29" t="e">
            <v>#VALUE!</v>
          </cell>
          <cell r="J29" t="e">
            <v>#VALUE!</v>
          </cell>
          <cell r="K29" t="e">
            <v>#VALUE!</v>
          </cell>
        </row>
        <row r="30">
          <cell r="A30" t="str">
            <v>農業集落排水事業特別会計</v>
          </cell>
          <cell r="B30" t="e">
            <v>#N/A</v>
          </cell>
          <cell r="C30">
            <v>0</v>
          </cell>
          <cell r="D30" t="e">
            <v>#N/A</v>
          </cell>
          <cell r="E30">
            <v>0</v>
          </cell>
          <cell r="F30" t="e">
            <v>#N/A</v>
          </cell>
          <cell r="G30">
            <v>0</v>
          </cell>
          <cell r="H30" t="e">
            <v>#N/A</v>
          </cell>
          <cell r="I30">
            <v>0</v>
          </cell>
          <cell r="J30" t="e">
            <v>#N/A</v>
          </cell>
          <cell r="K30">
            <v>0</v>
          </cell>
        </row>
        <row r="31">
          <cell r="A31" t="str">
            <v>下水道事業特別会計</v>
          </cell>
          <cell r="B31" t="e">
            <v>#N/A</v>
          </cell>
          <cell r="C31">
            <v>0</v>
          </cell>
          <cell r="D31" t="e">
            <v>#N/A</v>
          </cell>
          <cell r="E31">
            <v>0</v>
          </cell>
          <cell r="F31" t="e">
            <v>#N/A</v>
          </cell>
          <cell r="G31">
            <v>0</v>
          </cell>
          <cell r="H31" t="e">
            <v>#N/A</v>
          </cell>
          <cell r="I31">
            <v>0</v>
          </cell>
          <cell r="J31" t="e">
            <v>#N/A</v>
          </cell>
          <cell r="K31">
            <v>0</v>
          </cell>
        </row>
        <row r="32">
          <cell r="A32" t="str">
            <v>国民健康保険診療所事業特別会計</v>
          </cell>
          <cell r="B32" t="e">
            <v>#N/A</v>
          </cell>
          <cell r="C32">
            <v>0</v>
          </cell>
          <cell r="D32" t="e">
            <v>#N/A</v>
          </cell>
          <cell r="E32">
            <v>0</v>
          </cell>
          <cell r="F32" t="e">
            <v>#N/A</v>
          </cell>
          <cell r="G32">
            <v>0</v>
          </cell>
          <cell r="H32" t="e">
            <v>#N/A</v>
          </cell>
          <cell r="I32">
            <v>0</v>
          </cell>
          <cell r="J32" t="e">
            <v>#N/A</v>
          </cell>
          <cell r="K32">
            <v>0</v>
          </cell>
        </row>
        <row r="33">
          <cell r="A33" t="str">
            <v>後期高齢者医療特別会計</v>
          </cell>
          <cell r="B33" t="e">
            <v>#N/A</v>
          </cell>
          <cell r="C33">
            <v>0</v>
          </cell>
          <cell r="D33" t="e">
            <v>#N/A</v>
          </cell>
          <cell r="E33">
            <v>0.01</v>
          </cell>
          <cell r="F33" t="e">
            <v>#N/A</v>
          </cell>
          <cell r="G33">
            <v>0.04</v>
          </cell>
          <cell r="H33" t="e">
            <v>#N/A</v>
          </cell>
          <cell r="I33">
            <v>7.0000000000000007E-2</v>
          </cell>
          <cell r="J33" t="e">
            <v>#N/A</v>
          </cell>
          <cell r="K33">
            <v>0.12</v>
          </cell>
        </row>
        <row r="34">
          <cell r="A34" t="str">
            <v>国民健康保険事業特別会計</v>
          </cell>
          <cell r="B34" t="e">
            <v>#N/A</v>
          </cell>
          <cell r="C34">
            <v>0.85</v>
          </cell>
          <cell r="D34" t="e">
            <v>#N/A</v>
          </cell>
          <cell r="E34">
            <v>0.85</v>
          </cell>
          <cell r="F34" t="e">
            <v>#N/A</v>
          </cell>
          <cell r="G34">
            <v>0.59</v>
          </cell>
          <cell r="H34" t="e">
            <v>#N/A</v>
          </cell>
          <cell r="I34">
            <v>0.37</v>
          </cell>
          <cell r="J34" t="e">
            <v>#N/A</v>
          </cell>
          <cell r="K34">
            <v>1.27</v>
          </cell>
        </row>
        <row r="35">
          <cell r="A35" t="str">
            <v>介護保険事業特別会計</v>
          </cell>
          <cell r="B35" t="e">
            <v>#N/A</v>
          </cell>
          <cell r="C35">
            <v>1</v>
          </cell>
          <cell r="D35" t="e">
            <v>#N/A</v>
          </cell>
          <cell r="E35">
            <v>4.0599999999999996</v>
          </cell>
          <cell r="F35" t="e">
            <v>#N/A</v>
          </cell>
          <cell r="G35">
            <v>0.73</v>
          </cell>
          <cell r="H35" t="e">
            <v>#N/A</v>
          </cell>
          <cell r="I35">
            <v>1.84</v>
          </cell>
          <cell r="J35" t="e">
            <v>#N/A</v>
          </cell>
          <cell r="K35">
            <v>1.54</v>
          </cell>
        </row>
        <row r="36">
          <cell r="A36" t="str">
            <v>一般会計</v>
          </cell>
          <cell r="B36" t="e">
            <v>#N/A</v>
          </cell>
          <cell r="C36">
            <v>4.62</v>
          </cell>
          <cell r="D36" t="e">
            <v>#N/A</v>
          </cell>
          <cell r="E36">
            <v>7.68</v>
          </cell>
          <cell r="F36" t="e">
            <v>#N/A</v>
          </cell>
          <cell r="G36">
            <v>4.57</v>
          </cell>
          <cell r="H36" t="e">
            <v>#N/A</v>
          </cell>
          <cell r="I36">
            <v>2.31</v>
          </cell>
          <cell r="J36" t="e">
            <v>#N/A</v>
          </cell>
          <cell r="K36">
            <v>4.9400000000000004</v>
          </cell>
        </row>
        <row r="40">
          <cell r="B40" t="str">
            <v>H29</v>
          </cell>
          <cell r="E40" t="str">
            <v>H30</v>
          </cell>
          <cell r="H40" t="str">
            <v>R01</v>
          </cell>
          <cell r="K40" t="str">
            <v>R02</v>
          </cell>
          <cell r="N40" t="str">
            <v>R03</v>
          </cell>
        </row>
        <row r="41">
          <cell r="B41" t="str">
            <v>元利償還金等</v>
          </cell>
          <cell r="D41" t="str">
            <v>算入公債費等</v>
          </cell>
          <cell r="E41" t="str">
            <v>元利償還金等</v>
          </cell>
          <cell r="G41" t="str">
            <v>算入公債費等</v>
          </cell>
          <cell r="H41" t="str">
            <v>元利償還金等</v>
          </cell>
          <cell r="J41" t="str">
            <v>算入公債費等</v>
          </cell>
          <cell r="K41" t="str">
            <v>元利償還金等</v>
          </cell>
          <cell r="M41" t="str">
            <v>算入公債費等</v>
          </cell>
          <cell r="N41" t="str">
            <v>元利償還金等</v>
          </cell>
          <cell r="P41" t="str">
            <v>算入公債費等</v>
          </cell>
        </row>
        <row r="42">
          <cell r="A42" t="str">
            <v>算入公債費等</v>
          </cell>
          <cell r="D42">
            <v>557</v>
          </cell>
          <cell r="G42">
            <v>555</v>
          </cell>
          <cell r="J42">
            <v>546</v>
          </cell>
          <cell r="M42">
            <v>532</v>
          </cell>
          <cell r="P42">
            <v>517</v>
          </cell>
        </row>
        <row r="43">
          <cell r="A43" t="str">
            <v>一時借入金の利子</v>
          </cell>
          <cell r="B43">
            <v>0</v>
          </cell>
          <cell r="E43">
            <v>0</v>
          </cell>
          <cell r="H43">
            <v>0</v>
          </cell>
          <cell r="K43">
            <v>0</v>
          </cell>
          <cell r="N43">
            <v>0</v>
          </cell>
        </row>
        <row r="44">
          <cell r="A44" t="str">
            <v>債務負担行為に基づく支出額</v>
          </cell>
          <cell r="B44" t="str">
            <v>-</v>
          </cell>
          <cell r="E44" t="str">
            <v>-</v>
          </cell>
          <cell r="H44" t="str">
            <v>-</v>
          </cell>
          <cell r="K44" t="str">
            <v>-</v>
          </cell>
          <cell r="N44" t="str">
            <v>-</v>
          </cell>
        </row>
        <row r="45">
          <cell r="A45" t="str">
            <v>組合等が起こした地方債の元利償還金に対する負担金等</v>
          </cell>
          <cell r="B45">
            <v>28</v>
          </cell>
          <cell r="E45">
            <v>30</v>
          </cell>
          <cell r="H45">
            <v>27</v>
          </cell>
          <cell r="K45">
            <v>29</v>
          </cell>
          <cell r="N45">
            <v>29</v>
          </cell>
        </row>
        <row r="46">
          <cell r="A46" t="str">
            <v>公営企業債の元利償還金に対する繰入金</v>
          </cell>
          <cell r="B46">
            <v>317</v>
          </cell>
          <cell r="E46">
            <v>316</v>
          </cell>
          <cell r="H46">
            <v>311</v>
          </cell>
          <cell r="K46">
            <v>312</v>
          </cell>
          <cell r="N46">
            <v>317</v>
          </cell>
        </row>
        <row r="47">
          <cell r="A47" t="str">
            <v>満期一括償還地方債に係る年度割相当額</v>
          </cell>
          <cell r="B47" t="str">
            <v>-</v>
          </cell>
          <cell r="E47" t="str">
            <v>-</v>
          </cell>
          <cell r="H47" t="str">
            <v>-</v>
          </cell>
          <cell r="K47" t="str">
            <v>-</v>
          </cell>
          <cell r="N47" t="str">
            <v>-</v>
          </cell>
        </row>
        <row r="48">
          <cell r="A48" t="str">
            <v>減債基金積立不足算定額</v>
          </cell>
          <cell r="B48" t="str">
            <v>-</v>
          </cell>
          <cell r="E48" t="str">
            <v>-</v>
          </cell>
          <cell r="H48" t="str">
            <v>-</v>
          </cell>
          <cell r="K48" t="str">
            <v>-</v>
          </cell>
          <cell r="N48" t="str">
            <v>-</v>
          </cell>
        </row>
        <row r="49">
          <cell r="A49" t="str">
            <v>元利償還金</v>
          </cell>
          <cell r="B49">
            <v>511</v>
          </cell>
          <cell r="E49">
            <v>486</v>
          </cell>
          <cell r="H49">
            <v>472</v>
          </cell>
          <cell r="K49">
            <v>459</v>
          </cell>
          <cell r="N49">
            <v>459</v>
          </cell>
        </row>
        <row r="50">
          <cell r="A50" t="str">
            <v>実質公債費比率の分子</v>
          </cell>
          <cell r="B50" t="e">
            <v>#N/A</v>
          </cell>
          <cell r="C50">
            <v>299</v>
          </cell>
          <cell r="D50" t="e">
            <v>#N/A</v>
          </cell>
          <cell r="E50" t="e">
            <v>#N/A</v>
          </cell>
          <cell r="F50">
            <v>277</v>
          </cell>
          <cell r="G50" t="e">
            <v>#N/A</v>
          </cell>
          <cell r="H50" t="e">
            <v>#N/A</v>
          </cell>
          <cell r="I50">
            <v>264</v>
          </cell>
          <cell r="J50" t="e">
            <v>#N/A</v>
          </cell>
          <cell r="K50" t="e">
            <v>#N/A</v>
          </cell>
          <cell r="L50">
            <v>268</v>
          </cell>
          <cell r="M50" t="e">
            <v>#N/A</v>
          </cell>
          <cell r="N50" t="e">
            <v>#N/A</v>
          </cell>
          <cell r="O50">
            <v>288</v>
          </cell>
          <cell r="P50" t="e">
            <v>#N/A</v>
          </cell>
        </row>
        <row r="54">
          <cell r="B54" t="str">
            <v>H29</v>
          </cell>
          <cell r="E54" t="str">
            <v>H30</v>
          </cell>
          <cell r="H54" t="str">
            <v>R01</v>
          </cell>
          <cell r="K54" t="str">
            <v>R02</v>
          </cell>
          <cell r="N54" t="str">
            <v>R03</v>
          </cell>
        </row>
        <row r="55">
          <cell r="B55" t="str">
            <v>将来負担額</v>
          </cell>
          <cell r="D55" t="str">
            <v>充当可能財源等</v>
          </cell>
          <cell r="E55" t="str">
            <v>将来負担額</v>
          </cell>
          <cell r="G55" t="str">
            <v>充当可能財源等</v>
          </cell>
          <cell r="H55" t="str">
            <v>将来負担額</v>
          </cell>
          <cell r="J55" t="str">
            <v>充当可能財源等</v>
          </cell>
          <cell r="K55" t="str">
            <v>将来負担額</v>
          </cell>
          <cell r="M55" t="str">
            <v>充当可能財源等</v>
          </cell>
          <cell r="N55" t="str">
            <v>将来負担額</v>
          </cell>
          <cell r="P55" t="str">
            <v>充当可能財源等</v>
          </cell>
        </row>
        <row r="56">
          <cell r="A56" t="str">
            <v>基準財政需要額算入見込額</v>
          </cell>
          <cell r="D56">
            <v>4884</v>
          </cell>
          <cell r="G56">
            <v>4731</v>
          </cell>
          <cell r="J56">
            <v>4503</v>
          </cell>
          <cell r="M56">
            <v>4202</v>
          </cell>
          <cell r="P56">
            <v>4256</v>
          </cell>
        </row>
        <row r="57">
          <cell r="A57" t="str">
            <v>充当可能特定歳入</v>
          </cell>
          <cell r="D57">
            <v>286</v>
          </cell>
          <cell r="G57">
            <v>265</v>
          </cell>
          <cell r="J57">
            <v>277</v>
          </cell>
          <cell r="M57">
            <v>253</v>
          </cell>
          <cell r="P57">
            <v>205</v>
          </cell>
        </row>
        <row r="58">
          <cell r="A58" t="str">
            <v>充当可能基金</v>
          </cell>
          <cell r="D58">
            <v>3039</v>
          </cell>
          <cell r="G58">
            <v>2286</v>
          </cell>
          <cell r="J58">
            <v>2471</v>
          </cell>
          <cell r="M58">
            <v>2798</v>
          </cell>
          <cell r="P58">
            <v>3473</v>
          </cell>
        </row>
        <row r="59">
          <cell r="A59" t="str">
            <v>組合等連結実質赤字額負担見込額</v>
          </cell>
          <cell r="B59" t="str">
            <v>-</v>
          </cell>
          <cell r="E59" t="str">
            <v>-</v>
          </cell>
          <cell r="H59" t="str">
            <v>-</v>
          </cell>
          <cell r="K59" t="str">
            <v>-</v>
          </cell>
          <cell r="N59" t="str">
            <v>-</v>
          </cell>
        </row>
        <row r="60">
          <cell r="A60" t="str">
            <v>連結実質赤字額</v>
          </cell>
          <cell r="B60" t="str">
            <v>-</v>
          </cell>
          <cell r="E60" t="str">
            <v>-</v>
          </cell>
          <cell r="H60" t="str">
            <v>-</v>
          </cell>
          <cell r="K60" t="str">
            <v>-</v>
          </cell>
          <cell r="N60" t="str">
            <v>-</v>
          </cell>
        </row>
        <row r="61">
          <cell r="A61" t="str">
            <v>設立法人等の負債額等負担見込額</v>
          </cell>
          <cell r="B61" t="str">
            <v>-</v>
          </cell>
          <cell r="E61" t="str">
            <v>-</v>
          </cell>
          <cell r="H61" t="str">
            <v>-</v>
          </cell>
          <cell r="K61" t="str">
            <v>-</v>
          </cell>
          <cell r="N61" t="str">
            <v>-</v>
          </cell>
        </row>
        <row r="62">
          <cell r="A62" t="str">
            <v>退職手当負担見込額</v>
          </cell>
          <cell r="B62">
            <v>275</v>
          </cell>
          <cell r="E62">
            <v>189</v>
          </cell>
          <cell r="H62">
            <v>137</v>
          </cell>
          <cell r="K62">
            <v>101</v>
          </cell>
          <cell r="N62">
            <v>136</v>
          </cell>
        </row>
        <row r="63">
          <cell r="A63" t="str">
            <v>組合等負担等見込額</v>
          </cell>
          <cell r="B63">
            <v>170</v>
          </cell>
          <cell r="E63">
            <v>180</v>
          </cell>
          <cell r="H63">
            <v>207</v>
          </cell>
          <cell r="K63">
            <v>270</v>
          </cell>
          <cell r="N63">
            <v>243</v>
          </cell>
        </row>
        <row r="64">
          <cell r="A64" t="str">
            <v>公営企業債等繰入見込額</v>
          </cell>
          <cell r="B64">
            <v>2890</v>
          </cell>
          <cell r="E64">
            <v>2707</v>
          </cell>
          <cell r="H64">
            <v>2515</v>
          </cell>
          <cell r="K64">
            <v>2435</v>
          </cell>
          <cell r="N64">
            <v>2371</v>
          </cell>
        </row>
        <row r="65">
          <cell r="A65" t="str">
            <v>債務負担行為に基づく支出予定額</v>
          </cell>
          <cell r="B65" t="str">
            <v>-</v>
          </cell>
          <cell r="E65" t="str">
            <v>-</v>
          </cell>
          <cell r="H65" t="str">
            <v>-</v>
          </cell>
          <cell r="K65" t="str">
            <v>-</v>
          </cell>
          <cell r="N65" t="str">
            <v>-</v>
          </cell>
        </row>
        <row r="66">
          <cell r="A66" t="str">
            <v>一般会計等に係る地方債の現在高</v>
          </cell>
          <cell r="B66">
            <v>4554</v>
          </cell>
          <cell r="E66">
            <v>4493</v>
          </cell>
          <cell r="H66">
            <v>4297</v>
          </cell>
          <cell r="K66">
            <v>4147</v>
          </cell>
          <cell r="N66">
            <v>3957</v>
          </cell>
        </row>
        <row r="67">
          <cell r="A67" t="str">
            <v>将来負担比率の分子</v>
          </cell>
          <cell r="B67" t="e">
            <v>#N/A</v>
          </cell>
          <cell r="C67">
            <v>0</v>
          </cell>
          <cell r="D67" t="e">
            <v>#N/A</v>
          </cell>
          <cell r="E67" t="e">
            <v>#N/A</v>
          </cell>
          <cell r="F67">
            <v>286</v>
          </cell>
          <cell r="G67" t="e">
            <v>#N/A</v>
          </cell>
          <cell r="H67" t="e">
            <v>#N/A</v>
          </cell>
          <cell r="I67">
            <v>0</v>
          </cell>
          <cell r="J67" t="e">
            <v>#N/A</v>
          </cell>
          <cell r="K67" t="e">
            <v>#N/A</v>
          </cell>
          <cell r="L67">
            <v>0</v>
          </cell>
          <cell r="M67" t="e">
            <v>#N/A</v>
          </cell>
          <cell r="N67" t="e">
            <v>#N/A</v>
          </cell>
          <cell r="O67">
            <v>0</v>
          </cell>
          <cell r="P67" t="e">
            <v>#N/A</v>
          </cell>
        </row>
        <row r="71">
          <cell r="B71" t="str">
            <v>R01</v>
          </cell>
          <cell r="C71" t="str">
            <v>R02</v>
          </cell>
          <cell r="D71" t="str">
            <v>R03</v>
          </cell>
        </row>
        <row r="72">
          <cell r="A72" t="str">
            <v>財政調整基金</v>
          </cell>
          <cell r="B72">
            <v>558</v>
          </cell>
          <cell r="C72">
            <v>643</v>
          </cell>
          <cell r="D72">
            <v>785</v>
          </cell>
        </row>
        <row r="73">
          <cell r="A73" t="str">
            <v>減債基金</v>
          </cell>
          <cell r="B73">
            <v>971</v>
          </cell>
          <cell r="C73">
            <v>975</v>
          </cell>
          <cell r="D73">
            <v>1050</v>
          </cell>
        </row>
        <row r="74">
          <cell r="A74" t="str">
            <v>その他特定目的基金</v>
          </cell>
          <cell r="B74">
            <v>699</v>
          </cell>
          <cell r="C74">
            <v>833</v>
          </cell>
          <cell r="D74">
            <v>1241</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5EAD3D-46EC-479A-8A2C-EEA5EAEFFD3F}">
  <sheetPr>
    <pageSetUpPr fitToPage="1"/>
  </sheetPr>
  <dimension ref="A1:DO56"/>
  <sheetViews>
    <sheetView showGridLines="0" tabSelected="1" workbookViewId="0"/>
  </sheetViews>
  <sheetFormatPr defaultColWidth="0" defaultRowHeight="11.25" zeroHeight="1" x14ac:dyDescent="0.15"/>
  <cols>
    <col min="1" max="11" width="2.125" style="61" customWidth="1"/>
    <col min="12" max="12" width="2.25" style="61" customWidth="1"/>
    <col min="13" max="17" width="2.375" style="61" customWidth="1"/>
    <col min="18" max="119" width="2.125" style="61" customWidth="1"/>
    <col min="120" max="16384" width="0" style="61" hidden="1"/>
  </cols>
  <sheetData>
    <row r="1" spans="1:119" ht="33" customHeight="1" x14ac:dyDescent="0.15">
      <c r="B1" s="62" t="s">
        <v>18</v>
      </c>
      <c r="C1" s="62"/>
      <c r="D1" s="62"/>
      <c r="E1" s="62"/>
      <c r="F1" s="62"/>
      <c r="G1" s="62"/>
      <c r="H1" s="62"/>
      <c r="I1" s="62"/>
      <c r="J1" s="62"/>
      <c r="K1" s="62"/>
      <c r="L1" s="62"/>
      <c r="M1" s="62"/>
      <c r="N1" s="62"/>
      <c r="O1" s="62"/>
      <c r="P1" s="62"/>
      <c r="Q1" s="62"/>
      <c r="R1" s="62"/>
      <c r="S1" s="62"/>
      <c r="T1" s="62"/>
      <c r="U1" s="62"/>
      <c r="V1" s="62"/>
      <c r="W1" s="62"/>
      <c r="X1" s="62"/>
      <c r="Y1" s="62"/>
      <c r="Z1" s="62"/>
      <c r="AA1" s="62"/>
      <c r="AB1" s="62"/>
      <c r="AC1" s="62"/>
      <c r="AD1" s="62"/>
      <c r="AE1" s="62"/>
      <c r="AF1" s="62"/>
      <c r="AG1" s="62"/>
      <c r="AH1" s="62"/>
      <c r="AI1" s="62"/>
      <c r="AJ1" s="62"/>
      <c r="AK1" s="62"/>
      <c r="AL1" s="62"/>
      <c r="AM1" s="62"/>
      <c r="AN1" s="62"/>
      <c r="AO1" s="62"/>
      <c r="AP1" s="62"/>
      <c r="AQ1" s="62"/>
      <c r="AR1" s="62"/>
      <c r="AS1" s="62"/>
      <c r="AT1" s="62"/>
      <c r="AU1" s="62"/>
      <c r="AV1" s="62"/>
      <c r="AW1" s="62"/>
      <c r="AX1" s="62"/>
      <c r="AY1" s="62"/>
      <c r="AZ1" s="62"/>
      <c r="BA1" s="62"/>
      <c r="BB1" s="62"/>
      <c r="BC1" s="62"/>
      <c r="BD1" s="62"/>
      <c r="BE1" s="62"/>
      <c r="BF1" s="62"/>
      <c r="BG1" s="62"/>
      <c r="BH1" s="62"/>
      <c r="BI1" s="62"/>
      <c r="BJ1" s="62"/>
      <c r="BK1" s="62"/>
      <c r="BL1" s="62"/>
      <c r="BM1" s="62"/>
      <c r="BN1" s="62"/>
      <c r="BO1" s="62"/>
      <c r="BP1" s="62"/>
      <c r="BQ1" s="62"/>
      <c r="BR1" s="62"/>
      <c r="BS1" s="62"/>
      <c r="BT1" s="62"/>
      <c r="BU1" s="62"/>
      <c r="BV1" s="62"/>
      <c r="BW1" s="62"/>
      <c r="BX1" s="62"/>
      <c r="BY1" s="62"/>
      <c r="BZ1" s="62"/>
      <c r="CA1" s="62"/>
      <c r="CB1" s="62"/>
      <c r="CC1" s="62"/>
      <c r="CD1" s="62"/>
      <c r="CE1" s="62"/>
      <c r="CF1" s="62"/>
      <c r="CG1" s="62"/>
      <c r="CH1" s="62"/>
      <c r="CI1" s="62"/>
      <c r="CJ1" s="62"/>
      <c r="CK1" s="62"/>
      <c r="CL1" s="62"/>
      <c r="CM1" s="62"/>
      <c r="CN1" s="62"/>
      <c r="CO1" s="62"/>
      <c r="CP1" s="62"/>
      <c r="CQ1" s="62"/>
      <c r="CR1" s="62"/>
      <c r="CS1" s="62"/>
      <c r="CT1" s="62"/>
      <c r="CU1" s="62"/>
      <c r="CV1" s="62"/>
      <c r="CW1" s="62"/>
      <c r="CX1" s="62"/>
      <c r="CY1" s="62"/>
      <c r="CZ1" s="62"/>
      <c r="DA1" s="62"/>
      <c r="DB1" s="62"/>
      <c r="DC1" s="62"/>
      <c r="DD1" s="62"/>
      <c r="DE1" s="62"/>
      <c r="DF1" s="62"/>
      <c r="DG1" s="62"/>
      <c r="DH1" s="62"/>
      <c r="DI1" s="62"/>
      <c r="DJ1" s="63"/>
      <c r="DK1" s="63"/>
      <c r="DL1" s="63"/>
      <c r="DM1" s="63"/>
      <c r="DN1" s="63"/>
      <c r="DO1" s="63"/>
    </row>
    <row r="2" spans="1:119" ht="24.75" thickBot="1" x14ac:dyDescent="0.2">
      <c r="B2" s="64" t="s">
        <v>19</v>
      </c>
      <c r="C2" s="64"/>
      <c r="D2" s="65"/>
    </row>
    <row r="3" spans="1:119" ht="18.75" customHeight="1" thickBot="1" x14ac:dyDescent="0.2">
      <c r="A3" s="63"/>
      <c r="B3" s="66" t="s">
        <v>20</v>
      </c>
      <c r="C3" s="67"/>
      <c r="D3" s="67"/>
      <c r="E3" s="68"/>
      <c r="F3" s="68"/>
      <c r="G3" s="68"/>
      <c r="H3" s="68"/>
      <c r="I3" s="68"/>
      <c r="J3" s="68"/>
      <c r="K3" s="68"/>
      <c r="L3" s="68" t="s">
        <v>21</v>
      </c>
      <c r="M3" s="68"/>
      <c r="N3" s="68"/>
      <c r="O3" s="68"/>
      <c r="P3" s="68"/>
      <c r="Q3" s="68"/>
      <c r="R3" s="69"/>
      <c r="S3" s="69"/>
      <c r="T3" s="69"/>
      <c r="U3" s="69"/>
      <c r="V3" s="70"/>
      <c r="W3" s="71" t="s">
        <v>22</v>
      </c>
      <c r="X3" s="72"/>
      <c r="Y3" s="72"/>
      <c r="Z3" s="72"/>
      <c r="AA3" s="72"/>
      <c r="AB3" s="67"/>
      <c r="AC3" s="69" t="s">
        <v>23</v>
      </c>
      <c r="AD3" s="72"/>
      <c r="AE3" s="72"/>
      <c r="AF3" s="72"/>
      <c r="AG3" s="72"/>
      <c r="AH3" s="72"/>
      <c r="AI3" s="72"/>
      <c r="AJ3" s="72"/>
      <c r="AK3" s="72"/>
      <c r="AL3" s="73"/>
      <c r="AM3" s="71" t="s">
        <v>24</v>
      </c>
      <c r="AN3" s="72"/>
      <c r="AO3" s="72"/>
      <c r="AP3" s="72"/>
      <c r="AQ3" s="72"/>
      <c r="AR3" s="72"/>
      <c r="AS3" s="72"/>
      <c r="AT3" s="72"/>
      <c r="AU3" s="72"/>
      <c r="AV3" s="72"/>
      <c r="AW3" s="72"/>
      <c r="AX3" s="73"/>
      <c r="AY3" s="74" t="s">
        <v>25</v>
      </c>
      <c r="AZ3" s="75"/>
      <c r="BA3" s="75"/>
      <c r="BB3" s="75"/>
      <c r="BC3" s="75"/>
      <c r="BD3" s="75"/>
      <c r="BE3" s="75"/>
      <c r="BF3" s="75"/>
      <c r="BG3" s="75"/>
      <c r="BH3" s="75"/>
      <c r="BI3" s="75"/>
      <c r="BJ3" s="75"/>
      <c r="BK3" s="75"/>
      <c r="BL3" s="75"/>
      <c r="BM3" s="76"/>
      <c r="BN3" s="71" t="s">
        <v>26</v>
      </c>
      <c r="BO3" s="72"/>
      <c r="BP3" s="72"/>
      <c r="BQ3" s="72"/>
      <c r="BR3" s="72"/>
      <c r="BS3" s="72"/>
      <c r="BT3" s="72"/>
      <c r="BU3" s="73"/>
      <c r="BV3" s="71" t="s">
        <v>27</v>
      </c>
      <c r="BW3" s="72"/>
      <c r="BX3" s="72"/>
      <c r="BY3" s="72"/>
      <c r="BZ3" s="72"/>
      <c r="CA3" s="72"/>
      <c r="CB3" s="72"/>
      <c r="CC3" s="73"/>
      <c r="CD3" s="74" t="s">
        <v>25</v>
      </c>
      <c r="CE3" s="75"/>
      <c r="CF3" s="75"/>
      <c r="CG3" s="75"/>
      <c r="CH3" s="75"/>
      <c r="CI3" s="75"/>
      <c r="CJ3" s="75"/>
      <c r="CK3" s="75"/>
      <c r="CL3" s="75"/>
      <c r="CM3" s="75"/>
      <c r="CN3" s="75"/>
      <c r="CO3" s="75"/>
      <c r="CP3" s="75"/>
      <c r="CQ3" s="75"/>
      <c r="CR3" s="75"/>
      <c r="CS3" s="76"/>
      <c r="CT3" s="71" t="s">
        <v>28</v>
      </c>
      <c r="CU3" s="72"/>
      <c r="CV3" s="72"/>
      <c r="CW3" s="72"/>
      <c r="CX3" s="72"/>
      <c r="CY3" s="72"/>
      <c r="CZ3" s="72"/>
      <c r="DA3" s="73"/>
      <c r="DB3" s="71" t="s">
        <v>29</v>
      </c>
      <c r="DC3" s="72"/>
      <c r="DD3" s="72"/>
      <c r="DE3" s="72"/>
      <c r="DF3" s="72"/>
      <c r="DG3" s="72"/>
      <c r="DH3" s="72"/>
      <c r="DI3" s="73"/>
    </row>
    <row r="4" spans="1:119" ht="18.75" customHeight="1" x14ac:dyDescent="0.15">
      <c r="A4" s="63"/>
      <c r="B4" s="77"/>
      <c r="C4" s="78"/>
      <c r="D4" s="78"/>
      <c r="E4" s="79"/>
      <c r="F4" s="79"/>
      <c r="G4" s="79"/>
      <c r="H4" s="79"/>
      <c r="I4" s="79"/>
      <c r="J4" s="79"/>
      <c r="K4" s="79"/>
      <c r="L4" s="79"/>
      <c r="M4" s="79"/>
      <c r="N4" s="79"/>
      <c r="O4" s="79"/>
      <c r="P4" s="79"/>
      <c r="Q4" s="79"/>
      <c r="R4" s="80"/>
      <c r="S4" s="80"/>
      <c r="T4" s="80"/>
      <c r="U4" s="80"/>
      <c r="V4" s="81"/>
      <c r="W4" s="82"/>
      <c r="X4" s="83"/>
      <c r="Y4" s="83"/>
      <c r="Z4" s="83"/>
      <c r="AA4" s="83"/>
      <c r="AB4" s="78"/>
      <c r="AC4" s="80"/>
      <c r="AD4" s="83"/>
      <c r="AE4" s="83"/>
      <c r="AF4" s="83"/>
      <c r="AG4" s="83"/>
      <c r="AH4" s="83"/>
      <c r="AI4" s="83"/>
      <c r="AJ4" s="83"/>
      <c r="AK4" s="83"/>
      <c r="AL4" s="84"/>
      <c r="AM4" s="85"/>
      <c r="AN4" s="86"/>
      <c r="AO4" s="86"/>
      <c r="AP4" s="86"/>
      <c r="AQ4" s="86"/>
      <c r="AR4" s="86"/>
      <c r="AS4" s="86"/>
      <c r="AT4" s="86"/>
      <c r="AU4" s="86"/>
      <c r="AV4" s="86"/>
      <c r="AW4" s="86"/>
      <c r="AX4" s="87"/>
      <c r="AY4" s="88" t="s">
        <v>30</v>
      </c>
      <c r="AZ4" s="89"/>
      <c r="BA4" s="89"/>
      <c r="BB4" s="89"/>
      <c r="BC4" s="89"/>
      <c r="BD4" s="89"/>
      <c r="BE4" s="89"/>
      <c r="BF4" s="89"/>
      <c r="BG4" s="89"/>
      <c r="BH4" s="89"/>
      <c r="BI4" s="89"/>
      <c r="BJ4" s="89"/>
      <c r="BK4" s="89"/>
      <c r="BL4" s="89"/>
      <c r="BM4" s="90"/>
      <c r="BN4" s="91">
        <v>6557829</v>
      </c>
      <c r="BO4" s="92"/>
      <c r="BP4" s="92"/>
      <c r="BQ4" s="92"/>
      <c r="BR4" s="92"/>
      <c r="BS4" s="92"/>
      <c r="BT4" s="92"/>
      <c r="BU4" s="93"/>
      <c r="BV4" s="91">
        <v>7312977</v>
      </c>
      <c r="BW4" s="92"/>
      <c r="BX4" s="92"/>
      <c r="BY4" s="92"/>
      <c r="BZ4" s="92"/>
      <c r="CA4" s="92"/>
      <c r="CB4" s="92"/>
      <c r="CC4" s="93"/>
      <c r="CD4" s="94" t="s">
        <v>31</v>
      </c>
      <c r="CE4" s="95"/>
      <c r="CF4" s="95"/>
      <c r="CG4" s="95"/>
      <c r="CH4" s="95"/>
      <c r="CI4" s="95"/>
      <c r="CJ4" s="95"/>
      <c r="CK4" s="95"/>
      <c r="CL4" s="95"/>
      <c r="CM4" s="95"/>
      <c r="CN4" s="95"/>
      <c r="CO4" s="95"/>
      <c r="CP4" s="95"/>
      <c r="CQ4" s="95"/>
      <c r="CR4" s="95"/>
      <c r="CS4" s="96"/>
      <c r="CT4" s="97">
        <v>4.9000000000000004</v>
      </c>
      <c r="CU4" s="98"/>
      <c r="CV4" s="98"/>
      <c r="CW4" s="98"/>
      <c r="CX4" s="98"/>
      <c r="CY4" s="98"/>
      <c r="CZ4" s="98"/>
      <c r="DA4" s="99"/>
      <c r="DB4" s="97">
        <v>2.2999999999999998</v>
      </c>
      <c r="DC4" s="98"/>
      <c r="DD4" s="98"/>
      <c r="DE4" s="98"/>
      <c r="DF4" s="98"/>
      <c r="DG4" s="98"/>
      <c r="DH4" s="98"/>
      <c r="DI4" s="99"/>
    </row>
    <row r="5" spans="1:119" ht="18.75" customHeight="1" x14ac:dyDescent="0.15">
      <c r="A5" s="63"/>
      <c r="B5" s="100"/>
      <c r="C5" s="101"/>
      <c r="D5" s="101"/>
      <c r="E5" s="102"/>
      <c r="F5" s="102"/>
      <c r="G5" s="102"/>
      <c r="H5" s="102"/>
      <c r="I5" s="102"/>
      <c r="J5" s="102"/>
      <c r="K5" s="102"/>
      <c r="L5" s="102"/>
      <c r="M5" s="102"/>
      <c r="N5" s="102"/>
      <c r="O5" s="102"/>
      <c r="P5" s="102"/>
      <c r="Q5" s="102"/>
      <c r="R5" s="103"/>
      <c r="S5" s="103"/>
      <c r="T5" s="103"/>
      <c r="U5" s="103"/>
      <c r="V5" s="104"/>
      <c r="W5" s="85"/>
      <c r="X5" s="86"/>
      <c r="Y5" s="86"/>
      <c r="Z5" s="86"/>
      <c r="AA5" s="86"/>
      <c r="AB5" s="101"/>
      <c r="AC5" s="103"/>
      <c r="AD5" s="86"/>
      <c r="AE5" s="86"/>
      <c r="AF5" s="86"/>
      <c r="AG5" s="86"/>
      <c r="AH5" s="86"/>
      <c r="AI5" s="86"/>
      <c r="AJ5" s="86"/>
      <c r="AK5" s="86"/>
      <c r="AL5" s="87"/>
      <c r="AM5" s="105" t="s">
        <v>32</v>
      </c>
      <c r="AN5" s="106"/>
      <c r="AO5" s="106"/>
      <c r="AP5" s="106"/>
      <c r="AQ5" s="106"/>
      <c r="AR5" s="106"/>
      <c r="AS5" s="106"/>
      <c r="AT5" s="107"/>
      <c r="AU5" s="108" t="s">
        <v>33</v>
      </c>
      <c r="AV5" s="109"/>
      <c r="AW5" s="109"/>
      <c r="AX5" s="109"/>
      <c r="AY5" s="110" t="s">
        <v>34</v>
      </c>
      <c r="AZ5" s="111"/>
      <c r="BA5" s="111"/>
      <c r="BB5" s="111"/>
      <c r="BC5" s="111"/>
      <c r="BD5" s="111"/>
      <c r="BE5" s="111"/>
      <c r="BF5" s="111"/>
      <c r="BG5" s="111"/>
      <c r="BH5" s="111"/>
      <c r="BI5" s="111"/>
      <c r="BJ5" s="111"/>
      <c r="BK5" s="111"/>
      <c r="BL5" s="111"/>
      <c r="BM5" s="112"/>
      <c r="BN5" s="113">
        <v>6358878</v>
      </c>
      <c r="BO5" s="114"/>
      <c r="BP5" s="114"/>
      <c r="BQ5" s="114"/>
      <c r="BR5" s="114"/>
      <c r="BS5" s="114"/>
      <c r="BT5" s="114"/>
      <c r="BU5" s="115"/>
      <c r="BV5" s="113">
        <v>7173147</v>
      </c>
      <c r="BW5" s="114"/>
      <c r="BX5" s="114"/>
      <c r="BY5" s="114"/>
      <c r="BZ5" s="114"/>
      <c r="CA5" s="114"/>
      <c r="CB5" s="114"/>
      <c r="CC5" s="115"/>
      <c r="CD5" s="116" t="s">
        <v>35</v>
      </c>
      <c r="CE5" s="117"/>
      <c r="CF5" s="117"/>
      <c r="CG5" s="117"/>
      <c r="CH5" s="117"/>
      <c r="CI5" s="117"/>
      <c r="CJ5" s="117"/>
      <c r="CK5" s="117"/>
      <c r="CL5" s="117"/>
      <c r="CM5" s="117"/>
      <c r="CN5" s="117"/>
      <c r="CO5" s="117"/>
      <c r="CP5" s="117"/>
      <c r="CQ5" s="117"/>
      <c r="CR5" s="117"/>
      <c r="CS5" s="118"/>
      <c r="CT5" s="119">
        <v>82.3</v>
      </c>
      <c r="CU5" s="120"/>
      <c r="CV5" s="120"/>
      <c r="CW5" s="120"/>
      <c r="CX5" s="120"/>
      <c r="CY5" s="120"/>
      <c r="CZ5" s="120"/>
      <c r="DA5" s="121"/>
      <c r="DB5" s="119">
        <v>88</v>
      </c>
      <c r="DC5" s="120"/>
      <c r="DD5" s="120"/>
      <c r="DE5" s="120"/>
      <c r="DF5" s="120"/>
      <c r="DG5" s="120"/>
      <c r="DH5" s="120"/>
      <c r="DI5" s="121"/>
    </row>
    <row r="6" spans="1:119" ht="18.75" customHeight="1" x14ac:dyDescent="0.15">
      <c r="A6" s="63"/>
      <c r="B6" s="122" t="s">
        <v>36</v>
      </c>
      <c r="C6" s="123"/>
      <c r="D6" s="123"/>
      <c r="E6" s="124"/>
      <c r="F6" s="124"/>
      <c r="G6" s="124"/>
      <c r="H6" s="124"/>
      <c r="I6" s="124"/>
      <c r="J6" s="124"/>
      <c r="K6" s="124"/>
      <c r="L6" s="124" t="s">
        <v>37</v>
      </c>
      <c r="M6" s="124"/>
      <c r="N6" s="124"/>
      <c r="O6" s="124"/>
      <c r="P6" s="124"/>
      <c r="Q6" s="124"/>
      <c r="R6" s="125"/>
      <c r="S6" s="125"/>
      <c r="T6" s="125"/>
      <c r="U6" s="125"/>
      <c r="V6" s="126"/>
      <c r="W6" s="127" t="s">
        <v>38</v>
      </c>
      <c r="X6" s="128"/>
      <c r="Y6" s="128"/>
      <c r="Z6" s="128"/>
      <c r="AA6" s="128"/>
      <c r="AB6" s="123"/>
      <c r="AC6" s="129" t="s">
        <v>39</v>
      </c>
      <c r="AD6" s="130"/>
      <c r="AE6" s="130"/>
      <c r="AF6" s="130"/>
      <c r="AG6" s="130"/>
      <c r="AH6" s="130"/>
      <c r="AI6" s="130"/>
      <c r="AJ6" s="130"/>
      <c r="AK6" s="130"/>
      <c r="AL6" s="131"/>
      <c r="AM6" s="105" t="s">
        <v>40</v>
      </c>
      <c r="AN6" s="106"/>
      <c r="AO6" s="106"/>
      <c r="AP6" s="106"/>
      <c r="AQ6" s="106"/>
      <c r="AR6" s="106"/>
      <c r="AS6" s="106"/>
      <c r="AT6" s="107"/>
      <c r="AU6" s="108" t="s">
        <v>33</v>
      </c>
      <c r="AV6" s="109"/>
      <c r="AW6" s="109"/>
      <c r="AX6" s="109"/>
      <c r="AY6" s="110" t="s">
        <v>41</v>
      </c>
      <c r="AZ6" s="111"/>
      <c r="BA6" s="111"/>
      <c r="BB6" s="111"/>
      <c r="BC6" s="111"/>
      <c r="BD6" s="111"/>
      <c r="BE6" s="111"/>
      <c r="BF6" s="111"/>
      <c r="BG6" s="111"/>
      <c r="BH6" s="111"/>
      <c r="BI6" s="111"/>
      <c r="BJ6" s="111"/>
      <c r="BK6" s="111"/>
      <c r="BL6" s="111"/>
      <c r="BM6" s="112"/>
      <c r="BN6" s="113">
        <v>198951</v>
      </c>
      <c r="BO6" s="114"/>
      <c r="BP6" s="114"/>
      <c r="BQ6" s="114"/>
      <c r="BR6" s="114"/>
      <c r="BS6" s="114"/>
      <c r="BT6" s="114"/>
      <c r="BU6" s="115"/>
      <c r="BV6" s="113">
        <v>139830</v>
      </c>
      <c r="BW6" s="114"/>
      <c r="BX6" s="114"/>
      <c r="BY6" s="114"/>
      <c r="BZ6" s="114"/>
      <c r="CA6" s="114"/>
      <c r="CB6" s="114"/>
      <c r="CC6" s="115"/>
      <c r="CD6" s="116" t="s">
        <v>42</v>
      </c>
      <c r="CE6" s="117"/>
      <c r="CF6" s="117"/>
      <c r="CG6" s="117"/>
      <c r="CH6" s="117"/>
      <c r="CI6" s="117"/>
      <c r="CJ6" s="117"/>
      <c r="CK6" s="117"/>
      <c r="CL6" s="117"/>
      <c r="CM6" s="117"/>
      <c r="CN6" s="117"/>
      <c r="CO6" s="117"/>
      <c r="CP6" s="117"/>
      <c r="CQ6" s="117"/>
      <c r="CR6" s="117"/>
      <c r="CS6" s="118"/>
      <c r="CT6" s="132">
        <v>86</v>
      </c>
      <c r="CU6" s="133"/>
      <c r="CV6" s="133"/>
      <c r="CW6" s="133"/>
      <c r="CX6" s="133"/>
      <c r="CY6" s="133"/>
      <c r="CZ6" s="133"/>
      <c r="DA6" s="134"/>
      <c r="DB6" s="132">
        <v>91.6</v>
      </c>
      <c r="DC6" s="133"/>
      <c r="DD6" s="133"/>
      <c r="DE6" s="133"/>
      <c r="DF6" s="133"/>
      <c r="DG6" s="133"/>
      <c r="DH6" s="133"/>
      <c r="DI6" s="134"/>
    </row>
    <row r="7" spans="1:119" ht="18.75" customHeight="1" x14ac:dyDescent="0.15">
      <c r="A7" s="63"/>
      <c r="B7" s="77"/>
      <c r="C7" s="78"/>
      <c r="D7" s="78"/>
      <c r="E7" s="79"/>
      <c r="F7" s="79"/>
      <c r="G7" s="79"/>
      <c r="H7" s="79"/>
      <c r="I7" s="79"/>
      <c r="J7" s="79"/>
      <c r="K7" s="79"/>
      <c r="L7" s="79"/>
      <c r="M7" s="79"/>
      <c r="N7" s="79"/>
      <c r="O7" s="79"/>
      <c r="P7" s="79"/>
      <c r="Q7" s="79"/>
      <c r="R7" s="80"/>
      <c r="S7" s="80"/>
      <c r="T7" s="80"/>
      <c r="U7" s="80"/>
      <c r="V7" s="81"/>
      <c r="W7" s="82"/>
      <c r="X7" s="83"/>
      <c r="Y7" s="83"/>
      <c r="Z7" s="83"/>
      <c r="AA7" s="83"/>
      <c r="AB7" s="78"/>
      <c r="AC7" s="135"/>
      <c r="AD7" s="136"/>
      <c r="AE7" s="136"/>
      <c r="AF7" s="136"/>
      <c r="AG7" s="136"/>
      <c r="AH7" s="136"/>
      <c r="AI7" s="136"/>
      <c r="AJ7" s="136"/>
      <c r="AK7" s="136"/>
      <c r="AL7" s="137"/>
      <c r="AM7" s="105" t="s">
        <v>43</v>
      </c>
      <c r="AN7" s="106"/>
      <c r="AO7" s="106"/>
      <c r="AP7" s="106"/>
      <c r="AQ7" s="106"/>
      <c r="AR7" s="106"/>
      <c r="AS7" s="106"/>
      <c r="AT7" s="107"/>
      <c r="AU7" s="108" t="s">
        <v>33</v>
      </c>
      <c r="AV7" s="109"/>
      <c r="AW7" s="109"/>
      <c r="AX7" s="109"/>
      <c r="AY7" s="110" t="s">
        <v>44</v>
      </c>
      <c r="AZ7" s="111"/>
      <c r="BA7" s="111"/>
      <c r="BB7" s="111"/>
      <c r="BC7" s="111"/>
      <c r="BD7" s="111"/>
      <c r="BE7" s="111"/>
      <c r="BF7" s="111"/>
      <c r="BG7" s="111"/>
      <c r="BH7" s="111"/>
      <c r="BI7" s="111"/>
      <c r="BJ7" s="111"/>
      <c r="BK7" s="111"/>
      <c r="BL7" s="111"/>
      <c r="BM7" s="112"/>
      <c r="BN7" s="113">
        <v>897</v>
      </c>
      <c r="BO7" s="114"/>
      <c r="BP7" s="114"/>
      <c r="BQ7" s="114"/>
      <c r="BR7" s="114"/>
      <c r="BS7" s="114"/>
      <c r="BT7" s="114"/>
      <c r="BU7" s="115"/>
      <c r="BV7" s="113">
        <v>53251</v>
      </c>
      <c r="BW7" s="114"/>
      <c r="BX7" s="114"/>
      <c r="BY7" s="114"/>
      <c r="BZ7" s="114"/>
      <c r="CA7" s="114"/>
      <c r="CB7" s="114"/>
      <c r="CC7" s="115"/>
      <c r="CD7" s="116" t="s">
        <v>45</v>
      </c>
      <c r="CE7" s="117"/>
      <c r="CF7" s="117"/>
      <c r="CG7" s="117"/>
      <c r="CH7" s="117"/>
      <c r="CI7" s="117"/>
      <c r="CJ7" s="117"/>
      <c r="CK7" s="117"/>
      <c r="CL7" s="117"/>
      <c r="CM7" s="117"/>
      <c r="CN7" s="117"/>
      <c r="CO7" s="117"/>
      <c r="CP7" s="117"/>
      <c r="CQ7" s="117"/>
      <c r="CR7" s="117"/>
      <c r="CS7" s="118"/>
      <c r="CT7" s="113">
        <v>4002960</v>
      </c>
      <c r="CU7" s="114"/>
      <c r="CV7" s="114"/>
      <c r="CW7" s="114"/>
      <c r="CX7" s="114"/>
      <c r="CY7" s="114"/>
      <c r="CZ7" s="114"/>
      <c r="DA7" s="115"/>
      <c r="DB7" s="113">
        <v>3732446</v>
      </c>
      <c r="DC7" s="114"/>
      <c r="DD7" s="114"/>
      <c r="DE7" s="114"/>
      <c r="DF7" s="114"/>
      <c r="DG7" s="114"/>
      <c r="DH7" s="114"/>
      <c r="DI7" s="115"/>
    </row>
    <row r="8" spans="1:119" ht="18.75" customHeight="1" thickBot="1" x14ac:dyDescent="0.2">
      <c r="A8" s="63"/>
      <c r="B8" s="138"/>
      <c r="C8" s="139"/>
      <c r="D8" s="139"/>
      <c r="E8" s="140"/>
      <c r="F8" s="140"/>
      <c r="G8" s="140"/>
      <c r="H8" s="140"/>
      <c r="I8" s="140"/>
      <c r="J8" s="140"/>
      <c r="K8" s="140"/>
      <c r="L8" s="140"/>
      <c r="M8" s="140"/>
      <c r="N8" s="140"/>
      <c r="O8" s="140"/>
      <c r="P8" s="140"/>
      <c r="Q8" s="140"/>
      <c r="R8" s="141"/>
      <c r="S8" s="141"/>
      <c r="T8" s="141"/>
      <c r="U8" s="141"/>
      <c r="V8" s="142"/>
      <c r="W8" s="143"/>
      <c r="X8" s="144"/>
      <c r="Y8" s="144"/>
      <c r="Z8" s="144"/>
      <c r="AA8" s="144"/>
      <c r="AB8" s="139"/>
      <c r="AC8" s="145"/>
      <c r="AD8" s="146"/>
      <c r="AE8" s="146"/>
      <c r="AF8" s="146"/>
      <c r="AG8" s="146"/>
      <c r="AH8" s="146"/>
      <c r="AI8" s="146"/>
      <c r="AJ8" s="146"/>
      <c r="AK8" s="146"/>
      <c r="AL8" s="147"/>
      <c r="AM8" s="105" t="s">
        <v>46</v>
      </c>
      <c r="AN8" s="106"/>
      <c r="AO8" s="106"/>
      <c r="AP8" s="106"/>
      <c r="AQ8" s="106"/>
      <c r="AR8" s="106"/>
      <c r="AS8" s="106"/>
      <c r="AT8" s="107"/>
      <c r="AU8" s="108" t="s">
        <v>33</v>
      </c>
      <c r="AV8" s="109"/>
      <c r="AW8" s="109"/>
      <c r="AX8" s="109"/>
      <c r="AY8" s="110" t="s">
        <v>47</v>
      </c>
      <c r="AZ8" s="111"/>
      <c r="BA8" s="111"/>
      <c r="BB8" s="111"/>
      <c r="BC8" s="111"/>
      <c r="BD8" s="111"/>
      <c r="BE8" s="111"/>
      <c r="BF8" s="111"/>
      <c r="BG8" s="111"/>
      <c r="BH8" s="111"/>
      <c r="BI8" s="111"/>
      <c r="BJ8" s="111"/>
      <c r="BK8" s="111"/>
      <c r="BL8" s="111"/>
      <c r="BM8" s="112"/>
      <c r="BN8" s="113">
        <v>198054</v>
      </c>
      <c r="BO8" s="114"/>
      <c r="BP8" s="114"/>
      <c r="BQ8" s="114"/>
      <c r="BR8" s="114"/>
      <c r="BS8" s="114"/>
      <c r="BT8" s="114"/>
      <c r="BU8" s="115"/>
      <c r="BV8" s="113">
        <v>86579</v>
      </c>
      <c r="BW8" s="114"/>
      <c r="BX8" s="114"/>
      <c r="BY8" s="114"/>
      <c r="BZ8" s="114"/>
      <c r="CA8" s="114"/>
      <c r="CB8" s="114"/>
      <c r="CC8" s="115"/>
      <c r="CD8" s="116" t="s">
        <v>48</v>
      </c>
      <c r="CE8" s="117"/>
      <c r="CF8" s="117"/>
      <c r="CG8" s="117"/>
      <c r="CH8" s="117"/>
      <c r="CI8" s="117"/>
      <c r="CJ8" s="117"/>
      <c r="CK8" s="117"/>
      <c r="CL8" s="117"/>
      <c r="CM8" s="117"/>
      <c r="CN8" s="117"/>
      <c r="CO8" s="117"/>
      <c r="CP8" s="117"/>
      <c r="CQ8" s="117"/>
      <c r="CR8" s="117"/>
      <c r="CS8" s="118"/>
      <c r="CT8" s="148">
        <v>0.42</v>
      </c>
      <c r="CU8" s="149"/>
      <c r="CV8" s="149"/>
      <c r="CW8" s="149"/>
      <c r="CX8" s="149"/>
      <c r="CY8" s="149"/>
      <c r="CZ8" s="149"/>
      <c r="DA8" s="150"/>
      <c r="DB8" s="148">
        <v>0.43</v>
      </c>
      <c r="DC8" s="149"/>
      <c r="DD8" s="149"/>
      <c r="DE8" s="149"/>
      <c r="DF8" s="149"/>
      <c r="DG8" s="149"/>
      <c r="DH8" s="149"/>
      <c r="DI8" s="150"/>
    </row>
    <row r="9" spans="1:119" ht="18.75" customHeight="1" thickBot="1" x14ac:dyDescent="0.2">
      <c r="A9" s="63"/>
      <c r="B9" s="74" t="s">
        <v>49</v>
      </c>
      <c r="C9" s="75"/>
      <c r="D9" s="75"/>
      <c r="E9" s="75"/>
      <c r="F9" s="75"/>
      <c r="G9" s="75"/>
      <c r="H9" s="75"/>
      <c r="I9" s="75"/>
      <c r="J9" s="75"/>
      <c r="K9" s="151"/>
      <c r="L9" s="152" t="s">
        <v>50</v>
      </c>
      <c r="M9" s="153"/>
      <c r="N9" s="153"/>
      <c r="O9" s="153"/>
      <c r="P9" s="153"/>
      <c r="Q9" s="154"/>
      <c r="R9" s="155">
        <v>10447</v>
      </c>
      <c r="S9" s="156"/>
      <c r="T9" s="156"/>
      <c r="U9" s="156"/>
      <c r="V9" s="157"/>
      <c r="W9" s="71" t="s">
        <v>51</v>
      </c>
      <c r="X9" s="72"/>
      <c r="Y9" s="72"/>
      <c r="Z9" s="72"/>
      <c r="AA9" s="72"/>
      <c r="AB9" s="72"/>
      <c r="AC9" s="72"/>
      <c r="AD9" s="72"/>
      <c r="AE9" s="72"/>
      <c r="AF9" s="72"/>
      <c r="AG9" s="72"/>
      <c r="AH9" s="72"/>
      <c r="AI9" s="72"/>
      <c r="AJ9" s="72"/>
      <c r="AK9" s="72"/>
      <c r="AL9" s="73"/>
      <c r="AM9" s="105" t="s">
        <v>52</v>
      </c>
      <c r="AN9" s="106"/>
      <c r="AO9" s="106"/>
      <c r="AP9" s="106"/>
      <c r="AQ9" s="106"/>
      <c r="AR9" s="106"/>
      <c r="AS9" s="106"/>
      <c r="AT9" s="107"/>
      <c r="AU9" s="108" t="s">
        <v>33</v>
      </c>
      <c r="AV9" s="109"/>
      <c r="AW9" s="109"/>
      <c r="AX9" s="109"/>
      <c r="AY9" s="110" t="s">
        <v>53</v>
      </c>
      <c r="AZ9" s="111"/>
      <c r="BA9" s="111"/>
      <c r="BB9" s="111"/>
      <c r="BC9" s="111"/>
      <c r="BD9" s="111"/>
      <c r="BE9" s="111"/>
      <c r="BF9" s="111"/>
      <c r="BG9" s="111"/>
      <c r="BH9" s="111"/>
      <c r="BI9" s="111"/>
      <c r="BJ9" s="111"/>
      <c r="BK9" s="111"/>
      <c r="BL9" s="111"/>
      <c r="BM9" s="112"/>
      <c r="BN9" s="113">
        <v>111475</v>
      </c>
      <c r="BO9" s="114"/>
      <c r="BP9" s="114"/>
      <c r="BQ9" s="114"/>
      <c r="BR9" s="114"/>
      <c r="BS9" s="114"/>
      <c r="BT9" s="114"/>
      <c r="BU9" s="115"/>
      <c r="BV9" s="113">
        <v>-77455</v>
      </c>
      <c r="BW9" s="114"/>
      <c r="BX9" s="114"/>
      <c r="BY9" s="114"/>
      <c r="BZ9" s="114"/>
      <c r="CA9" s="114"/>
      <c r="CB9" s="114"/>
      <c r="CC9" s="115"/>
      <c r="CD9" s="116" t="s">
        <v>54</v>
      </c>
      <c r="CE9" s="117"/>
      <c r="CF9" s="117"/>
      <c r="CG9" s="117"/>
      <c r="CH9" s="117"/>
      <c r="CI9" s="117"/>
      <c r="CJ9" s="117"/>
      <c r="CK9" s="117"/>
      <c r="CL9" s="117"/>
      <c r="CM9" s="117"/>
      <c r="CN9" s="117"/>
      <c r="CO9" s="117"/>
      <c r="CP9" s="117"/>
      <c r="CQ9" s="117"/>
      <c r="CR9" s="117"/>
      <c r="CS9" s="118"/>
      <c r="CT9" s="119">
        <v>8.9</v>
      </c>
      <c r="CU9" s="120"/>
      <c r="CV9" s="120"/>
      <c r="CW9" s="120"/>
      <c r="CX9" s="120"/>
      <c r="CY9" s="120"/>
      <c r="CZ9" s="120"/>
      <c r="DA9" s="121"/>
      <c r="DB9" s="119">
        <v>9.9</v>
      </c>
      <c r="DC9" s="120"/>
      <c r="DD9" s="120"/>
      <c r="DE9" s="120"/>
      <c r="DF9" s="120"/>
      <c r="DG9" s="120"/>
      <c r="DH9" s="120"/>
      <c r="DI9" s="121"/>
    </row>
    <row r="10" spans="1:119" ht="18.75" customHeight="1" thickBot="1" x14ac:dyDescent="0.2">
      <c r="A10" s="63"/>
      <c r="B10" s="74"/>
      <c r="C10" s="75"/>
      <c r="D10" s="75"/>
      <c r="E10" s="75"/>
      <c r="F10" s="75"/>
      <c r="G10" s="75"/>
      <c r="H10" s="75"/>
      <c r="I10" s="75"/>
      <c r="J10" s="75"/>
      <c r="K10" s="151"/>
      <c r="L10" s="158" t="s">
        <v>55</v>
      </c>
      <c r="M10" s="106"/>
      <c r="N10" s="106"/>
      <c r="O10" s="106"/>
      <c r="P10" s="106"/>
      <c r="Q10" s="107"/>
      <c r="R10" s="159">
        <v>10423</v>
      </c>
      <c r="S10" s="160"/>
      <c r="T10" s="160"/>
      <c r="U10" s="160"/>
      <c r="V10" s="161"/>
      <c r="W10" s="82"/>
      <c r="X10" s="83"/>
      <c r="Y10" s="83"/>
      <c r="Z10" s="83"/>
      <c r="AA10" s="83"/>
      <c r="AB10" s="83"/>
      <c r="AC10" s="83"/>
      <c r="AD10" s="83"/>
      <c r="AE10" s="83"/>
      <c r="AF10" s="83"/>
      <c r="AG10" s="83"/>
      <c r="AH10" s="83"/>
      <c r="AI10" s="83"/>
      <c r="AJ10" s="83"/>
      <c r="AK10" s="83"/>
      <c r="AL10" s="84"/>
      <c r="AM10" s="105" t="s">
        <v>56</v>
      </c>
      <c r="AN10" s="106"/>
      <c r="AO10" s="106"/>
      <c r="AP10" s="106"/>
      <c r="AQ10" s="106"/>
      <c r="AR10" s="106"/>
      <c r="AS10" s="106"/>
      <c r="AT10" s="107"/>
      <c r="AU10" s="108" t="s">
        <v>33</v>
      </c>
      <c r="AV10" s="109"/>
      <c r="AW10" s="109"/>
      <c r="AX10" s="109"/>
      <c r="AY10" s="110" t="s">
        <v>57</v>
      </c>
      <c r="AZ10" s="111"/>
      <c r="BA10" s="111"/>
      <c r="BB10" s="111"/>
      <c r="BC10" s="111"/>
      <c r="BD10" s="111"/>
      <c r="BE10" s="111"/>
      <c r="BF10" s="111"/>
      <c r="BG10" s="111"/>
      <c r="BH10" s="111"/>
      <c r="BI10" s="111"/>
      <c r="BJ10" s="111"/>
      <c r="BK10" s="111"/>
      <c r="BL10" s="111"/>
      <c r="BM10" s="112"/>
      <c r="BN10" s="113">
        <v>69014</v>
      </c>
      <c r="BO10" s="114"/>
      <c r="BP10" s="114"/>
      <c r="BQ10" s="114"/>
      <c r="BR10" s="114"/>
      <c r="BS10" s="114"/>
      <c r="BT10" s="114"/>
      <c r="BU10" s="115"/>
      <c r="BV10" s="113">
        <v>49</v>
      </c>
      <c r="BW10" s="114"/>
      <c r="BX10" s="114"/>
      <c r="BY10" s="114"/>
      <c r="BZ10" s="114"/>
      <c r="CA10" s="114"/>
      <c r="CB10" s="114"/>
      <c r="CC10" s="115"/>
      <c r="CD10" s="162" t="s">
        <v>58</v>
      </c>
      <c r="CE10" s="163"/>
      <c r="CF10" s="163"/>
      <c r="CG10" s="163"/>
      <c r="CH10" s="163"/>
      <c r="CI10" s="163"/>
      <c r="CJ10" s="163"/>
      <c r="CK10" s="163"/>
      <c r="CL10" s="163"/>
      <c r="CM10" s="163"/>
      <c r="CN10" s="163"/>
      <c r="CO10" s="163"/>
      <c r="CP10" s="163"/>
      <c r="CQ10" s="163"/>
      <c r="CR10" s="163"/>
      <c r="CS10" s="164"/>
      <c r="CT10" s="165"/>
      <c r="CU10" s="166"/>
      <c r="CV10" s="166"/>
      <c r="CW10" s="166"/>
      <c r="CX10" s="166"/>
      <c r="CY10" s="166"/>
      <c r="CZ10" s="166"/>
      <c r="DA10" s="167"/>
      <c r="DB10" s="165"/>
      <c r="DC10" s="166"/>
      <c r="DD10" s="166"/>
      <c r="DE10" s="166"/>
      <c r="DF10" s="166"/>
      <c r="DG10" s="166"/>
      <c r="DH10" s="166"/>
      <c r="DI10" s="167"/>
    </row>
    <row r="11" spans="1:119" ht="18.75" customHeight="1" thickBot="1" x14ac:dyDescent="0.2">
      <c r="A11" s="63"/>
      <c r="B11" s="74"/>
      <c r="C11" s="75"/>
      <c r="D11" s="75"/>
      <c r="E11" s="75"/>
      <c r="F11" s="75"/>
      <c r="G11" s="75"/>
      <c r="H11" s="75"/>
      <c r="I11" s="75"/>
      <c r="J11" s="75"/>
      <c r="K11" s="151"/>
      <c r="L11" s="168" t="s">
        <v>59</v>
      </c>
      <c r="M11" s="169"/>
      <c r="N11" s="169"/>
      <c r="O11" s="169"/>
      <c r="P11" s="169"/>
      <c r="Q11" s="170"/>
      <c r="R11" s="171" t="s">
        <v>60</v>
      </c>
      <c r="S11" s="172"/>
      <c r="T11" s="172"/>
      <c r="U11" s="172"/>
      <c r="V11" s="173"/>
      <c r="W11" s="82"/>
      <c r="X11" s="83"/>
      <c r="Y11" s="83"/>
      <c r="Z11" s="83"/>
      <c r="AA11" s="83"/>
      <c r="AB11" s="83"/>
      <c r="AC11" s="83"/>
      <c r="AD11" s="83"/>
      <c r="AE11" s="83"/>
      <c r="AF11" s="83"/>
      <c r="AG11" s="83"/>
      <c r="AH11" s="83"/>
      <c r="AI11" s="83"/>
      <c r="AJ11" s="83"/>
      <c r="AK11" s="83"/>
      <c r="AL11" s="84"/>
      <c r="AM11" s="105" t="s">
        <v>61</v>
      </c>
      <c r="AN11" s="106"/>
      <c r="AO11" s="106"/>
      <c r="AP11" s="106"/>
      <c r="AQ11" s="106"/>
      <c r="AR11" s="106"/>
      <c r="AS11" s="106"/>
      <c r="AT11" s="107"/>
      <c r="AU11" s="108" t="s">
        <v>33</v>
      </c>
      <c r="AV11" s="109"/>
      <c r="AW11" s="109"/>
      <c r="AX11" s="109"/>
      <c r="AY11" s="110" t="s">
        <v>62</v>
      </c>
      <c r="AZ11" s="111"/>
      <c r="BA11" s="111"/>
      <c r="BB11" s="111"/>
      <c r="BC11" s="111"/>
      <c r="BD11" s="111"/>
      <c r="BE11" s="111"/>
      <c r="BF11" s="111"/>
      <c r="BG11" s="111"/>
      <c r="BH11" s="111"/>
      <c r="BI11" s="111"/>
      <c r="BJ11" s="111"/>
      <c r="BK11" s="111"/>
      <c r="BL11" s="111"/>
      <c r="BM11" s="112"/>
      <c r="BN11" s="113">
        <v>0</v>
      </c>
      <c r="BO11" s="114"/>
      <c r="BP11" s="114"/>
      <c r="BQ11" s="114"/>
      <c r="BR11" s="114"/>
      <c r="BS11" s="114"/>
      <c r="BT11" s="114"/>
      <c r="BU11" s="115"/>
      <c r="BV11" s="113">
        <v>0</v>
      </c>
      <c r="BW11" s="114"/>
      <c r="BX11" s="114"/>
      <c r="BY11" s="114"/>
      <c r="BZ11" s="114"/>
      <c r="CA11" s="114"/>
      <c r="CB11" s="114"/>
      <c r="CC11" s="115"/>
      <c r="CD11" s="116" t="s">
        <v>63</v>
      </c>
      <c r="CE11" s="117"/>
      <c r="CF11" s="117"/>
      <c r="CG11" s="117"/>
      <c r="CH11" s="117"/>
      <c r="CI11" s="117"/>
      <c r="CJ11" s="117"/>
      <c r="CK11" s="117"/>
      <c r="CL11" s="117"/>
      <c r="CM11" s="117"/>
      <c r="CN11" s="117"/>
      <c r="CO11" s="117"/>
      <c r="CP11" s="117"/>
      <c r="CQ11" s="117"/>
      <c r="CR11" s="117"/>
      <c r="CS11" s="118"/>
      <c r="CT11" s="148" t="s">
        <v>64</v>
      </c>
      <c r="CU11" s="149"/>
      <c r="CV11" s="149"/>
      <c r="CW11" s="149"/>
      <c r="CX11" s="149"/>
      <c r="CY11" s="149"/>
      <c r="CZ11" s="149"/>
      <c r="DA11" s="150"/>
      <c r="DB11" s="148" t="s">
        <v>64</v>
      </c>
      <c r="DC11" s="149"/>
      <c r="DD11" s="149"/>
      <c r="DE11" s="149"/>
      <c r="DF11" s="149"/>
      <c r="DG11" s="149"/>
      <c r="DH11" s="149"/>
      <c r="DI11" s="150"/>
    </row>
    <row r="12" spans="1:119" ht="18.75" customHeight="1" x14ac:dyDescent="0.15">
      <c r="A12" s="63"/>
      <c r="B12" s="174" t="s">
        <v>65</v>
      </c>
      <c r="C12" s="175"/>
      <c r="D12" s="175"/>
      <c r="E12" s="175"/>
      <c r="F12" s="175"/>
      <c r="G12" s="175"/>
      <c r="H12" s="175"/>
      <c r="I12" s="175"/>
      <c r="J12" s="175"/>
      <c r="K12" s="176"/>
      <c r="L12" s="177" t="s">
        <v>66</v>
      </c>
      <c r="M12" s="178"/>
      <c r="N12" s="178"/>
      <c r="O12" s="178"/>
      <c r="P12" s="178"/>
      <c r="Q12" s="179"/>
      <c r="R12" s="180">
        <v>10913</v>
      </c>
      <c r="S12" s="181"/>
      <c r="T12" s="181"/>
      <c r="U12" s="181"/>
      <c r="V12" s="182"/>
      <c r="W12" s="183" t="s">
        <v>25</v>
      </c>
      <c r="X12" s="109"/>
      <c r="Y12" s="109"/>
      <c r="Z12" s="109"/>
      <c r="AA12" s="109"/>
      <c r="AB12" s="184"/>
      <c r="AC12" s="185" t="s">
        <v>67</v>
      </c>
      <c r="AD12" s="186"/>
      <c r="AE12" s="186"/>
      <c r="AF12" s="186"/>
      <c r="AG12" s="187"/>
      <c r="AH12" s="185" t="s">
        <v>68</v>
      </c>
      <c r="AI12" s="186"/>
      <c r="AJ12" s="186"/>
      <c r="AK12" s="186"/>
      <c r="AL12" s="188"/>
      <c r="AM12" s="105" t="s">
        <v>69</v>
      </c>
      <c r="AN12" s="106"/>
      <c r="AO12" s="106"/>
      <c r="AP12" s="106"/>
      <c r="AQ12" s="106"/>
      <c r="AR12" s="106"/>
      <c r="AS12" s="106"/>
      <c r="AT12" s="107"/>
      <c r="AU12" s="108" t="s">
        <v>33</v>
      </c>
      <c r="AV12" s="109"/>
      <c r="AW12" s="109"/>
      <c r="AX12" s="109"/>
      <c r="AY12" s="110" t="s">
        <v>70</v>
      </c>
      <c r="AZ12" s="111"/>
      <c r="BA12" s="111"/>
      <c r="BB12" s="111"/>
      <c r="BC12" s="111"/>
      <c r="BD12" s="111"/>
      <c r="BE12" s="111"/>
      <c r="BF12" s="111"/>
      <c r="BG12" s="111"/>
      <c r="BH12" s="111"/>
      <c r="BI12" s="111"/>
      <c r="BJ12" s="111"/>
      <c r="BK12" s="111"/>
      <c r="BL12" s="111"/>
      <c r="BM12" s="112"/>
      <c r="BN12" s="113">
        <v>0</v>
      </c>
      <c r="BO12" s="114"/>
      <c r="BP12" s="114"/>
      <c r="BQ12" s="114"/>
      <c r="BR12" s="114"/>
      <c r="BS12" s="114"/>
      <c r="BT12" s="114"/>
      <c r="BU12" s="115"/>
      <c r="BV12" s="113">
        <v>0</v>
      </c>
      <c r="BW12" s="114"/>
      <c r="BX12" s="114"/>
      <c r="BY12" s="114"/>
      <c r="BZ12" s="114"/>
      <c r="CA12" s="114"/>
      <c r="CB12" s="114"/>
      <c r="CC12" s="115"/>
      <c r="CD12" s="116" t="s">
        <v>71</v>
      </c>
      <c r="CE12" s="117"/>
      <c r="CF12" s="117"/>
      <c r="CG12" s="117"/>
      <c r="CH12" s="117"/>
      <c r="CI12" s="117"/>
      <c r="CJ12" s="117"/>
      <c r="CK12" s="117"/>
      <c r="CL12" s="117"/>
      <c r="CM12" s="117"/>
      <c r="CN12" s="117"/>
      <c r="CO12" s="117"/>
      <c r="CP12" s="117"/>
      <c r="CQ12" s="117"/>
      <c r="CR12" s="117"/>
      <c r="CS12" s="118"/>
      <c r="CT12" s="148" t="s">
        <v>64</v>
      </c>
      <c r="CU12" s="149"/>
      <c r="CV12" s="149"/>
      <c r="CW12" s="149"/>
      <c r="CX12" s="149"/>
      <c r="CY12" s="149"/>
      <c r="CZ12" s="149"/>
      <c r="DA12" s="150"/>
      <c r="DB12" s="148" t="s">
        <v>64</v>
      </c>
      <c r="DC12" s="149"/>
      <c r="DD12" s="149"/>
      <c r="DE12" s="149"/>
      <c r="DF12" s="149"/>
      <c r="DG12" s="149"/>
      <c r="DH12" s="149"/>
      <c r="DI12" s="150"/>
    </row>
    <row r="13" spans="1:119" ht="18.75" customHeight="1" x14ac:dyDescent="0.15">
      <c r="A13" s="63"/>
      <c r="B13" s="189"/>
      <c r="C13" s="190"/>
      <c r="D13" s="190"/>
      <c r="E13" s="190"/>
      <c r="F13" s="190"/>
      <c r="G13" s="190"/>
      <c r="H13" s="190"/>
      <c r="I13" s="190"/>
      <c r="J13" s="190"/>
      <c r="K13" s="191"/>
      <c r="L13" s="192"/>
      <c r="M13" s="193" t="s">
        <v>72</v>
      </c>
      <c r="N13" s="194"/>
      <c r="O13" s="194"/>
      <c r="P13" s="194"/>
      <c r="Q13" s="195"/>
      <c r="R13" s="196">
        <v>10798</v>
      </c>
      <c r="S13" s="197"/>
      <c r="T13" s="197"/>
      <c r="U13" s="197"/>
      <c r="V13" s="198"/>
      <c r="W13" s="127" t="s">
        <v>73</v>
      </c>
      <c r="X13" s="128"/>
      <c r="Y13" s="128"/>
      <c r="Z13" s="128"/>
      <c r="AA13" s="128"/>
      <c r="AB13" s="123"/>
      <c r="AC13" s="159">
        <v>1021</v>
      </c>
      <c r="AD13" s="160"/>
      <c r="AE13" s="160"/>
      <c r="AF13" s="160"/>
      <c r="AG13" s="199"/>
      <c r="AH13" s="159">
        <v>1105</v>
      </c>
      <c r="AI13" s="160"/>
      <c r="AJ13" s="160"/>
      <c r="AK13" s="160"/>
      <c r="AL13" s="161"/>
      <c r="AM13" s="105" t="s">
        <v>74</v>
      </c>
      <c r="AN13" s="106"/>
      <c r="AO13" s="106"/>
      <c r="AP13" s="106"/>
      <c r="AQ13" s="106"/>
      <c r="AR13" s="106"/>
      <c r="AS13" s="106"/>
      <c r="AT13" s="107"/>
      <c r="AU13" s="108" t="s">
        <v>75</v>
      </c>
      <c r="AV13" s="109"/>
      <c r="AW13" s="109"/>
      <c r="AX13" s="109"/>
      <c r="AY13" s="110" t="s">
        <v>76</v>
      </c>
      <c r="AZ13" s="111"/>
      <c r="BA13" s="111"/>
      <c r="BB13" s="111"/>
      <c r="BC13" s="111"/>
      <c r="BD13" s="111"/>
      <c r="BE13" s="111"/>
      <c r="BF13" s="111"/>
      <c r="BG13" s="111"/>
      <c r="BH13" s="111"/>
      <c r="BI13" s="111"/>
      <c r="BJ13" s="111"/>
      <c r="BK13" s="111"/>
      <c r="BL13" s="111"/>
      <c r="BM13" s="112"/>
      <c r="BN13" s="113">
        <v>180489</v>
      </c>
      <c r="BO13" s="114"/>
      <c r="BP13" s="114"/>
      <c r="BQ13" s="114"/>
      <c r="BR13" s="114"/>
      <c r="BS13" s="114"/>
      <c r="BT13" s="114"/>
      <c r="BU13" s="115"/>
      <c r="BV13" s="113">
        <v>-77406</v>
      </c>
      <c r="BW13" s="114"/>
      <c r="BX13" s="114"/>
      <c r="BY13" s="114"/>
      <c r="BZ13" s="114"/>
      <c r="CA13" s="114"/>
      <c r="CB13" s="114"/>
      <c r="CC13" s="115"/>
      <c r="CD13" s="116" t="s">
        <v>77</v>
      </c>
      <c r="CE13" s="117"/>
      <c r="CF13" s="117"/>
      <c r="CG13" s="117"/>
      <c r="CH13" s="117"/>
      <c r="CI13" s="117"/>
      <c r="CJ13" s="117"/>
      <c r="CK13" s="117"/>
      <c r="CL13" s="117"/>
      <c r="CM13" s="117"/>
      <c r="CN13" s="117"/>
      <c r="CO13" s="117"/>
      <c r="CP13" s="117"/>
      <c r="CQ13" s="117"/>
      <c r="CR13" s="117"/>
      <c r="CS13" s="118"/>
      <c r="CT13" s="119">
        <v>8.3000000000000007</v>
      </c>
      <c r="CU13" s="120"/>
      <c r="CV13" s="120"/>
      <c r="CW13" s="120"/>
      <c r="CX13" s="120"/>
      <c r="CY13" s="120"/>
      <c r="CZ13" s="120"/>
      <c r="DA13" s="121"/>
      <c r="DB13" s="119">
        <v>8.6</v>
      </c>
      <c r="DC13" s="120"/>
      <c r="DD13" s="120"/>
      <c r="DE13" s="120"/>
      <c r="DF13" s="120"/>
      <c r="DG13" s="120"/>
      <c r="DH13" s="120"/>
      <c r="DI13" s="121"/>
    </row>
    <row r="14" spans="1:119" ht="18.75" customHeight="1" thickBot="1" x14ac:dyDescent="0.2">
      <c r="A14" s="63"/>
      <c r="B14" s="189"/>
      <c r="C14" s="190"/>
      <c r="D14" s="190"/>
      <c r="E14" s="190"/>
      <c r="F14" s="190"/>
      <c r="G14" s="190"/>
      <c r="H14" s="190"/>
      <c r="I14" s="190"/>
      <c r="J14" s="190"/>
      <c r="K14" s="191"/>
      <c r="L14" s="200" t="s">
        <v>78</v>
      </c>
      <c r="M14" s="201"/>
      <c r="N14" s="201"/>
      <c r="O14" s="201"/>
      <c r="P14" s="201"/>
      <c r="Q14" s="202"/>
      <c r="R14" s="196">
        <v>10948</v>
      </c>
      <c r="S14" s="197"/>
      <c r="T14" s="197"/>
      <c r="U14" s="197"/>
      <c r="V14" s="198"/>
      <c r="W14" s="85"/>
      <c r="X14" s="86"/>
      <c r="Y14" s="86"/>
      <c r="Z14" s="86"/>
      <c r="AA14" s="86"/>
      <c r="AB14" s="101"/>
      <c r="AC14" s="203">
        <v>18.899999999999999</v>
      </c>
      <c r="AD14" s="204"/>
      <c r="AE14" s="204"/>
      <c r="AF14" s="204"/>
      <c r="AG14" s="205"/>
      <c r="AH14" s="203">
        <v>20.7</v>
      </c>
      <c r="AI14" s="204"/>
      <c r="AJ14" s="204"/>
      <c r="AK14" s="204"/>
      <c r="AL14" s="206"/>
      <c r="AM14" s="105"/>
      <c r="AN14" s="106"/>
      <c r="AO14" s="106"/>
      <c r="AP14" s="106"/>
      <c r="AQ14" s="106"/>
      <c r="AR14" s="106"/>
      <c r="AS14" s="106"/>
      <c r="AT14" s="107"/>
      <c r="AU14" s="108"/>
      <c r="AV14" s="109"/>
      <c r="AW14" s="109"/>
      <c r="AX14" s="109"/>
      <c r="AY14" s="110"/>
      <c r="AZ14" s="111"/>
      <c r="BA14" s="111"/>
      <c r="BB14" s="111"/>
      <c r="BC14" s="111"/>
      <c r="BD14" s="111"/>
      <c r="BE14" s="111"/>
      <c r="BF14" s="111"/>
      <c r="BG14" s="111"/>
      <c r="BH14" s="111"/>
      <c r="BI14" s="111"/>
      <c r="BJ14" s="111"/>
      <c r="BK14" s="111"/>
      <c r="BL14" s="111"/>
      <c r="BM14" s="112"/>
      <c r="BN14" s="113"/>
      <c r="BO14" s="114"/>
      <c r="BP14" s="114"/>
      <c r="BQ14" s="114"/>
      <c r="BR14" s="114"/>
      <c r="BS14" s="114"/>
      <c r="BT14" s="114"/>
      <c r="BU14" s="115"/>
      <c r="BV14" s="113"/>
      <c r="BW14" s="114"/>
      <c r="BX14" s="114"/>
      <c r="BY14" s="114"/>
      <c r="BZ14" s="114"/>
      <c r="CA14" s="114"/>
      <c r="CB14" s="114"/>
      <c r="CC14" s="115"/>
      <c r="CD14" s="207" t="s">
        <v>79</v>
      </c>
      <c r="CE14" s="208"/>
      <c r="CF14" s="208"/>
      <c r="CG14" s="208"/>
      <c r="CH14" s="208"/>
      <c r="CI14" s="208"/>
      <c r="CJ14" s="208"/>
      <c r="CK14" s="208"/>
      <c r="CL14" s="208"/>
      <c r="CM14" s="208"/>
      <c r="CN14" s="208"/>
      <c r="CO14" s="208"/>
      <c r="CP14" s="208"/>
      <c r="CQ14" s="208"/>
      <c r="CR14" s="208"/>
      <c r="CS14" s="209"/>
      <c r="CT14" s="210" t="s">
        <v>64</v>
      </c>
      <c r="CU14" s="211"/>
      <c r="CV14" s="211"/>
      <c r="CW14" s="211"/>
      <c r="CX14" s="211"/>
      <c r="CY14" s="211"/>
      <c r="CZ14" s="211"/>
      <c r="DA14" s="212"/>
      <c r="DB14" s="210" t="s">
        <v>64</v>
      </c>
      <c r="DC14" s="211"/>
      <c r="DD14" s="211"/>
      <c r="DE14" s="211"/>
      <c r="DF14" s="211"/>
      <c r="DG14" s="211"/>
      <c r="DH14" s="211"/>
      <c r="DI14" s="212"/>
    </row>
    <row r="15" spans="1:119" ht="18.75" customHeight="1" x14ac:dyDescent="0.15">
      <c r="A15" s="63"/>
      <c r="B15" s="189"/>
      <c r="C15" s="190"/>
      <c r="D15" s="190"/>
      <c r="E15" s="190"/>
      <c r="F15" s="190"/>
      <c r="G15" s="190"/>
      <c r="H15" s="190"/>
      <c r="I15" s="190"/>
      <c r="J15" s="190"/>
      <c r="K15" s="191"/>
      <c r="L15" s="192"/>
      <c r="M15" s="193" t="s">
        <v>72</v>
      </c>
      <c r="N15" s="194"/>
      <c r="O15" s="194"/>
      <c r="P15" s="194"/>
      <c r="Q15" s="195"/>
      <c r="R15" s="196">
        <v>10858</v>
      </c>
      <c r="S15" s="197"/>
      <c r="T15" s="197"/>
      <c r="U15" s="197"/>
      <c r="V15" s="198"/>
      <c r="W15" s="127" t="s">
        <v>80</v>
      </c>
      <c r="X15" s="128"/>
      <c r="Y15" s="128"/>
      <c r="Z15" s="128"/>
      <c r="AA15" s="128"/>
      <c r="AB15" s="123"/>
      <c r="AC15" s="159">
        <v>1296</v>
      </c>
      <c r="AD15" s="160"/>
      <c r="AE15" s="160"/>
      <c r="AF15" s="160"/>
      <c r="AG15" s="199"/>
      <c r="AH15" s="159">
        <v>1335</v>
      </c>
      <c r="AI15" s="160"/>
      <c r="AJ15" s="160"/>
      <c r="AK15" s="160"/>
      <c r="AL15" s="161"/>
      <c r="AM15" s="105"/>
      <c r="AN15" s="106"/>
      <c r="AO15" s="106"/>
      <c r="AP15" s="106"/>
      <c r="AQ15" s="106"/>
      <c r="AR15" s="106"/>
      <c r="AS15" s="106"/>
      <c r="AT15" s="107"/>
      <c r="AU15" s="108"/>
      <c r="AV15" s="109"/>
      <c r="AW15" s="109"/>
      <c r="AX15" s="109"/>
      <c r="AY15" s="88" t="s">
        <v>81</v>
      </c>
      <c r="AZ15" s="89"/>
      <c r="BA15" s="89"/>
      <c r="BB15" s="89"/>
      <c r="BC15" s="89"/>
      <c r="BD15" s="89"/>
      <c r="BE15" s="89"/>
      <c r="BF15" s="89"/>
      <c r="BG15" s="89"/>
      <c r="BH15" s="89"/>
      <c r="BI15" s="89"/>
      <c r="BJ15" s="89"/>
      <c r="BK15" s="89"/>
      <c r="BL15" s="89"/>
      <c r="BM15" s="90"/>
      <c r="BN15" s="91">
        <v>1376134</v>
      </c>
      <c r="BO15" s="92"/>
      <c r="BP15" s="92"/>
      <c r="BQ15" s="92"/>
      <c r="BR15" s="92"/>
      <c r="BS15" s="92"/>
      <c r="BT15" s="92"/>
      <c r="BU15" s="93"/>
      <c r="BV15" s="91">
        <v>1387829</v>
      </c>
      <c r="BW15" s="92"/>
      <c r="BX15" s="92"/>
      <c r="BY15" s="92"/>
      <c r="BZ15" s="92"/>
      <c r="CA15" s="92"/>
      <c r="CB15" s="92"/>
      <c r="CC15" s="93"/>
      <c r="CD15" s="213" t="s">
        <v>82</v>
      </c>
      <c r="CE15" s="214"/>
      <c r="CF15" s="214"/>
      <c r="CG15" s="214"/>
      <c r="CH15" s="214"/>
      <c r="CI15" s="214"/>
      <c r="CJ15" s="214"/>
      <c r="CK15" s="214"/>
      <c r="CL15" s="214"/>
      <c r="CM15" s="214"/>
      <c r="CN15" s="214"/>
      <c r="CO15" s="214"/>
      <c r="CP15" s="214"/>
      <c r="CQ15" s="214"/>
      <c r="CR15" s="214"/>
      <c r="CS15" s="215"/>
      <c r="CT15" s="216"/>
      <c r="CU15" s="217"/>
      <c r="CV15" s="217"/>
      <c r="CW15" s="217"/>
      <c r="CX15" s="217"/>
      <c r="CY15" s="217"/>
      <c r="CZ15" s="217"/>
      <c r="DA15" s="218"/>
      <c r="DB15" s="216"/>
      <c r="DC15" s="217"/>
      <c r="DD15" s="217"/>
      <c r="DE15" s="217"/>
      <c r="DF15" s="217"/>
      <c r="DG15" s="217"/>
      <c r="DH15" s="217"/>
      <c r="DI15" s="218"/>
    </row>
    <row r="16" spans="1:119" ht="18.75" customHeight="1" x14ac:dyDescent="0.15">
      <c r="A16" s="63"/>
      <c r="B16" s="189"/>
      <c r="C16" s="190"/>
      <c r="D16" s="190"/>
      <c r="E16" s="190"/>
      <c r="F16" s="190"/>
      <c r="G16" s="190"/>
      <c r="H16" s="190"/>
      <c r="I16" s="190"/>
      <c r="J16" s="190"/>
      <c r="K16" s="191"/>
      <c r="L16" s="200" t="s">
        <v>83</v>
      </c>
      <c r="M16" s="219"/>
      <c r="N16" s="219"/>
      <c r="O16" s="219"/>
      <c r="P16" s="219"/>
      <c r="Q16" s="220"/>
      <c r="R16" s="221" t="s">
        <v>84</v>
      </c>
      <c r="S16" s="222"/>
      <c r="T16" s="222"/>
      <c r="U16" s="222"/>
      <c r="V16" s="223"/>
      <c r="W16" s="85"/>
      <c r="X16" s="86"/>
      <c r="Y16" s="86"/>
      <c r="Z16" s="86"/>
      <c r="AA16" s="86"/>
      <c r="AB16" s="101"/>
      <c r="AC16" s="203">
        <v>24</v>
      </c>
      <c r="AD16" s="204"/>
      <c r="AE16" s="204"/>
      <c r="AF16" s="204"/>
      <c r="AG16" s="205"/>
      <c r="AH16" s="203">
        <v>25</v>
      </c>
      <c r="AI16" s="204"/>
      <c r="AJ16" s="204"/>
      <c r="AK16" s="204"/>
      <c r="AL16" s="206"/>
      <c r="AM16" s="105"/>
      <c r="AN16" s="106"/>
      <c r="AO16" s="106"/>
      <c r="AP16" s="106"/>
      <c r="AQ16" s="106"/>
      <c r="AR16" s="106"/>
      <c r="AS16" s="106"/>
      <c r="AT16" s="107"/>
      <c r="AU16" s="108"/>
      <c r="AV16" s="109"/>
      <c r="AW16" s="109"/>
      <c r="AX16" s="109"/>
      <c r="AY16" s="110" t="s">
        <v>85</v>
      </c>
      <c r="AZ16" s="111"/>
      <c r="BA16" s="111"/>
      <c r="BB16" s="111"/>
      <c r="BC16" s="111"/>
      <c r="BD16" s="111"/>
      <c r="BE16" s="111"/>
      <c r="BF16" s="111"/>
      <c r="BG16" s="111"/>
      <c r="BH16" s="111"/>
      <c r="BI16" s="111"/>
      <c r="BJ16" s="111"/>
      <c r="BK16" s="111"/>
      <c r="BL16" s="111"/>
      <c r="BM16" s="112"/>
      <c r="BN16" s="113">
        <v>3475786</v>
      </c>
      <c r="BO16" s="114"/>
      <c r="BP16" s="114"/>
      <c r="BQ16" s="114"/>
      <c r="BR16" s="114"/>
      <c r="BS16" s="114"/>
      <c r="BT16" s="114"/>
      <c r="BU16" s="115"/>
      <c r="BV16" s="113">
        <v>3242153</v>
      </c>
      <c r="BW16" s="114"/>
      <c r="BX16" s="114"/>
      <c r="BY16" s="114"/>
      <c r="BZ16" s="114"/>
      <c r="CA16" s="114"/>
      <c r="CB16" s="114"/>
      <c r="CC16" s="115"/>
      <c r="CD16" s="224"/>
      <c r="CE16" s="225"/>
      <c r="CF16" s="225"/>
      <c r="CG16" s="225"/>
      <c r="CH16" s="225"/>
      <c r="CI16" s="225"/>
      <c r="CJ16" s="225"/>
      <c r="CK16" s="225"/>
      <c r="CL16" s="225"/>
      <c r="CM16" s="225"/>
      <c r="CN16" s="225"/>
      <c r="CO16" s="225"/>
      <c r="CP16" s="225"/>
      <c r="CQ16" s="225"/>
      <c r="CR16" s="225"/>
      <c r="CS16" s="226"/>
      <c r="CT16" s="119"/>
      <c r="CU16" s="120"/>
      <c r="CV16" s="120"/>
      <c r="CW16" s="120"/>
      <c r="CX16" s="120"/>
      <c r="CY16" s="120"/>
      <c r="CZ16" s="120"/>
      <c r="DA16" s="121"/>
      <c r="DB16" s="119"/>
      <c r="DC16" s="120"/>
      <c r="DD16" s="120"/>
      <c r="DE16" s="120"/>
      <c r="DF16" s="120"/>
      <c r="DG16" s="120"/>
      <c r="DH16" s="120"/>
      <c r="DI16" s="121"/>
    </row>
    <row r="17" spans="1:113" ht="18.75" customHeight="1" thickBot="1" x14ac:dyDescent="0.2">
      <c r="A17" s="63"/>
      <c r="B17" s="227"/>
      <c r="C17" s="228"/>
      <c r="D17" s="228"/>
      <c r="E17" s="228"/>
      <c r="F17" s="228"/>
      <c r="G17" s="228"/>
      <c r="H17" s="228"/>
      <c r="I17" s="228"/>
      <c r="J17" s="228"/>
      <c r="K17" s="229"/>
      <c r="L17" s="230"/>
      <c r="M17" s="231" t="s">
        <v>86</v>
      </c>
      <c r="N17" s="232"/>
      <c r="O17" s="232"/>
      <c r="P17" s="232"/>
      <c r="Q17" s="233"/>
      <c r="R17" s="221" t="s">
        <v>87</v>
      </c>
      <c r="S17" s="222"/>
      <c r="T17" s="222"/>
      <c r="U17" s="222"/>
      <c r="V17" s="223"/>
      <c r="W17" s="127" t="s">
        <v>88</v>
      </c>
      <c r="X17" s="128"/>
      <c r="Y17" s="128"/>
      <c r="Z17" s="128"/>
      <c r="AA17" s="128"/>
      <c r="AB17" s="123"/>
      <c r="AC17" s="159">
        <v>3090</v>
      </c>
      <c r="AD17" s="160"/>
      <c r="AE17" s="160"/>
      <c r="AF17" s="160"/>
      <c r="AG17" s="199"/>
      <c r="AH17" s="159">
        <v>2904</v>
      </c>
      <c r="AI17" s="160"/>
      <c r="AJ17" s="160"/>
      <c r="AK17" s="160"/>
      <c r="AL17" s="161"/>
      <c r="AM17" s="105"/>
      <c r="AN17" s="106"/>
      <c r="AO17" s="106"/>
      <c r="AP17" s="106"/>
      <c r="AQ17" s="106"/>
      <c r="AR17" s="106"/>
      <c r="AS17" s="106"/>
      <c r="AT17" s="107"/>
      <c r="AU17" s="108"/>
      <c r="AV17" s="109"/>
      <c r="AW17" s="109"/>
      <c r="AX17" s="109"/>
      <c r="AY17" s="110" t="s">
        <v>89</v>
      </c>
      <c r="AZ17" s="111"/>
      <c r="BA17" s="111"/>
      <c r="BB17" s="111"/>
      <c r="BC17" s="111"/>
      <c r="BD17" s="111"/>
      <c r="BE17" s="111"/>
      <c r="BF17" s="111"/>
      <c r="BG17" s="111"/>
      <c r="BH17" s="111"/>
      <c r="BI17" s="111"/>
      <c r="BJ17" s="111"/>
      <c r="BK17" s="111"/>
      <c r="BL17" s="111"/>
      <c r="BM17" s="112"/>
      <c r="BN17" s="113">
        <v>1725818</v>
      </c>
      <c r="BO17" s="114"/>
      <c r="BP17" s="114"/>
      <c r="BQ17" s="114"/>
      <c r="BR17" s="114"/>
      <c r="BS17" s="114"/>
      <c r="BT17" s="114"/>
      <c r="BU17" s="115"/>
      <c r="BV17" s="113">
        <v>1750718</v>
      </c>
      <c r="BW17" s="114"/>
      <c r="BX17" s="114"/>
      <c r="BY17" s="114"/>
      <c r="BZ17" s="114"/>
      <c r="CA17" s="114"/>
      <c r="CB17" s="114"/>
      <c r="CC17" s="115"/>
      <c r="CD17" s="224"/>
      <c r="CE17" s="225"/>
      <c r="CF17" s="225"/>
      <c r="CG17" s="225"/>
      <c r="CH17" s="225"/>
      <c r="CI17" s="225"/>
      <c r="CJ17" s="225"/>
      <c r="CK17" s="225"/>
      <c r="CL17" s="225"/>
      <c r="CM17" s="225"/>
      <c r="CN17" s="225"/>
      <c r="CO17" s="225"/>
      <c r="CP17" s="225"/>
      <c r="CQ17" s="225"/>
      <c r="CR17" s="225"/>
      <c r="CS17" s="226"/>
      <c r="CT17" s="119"/>
      <c r="CU17" s="120"/>
      <c r="CV17" s="120"/>
      <c r="CW17" s="120"/>
      <c r="CX17" s="120"/>
      <c r="CY17" s="120"/>
      <c r="CZ17" s="120"/>
      <c r="DA17" s="121"/>
      <c r="DB17" s="119"/>
      <c r="DC17" s="120"/>
      <c r="DD17" s="120"/>
      <c r="DE17" s="120"/>
      <c r="DF17" s="120"/>
      <c r="DG17" s="120"/>
      <c r="DH17" s="120"/>
      <c r="DI17" s="121"/>
    </row>
    <row r="18" spans="1:113" ht="18.75" customHeight="1" thickBot="1" x14ac:dyDescent="0.2">
      <c r="A18" s="63"/>
      <c r="B18" s="234" t="s">
        <v>90</v>
      </c>
      <c r="C18" s="151"/>
      <c r="D18" s="151"/>
      <c r="E18" s="235"/>
      <c r="F18" s="235"/>
      <c r="G18" s="235"/>
      <c r="H18" s="235"/>
      <c r="I18" s="235"/>
      <c r="J18" s="235"/>
      <c r="K18" s="235"/>
      <c r="L18" s="236">
        <v>83.89</v>
      </c>
      <c r="M18" s="236"/>
      <c r="N18" s="236"/>
      <c r="O18" s="236"/>
      <c r="P18" s="236"/>
      <c r="Q18" s="236"/>
      <c r="R18" s="237"/>
      <c r="S18" s="237"/>
      <c r="T18" s="237"/>
      <c r="U18" s="237"/>
      <c r="V18" s="238"/>
      <c r="W18" s="143"/>
      <c r="X18" s="144"/>
      <c r="Y18" s="144"/>
      <c r="Z18" s="144"/>
      <c r="AA18" s="144"/>
      <c r="AB18" s="139"/>
      <c r="AC18" s="239">
        <v>57.1</v>
      </c>
      <c r="AD18" s="240"/>
      <c r="AE18" s="240"/>
      <c r="AF18" s="240"/>
      <c r="AG18" s="241"/>
      <c r="AH18" s="239">
        <v>54.3</v>
      </c>
      <c r="AI18" s="240"/>
      <c r="AJ18" s="240"/>
      <c r="AK18" s="240"/>
      <c r="AL18" s="242"/>
      <c r="AM18" s="105"/>
      <c r="AN18" s="106"/>
      <c r="AO18" s="106"/>
      <c r="AP18" s="106"/>
      <c r="AQ18" s="106"/>
      <c r="AR18" s="106"/>
      <c r="AS18" s="106"/>
      <c r="AT18" s="107"/>
      <c r="AU18" s="108"/>
      <c r="AV18" s="109"/>
      <c r="AW18" s="109"/>
      <c r="AX18" s="109"/>
      <c r="AY18" s="110" t="s">
        <v>91</v>
      </c>
      <c r="AZ18" s="111"/>
      <c r="BA18" s="111"/>
      <c r="BB18" s="111"/>
      <c r="BC18" s="111"/>
      <c r="BD18" s="111"/>
      <c r="BE18" s="111"/>
      <c r="BF18" s="111"/>
      <c r="BG18" s="111"/>
      <c r="BH18" s="111"/>
      <c r="BI18" s="111"/>
      <c r="BJ18" s="111"/>
      <c r="BK18" s="111"/>
      <c r="BL18" s="111"/>
      <c r="BM18" s="112"/>
      <c r="BN18" s="113">
        <v>3389643</v>
      </c>
      <c r="BO18" s="114"/>
      <c r="BP18" s="114"/>
      <c r="BQ18" s="114"/>
      <c r="BR18" s="114"/>
      <c r="BS18" s="114"/>
      <c r="BT18" s="114"/>
      <c r="BU18" s="115"/>
      <c r="BV18" s="113">
        <v>3265028</v>
      </c>
      <c r="BW18" s="114"/>
      <c r="BX18" s="114"/>
      <c r="BY18" s="114"/>
      <c r="BZ18" s="114"/>
      <c r="CA18" s="114"/>
      <c r="CB18" s="114"/>
      <c r="CC18" s="115"/>
      <c r="CD18" s="224"/>
      <c r="CE18" s="225"/>
      <c r="CF18" s="225"/>
      <c r="CG18" s="225"/>
      <c r="CH18" s="225"/>
      <c r="CI18" s="225"/>
      <c r="CJ18" s="225"/>
      <c r="CK18" s="225"/>
      <c r="CL18" s="225"/>
      <c r="CM18" s="225"/>
      <c r="CN18" s="225"/>
      <c r="CO18" s="225"/>
      <c r="CP18" s="225"/>
      <c r="CQ18" s="225"/>
      <c r="CR18" s="225"/>
      <c r="CS18" s="226"/>
      <c r="CT18" s="119"/>
      <c r="CU18" s="120"/>
      <c r="CV18" s="120"/>
      <c r="CW18" s="120"/>
      <c r="CX18" s="120"/>
      <c r="CY18" s="120"/>
      <c r="CZ18" s="120"/>
      <c r="DA18" s="121"/>
      <c r="DB18" s="119"/>
      <c r="DC18" s="120"/>
      <c r="DD18" s="120"/>
      <c r="DE18" s="120"/>
      <c r="DF18" s="120"/>
      <c r="DG18" s="120"/>
      <c r="DH18" s="120"/>
      <c r="DI18" s="121"/>
    </row>
    <row r="19" spans="1:113" ht="18.75" customHeight="1" thickBot="1" x14ac:dyDescent="0.2">
      <c r="A19" s="63"/>
      <c r="B19" s="234" t="s">
        <v>92</v>
      </c>
      <c r="C19" s="151"/>
      <c r="D19" s="151"/>
      <c r="E19" s="235"/>
      <c r="F19" s="235"/>
      <c r="G19" s="235"/>
      <c r="H19" s="235"/>
      <c r="I19" s="235"/>
      <c r="J19" s="235"/>
      <c r="K19" s="235"/>
      <c r="L19" s="243">
        <v>125</v>
      </c>
      <c r="M19" s="243"/>
      <c r="N19" s="243"/>
      <c r="O19" s="243"/>
      <c r="P19" s="243"/>
      <c r="Q19" s="243"/>
      <c r="R19" s="244"/>
      <c r="S19" s="244"/>
      <c r="T19" s="244"/>
      <c r="U19" s="244"/>
      <c r="V19" s="245"/>
      <c r="W19" s="71"/>
      <c r="X19" s="72"/>
      <c r="Y19" s="72"/>
      <c r="Z19" s="72"/>
      <c r="AA19" s="72"/>
      <c r="AB19" s="72"/>
      <c r="AC19" s="246"/>
      <c r="AD19" s="246"/>
      <c r="AE19" s="246"/>
      <c r="AF19" s="246"/>
      <c r="AG19" s="246"/>
      <c r="AH19" s="246"/>
      <c r="AI19" s="246"/>
      <c r="AJ19" s="246"/>
      <c r="AK19" s="246"/>
      <c r="AL19" s="247"/>
      <c r="AM19" s="105"/>
      <c r="AN19" s="106"/>
      <c r="AO19" s="106"/>
      <c r="AP19" s="106"/>
      <c r="AQ19" s="106"/>
      <c r="AR19" s="106"/>
      <c r="AS19" s="106"/>
      <c r="AT19" s="107"/>
      <c r="AU19" s="108"/>
      <c r="AV19" s="109"/>
      <c r="AW19" s="109"/>
      <c r="AX19" s="109"/>
      <c r="AY19" s="110" t="s">
        <v>93</v>
      </c>
      <c r="AZ19" s="111"/>
      <c r="BA19" s="111"/>
      <c r="BB19" s="111"/>
      <c r="BC19" s="111"/>
      <c r="BD19" s="111"/>
      <c r="BE19" s="111"/>
      <c r="BF19" s="111"/>
      <c r="BG19" s="111"/>
      <c r="BH19" s="111"/>
      <c r="BI19" s="111"/>
      <c r="BJ19" s="111"/>
      <c r="BK19" s="111"/>
      <c r="BL19" s="111"/>
      <c r="BM19" s="112"/>
      <c r="BN19" s="113">
        <v>4825549</v>
      </c>
      <c r="BO19" s="114"/>
      <c r="BP19" s="114"/>
      <c r="BQ19" s="114"/>
      <c r="BR19" s="114"/>
      <c r="BS19" s="114"/>
      <c r="BT19" s="114"/>
      <c r="BU19" s="115"/>
      <c r="BV19" s="113">
        <v>4378802</v>
      </c>
      <c r="BW19" s="114"/>
      <c r="BX19" s="114"/>
      <c r="BY19" s="114"/>
      <c r="BZ19" s="114"/>
      <c r="CA19" s="114"/>
      <c r="CB19" s="114"/>
      <c r="CC19" s="115"/>
      <c r="CD19" s="224"/>
      <c r="CE19" s="225"/>
      <c r="CF19" s="225"/>
      <c r="CG19" s="225"/>
      <c r="CH19" s="225"/>
      <c r="CI19" s="225"/>
      <c r="CJ19" s="225"/>
      <c r="CK19" s="225"/>
      <c r="CL19" s="225"/>
      <c r="CM19" s="225"/>
      <c r="CN19" s="225"/>
      <c r="CO19" s="225"/>
      <c r="CP19" s="225"/>
      <c r="CQ19" s="225"/>
      <c r="CR19" s="225"/>
      <c r="CS19" s="226"/>
      <c r="CT19" s="119"/>
      <c r="CU19" s="120"/>
      <c r="CV19" s="120"/>
      <c r="CW19" s="120"/>
      <c r="CX19" s="120"/>
      <c r="CY19" s="120"/>
      <c r="CZ19" s="120"/>
      <c r="DA19" s="121"/>
      <c r="DB19" s="119"/>
      <c r="DC19" s="120"/>
      <c r="DD19" s="120"/>
      <c r="DE19" s="120"/>
      <c r="DF19" s="120"/>
      <c r="DG19" s="120"/>
      <c r="DH19" s="120"/>
      <c r="DI19" s="121"/>
    </row>
    <row r="20" spans="1:113" ht="18.75" customHeight="1" thickBot="1" x14ac:dyDescent="0.2">
      <c r="A20" s="63"/>
      <c r="B20" s="234" t="s">
        <v>94</v>
      </c>
      <c r="C20" s="151"/>
      <c r="D20" s="151"/>
      <c r="E20" s="235"/>
      <c r="F20" s="235"/>
      <c r="G20" s="235"/>
      <c r="H20" s="235"/>
      <c r="I20" s="235"/>
      <c r="J20" s="235"/>
      <c r="K20" s="235"/>
      <c r="L20" s="243">
        <v>3840</v>
      </c>
      <c r="M20" s="243"/>
      <c r="N20" s="243"/>
      <c r="O20" s="243"/>
      <c r="P20" s="243"/>
      <c r="Q20" s="243"/>
      <c r="R20" s="244"/>
      <c r="S20" s="244"/>
      <c r="T20" s="244"/>
      <c r="U20" s="244"/>
      <c r="V20" s="245"/>
      <c r="W20" s="143"/>
      <c r="X20" s="144"/>
      <c r="Y20" s="144"/>
      <c r="Z20" s="144"/>
      <c r="AA20" s="144"/>
      <c r="AB20" s="144"/>
      <c r="AC20" s="248"/>
      <c r="AD20" s="248"/>
      <c r="AE20" s="248"/>
      <c r="AF20" s="248"/>
      <c r="AG20" s="248"/>
      <c r="AH20" s="248"/>
      <c r="AI20" s="248"/>
      <c r="AJ20" s="248"/>
      <c r="AK20" s="248"/>
      <c r="AL20" s="249"/>
      <c r="AM20" s="250"/>
      <c r="AN20" s="169"/>
      <c r="AO20" s="169"/>
      <c r="AP20" s="169"/>
      <c r="AQ20" s="169"/>
      <c r="AR20" s="169"/>
      <c r="AS20" s="169"/>
      <c r="AT20" s="170"/>
      <c r="AU20" s="251"/>
      <c r="AV20" s="252"/>
      <c r="AW20" s="252"/>
      <c r="AX20" s="253"/>
      <c r="AY20" s="110"/>
      <c r="AZ20" s="111"/>
      <c r="BA20" s="111"/>
      <c r="BB20" s="111"/>
      <c r="BC20" s="111"/>
      <c r="BD20" s="111"/>
      <c r="BE20" s="111"/>
      <c r="BF20" s="111"/>
      <c r="BG20" s="111"/>
      <c r="BH20" s="111"/>
      <c r="BI20" s="111"/>
      <c r="BJ20" s="111"/>
      <c r="BK20" s="111"/>
      <c r="BL20" s="111"/>
      <c r="BM20" s="112"/>
      <c r="BN20" s="113"/>
      <c r="BO20" s="114"/>
      <c r="BP20" s="114"/>
      <c r="BQ20" s="114"/>
      <c r="BR20" s="114"/>
      <c r="BS20" s="114"/>
      <c r="BT20" s="114"/>
      <c r="BU20" s="115"/>
      <c r="BV20" s="113"/>
      <c r="BW20" s="114"/>
      <c r="BX20" s="114"/>
      <c r="BY20" s="114"/>
      <c r="BZ20" s="114"/>
      <c r="CA20" s="114"/>
      <c r="CB20" s="114"/>
      <c r="CC20" s="115"/>
      <c r="CD20" s="224"/>
      <c r="CE20" s="225"/>
      <c r="CF20" s="225"/>
      <c r="CG20" s="225"/>
      <c r="CH20" s="225"/>
      <c r="CI20" s="225"/>
      <c r="CJ20" s="225"/>
      <c r="CK20" s="225"/>
      <c r="CL20" s="225"/>
      <c r="CM20" s="225"/>
      <c r="CN20" s="225"/>
      <c r="CO20" s="225"/>
      <c r="CP20" s="225"/>
      <c r="CQ20" s="225"/>
      <c r="CR20" s="225"/>
      <c r="CS20" s="226"/>
      <c r="CT20" s="119"/>
      <c r="CU20" s="120"/>
      <c r="CV20" s="120"/>
      <c r="CW20" s="120"/>
      <c r="CX20" s="120"/>
      <c r="CY20" s="120"/>
      <c r="CZ20" s="120"/>
      <c r="DA20" s="121"/>
      <c r="DB20" s="119"/>
      <c r="DC20" s="120"/>
      <c r="DD20" s="120"/>
      <c r="DE20" s="120"/>
      <c r="DF20" s="120"/>
      <c r="DG20" s="120"/>
      <c r="DH20" s="120"/>
      <c r="DI20" s="121"/>
    </row>
    <row r="21" spans="1:113" ht="18.75" customHeight="1" thickBot="1" x14ac:dyDescent="0.2">
      <c r="A21" s="63"/>
      <c r="B21" s="254" t="s">
        <v>95</v>
      </c>
      <c r="C21" s="255"/>
      <c r="D21" s="255"/>
      <c r="E21" s="255"/>
      <c r="F21" s="255"/>
      <c r="G21" s="255"/>
      <c r="H21" s="255"/>
      <c r="I21" s="255"/>
      <c r="J21" s="255"/>
      <c r="K21" s="255"/>
      <c r="L21" s="255"/>
      <c r="M21" s="255"/>
      <c r="N21" s="255"/>
      <c r="O21" s="255"/>
      <c r="P21" s="255"/>
      <c r="Q21" s="255"/>
      <c r="R21" s="255"/>
      <c r="S21" s="255"/>
      <c r="T21" s="255"/>
      <c r="U21" s="255"/>
      <c r="V21" s="255"/>
      <c r="W21" s="255"/>
      <c r="X21" s="255"/>
      <c r="Y21" s="255"/>
      <c r="Z21" s="255"/>
      <c r="AA21" s="255"/>
      <c r="AB21" s="255"/>
      <c r="AC21" s="255"/>
      <c r="AD21" s="255"/>
      <c r="AE21" s="255"/>
      <c r="AF21" s="255"/>
      <c r="AG21" s="255"/>
      <c r="AH21" s="255"/>
      <c r="AI21" s="255"/>
      <c r="AJ21" s="255"/>
      <c r="AK21" s="255"/>
      <c r="AL21" s="255"/>
      <c r="AM21" s="255"/>
      <c r="AN21" s="255"/>
      <c r="AO21" s="255"/>
      <c r="AP21" s="255"/>
      <c r="AQ21" s="255"/>
      <c r="AR21" s="255"/>
      <c r="AS21" s="255"/>
      <c r="AT21" s="255"/>
      <c r="AU21" s="255"/>
      <c r="AV21" s="255"/>
      <c r="AW21" s="255"/>
      <c r="AX21" s="256"/>
      <c r="AY21" s="257"/>
      <c r="AZ21" s="258"/>
      <c r="BA21" s="258"/>
      <c r="BB21" s="258"/>
      <c r="BC21" s="258"/>
      <c r="BD21" s="258"/>
      <c r="BE21" s="258"/>
      <c r="BF21" s="258"/>
      <c r="BG21" s="258"/>
      <c r="BH21" s="258"/>
      <c r="BI21" s="258"/>
      <c r="BJ21" s="258"/>
      <c r="BK21" s="258"/>
      <c r="BL21" s="258"/>
      <c r="BM21" s="259"/>
      <c r="BN21" s="260"/>
      <c r="BO21" s="261"/>
      <c r="BP21" s="261"/>
      <c r="BQ21" s="261"/>
      <c r="BR21" s="261"/>
      <c r="BS21" s="261"/>
      <c r="BT21" s="261"/>
      <c r="BU21" s="262"/>
      <c r="BV21" s="260"/>
      <c r="BW21" s="261"/>
      <c r="BX21" s="261"/>
      <c r="BY21" s="261"/>
      <c r="BZ21" s="261"/>
      <c r="CA21" s="261"/>
      <c r="CB21" s="261"/>
      <c r="CC21" s="262"/>
      <c r="CD21" s="224"/>
      <c r="CE21" s="225"/>
      <c r="CF21" s="225"/>
      <c r="CG21" s="225"/>
      <c r="CH21" s="225"/>
      <c r="CI21" s="225"/>
      <c r="CJ21" s="225"/>
      <c r="CK21" s="225"/>
      <c r="CL21" s="225"/>
      <c r="CM21" s="225"/>
      <c r="CN21" s="225"/>
      <c r="CO21" s="225"/>
      <c r="CP21" s="225"/>
      <c r="CQ21" s="225"/>
      <c r="CR21" s="225"/>
      <c r="CS21" s="226"/>
      <c r="CT21" s="119"/>
      <c r="CU21" s="120"/>
      <c r="CV21" s="120"/>
      <c r="CW21" s="120"/>
      <c r="CX21" s="120"/>
      <c r="CY21" s="120"/>
      <c r="CZ21" s="120"/>
      <c r="DA21" s="121"/>
      <c r="DB21" s="119"/>
      <c r="DC21" s="120"/>
      <c r="DD21" s="120"/>
      <c r="DE21" s="120"/>
      <c r="DF21" s="120"/>
      <c r="DG21" s="120"/>
      <c r="DH21" s="120"/>
      <c r="DI21" s="121"/>
    </row>
    <row r="22" spans="1:113" ht="18.75" customHeight="1" x14ac:dyDescent="0.15">
      <c r="A22" s="63"/>
      <c r="B22" s="263" t="s">
        <v>96</v>
      </c>
      <c r="C22" s="264"/>
      <c r="D22" s="265"/>
      <c r="E22" s="125" t="s">
        <v>25</v>
      </c>
      <c r="F22" s="128"/>
      <c r="G22" s="128"/>
      <c r="H22" s="128"/>
      <c r="I22" s="128"/>
      <c r="J22" s="128"/>
      <c r="K22" s="123"/>
      <c r="L22" s="125" t="s">
        <v>97</v>
      </c>
      <c r="M22" s="128"/>
      <c r="N22" s="128"/>
      <c r="O22" s="128"/>
      <c r="P22" s="123"/>
      <c r="Q22" s="266" t="s">
        <v>98</v>
      </c>
      <c r="R22" s="267"/>
      <c r="S22" s="267"/>
      <c r="T22" s="267"/>
      <c r="U22" s="267"/>
      <c r="V22" s="268"/>
      <c r="W22" s="269" t="s">
        <v>99</v>
      </c>
      <c r="X22" s="264"/>
      <c r="Y22" s="265"/>
      <c r="Z22" s="125" t="s">
        <v>25</v>
      </c>
      <c r="AA22" s="128"/>
      <c r="AB22" s="128"/>
      <c r="AC22" s="128"/>
      <c r="AD22" s="128"/>
      <c r="AE22" s="128"/>
      <c r="AF22" s="128"/>
      <c r="AG22" s="123"/>
      <c r="AH22" s="270" t="s">
        <v>100</v>
      </c>
      <c r="AI22" s="128"/>
      <c r="AJ22" s="128"/>
      <c r="AK22" s="128"/>
      <c r="AL22" s="123"/>
      <c r="AM22" s="270" t="s">
        <v>101</v>
      </c>
      <c r="AN22" s="271"/>
      <c r="AO22" s="271"/>
      <c r="AP22" s="271"/>
      <c r="AQ22" s="271"/>
      <c r="AR22" s="272"/>
      <c r="AS22" s="266" t="s">
        <v>98</v>
      </c>
      <c r="AT22" s="267"/>
      <c r="AU22" s="267"/>
      <c r="AV22" s="267"/>
      <c r="AW22" s="267"/>
      <c r="AX22" s="273"/>
      <c r="AY22" s="88" t="s">
        <v>102</v>
      </c>
      <c r="AZ22" s="89"/>
      <c r="BA22" s="89"/>
      <c r="BB22" s="89"/>
      <c r="BC22" s="89"/>
      <c r="BD22" s="89"/>
      <c r="BE22" s="89"/>
      <c r="BF22" s="89"/>
      <c r="BG22" s="89"/>
      <c r="BH22" s="89"/>
      <c r="BI22" s="89"/>
      <c r="BJ22" s="89"/>
      <c r="BK22" s="89"/>
      <c r="BL22" s="89"/>
      <c r="BM22" s="90"/>
      <c r="BN22" s="91">
        <v>3956909</v>
      </c>
      <c r="BO22" s="92"/>
      <c r="BP22" s="92"/>
      <c r="BQ22" s="92"/>
      <c r="BR22" s="92"/>
      <c r="BS22" s="92"/>
      <c r="BT22" s="92"/>
      <c r="BU22" s="93"/>
      <c r="BV22" s="91">
        <v>4147291</v>
      </c>
      <c r="BW22" s="92"/>
      <c r="BX22" s="92"/>
      <c r="BY22" s="92"/>
      <c r="BZ22" s="92"/>
      <c r="CA22" s="92"/>
      <c r="CB22" s="92"/>
      <c r="CC22" s="93"/>
      <c r="CD22" s="224"/>
      <c r="CE22" s="225"/>
      <c r="CF22" s="225"/>
      <c r="CG22" s="225"/>
      <c r="CH22" s="225"/>
      <c r="CI22" s="225"/>
      <c r="CJ22" s="225"/>
      <c r="CK22" s="225"/>
      <c r="CL22" s="225"/>
      <c r="CM22" s="225"/>
      <c r="CN22" s="225"/>
      <c r="CO22" s="225"/>
      <c r="CP22" s="225"/>
      <c r="CQ22" s="225"/>
      <c r="CR22" s="225"/>
      <c r="CS22" s="226"/>
      <c r="CT22" s="119"/>
      <c r="CU22" s="120"/>
      <c r="CV22" s="120"/>
      <c r="CW22" s="120"/>
      <c r="CX22" s="120"/>
      <c r="CY22" s="120"/>
      <c r="CZ22" s="120"/>
      <c r="DA22" s="121"/>
      <c r="DB22" s="119"/>
      <c r="DC22" s="120"/>
      <c r="DD22" s="120"/>
      <c r="DE22" s="120"/>
      <c r="DF22" s="120"/>
      <c r="DG22" s="120"/>
      <c r="DH22" s="120"/>
      <c r="DI22" s="121"/>
    </row>
    <row r="23" spans="1:113" ht="18.75" customHeight="1" x14ac:dyDescent="0.15">
      <c r="A23" s="63"/>
      <c r="B23" s="274"/>
      <c r="C23" s="275"/>
      <c r="D23" s="276"/>
      <c r="E23" s="103"/>
      <c r="F23" s="86"/>
      <c r="G23" s="86"/>
      <c r="H23" s="86"/>
      <c r="I23" s="86"/>
      <c r="J23" s="86"/>
      <c r="K23" s="101"/>
      <c r="L23" s="103"/>
      <c r="M23" s="86"/>
      <c r="N23" s="86"/>
      <c r="O23" s="86"/>
      <c r="P23" s="101"/>
      <c r="Q23" s="277"/>
      <c r="R23" s="278"/>
      <c r="S23" s="278"/>
      <c r="T23" s="278"/>
      <c r="U23" s="278"/>
      <c r="V23" s="279"/>
      <c r="W23" s="280"/>
      <c r="X23" s="275"/>
      <c r="Y23" s="276"/>
      <c r="Z23" s="103"/>
      <c r="AA23" s="86"/>
      <c r="AB23" s="86"/>
      <c r="AC23" s="86"/>
      <c r="AD23" s="86"/>
      <c r="AE23" s="86"/>
      <c r="AF23" s="86"/>
      <c r="AG23" s="101"/>
      <c r="AH23" s="103"/>
      <c r="AI23" s="86"/>
      <c r="AJ23" s="86"/>
      <c r="AK23" s="86"/>
      <c r="AL23" s="101"/>
      <c r="AM23" s="281"/>
      <c r="AN23" s="282"/>
      <c r="AO23" s="282"/>
      <c r="AP23" s="282"/>
      <c r="AQ23" s="282"/>
      <c r="AR23" s="283"/>
      <c r="AS23" s="277"/>
      <c r="AT23" s="278"/>
      <c r="AU23" s="278"/>
      <c r="AV23" s="278"/>
      <c r="AW23" s="278"/>
      <c r="AX23" s="284"/>
      <c r="AY23" s="110" t="s">
        <v>103</v>
      </c>
      <c r="AZ23" s="111"/>
      <c r="BA23" s="111"/>
      <c r="BB23" s="111"/>
      <c r="BC23" s="111"/>
      <c r="BD23" s="111"/>
      <c r="BE23" s="111"/>
      <c r="BF23" s="111"/>
      <c r="BG23" s="111"/>
      <c r="BH23" s="111"/>
      <c r="BI23" s="111"/>
      <c r="BJ23" s="111"/>
      <c r="BK23" s="111"/>
      <c r="BL23" s="111"/>
      <c r="BM23" s="112"/>
      <c r="BN23" s="113">
        <v>1751036</v>
      </c>
      <c r="BO23" s="114"/>
      <c r="BP23" s="114"/>
      <c r="BQ23" s="114"/>
      <c r="BR23" s="114"/>
      <c r="BS23" s="114"/>
      <c r="BT23" s="114"/>
      <c r="BU23" s="115"/>
      <c r="BV23" s="113">
        <v>1837060</v>
      </c>
      <c r="BW23" s="114"/>
      <c r="BX23" s="114"/>
      <c r="BY23" s="114"/>
      <c r="BZ23" s="114"/>
      <c r="CA23" s="114"/>
      <c r="CB23" s="114"/>
      <c r="CC23" s="115"/>
      <c r="CD23" s="224"/>
      <c r="CE23" s="225"/>
      <c r="CF23" s="225"/>
      <c r="CG23" s="225"/>
      <c r="CH23" s="225"/>
      <c r="CI23" s="225"/>
      <c r="CJ23" s="225"/>
      <c r="CK23" s="225"/>
      <c r="CL23" s="225"/>
      <c r="CM23" s="225"/>
      <c r="CN23" s="225"/>
      <c r="CO23" s="225"/>
      <c r="CP23" s="225"/>
      <c r="CQ23" s="225"/>
      <c r="CR23" s="225"/>
      <c r="CS23" s="226"/>
      <c r="CT23" s="119"/>
      <c r="CU23" s="120"/>
      <c r="CV23" s="120"/>
      <c r="CW23" s="120"/>
      <c r="CX23" s="120"/>
      <c r="CY23" s="120"/>
      <c r="CZ23" s="120"/>
      <c r="DA23" s="121"/>
      <c r="DB23" s="119"/>
      <c r="DC23" s="120"/>
      <c r="DD23" s="120"/>
      <c r="DE23" s="120"/>
      <c r="DF23" s="120"/>
      <c r="DG23" s="120"/>
      <c r="DH23" s="120"/>
      <c r="DI23" s="121"/>
    </row>
    <row r="24" spans="1:113" ht="18.75" customHeight="1" thickBot="1" x14ac:dyDescent="0.2">
      <c r="A24" s="63"/>
      <c r="B24" s="274"/>
      <c r="C24" s="275"/>
      <c r="D24" s="276"/>
      <c r="E24" s="158" t="s">
        <v>104</v>
      </c>
      <c r="F24" s="106"/>
      <c r="G24" s="106"/>
      <c r="H24" s="106"/>
      <c r="I24" s="106"/>
      <c r="J24" s="106"/>
      <c r="K24" s="107"/>
      <c r="L24" s="159">
        <v>1</v>
      </c>
      <c r="M24" s="160"/>
      <c r="N24" s="160"/>
      <c r="O24" s="160"/>
      <c r="P24" s="199"/>
      <c r="Q24" s="159">
        <v>6990</v>
      </c>
      <c r="R24" s="160"/>
      <c r="S24" s="160"/>
      <c r="T24" s="160"/>
      <c r="U24" s="160"/>
      <c r="V24" s="199"/>
      <c r="W24" s="280"/>
      <c r="X24" s="275"/>
      <c r="Y24" s="276"/>
      <c r="Z24" s="158" t="s">
        <v>105</v>
      </c>
      <c r="AA24" s="106"/>
      <c r="AB24" s="106"/>
      <c r="AC24" s="106"/>
      <c r="AD24" s="106"/>
      <c r="AE24" s="106"/>
      <c r="AF24" s="106"/>
      <c r="AG24" s="107"/>
      <c r="AH24" s="159">
        <v>79</v>
      </c>
      <c r="AI24" s="160"/>
      <c r="AJ24" s="160"/>
      <c r="AK24" s="160"/>
      <c r="AL24" s="199"/>
      <c r="AM24" s="159">
        <v>247112</v>
      </c>
      <c r="AN24" s="160"/>
      <c r="AO24" s="160"/>
      <c r="AP24" s="160"/>
      <c r="AQ24" s="160"/>
      <c r="AR24" s="199"/>
      <c r="AS24" s="159">
        <v>3128</v>
      </c>
      <c r="AT24" s="160"/>
      <c r="AU24" s="160"/>
      <c r="AV24" s="160"/>
      <c r="AW24" s="160"/>
      <c r="AX24" s="161"/>
      <c r="AY24" s="257" t="s">
        <v>106</v>
      </c>
      <c r="AZ24" s="258"/>
      <c r="BA24" s="258"/>
      <c r="BB24" s="258"/>
      <c r="BC24" s="258"/>
      <c r="BD24" s="258"/>
      <c r="BE24" s="258"/>
      <c r="BF24" s="258"/>
      <c r="BG24" s="258"/>
      <c r="BH24" s="258"/>
      <c r="BI24" s="258"/>
      <c r="BJ24" s="258"/>
      <c r="BK24" s="258"/>
      <c r="BL24" s="258"/>
      <c r="BM24" s="259"/>
      <c r="BN24" s="113">
        <v>1879289</v>
      </c>
      <c r="BO24" s="114"/>
      <c r="BP24" s="114"/>
      <c r="BQ24" s="114"/>
      <c r="BR24" s="114"/>
      <c r="BS24" s="114"/>
      <c r="BT24" s="114"/>
      <c r="BU24" s="115"/>
      <c r="BV24" s="113">
        <v>2065109</v>
      </c>
      <c r="BW24" s="114"/>
      <c r="BX24" s="114"/>
      <c r="BY24" s="114"/>
      <c r="BZ24" s="114"/>
      <c r="CA24" s="114"/>
      <c r="CB24" s="114"/>
      <c r="CC24" s="115"/>
      <c r="CD24" s="224"/>
      <c r="CE24" s="225"/>
      <c r="CF24" s="225"/>
      <c r="CG24" s="225"/>
      <c r="CH24" s="225"/>
      <c r="CI24" s="225"/>
      <c r="CJ24" s="225"/>
      <c r="CK24" s="225"/>
      <c r="CL24" s="225"/>
      <c r="CM24" s="225"/>
      <c r="CN24" s="225"/>
      <c r="CO24" s="225"/>
      <c r="CP24" s="225"/>
      <c r="CQ24" s="225"/>
      <c r="CR24" s="225"/>
      <c r="CS24" s="226"/>
      <c r="CT24" s="119"/>
      <c r="CU24" s="120"/>
      <c r="CV24" s="120"/>
      <c r="CW24" s="120"/>
      <c r="CX24" s="120"/>
      <c r="CY24" s="120"/>
      <c r="CZ24" s="120"/>
      <c r="DA24" s="121"/>
      <c r="DB24" s="119"/>
      <c r="DC24" s="120"/>
      <c r="DD24" s="120"/>
      <c r="DE24" s="120"/>
      <c r="DF24" s="120"/>
      <c r="DG24" s="120"/>
      <c r="DH24" s="120"/>
      <c r="DI24" s="121"/>
    </row>
    <row r="25" spans="1:113" ht="18.75" customHeight="1" x14ac:dyDescent="0.15">
      <c r="A25" s="63"/>
      <c r="B25" s="274"/>
      <c r="C25" s="275"/>
      <c r="D25" s="276"/>
      <c r="E25" s="158" t="s">
        <v>107</v>
      </c>
      <c r="F25" s="106"/>
      <c r="G25" s="106"/>
      <c r="H25" s="106"/>
      <c r="I25" s="106"/>
      <c r="J25" s="106"/>
      <c r="K25" s="107"/>
      <c r="L25" s="159">
        <v>1</v>
      </c>
      <c r="M25" s="160"/>
      <c r="N25" s="160"/>
      <c r="O25" s="160"/>
      <c r="P25" s="199"/>
      <c r="Q25" s="159">
        <v>5460</v>
      </c>
      <c r="R25" s="160"/>
      <c r="S25" s="160"/>
      <c r="T25" s="160"/>
      <c r="U25" s="160"/>
      <c r="V25" s="199"/>
      <c r="W25" s="280"/>
      <c r="X25" s="275"/>
      <c r="Y25" s="276"/>
      <c r="Z25" s="158" t="s">
        <v>108</v>
      </c>
      <c r="AA25" s="106"/>
      <c r="AB25" s="106"/>
      <c r="AC25" s="106"/>
      <c r="AD25" s="106"/>
      <c r="AE25" s="106"/>
      <c r="AF25" s="106"/>
      <c r="AG25" s="107"/>
      <c r="AH25" s="159" t="s">
        <v>64</v>
      </c>
      <c r="AI25" s="160"/>
      <c r="AJ25" s="160"/>
      <c r="AK25" s="160"/>
      <c r="AL25" s="199"/>
      <c r="AM25" s="159" t="s">
        <v>64</v>
      </c>
      <c r="AN25" s="160"/>
      <c r="AO25" s="160"/>
      <c r="AP25" s="160"/>
      <c r="AQ25" s="160"/>
      <c r="AR25" s="199"/>
      <c r="AS25" s="159" t="s">
        <v>64</v>
      </c>
      <c r="AT25" s="160"/>
      <c r="AU25" s="160"/>
      <c r="AV25" s="160"/>
      <c r="AW25" s="160"/>
      <c r="AX25" s="161"/>
      <c r="AY25" s="88" t="s">
        <v>109</v>
      </c>
      <c r="AZ25" s="89"/>
      <c r="BA25" s="89"/>
      <c r="BB25" s="89"/>
      <c r="BC25" s="89"/>
      <c r="BD25" s="89"/>
      <c r="BE25" s="89"/>
      <c r="BF25" s="89"/>
      <c r="BG25" s="89"/>
      <c r="BH25" s="89"/>
      <c r="BI25" s="89"/>
      <c r="BJ25" s="89"/>
      <c r="BK25" s="89"/>
      <c r="BL25" s="89"/>
      <c r="BM25" s="90"/>
      <c r="BN25" s="91">
        <v>23816</v>
      </c>
      <c r="BO25" s="92"/>
      <c r="BP25" s="92"/>
      <c r="BQ25" s="92"/>
      <c r="BR25" s="92"/>
      <c r="BS25" s="92"/>
      <c r="BT25" s="92"/>
      <c r="BU25" s="93"/>
      <c r="BV25" s="91">
        <v>25717</v>
      </c>
      <c r="BW25" s="92"/>
      <c r="BX25" s="92"/>
      <c r="BY25" s="92"/>
      <c r="BZ25" s="92"/>
      <c r="CA25" s="92"/>
      <c r="CB25" s="92"/>
      <c r="CC25" s="93"/>
      <c r="CD25" s="224"/>
      <c r="CE25" s="225"/>
      <c r="CF25" s="225"/>
      <c r="CG25" s="225"/>
      <c r="CH25" s="225"/>
      <c r="CI25" s="225"/>
      <c r="CJ25" s="225"/>
      <c r="CK25" s="225"/>
      <c r="CL25" s="225"/>
      <c r="CM25" s="225"/>
      <c r="CN25" s="225"/>
      <c r="CO25" s="225"/>
      <c r="CP25" s="225"/>
      <c r="CQ25" s="225"/>
      <c r="CR25" s="225"/>
      <c r="CS25" s="226"/>
      <c r="CT25" s="119"/>
      <c r="CU25" s="120"/>
      <c r="CV25" s="120"/>
      <c r="CW25" s="120"/>
      <c r="CX25" s="120"/>
      <c r="CY25" s="120"/>
      <c r="CZ25" s="120"/>
      <c r="DA25" s="121"/>
      <c r="DB25" s="119"/>
      <c r="DC25" s="120"/>
      <c r="DD25" s="120"/>
      <c r="DE25" s="120"/>
      <c r="DF25" s="120"/>
      <c r="DG25" s="120"/>
      <c r="DH25" s="120"/>
      <c r="DI25" s="121"/>
    </row>
    <row r="26" spans="1:113" ht="18.75" customHeight="1" x14ac:dyDescent="0.15">
      <c r="A26" s="63"/>
      <c r="B26" s="274"/>
      <c r="C26" s="275"/>
      <c r="D26" s="276"/>
      <c r="E26" s="158" t="s">
        <v>110</v>
      </c>
      <c r="F26" s="106"/>
      <c r="G26" s="106"/>
      <c r="H26" s="106"/>
      <c r="I26" s="106"/>
      <c r="J26" s="106"/>
      <c r="K26" s="107"/>
      <c r="L26" s="159">
        <v>1</v>
      </c>
      <c r="M26" s="160"/>
      <c r="N26" s="160"/>
      <c r="O26" s="160"/>
      <c r="P26" s="199"/>
      <c r="Q26" s="159">
        <v>4910</v>
      </c>
      <c r="R26" s="160"/>
      <c r="S26" s="160"/>
      <c r="T26" s="160"/>
      <c r="U26" s="160"/>
      <c r="V26" s="199"/>
      <c r="W26" s="280"/>
      <c r="X26" s="275"/>
      <c r="Y26" s="276"/>
      <c r="Z26" s="158" t="s">
        <v>111</v>
      </c>
      <c r="AA26" s="285"/>
      <c r="AB26" s="285"/>
      <c r="AC26" s="285"/>
      <c r="AD26" s="285"/>
      <c r="AE26" s="285"/>
      <c r="AF26" s="285"/>
      <c r="AG26" s="286"/>
      <c r="AH26" s="159">
        <v>2</v>
      </c>
      <c r="AI26" s="160"/>
      <c r="AJ26" s="160"/>
      <c r="AK26" s="160"/>
      <c r="AL26" s="199"/>
      <c r="AM26" s="159" t="s">
        <v>112</v>
      </c>
      <c r="AN26" s="160"/>
      <c r="AO26" s="160"/>
      <c r="AP26" s="160"/>
      <c r="AQ26" s="160"/>
      <c r="AR26" s="199"/>
      <c r="AS26" s="159" t="s">
        <v>112</v>
      </c>
      <c r="AT26" s="160"/>
      <c r="AU26" s="160"/>
      <c r="AV26" s="160"/>
      <c r="AW26" s="160"/>
      <c r="AX26" s="161"/>
      <c r="AY26" s="116" t="s">
        <v>113</v>
      </c>
      <c r="AZ26" s="117"/>
      <c r="BA26" s="117"/>
      <c r="BB26" s="117"/>
      <c r="BC26" s="117"/>
      <c r="BD26" s="117"/>
      <c r="BE26" s="117"/>
      <c r="BF26" s="117"/>
      <c r="BG26" s="117"/>
      <c r="BH26" s="117"/>
      <c r="BI26" s="117"/>
      <c r="BJ26" s="117"/>
      <c r="BK26" s="117"/>
      <c r="BL26" s="117"/>
      <c r="BM26" s="118"/>
      <c r="BN26" s="113" t="s">
        <v>64</v>
      </c>
      <c r="BO26" s="114"/>
      <c r="BP26" s="114"/>
      <c r="BQ26" s="114"/>
      <c r="BR26" s="114"/>
      <c r="BS26" s="114"/>
      <c r="BT26" s="114"/>
      <c r="BU26" s="115"/>
      <c r="BV26" s="113" t="s">
        <v>64</v>
      </c>
      <c r="BW26" s="114"/>
      <c r="BX26" s="114"/>
      <c r="BY26" s="114"/>
      <c r="BZ26" s="114"/>
      <c r="CA26" s="114"/>
      <c r="CB26" s="114"/>
      <c r="CC26" s="115"/>
      <c r="CD26" s="224"/>
      <c r="CE26" s="225"/>
      <c r="CF26" s="225"/>
      <c r="CG26" s="225"/>
      <c r="CH26" s="225"/>
      <c r="CI26" s="225"/>
      <c r="CJ26" s="225"/>
      <c r="CK26" s="225"/>
      <c r="CL26" s="225"/>
      <c r="CM26" s="225"/>
      <c r="CN26" s="225"/>
      <c r="CO26" s="225"/>
      <c r="CP26" s="225"/>
      <c r="CQ26" s="225"/>
      <c r="CR26" s="225"/>
      <c r="CS26" s="226"/>
      <c r="CT26" s="119"/>
      <c r="CU26" s="120"/>
      <c r="CV26" s="120"/>
      <c r="CW26" s="120"/>
      <c r="CX26" s="120"/>
      <c r="CY26" s="120"/>
      <c r="CZ26" s="120"/>
      <c r="DA26" s="121"/>
      <c r="DB26" s="119"/>
      <c r="DC26" s="120"/>
      <c r="DD26" s="120"/>
      <c r="DE26" s="120"/>
      <c r="DF26" s="120"/>
      <c r="DG26" s="120"/>
      <c r="DH26" s="120"/>
      <c r="DI26" s="121"/>
    </row>
    <row r="27" spans="1:113" ht="18.75" customHeight="1" thickBot="1" x14ac:dyDescent="0.2">
      <c r="A27" s="63"/>
      <c r="B27" s="274"/>
      <c r="C27" s="275"/>
      <c r="D27" s="276"/>
      <c r="E27" s="158" t="s">
        <v>114</v>
      </c>
      <c r="F27" s="106"/>
      <c r="G27" s="106"/>
      <c r="H27" s="106"/>
      <c r="I27" s="106"/>
      <c r="J27" s="106"/>
      <c r="K27" s="107"/>
      <c r="L27" s="159">
        <v>1</v>
      </c>
      <c r="M27" s="160"/>
      <c r="N27" s="160"/>
      <c r="O27" s="160"/>
      <c r="P27" s="199"/>
      <c r="Q27" s="159">
        <v>2870</v>
      </c>
      <c r="R27" s="160"/>
      <c r="S27" s="160"/>
      <c r="T27" s="160"/>
      <c r="U27" s="160"/>
      <c r="V27" s="199"/>
      <c r="W27" s="280"/>
      <c r="X27" s="275"/>
      <c r="Y27" s="276"/>
      <c r="Z27" s="158" t="s">
        <v>115</v>
      </c>
      <c r="AA27" s="106"/>
      <c r="AB27" s="106"/>
      <c r="AC27" s="106"/>
      <c r="AD27" s="106"/>
      <c r="AE27" s="106"/>
      <c r="AF27" s="106"/>
      <c r="AG27" s="107"/>
      <c r="AH27" s="159">
        <v>2</v>
      </c>
      <c r="AI27" s="160"/>
      <c r="AJ27" s="160"/>
      <c r="AK27" s="160"/>
      <c r="AL27" s="199"/>
      <c r="AM27" s="159" t="s">
        <v>112</v>
      </c>
      <c r="AN27" s="160"/>
      <c r="AO27" s="160"/>
      <c r="AP27" s="160"/>
      <c r="AQ27" s="160"/>
      <c r="AR27" s="199"/>
      <c r="AS27" s="159" t="s">
        <v>112</v>
      </c>
      <c r="AT27" s="160"/>
      <c r="AU27" s="160"/>
      <c r="AV27" s="160"/>
      <c r="AW27" s="160"/>
      <c r="AX27" s="161"/>
      <c r="AY27" s="207" t="s">
        <v>116</v>
      </c>
      <c r="AZ27" s="208"/>
      <c r="BA27" s="208"/>
      <c r="BB27" s="208"/>
      <c r="BC27" s="208"/>
      <c r="BD27" s="208"/>
      <c r="BE27" s="208"/>
      <c r="BF27" s="208"/>
      <c r="BG27" s="208"/>
      <c r="BH27" s="208"/>
      <c r="BI27" s="208"/>
      <c r="BJ27" s="208"/>
      <c r="BK27" s="208"/>
      <c r="BL27" s="208"/>
      <c r="BM27" s="209"/>
      <c r="BN27" s="260">
        <v>166371</v>
      </c>
      <c r="BO27" s="261"/>
      <c r="BP27" s="261"/>
      <c r="BQ27" s="261"/>
      <c r="BR27" s="261"/>
      <c r="BS27" s="261"/>
      <c r="BT27" s="261"/>
      <c r="BU27" s="262"/>
      <c r="BV27" s="260">
        <v>165970</v>
      </c>
      <c r="BW27" s="261"/>
      <c r="BX27" s="261"/>
      <c r="BY27" s="261"/>
      <c r="BZ27" s="261"/>
      <c r="CA27" s="261"/>
      <c r="CB27" s="261"/>
      <c r="CC27" s="262"/>
      <c r="CD27" s="287"/>
      <c r="CE27" s="225"/>
      <c r="CF27" s="225"/>
      <c r="CG27" s="225"/>
      <c r="CH27" s="225"/>
      <c r="CI27" s="225"/>
      <c r="CJ27" s="225"/>
      <c r="CK27" s="225"/>
      <c r="CL27" s="225"/>
      <c r="CM27" s="225"/>
      <c r="CN27" s="225"/>
      <c r="CO27" s="225"/>
      <c r="CP27" s="225"/>
      <c r="CQ27" s="225"/>
      <c r="CR27" s="225"/>
      <c r="CS27" s="226"/>
      <c r="CT27" s="119"/>
      <c r="CU27" s="120"/>
      <c r="CV27" s="120"/>
      <c r="CW27" s="120"/>
      <c r="CX27" s="120"/>
      <c r="CY27" s="120"/>
      <c r="CZ27" s="120"/>
      <c r="DA27" s="121"/>
      <c r="DB27" s="119"/>
      <c r="DC27" s="120"/>
      <c r="DD27" s="120"/>
      <c r="DE27" s="120"/>
      <c r="DF27" s="120"/>
      <c r="DG27" s="120"/>
      <c r="DH27" s="120"/>
      <c r="DI27" s="121"/>
    </row>
    <row r="28" spans="1:113" ht="18.75" customHeight="1" x14ac:dyDescent="0.15">
      <c r="A28" s="63"/>
      <c r="B28" s="274"/>
      <c r="C28" s="275"/>
      <c r="D28" s="276"/>
      <c r="E28" s="158" t="s">
        <v>117</v>
      </c>
      <c r="F28" s="106"/>
      <c r="G28" s="106"/>
      <c r="H28" s="106"/>
      <c r="I28" s="106"/>
      <c r="J28" s="106"/>
      <c r="K28" s="107"/>
      <c r="L28" s="159">
        <v>1</v>
      </c>
      <c r="M28" s="160"/>
      <c r="N28" s="160"/>
      <c r="O28" s="160"/>
      <c r="P28" s="199"/>
      <c r="Q28" s="159">
        <v>2330</v>
      </c>
      <c r="R28" s="160"/>
      <c r="S28" s="160"/>
      <c r="T28" s="160"/>
      <c r="U28" s="160"/>
      <c r="V28" s="199"/>
      <c r="W28" s="280"/>
      <c r="X28" s="275"/>
      <c r="Y28" s="276"/>
      <c r="Z28" s="158" t="s">
        <v>118</v>
      </c>
      <c r="AA28" s="106"/>
      <c r="AB28" s="106"/>
      <c r="AC28" s="106"/>
      <c r="AD28" s="106"/>
      <c r="AE28" s="106"/>
      <c r="AF28" s="106"/>
      <c r="AG28" s="107"/>
      <c r="AH28" s="159" t="s">
        <v>64</v>
      </c>
      <c r="AI28" s="160"/>
      <c r="AJ28" s="160"/>
      <c r="AK28" s="160"/>
      <c r="AL28" s="199"/>
      <c r="AM28" s="159" t="s">
        <v>64</v>
      </c>
      <c r="AN28" s="160"/>
      <c r="AO28" s="160"/>
      <c r="AP28" s="160"/>
      <c r="AQ28" s="160"/>
      <c r="AR28" s="199"/>
      <c r="AS28" s="159" t="s">
        <v>64</v>
      </c>
      <c r="AT28" s="160"/>
      <c r="AU28" s="160"/>
      <c r="AV28" s="160"/>
      <c r="AW28" s="160"/>
      <c r="AX28" s="161"/>
      <c r="AY28" s="288" t="s">
        <v>119</v>
      </c>
      <c r="AZ28" s="289"/>
      <c r="BA28" s="289"/>
      <c r="BB28" s="290"/>
      <c r="BC28" s="88" t="s">
        <v>120</v>
      </c>
      <c r="BD28" s="89"/>
      <c r="BE28" s="89"/>
      <c r="BF28" s="89"/>
      <c r="BG28" s="89"/>
      <c r="BH28" s="89"/>
      <c r="BI28" s="89"/>
      <c r="BJ28" s="89"/>
      <c r="BK28" s="89"/>
      <c r="BL28" s="89"/>
      <c r="BM28" s="90"/>
      <c r="BN28" s="91">
        <v>785122</v>
      </c>
      <c r="BO28" s="92"/>
      <c r="BP28" s="92"/>
      <c r="BQ28" s="92"/>
      <c r="BR28" s="92"/>
      <c r="BS28" s="92"/>
      <c r="BT28" s="92"/>
      <c r="BU28" s="93"/>
      <c r="BV28" s="91">
        <v>643408</v>
      </c>
      <c r="BW28" s="92"/>
      <c r="BX28" s="92"/>
      <c r="BY28" s="92"/>
      <c r="BZ28" s="92"/>
      <c r="CA28" s="92"/>
      <c r="CB28" s="92"/>
      <c r="CC28" s="93"/>
      <c r="CD28" s="224"/>
      <c r="CE28" s="225"/>
      <c r="CF28" s="225"/>
      <c r="CG28" s="225"/>
      <c r="CH28" s="225"/>
      <c r="CI28" s="225"/>
      <c r="CJ28" s="225"/>
      <c r="CK28" s="225"/>
      <c r="CL28" s="225"/>
      <c r="CM28" s="225"/>
      <c r="CN28" s="225"/>
      <c r="CO28" s="225"/>
      <c r="CP28" s="225"/>
      <c r="CQ28" s="225"/>
      <c r="CR28" s="225"/>
      <c r="CS28" s="226"/>
      <c r="CT28" s="119"/>
      <c r="CU28" s="120"/>
      <c r="CV28" s="120"/>
      <c r="CW28" s="120"/>
      <c r="CX28" s="120"/>
      <c r="CY28" s="120"/>
      <c r="CZ28" s="120"/>
      <c r="DA28" s="121"/>
      <c r="DB28" s="119"/>
      <c r="DC28" s="120"/>
      <c r="DD28" s="120"/>
      <c r="DE28" s="120"/>
      <c r="DF28" s="120"/>
      <c r="DG28" s="120"/>
      <c r="DH28" s="120"/>
      <c r="DI28" s="121"/>
    </row>
    <row r="29" spans="1:113" ht="18.75" customHeight="1" x14ac:dyDescent="0.15">
      <c r="A29" s="63"/>
      <c r="B29" s="274"/>
      <c r="C29" s="275"/>
      <c r="D29" s="276"/>
      <c r="E29" s="158" t="s">
        <v>121</v>
      </c>
      <c r="F29" s="106"/>
      <c r="G29" s="106"/>
      <c r="H29" s="106"/>
      <c r="I29" s="106"/>
      <c r="J29" s="106"/>
      <c r="K29" s="107"/>
      <c r="L29" s="159">
        <v>10</v>
      </c>
      <c r="M29" s="160"/>
      <c r="N29" s="160"/>
      <c r="O29" s="160"/>
      <c r="P29" s="199"/>
      <c r="Q29" s="159">
        <v>2250</v>
      </c>
      <c r="R29" s="160"/>
      <c r="S29" s="160"/>
      <c r="T29" s="160"/>
      <c r="U29" s="160"/>
      <c r="V29" s="199"/>
      <c r="W29" s="291"/>
      <c r="X29" s="292"/>
      <c r="Y29" s="293"/>
      <c r="Z29" s="158" t="s">
        <v>122</v>
      </c>
      <c r="AA29" s="106"/>
      <c r="AB29" s="106"/>
      <c r="AC29" s="106"/>
      <c r="AD29" s="106"/>
      <c r="AE29" s="106"/>
      <c r="AF29" s="106"/>
      <c r="AG29" s="107"/>
      <c r="AH29" s="159">
        <v>81</v>
      </c>
      <c r="AI29" s="160"/>
      <c r="AJ29" s="160"/>
      <c r="AK29" s="160"/>
      <c r="AL29" s="199"/>
      <c r="AM29" s="159">
        <v>255036</v>
      </c>
      <c r="AN29" s="160"/>
      <c r="AO29" s="160"/>
      <c r="AP29" s="160"/>
      <c r="AQ29" s="160"/>
      <c r="AR29" s="199"/>
      <c r="AS29" s="159">
        <v>3149</v>
      </c>
      <c r="AT29" s="160"/>
      <c r="AU29" s="160"/>
      <c r="AV29" s="160"/>
      <c r="AW29" s="160"/>
      <c r="AX29" s="161"/>
      <c r="AY29" s="294"/>
      <c r="AZ29" s="295"/>
      <c r="BA29" s="295"/>
      <c r="BB29" s="296"/>
      <c r="BC29" s="110" t="s">
        <v>123</v>
      </c>
      <c r="BD29" s="111"/>
      <c r="BE29" s="111"/>
      <c r="BF29" s="111"/>
      <c r="BG29" s="111"/>
      <c r="BH29" s="111"/>
      <c r="BI29" s="111"/>
      <c r="BJ29" s="111"/>
      <c r="BK29" s="111"/>
      <c r="BL29" s="111"/>
      <c r="BM29" s="112"/>
      <c r="BN29" s="113">
        <v>1050159</v>
      </c>
      <c r="BO29" s="114"/>
      <c r="BP29" s="114"/>
      <c r="BQ29" s="114"/>
      <c r="BR29" s="114"/>
      <c r="BS29" s="114"/>
      <c r="BT29" s="114"/>
      <c r="BU29" s="115"/>
      <c r="BV29" s="113">
        <v>975437</v>
      </c>
      <c r="BW29" s="114"/>
      <c r="BX29" s="114"/>
      <c r="BY29" s="114"/>
      <c r="BZ29" s="114"/>
      <c r="CA29" s="114"/>
      <c r="CB29" s="114"/>
      <c r="CC29" s="115"/>
      <c r="CD29" s="287"/>
      <c r="CE29" s="225"/>
      <c r="CF29" s="225"/>
      <c r="CG29" s="225"/>
      <c r="CH29" s="225"/>
      <c r="CI29" s="225"/>
      <c r="CJ29" s="225"/>
      <c r="CK29" s="225"/>
      <c r="CL29" s="225"/>
      <c r="CM29" s="225"/>
      <c r="CN29" s="225"/>
      <c r="CO29" s="225"/>
      <c r="CP29" s="225"/>
      <c r="CQ29" s="225"/>
      <c r="CR29" s="225"/>
      <c r="CS29" s="226"/>
      <c r="CT29" s="119"/>
      <c r="CU29" s="120"/>
      <c r="CV29" s="120"/>
      <c r="CW29" s="120"/>
      <c r="CX29" s="120"/>
      <c r="CY29" s="120"/>
      <c r="CZ29" s="120"/>
      <c r="DA29" s="121"/>
      <c r="DB29" s="119"/>
      <c r="DC29" s="120"/>
      <c r="DD29" s="120"/>
      <c r="DE29" s="120"/>
      <c r="DF29" s="120"/>
      <c r="DG29" s="120"/>
      <c r="DH29" s="120"/>
      <c r="DI29" s="121"/>
    </row>
    <row r="30" spans="1:113" ht="18.75" customHeight="1" thickBot="1" x14ac:dyDescent="0.2">
      <c r="A30" s="63"/>
      <c r="B30" s="297"/>
      <c r="C30" s="298"/>
      <c r="D30" s="299"/>
      <c r="E30" s="168"/>
      <c r="F30" s="169"/>
      <c r="G30" s="169"/>
      <c r="H30" s="169"/>
      <c r="I30" s="169"/>
      <c r="J30" s="169"/>
      <c r="K30" s="170"/>
      <c r="L30" s="300"/>
      <c r="M30" s="301"/>
      <c r="N30" s="301"/>
      <c r="O30" s="301"/>
      <c r="P30" s="302"/>
      <c r="Q30" s="300"/>
      <c r="R30" s="301"/>
      <c r="S30" s="301"/>
      <c r="T30" s="301"/>
      <c r="U30" s="301"/>
      <c r="V30" s="302"/>
      <c r="W30" s="303" t="s">
        <v>124</v>
      </c>
      <c r="X30" s="304"/>
      <c r="Y30" s="304"/>
      <c r="Z30" s="304"/>
      <c r="AA30" s="304"/>
      <c r="AB30" s="304"/>
      <c r="AC30" s="304"/>
      <c r="AD30" s="304"/>
      <c r="AE30" s="304"/>
      <c r="AF30" s="304"/>
      <c r="AG30" s="305"/>
      <c r="AH30" s="239">
        <v>97.4</v>
      </c>
      <c r="AI30" s="240"/>
      <c r="AJ30" s="240"/>
      <c r="AK30" s="240"/>
      <c r="AL30" s="240"/>
      <c r="AM30" s="240"/>
      <c r="AN30" s="240"/>
      <c r="AO30" s="240"/>
      <c r="AP30" s="240"/>
      <c r="AQ30" s="240"/>
      <c r="AR30" s="240"/>
      <c r="AS30" s="240"/>
      <c r="AT30" s="240"/>
      <c r="AU30" s="240"/>
      <c r="AV30" s="240"/>
      <c r="AW30" s="240"/>
      <c r="AX30" s="242"/>
      <c r="AY30" s="306"/>
      <c r="AZ30" s="307"/>
      <c r="BA30" s="307"/>
      <c r="BB30" s="308"/>
      <c r="BC30" s="257" t="s">
        <v>125</v>
      </c>
      <c r="BD30" s="258"/>
      <c r="BE30" s="258"/>
      <c r="BF30" s="258"/>
      <c r="BG30" s="258"/>
      <c r="BH30" s="258"/>
      <c r="BI30" s="258"/>
      <c r="BJ30" s="258"/>
      <c r="BK30" s="258"/>
      <c r="BL30" s="258"/>
      <c r="BM30" s="259"/>
      <c r="BN30" s="260">
        <v>1240918</v>
      </c>
      <c r="BO30" s="261"/>
      <c r="BP30" s="261"/>
      <c r="BQ30" s="261"/>
      <c r="BR30" s="261"/>
      <c r="BS30" s="261"/>
      <c r="BT30" s="261"/>
      <c r="BU30" s="262"/>
      <c r="BV30" s="260">
        <v>832967</v>
      </c>
      <c r="BW30" s="261"/>
      <c r="BX30" s="261"/>
      <c r="BY30" s="261"/>
      <c r="BZ30" s="261"/>
      <c r="CA30" s="261"/>
      <c r="CB30" s="261"/>
      <c r="CC30" s="262"/>
      <c r="CD30" s="309"/>
      <c r="CE30" s="310"/>
      <c r="CF30" s="310"/>
      <c r="CG30" s="310"/>
      <c r="CH30" s="310"/>
      <c r="CI30" s="310"/>
      <c r="CJ30" s="310"/>
      <c r="CK30" s="310"/>
      <c r="CL30" s="310"/>
      <c r="CM30" s="310"/>
      <c r="CN30" s="310"/>
      <c r="CO30" s="310"/>
      <c r="CP30" s="310"/>
      <c r="CQ30" s="310"/>
      <c r="CR30" s="310"/>
      <c r="CS30" s="311"/>
      <c r="CT30" s="312"/>
      <c r="CU30" s="313"/>
      <c r="CV30" s="313"/>
      <c r="CW30" s="313"/>
      <c r="CX30" s="313"/>
      <c r="CY30" s="313"/>
      <c r="CZ30" s="313"/>
      <c r="DA30" s="314"/>
      <c r="DB30" s="312"/>
      <c r="DC30" s="313"/>
      <c r="DD30" s="313"/>
      <c r="DE30" s="313"/>
      <c r="DF30" s="313"/>
      <c r="DG30" s="313"/>
      <c r="DH30" s="313"/>
      <c r="DI30" s="314"/>
    </row>
    <row r="31" spans="1:113" ht="13.5" customHeight="1" x14ac:dyDescent="0.15">
      <c r="A31" s="63"/>
      <c r="B31" s="315"/>
      <c r="DI31" s="316"/>
    </row>
    <row r="32" spans="1:113" ht="13.5" customHeight="1" x14ac:dyDescent="0.15">
      <c r="A32" s="63"/>
      <c r="B32" s="317"/>
      <c r="C32" s="318" t="s">
        <v>126</v>
      </c>
      <c r="D32" s="318"/>
      <c r="E32" s="318"/>
      <c r="F32" s="318"/>
      <c r="G32" s="318"/>
      <c r="H32" s="318"/>
      <c r="I32" s="318"/>
      <c r="J32" s="318"/>
      <c r="K32" s="318"/>
      <c r="L32" s="318"/>
      <c r="M32" s="318"/>
      <c r="N32" s="318"/>
      <c r="O32" s="318"/>
      <c r="P32" s="318"/>
      <c r="Q32" s="318"/>
      <c r="R32" s="318"/>
      <c r="S32" s="318"/>
      <c r="U32" s="117" t="s">
        <v>127</v>
      </c>
      <c r="V32" s="117"/>
      <c r="W32" s="117"/>
      <c r="X32" s="117"/>
      <c r="Y32" s="117"/>
      <c r="Z32" s="117"/>
      <c r="AA32" s="117"/>
      <c r="AB32" s="117"/>
      <c r="AC32" s="117"/>
      <c r="AD32" s="117"/>
      <c r="AE32" s="117"/>
      <c r="AF32" s="117"/>
      <c r="AG32" s="117"/>
      <c r="AH32" s="117"/>
      <c r="AI32" s="117"/>
      <c r="AJ32" s="117"/>
      <c r="AK32" s="117"/>
      <c r="AM32" s="117" t="s">
        <v>128</v>
      </c>
      <c r="AN32" s="117"/>
      <c r="AO32" s="117"/>
      <c r="AP32" s="117"/>
      <c r="AQ32" s="117"/>
      <c r="AR32" s="117"/>
      <c r="AS32" s="117"/>
      <c r="AT32" s="117"/>
      <c r="AU32" s="117"/>
      <c r="AV32" s="117"/>
      <c r="AW32" s="117"/>
      <c r="AX32" s="117"/>
      <c r="AY32" s="117"/>
      <c r="AZ32" s="117"/>
      <c r="BA32" s="117"/>
      <c r="BB32" s="117"/>
      <c r="BC32" s="117"/>
      <c r="BE32" s="117" t="s">
        <v>129</v>
      </c>
      <c r="BF32" s="117"/>
      <c r="BG32" s="117"/>
      <c r="BH32" s="117"/>
      <c r="BI32" s="117"/>
      <c r="BJ32" s="117"/>
      <c r="BK32" s="117"/>
      <c r="BL32" s="117"/>
      <c r="BM32" s="117"/>
      <c r="BN32" s="117"/>
      <c r="BO32" s="117"/>
      <c r="BP32" s="117"/>
      <c r="BQ32" s="117"/>
      <c r="BR32" s="117"/>
      <c r="BS32" s="117"/>
      <c r="BT32" s="117"/>
      <c r="BU32" s="117"/>
      <c r="BW32" s="117" t="s">
        <v>130</v>
      </c>
      <c r="BX32" s="117"/>
      <c r="BY32" s="117"/>
      <c r="BZ32" s="117"/>
      <c r="CA32" s="117"/>
      <c r="CB32" s="117"/>
      <c r="CC32" s="117"/>
      <c r="CD32" s="117"/>
      <c r="CE32" s="117"/>
      <c r="CF32" s="117"/>
      <c r="CG32" s="117"/>
      <c r="CH32" s="117"/>
      <c r="CI32" s="117"/>
      <c r="CJ32" s="117"/>
      <c r="CK32" s="117"/>
      <c r="CL32" s="117"/>
      <c r="CM32" s="117"/>
      <c r="CO32" s="117" t="s">
        <v>131</v>
      </c>
      <c r="CP32" s="117"/>
      <c r="CQ32" s="117"/>
      <c r="CR32" s="117"/>
      <c r="CS32" s="117"/>
      <c r="CT32" s="117"/>
      <c r="CU32" s="117"/>
      <c r="CV32" s="117"/>
      <c r="CW32" s="117"/>
      <c r="CX32" s="117"/>
      <c r="CY32" s="117"/>
      <c r="CZ32" s="117"/>
      <c r="DA32" s="117"/>
      <c r="DB32" s="117"/>
      <c r="DC32" s="117"/>
      <c r="DD32" s="117"/>
      <c r="DE32" s="117"/>
      <c r="DI32" s="316"/>
    </row>
    <row r="33" spans="1:113" ht="13.5" customHeight="1" x14ac:dyDescent="0.15">
      <c r="A33" s="63"/>
      <c r="B33" s="317"/>
      <c r="C33" s="136" t="s">
        <v>132</v>
      </c>
      <c r="D33" s="136"/>
      <c r="E33" s="83" t="s">
        <v>133</v>
      </c>
      <c r="F33" s="83"/>
      <c r="G33" s="83"/>
      <c r="H33" s="83"/>
      <c r="I33" s="83"/>
      <c r="J33" s="83"/>
      <c r="K33" s="83"/>
      <c r="L33" s="83"/>
      <c r="M33" s="83"/>
      <c r="N33" s="83"/>
      <c r="O33" s="83"/>
      <c r="P33" s="83"/>
      <c r="Q33" s="83"/>
      <c r="R33" s="83"/>
      <c r="S33" s="83"/>
      <c r="T33" s="319"/>
      <c r="U33" s="136" t="s">
        <v>132</v>
      </c>
      <c r="V33" s="136"/>
      <c r="W33" s="83" t="s">
        <v>133</v>
      </c>
      <c r="X33" s="83"/>
      <c r="Y33" s="83"/>
      <c r="Z33" s="83"/>
      <c r="AA33" s="83"/>
      <c r="AB33" s="83"/>
      <c r="AC33" s="83"/>
      <c r="AD33" s="83"/>
      <c r="AE33" s="83"/>
      <c r="AF33" s="83"/>
      <c r="AG33" s="83"/>
      <c r="AH33" s="83"/>
      <c r="AI33" s="83"/>
      <c r="AJ33" s="83"/>
      <c r="AK33" s="83"/>
      <c r="AL33" s="319"/>
      <c r="AM33" s="136" t="s">
        <v>132</v>
      </c>
      <c r="AN33" s="136"/>
      <c r="AO33" s="83" t="s">
        <v>133</v>
      </c>
      <c r="AP33" s="83"/>
      <c r="AQ33" s="83"/>
      <c r="AR33" s="83"/>
      <c r="AS33" s="83"/>
      <c r="AT33" s="83"/>
      <c r="AU33" s="83"/>
      <c r="AV33" s="83"/>
      <c r="AW33" s="83"/>
      <c r="AX33" s="83"/>
      <c r="AY33" s="83"/>
      <c r="AZ33" s="83"/>
      <c r="BA33" s="83"/>
      <c r="BB33" s="83"/>
      <c r="BC33" s="83"/>
      <c r="BD33" s="320"/>
      <c r="BE33" s="83" t="s">
        <v>134</v>
      </c>
      <c r="BF33" s="83"/>
      <c r="BG33" s="83" t="s">
        <v>135</v>
      </c>
      <c r="BH33" s="83"/>
      <c r="BI33" s="83"/>
      <c r="BJ33" s="83"/>
      <c r="BK33" s="83"/>
      <c r="BL33" s="83"/>
      <c r="BM33" s="83"/>
      <c r="BN33" s="83"/>
      <c r="BO33" s="83"/>
      <c r="BP33" s="83"/>
      <c r="BQ33" s="83"/>
      <c r="BR33" s="83"/>
      <c r="BS33" s="83"/>
      <c r="BT33" s="83"/>
      <c r="BU33" s="83"/>
      <c r="BV33" s="320"/>
      <c r="BW33" s="136" t="s">
        <v>134</v>
      </c>
      <c r="BX33" s="136"/>
      <c r="BY33" s="83" t="s">
        <v>136</v>
      </c>
      <c r="BZ33" s="83"/>
      <c r="CA33" s="83"/>
      <c r="CB33" s="83"/>
      <c r="CC33" s="83"/>
      <c r="CD33" s="83"/>
      <c r="CE33" s="83"/>
      <c r="CF33" s="83"/>
      <c r="CG33" s="83"/>
      <c r="CH33" s="83"/>
      <c r="CI33" s="83"/>
      <c r="CJ33" s="83"/>
      <c r="CK33" s="83"/>
      <c r="CL33" s="83"/>
      <c r="CM33" s="83"/>
      <c r="CN33" s="319"/>
      <c r="CO33" s="136" t="s">
        <v>132</v>
      </c>
      <c r="CP33" s="136"/>
      <c r="CQ33" s="83" t="s">
        <v>137</v>
      </c>
      <c r="CR33" s="83"/>
      <c r="CS33" s="83"/>
      <c r="CT33" s="83"/>
      <c r="CU33" s="83"/>
      <c r="CV33" s="83"/>
      <c r="CW33" s="83"/>
      <c r="CX33" s="83"/>
      <c r="CY33" s="83"/>
      <c r="CZ33" s="83"/>
      <c r="DA33" s="83"/>
      <c r="DB33" s="83"/>
      <c r="DC33" s="83"/>
      <c r="DD33" s="83"/>
      <c r="DE33" s="83"/>
      <c r="DF33" s="319"/>
      <c r="DG33" s="321" t="s">
        <v>138</v>
      </c>
      <c r="DH33" s="321"/>
      <c r="DI33" s="322"/>
    </row>
    <row r="34" spans="1:113" ht="32.25" customHeight="1" x14ac:dyDescent="0.15">
      <c r="A34" s="63"/>
      <c r="B34" s="317"/>
      <c r="C34" s="323">
        <f>IF(E34="","",1)</f>
        <v>1</v>
      </c>
      <c r="D34" s="323"/>
      <c r="E34" s="324" t="str">
        <f>IF('[1]各会計、関係団体の財政状況及び健全化判断比率'!B7="","",'[1]各会計、関係団体の財政状況及び健全化判断比率'!B7)</f>
        <v>一般会計</v>
      </c>
      <c r="F34" s="324"/>
      <c r="G34" s="324"/>
      <c r="H34" s="324"/>
      <c r="I34" s="324"/>
      <c r="J34" s="324"/>
      <c r="K34" s="324"/>
      <c r="L34" s="324"/>
      <c r="M34" s="324"/>
      <c r="N34" s="324"/>
      <c r="O34" s="324"/>
      <c r="P34" s="324"/>
      <c r="Q34" s="324"/>
      <c r="R34" s="324"/>
      <c r="S34" s="324"/>
      <c r="T34" s="63"/>
      <c r="U34" s="323">
        <f>IF(W34="","",MAX(C34:D43)+1)</f>
        <v>2</v>
      </c>
      <c r="V34" s="323"/>
      <c r="W34" s="324" t="str">
        <f>IF('[1]各会計、関係団体の財政状況及び健全化判断比率'!B28="","",'[1]各会計、関係団体の財政状況及び健全化判断比率'!B28)</f>
        <v>国民健康保険事業特別会計</v>
      </c>
      <c r="X34" s="324"/>
      <c r="Y34" s="324"/>
      <c r="Z34" s="324"/>
      <c r="AA34" s="324"/>
      <c r="AB34" s="324"/>
      <c r="AC34" s="324"/>
      <c r="AD34" s="324"/>
      <c r="AE34" s="324"/>
      <c r="AF34" s="324"/>
      <c r="AG34" s="324"/>
      <c r="AH34" s="324"/>
      <c r="AI34" s="324"/>
      <c r="AJ34" s="324"/>
      <c r="AK34" s="324"/>
      <c r="AL34" s="63"/>
      <c r="AM34" s="323" t="str">
        <f>IF(AO34="","",MAX(C34:D43,U34:V43)+1)</f>
        <v/>
      </c>
      <c r="AN34" s="323"/>
      <c r="AO34" s="324"/>
      <c r="AP34" s="324"/>
      <c r="AQ34" s="324"/>
      <c r="AR34" s="324"/>
      <c r="AS34" s="324"/>
      <c r="AT34" s="324"/>
      <c r="AU34" s="324"/>
      <c r="AV34" s="324"/>
      <c r="AW34" s="324"/>
      <c r="AX34" s="324"/>
      <c r="AY34" s="324"/>
      <c r="AZ34" s="324"/>
      <c r="BA34" s="324"/>
      <c r="BB34" s="324"/>
      <c r="BC34" s="324"/>
      <c r="BD34" s="63"/>
      <c r="BE34" s="323">
        <f>IF(BG34="","",MAX(C34:D43,U34:V43,AM34:AN43)+1)</f>
        <v>6</v>
      </c>
      <c r="BF34" s="323"/>
      <c r="BG34" s="324" t="str">
        <f>IF('[1]各会計、関係団体の財政状況及び健全化判断比率'!B32="","",'[1]各会計、関係団体の財政状況及び健全化判断比率'!B32)</f>
        <v>下水道事業特別会計</v>
      </c>
      <c r="BH34" s="324"/>
      <c r="BI34" s="324"/>
      <c r="BJ34" s="324"/>
      <c r="BK34" s="324"/>
      <c r="BL34" s="324"/>
      <c r="BM34" s="324"/>
      <c r="BN34" s="324"/>
      <c r="BO34" s="324"/>
      <c r="BP34" s="324"/>
      <c r="BQ34" s="324"/>
      <c r="BR34" s="324"/>
      <c r="BS34" s="324"/>
      <c r="BT34" s="324"/>
      <c r="BU34" s="324"/>
      <c r="BV34" s="63"/>
      <c r="BW34" s="323">
        <f>IF(BY34="","",MAX(C34:D43,U34:V43,AM34:AN43,BE34:BF43)+1)</f>
        <v>8</v>
      </c>
      <c r="BX34" s="323"/>
      <c r="BY34" s="324" t="str">
        <f>IF('[1]各会計、関係団体の財政状況及び健全化判断比率'!B68="","",'[1]各会計、関係団体の財政状況及び健全化判断比率'!B68)</f>
        <v>上北地方教育・福祉事務組合</v>
      </c>
      <c r="BZ34" s="324"/>
      <c r="CA34" s="324"/>
      <c r="CB34" s="324"/>
      <c r="CC34" s="324"/>
      <c r="CD34" s="324"/>
      <c r="CE34" s="324"/>
      <c r="CF34" s="324"/>
      <c r="CG34" s="324"/>
      <c r="CH34" s="324"/>
      <c r="CI34" s="324"/>
      <c r="CJ34" s="324"/>
      <c r="CK34" s="324"/>
      <c r="CL34" s="324"/>
      <c r="CM34" s="324"/>
      <c r="CN34" s="63"/>
      <c r="CO34" s="323" t="str">
        <f>IF(CQ34="","",MAX(C34:D43,U34:V43,AM34:AN43,BE34:BF43,BW34:BX43)+1)</f>
        <v/>
      </c>
      <c r="CP34" s="323"/>
      <c r="CQ34" s="324" t="str">
        <f>IF('[1]各会計、関係団体の財政状況及び健全化判断比率'!BS7="","",'[1]各会計、関係団体の財政状況及び健全化判断比率'!BS7)</f>
        <v/>
      </c>
      <c r="CR34" s="324"/>
      <c r="CS34" s="324"/>
      <c r="CT34" s="324"/>
      <c r="CU34" s="324"/>
      <c r="CV34" s="324"/>
      <c r="CW34" s="324"/>
      <c r="CX34" s="324"/>
      <c r="CY34" s="324"/>
      <c r="CZ34" s="324"/>
      <c r="DA34" s="324"/>
      <c r="DB34" s="324"/>
      <c r="DC34" s="324"/>
      <c r="DD34" s="324"/>
      <c r="DE34" s="324"/>
      <c r="DG34" s="325" t="str">
        <f>IF('[1]各会計、関係団体の財政状況及び健全化判断比率'!BR7="","",'[1]各会計、関係団体の財政状況及び健全化判断比率'!BR7)</f>
        <v/>
      </c>
      <c r="DH34" s="325"/>
      <c r="DI34" s="322"/>
    </row>
    <row r="35" spans="1:113" ht="32.25" customHeight="1" x14ac:dyDescent="0.15">
      <c r="A35" s="63"/>
      <c r="B35" s="317"/>
      <c r="C35" s="323" t="str">
        <f>IF(E35="","",C34+1)</f>
        <v/>
      </c>
      <c r="D35" s="323"/>
      <c r="E35" s="324" t="str">
        <f>IF('[1]各会計、関係団体の財政状況及び健全化判断比率'!B8="","",'[1]各会計、関係団体の財政状況及び健全化判断比率'!B8)</f>
        <v/>
      </c>
      <c r="F35" s="324"/>
      <c r="G35" s="324"/>
      <c r="H35" s="324"/>
      <c r="I35" s="324"/>
      <c r="J35" s="324"/>
      <c r="K35" s="324"/>
      <c r="L35" s="324"/>
      <c r="M35" s="324"/>
      <c r="N35" s="324"/>
      <c r="O35" s="324"/>
      <c r="P35" s="324"/>
      <c r="Q35" s="324"/>
      <c r="R35" s="324"/>
      <c r="S35" s="324"/>
      <c r="T35" s="63"/>
      <c r="U35" s="323">
        <f>IF(W35="","",U34+1)</f>
        <v>3</v>
      </c>
      <c r="V35" s="323"/>
      <c r="W35" s="324" t="str">
        <f>IF('[1]各会計、関係団体の財政状況及び健全化判断比率'!B29="","",'[1]各会計、関係団体の財政状況及び健全化判断比率'!B29)</f>
        <v>介護保険事業特別会計</v>
      </c>
      <c r="X35" s="324"/>
      <c r="Y35" s="324"/>
      <c r="Z35" s="324"/>
      <c r="AA35" s="324"/>
      <c r="AB35" s="324"/>
      <c r="AC35" s="324"/>
      <c r="AD35" s="324"/>
      <c r="AE35" s="324"/>
      <c r="AF35" s="324"/>
      <c r="AG35" s="324"/>
      <c r="AH35" s="324"/>
      <c r="AI35" s="324"/>
      <c r="AJ35" s="324"/>
      <c r="AK35" s="324"/>
      <c r="AL35" s="63"/>
      <c r="AM35" s="323" t="str">
        <f t="shared" ref="AM35:AM43" si="0">IF(AO35="","",AM34+1)</f>
        <v/>
      </c>
      <c r="AN35" s="323"/>
      <c r="AO35" s="324"/>
      <c r="AP35" s="324"/>
      <c r="AQ35" s="324"/>
      <c r="AR35" s="324"/>
      <c r="AS35" s="324"/>
      <c r="AT35" s="324"/>
      <c r="AU35" s="324"/>
      <c r="AV35" s="324"/>
      <c r="AW35" s="324"/>
      <c r="AX35" s="324"/>
      <c r="AY35" s="324"/>
      <c r="AZ35" s="324"/>
      <c r="BA35" s="324"/>
      <c r="BB35" s="324"/>
      <c r="BC35" s="324"/>
      <c r="BD35" s="63"/>
      <c r="BE35" s="323">
        <f t="shared" ref="BE35:BE43" si="1">IF(BG35="","",BE34+1)</f>
        <v>7</v>
      </c>
      <c r="BF35" s="323"/>
      <c r="BG35" s="324" t="str">
        <f>IF('[1]各会計、関係団体の財政状況及び健全化判断比率'!B33="","",'[1]各会計、関係団体の財政状況及び健全化判断比率'!B33)</f>
        <v>農業集落排水事業特別会計</v>
      </c>
      <c r="BH35" s="324"/>
      <c r="BI35" s="324"/>
      <c r="BJ35" s="324"/>
      <c r="BK35" s="324"/>
      <c r="BL35" s="324"/>
      <c r="BM35" s="324"/>
      <c r="BN35" s="324"/>
      <c r="BO35" s="324"/>
      <c r="BP35" s="324"/>
      <c r="BQ35" s="324"/>
      <c r="BR35" s="324"/>
      <c r="BS35" s="324"/>
      <c r="BT35" s="324"/>
      <c r="BU35" s="324"/>
      <c r="BV35" s="63"/>
      <c r="BW35" s="323">
        <f t="shared" ref="BW35:BW43" si="2">IF(BY35="","",BW34+1)</f>
        <v>9</v>
      </c>
      <c r="BX35" s="323"/>
      <c r="BY35" s="324" t="str">
        <f>IF('[1]各会計、関係団体の財政状況及び健全化判断比率'!B69="","",'[1]各会計、関係団体の財政状況及び健全化判断比率'!B69)</f>
        <v>十和田地域広域事務組合</v>
      </c>
      <c r="BZ35" s="324"/>
      <c r="CA35" s="324"/>
      <c r="CB35" s="324"/>
      <c r="CC35" s="324"/>
      <c r="CD35" s="324"/>
      <c r="CE35" s="324"/>
      <c r="CF35" s="324"/>
      <c r="CG35" s="324"/>
      <c r="CH35" s="324"/>
      <c r="CI35" s="324"/>
      <c r="CJ35" s="324"/>
      <c r="CK35" s="324"/>
      <c r="CL35" s="324"/>
      <c r="CM35" s="324"/>
      <c r="CN35" s="63"/>
      <c r="CO35" s="323" t="str">
        <f t="shared" ref="CO35:CO43" si="3">IF(CQ35="","",CO34+1)</f>
        <v/>
      </c>
      <c r="CP35" s="323"/>
      <c r="CQ35" s="324" t="str">
        <f>IF('[1]各会計、関係団体の財政状況及び健全化判断比率'!BS8="","",'[1]各会計、関係団体の財政状況及び健全化判断比率'!BS8)</f>
        <v/>
      </c>
      <c r="CR35" s="324"/>
      <c r="CS35" s="324"/>
      <c r="CT35" s="324"/>
      <c r="CU35" s="324"/>
      <c r="CV35" s="324"/>
      <c r="CW35" s="324"/>
      <c r="CX35" s="324"/>
      <c r="CY35" s="324"/>
      <c r="CZ35" s="324"/>
      <c r="DA35" s="324"/>
      <c r="DB35" s="324"/>
      <c r="DC35" s="324"/>
      <c r="DD35" s="324"/>
      <c r="DE35" s="324"/>
      <c r="DG35" s="325" t="str">
        <f>IF('[1]各会計、関係団体の財政状況及び健全化判断比率'!BR8="","",'[1]各会計、関係団体の財政状況及び健全化判断比率'!BR8)</f>
        <v/>
      </c>
      <c r="DH35" s="325"/>
      <c r="DI35" s="322"/>
    </row>
    <row r="36" spans="1:113" ht="32.25" customHeight="1" x14ac:dyDescent="0.15">
      <c r="A36" s="63"/>
      <c r="B36" s="317"/>
      <c r="C36" s="323" t="str">
        <f>IF(E36="","",C35+1)</f>
        <v/>
      </c>
      <c r="D36" s="323"/>
      <c r="E36" s="324" t="str">
        <f>IF('[1]各会計、関係団体の財政状況及び健全化判断比率'!B9="","",'[1]各会計、関係団体の財政状況及び健全化判断比率'!B9)</f>
        <v/>
      </c>
      <c r="F36" s="324"/>
      <c r="G36" s="324"/>
      <c r="H36" s="324"/>
      <c r="I36" s="324"/>
      <c r="J36" s="324"/>
      <c r="K36" s="324"/>
      <c r="L36" s="324"/>
      <c r="M36" s="324"/>
      <c r="N36" s="324"/>
      <c r="O36" s="324"/>
      <c r="P36" s="324"/>
      <c r="Q36" s="324"/>
      <c r="R36" s="324"/>
      <c r="S36" s="324"/>
      <c r="T36" s="63"/>
      <c r="U36" s="323">
        <f t="shared" ref="U36:U43" si="4">IF(W36="","",U35+1)</f>
        <v>4</v>
      </c>
      <c r="V36" s="323"/>
      <c r="W36" s="324" t="str">
        <f>IF('[1]各会計、関係団体の財政状況及び健全化判断比率'!B30="","",'[1]各会計、関係団体の財政状況及び健全化判断比率'!B30)</f>
        <v>後期高齢者医療特別会計</v>
      </c>
      <c r="X36" s="324"/>
      <c r="Y36" s="324"/>
      <c r="Z36" s="324"/>
      <c r="AA36" s="324"/>
      <c r="AB36" s="324"/>
      <c r="AC36" s="324"/>
      <c r="AD36" s="324"/>
      <c r="AE36" s="324"/>
      <c r="AF36" s="324"/>
      <c r="AG36" s="324"/>
      <c r="AH36" s="324"/>
      <c r="AI36" s="324"/>
      <c r="AJ36" s="324"/>
      <c r="AK36" s="324"/>
      <c r="AL36" s="63"/>
      <c r="AM36" s="323" t="str">
        <f t="shared" si="0"/>
        <v/>
      </c>
      <c r="AN36" s="323"/>
      <c r="AO36" s="324"/>
      <c r="AP36" s="324"/>
      <c r="AQ36" s="324"/>
      <c r="AR36" s="324"/>
      <c r="AS36" s="324"/>
      <c r="AT36" s="324"/>
      <c r="AU36" s="324"/>
      <c r="AV36" s="324"/>
      <c r="AW36" s="324"/>
      <c r="AX36" s="324"/>
      <c r="AY36" s="324"/>
      <c r="AZ36" s="324"/>
      <c r="BA36" s="324"/>
      <c r="BB36" s="324"/>
      <c r="BC36" s="324"/>
      <c r="BD36" s="63"/>
      <c r="BE36" s="323" t="str">
        <f t="shared" si="1"/>
        <v/>
      </c>
      <c r="BF36" s="323"/>
      <c r="BG36" s="324"/>
      <c r="BH36" s="324"/>
      <c r="BI36" s="324"/>
      <c r="BJ36" s="324"/>
      <c r="BK36" s="324"/>
      <c r="BL36" s="324"/>
      <c r="BM36" s="324"/>
      <c r="BN36" s="324"/>
      <c r="BO36" s="324"/>
      <c r="BP36" s="324"/>
      <c r="BQ36" s="324"/>
      <c r="BR36" s="324"/>
      <c r="BS36" s="324"/>
      <c r="BT36" s="324"/>
      <c r="BU36" s="324"/>
      <c r="BV36" s="63"/>
      <c r="BW36" s="323">
        <f t="shared" si="2"/>
        <v>10</v>
      </c>
      <c r="BX36" s="323"/>
      <c r="BY36" s="324" t="str">
        <f>IF('[1]各会計、関係団体の財政状況及び健全化判断比率'!B70="","",'[1]各会計、関係団体の財政状況及び健全化判断比率'!B70)</f>
        <v>八戸圏域水道企業団</v>
      </c>
      <c r="BZ36" s="324"/>
      <c r="CA36" s="324"/>
      <c r="CB36" s="324"/>
      <c r="CC36" s="324"/>
      <c r="CD36" s="324"/>
      <c r="CE36" s="324"/>
      <c r="CF36" s="324"/>
      <c r="CG36" s="324"/>
      <c r="CH36" s="324"/>
      <c r="CI36" s="324"/>
      <c r="CJ36" s="324"/>
      <c r="CK36" s="324"/>
      <c r="CL36" s="324"/>
      <c r="CM36" s="324"/>
      <c r="CN36" s="63"/>
      <c r="CO36" s="323" t="str">
        <f t="shared" si="3"/>
        <v/>
      </c>
      <c r="CP36" s="323"/>
      <c r="CQ36" s="324" t="str">
        <f>IF('[1]各会計、関係団体の財政状況及び健全化判断比率'!BS9="","",'[1]各会計、関係団体の財政状況及び健全化判断比率'!BS9)</f>
        <v/>
      </c>
      <c r="CR36" s="324"/>
      <c r="CS36" s="324"/>
      <c r="CT36" s="324"/>
      <c r="CU36" s="324"/>
      <c r="CV36" s="324"/>
      <c r="CW36" s="324"/>
      <c r="CX36" s="324"/>
      <c r="CY36" s="324"/>
      <c r="CZ36" s="324"/>
      <c r="DA36" s="324"/>
      <c r="DB36" s="324"/>
      <c r="DC36" s="324"/>
      <c r="DD36" s="324"/>
      <c r="DE36" s="324"/>
      <c r="DG36" s="325" t="str">
        <f>IF('[1]各会計、関係団体の財政状況及び健全化判断比率'!BR9="","",'[1]各会計、関係団体の財政状況及び健全化判断比率'!BR9)</f>
        <v/>
      </c>
      <c r="DH36" s="325"/>
      <c r="DI36" s="322"/>
    </row>
    <row r="37" spans="1:113" ht="32.25" customHeight="1" x14ac:dyDescent="0.15">
      <c r="A37" s="63"/>
      <c r="B37" s="317"/>
      <c r="C37" s="323" t="str">
        <f>IF(E37="","",C36+1)</f>
        <v/>
      </c>
      <c r="D37" s="323"/>
      <c r="E37" s="324" t="str">
        <f>IF('[1]各会計、関係団体の財政状況及び健全化判断比率'!B10="","",'[1]各会計、関係団体の財政状況及び健全化判断比率'!B10)</f>
        <v/>
      </c>
      <c r="F37" s="324"/>
      <c r="G37" s="324"/>
      <c r="H37" s="324"/>
      <c r="I37" s="324"/>
      <c r="J37" s="324"/>
      <c r="K37" s="324"/>
      <c r="L37" s="324"/>
      <c r="M37" s="324"/>
      <c r="N37" s="324"/>
      <c r="O37" s="324"/>
      <c r="P37" s="324"/>
      <c r="Q37" s="324"/>
      <c r="R37" s="324"/>
      <c r="S37" s="324"/>
      <c r="T37" s="63"/>
      <c r="U37" s="323">
        <f t="shared" si="4"/>
        <v>5</v>
      </c>
      <c r="V37" s="323"/>
      <c r="W37" s="324" t="str">
        <f>IF('[1]各会計、関係団体の財政状況及び健全化判断比率'!B31="","",'[1]各会計、関係団体の財政状況及び健全化判断比率'!B31)</f>
        <v>国民健康保険診療所事業特別会計</v>
      </c>
      <c r="X37" s="324"/>
      <c r="Y37" s="324"/>
      <c r="Z37" s="324"/>
      <c r="AA37" s="324"/>
      <c r="AB37" s="324"/>
      <c r="AC37" s="324"/>
      <c r="AD37" s="324"/>
      <c r="AE37" s="324"/>
      <c r="AF37" s="324"/>
      <c r="AG37" s="324"/>
      <c r="AH37" s="324"/>
      <c r="AI37" s="324"/>
      <c r="AJ37" s="324"/>
      <c r="AK37" s="324"/>
      <c r="AL37" s="63"/>
      <c r="AM37" s="323" t="str">
        <f t="shared" si="0"/>
        <v/>
      </c>
      <c r="AN37" s="323"/>
      <c r="AO37" s="324"/>
      <c r="AP37" s="324"/>
      <c r="AQ37" s="324"/>
      <c r="AR37" s="324"/>
      <c r="AS37" s="324"/>
      <c r="AT37" s="324"/>
      <c r="AU37" s="324"/>
      <c r="AV37" s="324"/>
      <c r="AW37" s="324"/>
      <c r="AX37" s="324"/>
      <c r="AY37" s="324"/>
      <c r="AZ37" s="324"/>
      <c r="BA37" s="324"/>
      <c r="BB37" s="324"/>
      <c r="BC37" s="324"/>
      <c r="BD37" s="63"/>
      <c r="BE37" s="323" t="str">
        <f t="shared" si="1"/>
        <v/>
      </c>
      <c r="BF37" s="323"/>
      <c r="BG37" s="324"/>
      <c r="BH37" s="324"/>
      <c r="BI37" s="324"/>
      <c r="BJ37" s="324"/>
      <c r="BK37" s="324"/>
      <c r="BL37" s="324"/>
      <c r="BM37" s="324"/>
      <c r="BN37" s="324"/>
      <c r="BO37" s="324"/>
      <c r="BP37" s="324"/>
      <c r="BQ37" s="324"/>
      <c r="BR37" s="324"/>
      <c r="BS37" s="324"/>
      <c r="BT37" s="324"/>
      <c r="BU37" s="324"/>
      <c r="BV37" s="63"/>
      <c r="BW37" s="323">
        <f t="shared" si="2"/>
        <v>11</v>
      </c>
      <c r="BX37" s="323"/>
      <c r="BY37" s="324" t="str">
        <f>IF('[1]各会計、関係団体の財政状況及び健全化判断比率'!B71="","",'[1]各会計、関係団体の財政状況及び健全化判断比率'!B71)</f>
        <v>青森県後期高齢者医療広域連合　一般会計</v>
      </c>
      <c r="BZ37" s="324"/>
      <c r="CA37" s="324"/>
      <c r="CB37" s="324"/>
      <c r="CC37" s="324"/>
      <c r="CD37" s="324"/>
      <c r="CE37" s="324"/>
      <c r="CF37" s="324"/>
      <c r="CG37" s="324"/>
      <c r="CH37" s="324"/>
      <c r="CI37" s="324"/>
      <c r="CJ37" s="324"/>
      <c r="CK37" s="324"/>
      <c r="CL37" s="324"/>
      <c r="CM37" s="324"/>
      <c r="CN37" s="63"/>
      <c r="CO37" s="323" t="str">
        <f t="shared" si="3"/>
        <v/>
      </c>
      <c r="CP37" s="323"/>
      <c r="CQ37" s="324" t="str">
        <f>IF('[1]各会計、関係団体の財政状況及び健全化判断比率'!BS10="","",'[1]各会計、関係団体の財政状況及び健全化判断比率'!BS10)</f>
        <v/>
      </c>
      <c r="CR37" s="324"/>
      <c r="CS37" s="324"/>
      <c r="CT37" s="324"/>
      <c r="CU37" s="324"/>
      <c r="CV37" s="324"/>
      <c r="CW37" s="324"/>
      <c r="CX37" s="324"/>
      <c r="CY37" s="324"/>
      <c r="CZ37" s="324"/>
      <c r="DA37" s="324"/>
      <c r="DB37" s="324"/>
      <c r="DC37" s="324"/>
      <c r="DD37" s="324"/>
      <c r="DE37" s="324"/>
      <c r="DG37" s="325" t="str">
        <f>IF('[1]各会計、関係団体の財政状況及び健全化判断比率'!BR10="","",'[1]各会計、関係団体の財政状況及び健全化判断比率'!BR10)</f>
        <v/>
      </c>
      <c r="DH37" s="325"/>
      <c r="DI37" s="322"/>
    </row>
    <row r="38" spans="1:113" ht="32.25" customHeight="1" x14ac:dyDescent="0.15">
      <c r="A38" s="63"/>
      <c r="B38" s="317"/>
      <c r="C38" s="323" t="str">
        <f t="shared" ref="C38:C43" si="5">IF(E38="","",C37+1)</f>
        <v/>
      </c>
      <c r="D38" s="323"/>
      <c r="E38" s="324" t="str">
        <f>IF('[1]各会計、関係団体の財政状況及び健全化判断比率'!B11="","",'[1]各会計、関係団体の財政状況及び健全化判断比率'!B11)</f>
        <v/>
      </c>
      <c r="F38" s="324"/>
      <c r="G38" s="324"/>
      <c r="H38" s="324"/>
      <c r="I38" s="324"/>
      <c r="J38" s="324"/>
      <c r="K38" s="324"/>
      <c r="L38" s="324"/>
      <c r="M38" s="324"/>
      <c r="N38" s="324"/>
      <c r="O38" s="324"/>
      <c r="P38" s="324"/>
      <c r="Q38" s="324"/>
      <c r="R38" s="324"/>
      <c r="S38" s="324"/>
      <c r="T38" s="63"/>
      <c r="U38" s="323" t="str">
        <f t="shared" si="4"/>
        <v/>
      </c>
      <c r="V38" s="323"/>
      <c r="W38" s="324"/>
      <c r="X38" s="324"/>
      <c r="Y38" s="324"/>
      <c r="Z38" s="324"/>
      <c r="AA38" s="324"/>
      <c r="AB38" s="324"/>
      <c r="AC38" s="324"/>
      <c r="AD38" s="324"/>
      <c r="AE38" s="324"/>
      <c r="AF38" s="324"/>
      <c r="AG38" s="324"/>
      <c r="AH38" s="324"/>
      <c r="AI38" s="324"/>
      <c r="AJ38" s="324"/>
      <c r="AK38" s="324"/>
      <c r="AL38" s="63"/>
      <c r="AM38" s="323" t="str">
        <f t="shared" si="0"/>
        <v/>
      </c>
      <c r="AN38" s="323"/>
      <c r="AO38" s="324"/>
      <c r="AP38" s="324"/>
      <c r="AQ38" s="324"/>
      <c r="AR38" s="324"/>
      <c r="AS38" s="324"/>
      <c r="AT38" s="324"/>
      <c r="AU38" s="324"/>
      <c r="AV38" s="324"/>
      <c r="AW38" s="324"/>
      <c r="AX38" s="324"/>
      <c r="AY38" s="324"/>
      <c r="AZ38" s="324"/>
      <c r="BA38" s="324"/>
      <c r="BB38" s="324"/>
      <c r="BC38" s="324"/>
      <c r="BD38" s="63"/>
      <c r="BE38" s="323" t="str">
        <f t="shared" si="1"/>
        <v/>
      </c>
      <c r="BF38" s="323"/>
      <c r="BG38" s="324"/>
      <c r="BH38" s="324"/>
      <c r="BI38" s="324"/>
      <c r="BJ38" s="324"/>
      <c r="BK38" s="324"/>
      <c r="BL38" s="324"/>
      <c r="BM38" s="324"/>
      <c r="BN38" s="324"/>
      <c r="BO38" s="324"/>
      <c r="BP38" s="324"/>
      <c r="BQ38" s="324"/>
      <c r="BR38" s="324"/>
      <c r="BS38" s="324"/>
      <c r="BT38" s="324"/>
      <c r="BU38" s="324"/>
      <c r="BV38" s="63"/>
      <c r="BW38" s="323">
        <f t="shared" si="2"/>
        <v>12</v>
      </c>
      <c r="BX38" s="323"/>
      <c r="BY38" s="324" t="str">
        <f>IF('[1]各会計、関係団体の財政状況及び健全化判断比率'!B72="","",'[1]各会計、関係団体の財政状況及び健全化判断比率'!B72)</f>
        <v>青森県後期高齢者医療広域連合　後期高齢者医療特別会計</v>
      </c>
      <c r="BZ38" s="324"/>
      <c r="CA38" s="324"/>
      <c r="CB38" s="324"/>
      <c r="CC38" s="324"/>
      <c r="CD38" s="324"/>
      <c r="CE38" s="324"/>
      <c r="CF38" s="324"/>
      <c r="CG38" s="324"/>
      <c r="CH38" s="324"/>
      <c r="CI38" s="324"/>
      <c r="CJ38" s="324"/>
      <c r="CK38" s="324"/>
      <c r="CL38" s="324"/>
      <c r="CM38" s="324"/>
      <c r="CN38" s="63"/>
      <c r="CO38" s="323" t="str">
        <f t="shared" si="3"/>
        <v/>
      </c>
      <c r="CP38" s="323"/>
      <c r="CQ38" s="324" t="str">
        <f>IF('[1]各会計、関係団体の財政状況及び健全化判断比率'!BS11="","",'[1]各会計、関係団体の財政状況及び健全化判断比率'!BS11)</f>
        <v/>
      </c>
      <c r="CR38" s="324"/>
      <c r="CS38" s="324"/>
      <c r="CT38" s="324"/>
      <c r="CU38" s="324"/>
      <c r="CV38" s="324"/>
      <c r="CW38" s="324"/>
      <c r="CX38" s="324"/>
      <c r="CY38" s="324"/>
      <c r="CZ38" s="324"/>
      <c r="DA38" s="324"/>
      <c r="DB38" s="324"/>
      <c r="DC38" s="324"/>
      <c r="DD38" s="324"/>
      <c r="DE38" s="324"/>
      <c r="DG38" s="325" t="str">
        <f>IF('[1]各会計、関係団体の財政状況及び健全化判断比率'!BR11="","",'[1]各会計、関係団体の財政状況及び健全化判断比率'!BR11)</f>
        <v/>
      </c>
      <c r="DH38" s="325"/>
      <c r="DI38" s="322"/>
    </row>
    <row r="39" spans="1:113" ht="32.25" customHeight="1" x14ac:dyDescent="0.15">
      <c r="A39" s="63"/>
      <c r="B39" s="317"/>
      <c r="C39" s="323" t="str">
        <f t="shared" si="5"/>
        <v/>
      </c>
      <c r="D39" s="323"/>
      <c r="E39" s="324" t="str">
        <f>IF('[1]各会計、関係団体の財政状況及び健全化判断比率'!B12="","",'[1]各会計、関係団体の財政状況及び健全化判断比率'!B12)</f>
        <v/>
      </c>
      <c r="F39" s="324"/>
      <c r="G39" s="324"/>
      <c r="H39" s="324"/>
      <c r="I39" s="324"/>
      <c r="J39" s="324"/>
      <c r="K39" s="324"/>
      <c r="L39" s="324"/>
      <c r="M39" s="324"/>
      <c r="N39" s="324"/>
      <c r="O39" s="324"/>
      <c r="P39" s="324"/>
      <c r="Q39" s="324"/>
      <c r="R39" s="324"/>
      <c r="S39" s="324"/>
      <c r="T39" s="63"/>
      <c r="U39" s="323" t="str">
        <f t="shared" si="4"/>
        <v/>
      </c>
      <c r="V39" s="323"/>
      <c r="W39" s="324"/>
      <c r="X39" s="324"/>
      <c r="Y39" s="324"/>
      <c r="Z39" s="324"/>
      <c r="AA39" s="324"/>
      <c r="AB39" s="324"/>
      <c r="AC39" s="324"/>
      <c r="AD39" s="324"/>
      <c r="AE39" s="324"/>
      <c r="AF39" s="324"/>
      <c r="AG39" s="324"/>
      <c r="AH39" s="324"/>
      <c r="AI39" s="324"/>
      <c r="AJ39" s="324"/>
      <c r="AK39" s="324"/>
      <c r="AL39" s="63"/>
      <c r="AM39" s="323" t="str">
        <f t="shared" si="0"/>
        <v/>
      </c>
      <c r="AN39" s="323"/>
      <c r="AO39" s="324"/>
      <c r="AP39" s="324"/>
      <c r="AQ39" s="324"/>
      <c r="AR39" s="324"/>
      <c r="AS39" s="324"/>
      <c r="AT39" s="324"/>
      <c r="AU39" s="324"/>
      <c r="AV39" s="324"/>
      <c r="AW39" s="324"/>
      <c r="AX39" s="324"/>
      <c r="AY39" s="324"/>
      <c r="AZ39" s="324"/>
      <c r="BA39" s="324"/>
      <c r="BB39" s="324"/>
      <c r="BC39" s="324"/>
      <c r="BD39" s="63"/>
      <c r="BE39" s="323" t="str">
        <f t="shared" si="1"/>
        <v/>
      </c>
      <c r="BF39" s="323"/>
      <c r="BG39" s="324"/>
      <c r="BH39" s="324"/>
      <c r="BI39" s="324"/>
      <c r="BJ39" s="324"/>
      <c r="BK39" s="324"/>
      <c r="BL39" s="324"/>
      <c r="BM39" s="324"/>
      <c r="BN39" s="324"/>
      <c r="BO39" s="324"/>
      <c r="BP39" s="324"/>
      <c r="BQ39" s="324"/>
      <c r="BR39" s="324"/>
      <c r="BS39" s="324"/>
      <c r="BT39" s="324"/>
      <c r="BU39" s="324"/>
      <c r="BV39" s="63"/>
      <c r="BW39" s="323">
        <f t="shared" si="2"/>
        <v>13</v>
      </c>
      <c r="BX39" s="323"/>
      <c r="BY39" s="324" t="str">
        <f>IF('[1]各会計、関係団体の財政状況及び健全化判断比率'!B73="","",'[1]各会計、関係団体の財政状況及び健全化判断比率'!B73)</f>
        <v>青森県市町村総合事務組合</v>
      </c>
      <c r="BZ39" s="324"/>
      <c r="CA39" s="324"/>
      <c r="CB39" s="324"/>
      <c r="CC39" s="324"/>
      <c r="CD39" s="324"/>
      <c r="CE39" s="324"/>
      <c r="CF39" s="324"/>
      <c r="CG39" s="324"/>
      <c r="CH39" s="324"/>
      <c r="CI39" s="324"/>
      <c r="CJ39" s="324"/>
      <c r="CK39" s="324"/>
      <c r="CL39" s="324"/>
      <c r="CM39" s="324"/>
      <c r="CN39" s="63"/>
      <c r="CO39" s="323" t="str">
        <f t="shared" si="3"/>
        <v/>
      </c>
      <c r="CP39" s="323"/>
      <c r="CQ39" s="324" t="str">
        <f>IF('[1]各会計、関係団体の財政状況及び健全化判断比率'!BS12="","",'[1]各会計、関係団体の財政状況及び健全化判断比率'!BS12)</f>
        <v/>
      </c>
      <c r="CR39" s="324"/>
      <c r="CS39" s="324"/>
      <c r="CT39" s="324"/>
      <c r="CU39" s="324"/>
      <c r="CV39" s="324"/>
      <c r="CW39" s="324"/>
      <c r="CX39" s="324"/>
      <c r="CY39" s="324"/>
      <c r="CZ39" s="324"/>
      <c r="DA39" s="324"/>
      <c r="DB39" s="324"/>
      <c r="DC39" s="324"/>
      <c r="DD39" s="324"/>
      <c r="DE39" s="324"/>
      <c r="DG39" s="325" t="str">
        <f>IF('[1]各会計、関係団体の財政状況及び健全化判断比率'!BR12="","",'[1]各会計、関係団体の財政状況及び健全化判断比率'!BR12)</f>
        <v/>
      </c>
      <c r="DH39" s="325"/>
      <c r="DI39" s="322"/>
    </row>
    <row r="40" spans="1:113" ht="32.25" customHeight="1" x14ac:dyDescent="0.15">
      <c r="A40" s="63"/>
      <c r="B40" s="317"/>
      <c r="C40" s="323" t="str">
        <f t="shared" si="5"/>
        <v/>
      </c>
      <c r="D40" s="323"/>
      <c r="E40" s="324" t="str">
        <f>IF('[1]各会計、関係団体の財政状況及び健全化判断比率'!B13="","",'[1]各会計、関係団体の財政状況及び健全化判断比率'!B13)</f>
        <v/>
      </c>
      <c r="F40" s="324"/>
      <c r="G40" s="324"/>
      <c r="H40" s="324"/>
      <c r="I40" s="324"/>
      <c r="J40" s="324"/>
      <c r="K40" s="324"/>
      <c r="L40" s="324"/>
      <c r="M40" s="324"/>
      <c r="N40" s="324"/>
      <c r="O40" s="324"/>
      <c r="P40" s="324"/>
      <c r="Q40" s="324"/>
      <c r="R40" s="324"/>
      <c r="S40" s="324"/>
      <c r="T40" s="63"/>
      <c r="U40" s="323" t="str">
        <f t="shared" si="4"/>
        <v/>
      </c>
      <c r="V40" s="323"/>
      <c r="W40" s="324"/>
      <c r="X40" s="324"/>
      <c r="Y40" s="324"/>
      <c r="Z40" s="324"/>
      <c r="AA40" s="324"/>
      <c r="AB40" s="324"/>
      <c r="AC40" s="324"/>
      <c r="AD40" s="324"/>
      <c r="AE40" s="324"/>
      <c r="AF40" s="324"/>
      <c r="AG40" s="324"/>
      <c r="AH40" s="324"/>
      <c r="AI40" s="324"/>
      <c r="AJ40" s="324"/>
      <c r="AK40" s="324"/>
      <c r="AL40" s="63"/>
      <c r="AM40" s="323" t="str">
        <f t="shared" si="0"/>
        <v/>
      </c>
      <c r="AN40" s="323"/>
      <c r="AO40" s="324"/>
      <c r="AP40" s="324"/>
      <c r="AQ40" s="324"/>
      <c r="AR40" s="324"/>
      <c r="AS40" s="324"/>
      <c r="AT40" s="324"/>
      <c r="AU40" s="324"/>
      <c r="AV40" s="324"/>
      <c r="AW40" s="324"/>
      <c r="AX40" s="324"/>
      <c r="AY40" s="324"/>
      <c r="AZ40" s="324"/>
      <c r="BA40" s="324"/>
      <c r="BB40" s="324"/>
      <c r="BC40" s="324"/>
      <c r="BD40" s="63"/>
      <c r="BE40" s="323" t="str">
        <f t="shared" si="1"/>
        <v/>
      </c>
      <c r="BF40" s="323"/>
      <c r="BG40" s="324"/>
      <c r="BH40" s="324"/>
      <c r="BI40" s="324"/>
      <c r="BJ40" s="324"/>
      <c r="BK40" s="324"/>
      <c r="BL40" s="324"/>
      <c r="BM40" s="324"/>
      <c r="BN40" s="324"/>
      <c r="BO40" s="324"/>
      <c r="BP40" s="324"/>
      <c r="BQ40" s="324"/>
      <c r="BR40" s="324"/>
      <c r="BS40" s="324"/>
      <c r="BT40" s="324"/>
      <c r="BU40" s="324"/>
      <c r="BV40" s="63"/>
      <c r="BW40" s="323">
        <f t="shared" si="2"/>
        <v>14</v>
      </c>
      <c r="BX40" s="323"/>
      <c r="BY40" s="324" t="str">
        <f>IF('[1]各会計、関係団体の財政状況及び健全化判断比率'!B74="","",'[1]各会計、関係団体の財政状況及び健全化判断比率'!B74)</f>
        <v>青森県交通災害共済組合</v>
      </c>
      <c r="BZ40" s="324"/>
      <c r="CA40" s="324"/>
      <c r="CB40" s="324"/>
      <c r="CC40" s="324"/>
      <c r="CD40" s="324"/>
      <c r="CE40" s="324"/>
      <c r="CF40" s="324"/>
      <c r="CG40" s="324"/>
      <c r="CH40" s="324"/>
      <c r="CI40" s="324"/>
      <c r="CJ40" s="324"/>
      <c r="CK40" s="324"/>
      <c r="CL40" s="324"/>
      <c r="CM40" s="324"/>
      <c r="CN40" s="63"/>
      <c r="CO40" s="323" t="str">
        <f t="shared" si="3"/>
        <v/>
      </c>
      <c r="CP40" s="323"/>
      <c r="CQ40" s="324" t="str">
        <f>IF('[1]各会計、関係団体の財政状況及び健全化判断比率'!BS13="","",'[1]各会計、関係団体の財政状況及び健全化判断比率'!BS13)</f>
        <v/>
      </c>
      <c r="CR40" s="324"/>
      <c r="CS40" s="324"/>
      <c r="CT40" s="324"/>
      <c r="CU40" s="324"/>
      <c r="CV40" s="324"/>
      <c r="CW40" s="324"/>
      <c r="CX40" s="324"/>
      <c r="CY40" s="324"/>
      <c r="CZ40" s="324"/>
      <c r="DA40" s="324"/>
      <c r="DB40" s="324"/>
      <c r="DC40" s="324"/>
      <c r="DD40" s="324"/>
      <c r="DE40" s="324"/>
      <c r="DG40" s="325" t="str">
        <f>IF('[1]各会計、関係団体の財政状況及び健全化判断比率'!BR13="","",'[1]各会計、関係団体の財政状況及び健全化判断比率'!BR13)</f>
        <v/>
      </c>
      <c r="DH40" s="325"/>
      <c r="DI40" s="322"/>
    </row>
    <row r="41" spans="1:113" ht="32.25" customHeight="1" x14ac:dyDescent="0.15">
      <c r="A41" s="63"/>
      <c r="B41" s="317"/>
      <c r="C41" s="323" t="str">
        <f t="shared" si="5"/>
        <v/>
      </c>
      <c r="D41" s="323"/>
      <c r="E41" s="324" t="str">
        <f>IF('[1]各会計、関係団体の財政状況及び健全化判断比率'!B14="","",'[1]各会計、関係団体の財政状況及び健全化判断比率'!B14)</f>
        <v/>
      </c>
      <c r="F41" s="324"/>
      <c r="G41" s="324"/>
      <c r="H41" s="324"/>
      <c r="I41" s="324"/>
      <c r="J41" s="324"/>
      <c r="K41" s="324"/>
      <c r="L41" s="324"/>
      <c r="M41" s="324"/>
      <c r="N41" s="324"/>
      <c r="O41" s="324"/>
      <c r="P41" s="324"/>
      <c r="Q41" s="324"/>
      <c r="R41" s="324"/>
      <c r="S41" s="324"/>
      <c r="T41" s="63"/>
      <c r="U41" s="323" t="str">
        <f t="shared" si="4"/>
        <v/>
      </c>
      <c r="V41" s="323"/>
      <c r="W41" s="324"/>
      <c r="X41" s="324"/>
      <c r="Y41" s="324"/>
      <c r="Z41" s="324"/>
      <c r="AA41" s="324"/>
      <c r="AB41" s="324"/>
      <c r="AC41" s="324"/>
      <c r="AD41" s="324"/>
      <c r="AE41" s="324"/>
      <c r="AF41" s="324"/>
      <c r="AG41" s="324"/>
      <c r="AH41" s="324"/>
      <c r="AI41" s="324"/>
      <c r="AJ41" s="324"/>
      <c r="AK41" s="324"/>
      <c r="AL41" s="63"/>
      <c r="AM41" s="323" t="str">
        <f t="shared" si="0"/>
        <v/>
      </c>
      <c r="AN41" s="323"/>
      <c r="AO41" s="324"/>
      <c r="AP41" s="324"/>
      <c r="AQ41" s="324"/>
      <c r="AR41" s="324"/>
      <c r="AS41" s="324"/>
      <c r="AT41" s="324"/>
      <c r="AU41" s="324"/>
      <c r="AV41" s="324"/>
      <c r="AW41" s="324"/>
      <c r="AX41" s="324"/>
      <c r="AY41" s="324"/>
      <c r="AZ41" s="324"/>
      <c r="BA41" s="324"/>
      <c r="BB41" s="324"/>
      <c r="BC41" s="324"/>
      <c r="BD41" s="63"/>
      <c r="BE41" s="323" t="str">
        <f t="shared" si="1"/>
        <v/>
      </c>
      <c r="BF41" s="323"/>
      <c r="BG41" s="324"/>
      <c r="BH41" s="324"/>
      <c r="BI41" s="324"/>
      <c r="BJ41" s="324"/>
      <c r="BK41" s="324"/>
      <c r="BL41" s="324"/>
      <c r="BM41" s="324"/>
      <c r="BN41" s="324"/>
      <c r="BO41" s="324"/>
      <c r="BP41" s="324"/>
      <c r="BQ41" s="324"/>
      <c r="BR41" s="324"/>
      <c r="BS41" s="324"/>
      <c r="BT41" s="324"/>
      <c r="BU41" s="324"/>
      <c r="BV41" s="63"/>
      <c r="BW41" s="323">
        <f t="shared" si="2"/>
        <v>15</v>
      </c>
      <c r="BX41" s="323"/>
      <c r="BY41" s="324" t="str">
        <f>IF('[1]各会計、関係団体の財政状況及び健全化判断比率'!B75="","",'[1]各会計、関係団体の財政状況及び健全化判断比率'!B75)</f>
        <v>青森県市町村職員退職手当組合</v>
      </c>
      <c r="BZ41" s="324"/>
      <c r="CA41" s="324"/>
      <c r="CB41" s="324"/>
      <c r="CC41" s="324"/>
      <c r="CD41" s="324"/>
      <c r="CE41" s="324"/>
      <c r="CF41" s="324"/>
      <c r="CG41" s="324"/>
      <c r="CH41" s="324"/>
      <c r="CI41" s="324"/>
      <c r="CJ41" s="324"/>
      <c r="CK41" s="324"/>
      <c r="CL41" s="324"/>
      <c r="CM41" s="324"/>
      <c r="CN41" s="63"/>
      <c r="CO41" s="323" t="str">
        <f t="shared" si="3"/>
        <v/>
      </c>
      <c r="CP41" s="323"/>
      <c r="CQ41" s="324" t="str">
        <f>IF('[1]各会計、関係団体の財政状況及び健全化判断比率'!BS14="","",'[1]各会計、関係団体の財政状況及び健全化判断比率'!BS14)</f>
        <v/>
      </c>
      <c r="CR41" s="324"/>
      <c r="CS41" s="324"/>
      <c r="CT41" s="324"/>
      <c r="CU41" s="324"/>
      <c r="CV41" s="324"/>
      <c r="CW41" s="324"/>
      <c r="CX41" s="324"/>
      <c r="CY41" s="324"/>
      <c r="CZ41" s="324"/>
      <c r="DA41" s="324"/>
      <c r="DB41" s="324"/>
      <c r="DC41" s="324"/>
      <c r="DD41" s="324"/>
      <c r="DE41" s="324"/>
      <c r="DG41" s="325" t="str">
        <f>IF('[1]各会計、関係団体の財政状況及び健全化判断比率'!BR14="","",'[1]各会計、関係団体の財政状況及び健全化判断比率'!BR14)</f>
        <v/>
      </c>
      <c r="DH41" s="325"/>
      <c r="DI41" s="322"/>
    </row>
    <row r="42" spans="1:113" ht="32.25" customHeight="1" x14ac:dyDescent="0.15">
      <c r="B42" s="317"/>
      <c r="C42" s="323" t="str">
        <f t="shared" si="5"/>
        <v/>
      </c>
      <c r="D42" s="323"/>
      <c r="E42" s="324" t="str">
        <f>IF('[1]各会計、関係団体の財政状況及び健全化判断比率'!B15="","",'[1]各会計、関係団体の財政状況及び健全化判断比率'!B15)</f>
        <v/>
      </c>
      <c r="F42" s="324"/>
      <c r="G42" s="324"/>
      <c r="H42" s="324"/>
      <c r="I42" s="324"/>
      <c r="J42" s="324"/>
      <c r="K42" s="324"/>
      <c r="L42" s="324"/>
      <c r="M42" s="324"/>
      <c r="N42" s="324"/>
      <c r="O42" s="324"/>
      <c r="P42" s="324"/>
      <c r="Q42" s="324"/>
      <c r="R42" s="324"/>
      <c r="S42" s="324"/>
      <c r="T42" s="63"/>
      <c r="U42" s="323" t="str">
        <f t="shared" si="4"/>
        <v/>
      </c>
      <c r="V42" s="323"/>
      <c r="W42" s="324"/>
      <c r="X42" s="324"/>
      <c r="Y42" s="324"/>
      <c r="Z42" s="324"/>
      <c r="AA42" s="324"/>
      <c r="AB42" s="324"/>
      <c r="AC42" s="324"/>
      <c r="AD42" s="324"/>
      <c r="AE42" s="324"/>
      <c r="AF42" s="324"/>
      <c r="AG42" s="324"/>
      <c r="AH42" s="324"/>
      <c r="AI42" s="324"/>
      <c r="AJ42" s="324"/>
      <c r="AK42" s="324"/>
      <c r="AL42" s="63"/>
      <c r="AM42" s="323" t="str">
        <f t="shared" si="0"/>
        <v/>
      </c>
      <c r="AN42" s="323"/>
      <c r="AO42" s="324"/>
      <c r="AP42" s="324"/>
      <c r="AQ42" s="324"/>
      <c r="AR42" s="324"/>
      <c r="AS42" s="324"/>
      <c r="AT42" s="324"/>
      <c r="AU42" s="324"/>
      <c r="AV42" s="324"/>
      <c r="AW42" s="324"/>
      <c r="AX42" s="324"/>
      <c r="AY42" s="324"/>
      <c r="AZ42" s="324"/>
      <c r="BA42" s="324"/>
      <c r="BB42" s="324"/>
      <c r="BC42" s="324"/>
      <c r="BD42" s="63"/>
      <c r="BE42" s="323" t="str">
        <f t="shared" si="1"/>
        <v/>
      </c>
      <c r="BF42" s="323"/>
      <c r="BG42" s="324"/>
      <c r="BH42" s="324"/>
      <c r="BI42" s="324"/>
      <c r="BJ42" s="324"/>
      <c r="BK42" s="324"/>
      <c r="BL42" s="324"/>
      <c r="BM42" s="324"/>
      <c r="BN42" s="324"/>
      <c r="BO42" s="324"/>
      <c r="BP42" s="324"/>
      <c r="BQ42" s="324"/>
      <c r="BR42" s="324"/>
      <c r="BS42" s="324"/>
      <c r="BT42" s="324"/>
      <c r="BU42" s="324"/>
      <c r="BV42" s="63"/>
      <c r="BW42" s="323" t="str">
        <f t="shared" si="2"/>
        <v/>
      </c>
      <c r="BX42" s="323"/>
      <c r="BY42" s="324" t="str">
        <f>IF('[1]各会計、関係団体の財政状況及び健全化判断比率'!B76="","",'[1]各会計、関係団体の財政状況及び健全化判断比率'!B76)</f>
        <v/>
      </c>
      <c r="BZ42" s="324"/>
      <c r="CA42" s="324"/>
      <c r="CB42" s="324"/>
      <c r="CC42" s="324"/>
      <c r="CD42" s="324"/>
      <c r="CE42" s="324"/>
      <c r="CF42" s="324"/>
      <c r="CG42" s="324"/>
      <c r="CH42" s="324"/>
      <c r="CI42" s="324"/>
      <c r="CJ42" s="324"/>
      <c r="CK42" s="324"/>
      <c r="CL42" s="324"/>
      <c r="CM42" s="324"/>
      <c r="CN42" s="63"/>
      <c r="CO42" s="323" t="str">
        <f t="shared" si="3"/>
        <v/>
      </c>
      <c r="CP42" s="323"/>
      <c r="CQ42" s="324" t="str">
        <f>IF('[1]各会計、関係団体の財政状況及び健全化判断比率'!BS15="","",'[1]各会計、関係団体の財政状況及び健全化判断比率'!BS15)</f>
        <v/>
      </c>
      <c r="CR42" s="324"/>
      <c r="CS42" s="324"/>
      <c r="CT42" s="324"/>
      <c r="CU42" s="324"/>
      <c r="CV42" s="324"/>
      <c r="CW42" s="324"/>
      <c r="CX42" s="324"/>
      <c r="CY42" s="324"/>
      <c r="CZ42" s="324"/>
      <c r="DA42" s="324"/>
      <c r="DB42" s="324"/>
      <c r="DC42" s="324"/>
      <c r="DD42" s="324"/>
      <c r="DE42" s="324"/>
      <c r="DG42" s="325" t="str">
        <f>IF('[1]各会計、関係団体の財政状況及び健全化判断比率'!BR15="","",'[1]各会計、関係団体の財政状況及び健全化判断比率'!BR15)</f>
        <v/>
      </c>
      <c r="DH42" s="325"/>
      <c r="DI42" s="322"/>
    </row>
    <row r="43" spans="1:113" ht="32.25" customHeight="1" x14ac:dyDescent="0.15">
      <c r="B43" s="317"/>
      <c r="C43" s="323" t="str">
        <f t="shared" si="5"/>
        <v/>
      </c>
      <c r="D43" s="323"/>
      <c r="E43" s="324" t="str">
        <f>IF('[1]各会計、関係団体の財政状況及び健全化判断比率'!B16="","",'[1]各会計、関係団体の財政状況及び健全化判断比率'!B16)</f>
        <v/>
      </c>
      <c r="F43" s="324"/>
      <c r="G43" s="324"/>
      <c r="H43" s="324"/>
      <c r="I43" s="324"/>
      <c r="J43" s="324"/>
      <c r="K43" s="324"/>
      <c r="L43" s="324"/>
      <c r="M43" s="324"/>
      <c r="N43" s="324"/>
      <c r="O43" s="324"/>
      <c r="P43" s="324"/>
      <c r="Q43" s="324"/>
      <c r="R43" s="324"/>
      <c r="S43" s="324"/>
      <c r="T43" s="63"/>
      <c r="U43" s="323" t="str">
        <f t="shared" si="4"/>
        <v/>
      </c>
      <c r="V43" s="323"/>
      <c r="W43" s="324"/>
      <c r="X43" s="324"/>
      <c r="Y43" s="324"/>
      <c r="Z43" s="324"/>
      <c r="AA43" s="324"/>
      <c r="AB43" s="324"/>
      <c r="AC43" s="324"/>
      <c r="AD43" s="324"/>
      <c r="AE43" s="324"/>
      <c r="AF43" s="324"/>
      <c r="AG43" s="324"/>
      <c r="AH43" s="324"/>
      <c r="AI43" s="324"/>
      <c r="AJ43" s="324"/>
      <c r="AK43" s="324"/>
      <c r="AL43" s="63"/>
      <c r="AM43" s="323" t="str">
        <f t="shared" si="0"/>
        <v/>
      </c>
      <c r="AN43" s="323"/>
      <c r="AO43" s="324"/>
      <c r="AP43" s="324"/>
      <c r="AQ43" s="324"/>
      <c r="AR43" s="324"/>
      <c r="AS43" s="324"/>
      <c r="AT43" s="324"/>
      <c r="AU43" s="324"/>
      <c r="AV43" s="324"/>
      <c r="AW43" s="324"/>
      <c r="AX43" s="324"/>
      <c r="AY43" s="324"/>
      <c r="AZ43" s="324"/>
      <c r="BA43" s="324"/>
      <c r="BB43" s="324"/>
      <c r="BC43" s="324"/>
      <c r="BD43" s="63"/>
      <c r="BE43" s="323" t="str">
        <f t="shared" si="1"/>
        <v/>
      </c>
      <c r="BF43" s="323"/>
      <c r="BG43" s="324"/>
      <c r="BH43" s="324"/>
      <c r="BI43" s="324"/>
      <c r="BJ43" s="324"/>
      <c r="BK43" s="324"/>
      <c r="BL43" s="324"/>
      <c r="BM43" s="324"/>
      <c r="BN43" s="324"/>
      <c r="BO43" s="324"/>
      <c r="BP43" s="324"/>
      <c r="BQ43" s="324"/>
      <c r="BR43" s="324"/>
      <c r="BS43" s="324"/>
      <c r="BT43" s="324"/>
      <c r="BU43" s="324"/>
      <c r="BV43" s="63"/>
      <c r="BW43" s="323" t="str">
        <f t="shared" si="2"/>
        <v/>
      </c>
      <c r="BX43" s="323"/>
      <c r="BY43" s="324" t="str">
        <f>IF('[1]各会計、関係団体の財政状況及び健全化判断比率'!B77="","",'[1]各会計、関係団体の財政状況及び健全化判断比率'!B77)</f>
        <v/>
      </c>
      <c r="BZ43" s="324"/>
      <c r="CA43" s="324"/>
      <c r="CB43" s="324"/>
      <c r="CC43" s="324"/>
      <c r="CD43" s="324"/>
      <c r="CE43" s="324"/>
      <c r="CF43" s="324"/>
      <c r="CG43" s="324"/>
      <c r="CH43" s="324"/>
      <c r="CI43" s="324"/>
      <c r="CJ43" s="324"/>
      <c r="CK43" s="324"/>
      <c r="CL43" s="324"/>
      <c r="CM43" s="324"/>
      <c r="CN43" s="63"/>
      <c r="CO43" s="323" t="str">
        <f t="shared" si="3"/>
        <v/>
      </c>
      <c r="CP43" s="323"/>
      <c r="CQ43" s="324" t="str">
        <f>IF('[1]各会計、関係団体の財政状況及び健全化判断比率'!BS16="","",'[1]各会計、関係団体の財政状況及び健全化判断比率'!BS16)</f>
        <v/>
      </c>
      <c r="CR43" s="324"/>
      <c r="CS43" s="324"/>
      <c r="CT43" s="324"/>
      <c r="CU43" s="324"/>
      <c r="CV43" s="324"/>
      <c r="CW43" s="324"/>
      <c r="CX43" s="324"/>
      <c r="CY43" s="324"/>
      <c r="CZ43" s="324"/>
      <c r="DA43" s="324"/>
      <c r="DB43" s="324"/>
      <c r="DC43" s="324"/>
      <c r="DD43" s="324"/>
      <c r="DE43" s="324"/>
      <c r="DG43" s="325" t="str">
        <f>IF('[1]各会計、関係団体の財政状況及び健全化判断比率'!BR16="","",'[1]各会計、関係団体の財政状況及び健全化判断比率'!BR16)</f>
        <v/>
      </c>
      <c r="DH43" s="325"/>
      <c r="DI43" s="322"/>
    </row>
    <row r="44" spans="1:113" ht="13.5" customHeight="1" thickBot="1" x14ac:dyDescent="0.2">
      <c r="B44" s="326"/>
      <c r="C44" s="327"/>
      <c r="D44" s="327"/>
      <c r="E44" s="327"/>
      <c r="F44" s="327"/>
      <c r="G44" s="327"/>
      <c r="H44" s="327"/>
      <c r="I44" s="327"/>
      <c r="J44" s="327"/>
      <c r="K44" s="327"/>
      <c r="L44" s="327"/>
      <c r="M44" s="327"/>
      <c r="N44" s="327"/>
      <c r="O44" s="327"/>
      <c r="P44" s="327"/>
      <c r="Q44" s="327"/>
      <c r="R44" s="327"/>
      <c r="S44" s="327"/>
      <c r="T44" s="327"/>
      <c r="U44" s="327"/>
      <c r="V44" s="327"/>
      <c r="W44" s="327"/>
      <c r="X44" s="327"/>
      <c r="Y44" s="327"/>
      <c r="Z44" s="327"/>
      <c r="AA44" s="327"/>
      <c r="AB44" s="327"/>
      <c r="AC44" s="327"/>
      <c r="AD44" s="327"/>
      <c r="AE44" s="327"/>
      <c r="AF44" s="327"/>
      <c r="AG44" s="327"/>
      <c r="AH44" s="327"/>
      <c r="AI44" s="327"/>
      <c r="AJ44" s="327"/>
      <c r="AK44" s="327"/>
      <c r="AL44" s="327"/>
      <c r="AM44" s="327"/>
      <c r="AN44" s="327"/>
      <c r="AO44" s="327"/>
      <c r="AP44" s="327"/>
      <c r="AQ44" s="327"/>
      <c r="AR44" s="327"/>
      <c r="AS44" s="327"/>
      <c r="AT44" s="327"/>
      <c r="AU44" s="327"/>
      <c r="AV44" s="327"/>
      <c r="AW44" s="327"/>
      <c r="AX44" s="327"/>
      <c r="AY44" s="327"/>
      <c r="AZ44" s="327"/>
      <c r="BA44" s="327"/>
      <c r="BB44" s="327"/>
      <c r="BC44" s="327"/>
      <c r="BD44" s="327"/>
      <c r="BE44" s="327"/>
      <c r="BF44" s="327"/>
      <c r="BG44" s="327"/>
      <c r="BH44" s="327"/>
      <c r="BI44" s="327"/>
      <c r="BJ44" s="327"/>
      <c r="BK44" s="327"/>
      <c r="BL44" s="327"/>
      <c r="BM44" s="327"/>
      <c r="BN44" s="327"/>
      <c r="BO44" s="327"/>
      <c r="BP44" s="327"/>
      <c r="BQ44" s="327"/>
      <c r="BR44" s="327"/>
      <c r="BS44" s="327"/>
      <c r="BT44" s="327"/>
      <c r="BU44" s="327"/>
      <c r="BV44" s="327"/>
      <c r="BW44" s="327"/>
      <c r="BX44" s="327"/>
      <c r="BY44" s="327"/>
      <c r="BZ44" s="327"/>
      <c r="CA44" s="327"/>
      <c r="CB44" s="327"/>
      <c r="CC44" s="327"/>
      <c r="CD44" s="327"/>
      <c r="CE44" s="327"/>
      <c r="CF44" s="327"/>
      <c r="CG44" s="327"/>
      <c r="CH44" s="327"/>
      <c r="CI44" s="327"/>
      <c r="CJ44" s="327"/>
      <c r="CK44" s="327"/>
      <c r="CL44" s="327"/>
      <c r="CM44" s="327"/>
      <c r="CN44" s="327"/>
      <c r="CO44" s="327"/>
      <c r="CP44" s="327"/>
      <c r="CQ44" s="327"/>
      <c r="CR44" s="327"/>
      <c r="CS44" s="327"/>
      <c r="CT44" s="327"/>
      <c r="CU44" s="327"/>
      <c r="CV44" s="327"/>
      <c r="CW44" s="327"/>
      <c r="CX44" s="327"/>
      <c r="CY44" s="327"/>
      <c r="CZ44" s="327"/>
      <c r="DA44" s="327"/>
      <c r="DB44" s="327"/>
      <c r="DC44" s="327"/>
      <c r="DD44" s="327"/>
      <c r="DE44" s="327"/>
      <c r="DF44" s="327"/>
      <c r="DG44" s="327"/>
      <c r="DH44" s="327"/>
      <c r="DI44" s="328"/>
    </row>
    <row r="45" spans="1:113" x14ac:dyDescent="0.15"/>
    <row r="46" spans="1:113" x14ac:dyDescent="0.15">
      <c r="B46" s="61" t="s">
        <v>139</v>
      </c>
      <c r="E46" s="329" t="s">
        <v>140</v>
      </c>
      <c r="F46" s="329"/>
      <c r="G46" s="329"/>
      <c r="H46" s="329"/>
      <c r="I46" s="329"/>
      <c r="J46" s="329"/>
      <c r="K46" s="329"/>
      <c r="L46" s="329"/>
      <c r="M46" s="329"/>
      <c r="N46" s="329"/>
      <c r="O46" s="329"/>
      <c r="P46" s="329"/>
      <c r="Q46" s="329"/>
      <c r="R46" s="329"/>
      <c r="S46" s="329"/>
      <c r="T46" s="329"/>
      <c r="U46" s="329"/>
      <c r="V46" s="329"/>
      <c r="W46" s="329"/>
      <c r="X46" s="329"/>
      <c r="Y46" s="329"/>
      <c r="Z46" s="329"/>
      <c r="AA46" s="329"/>
      <c r="AB46" s="329"/>
      <c r="AC46" s="329"/>
      <c r="AD46" s="329"/>
      <c r="AE46" s="329"/>
      <c r="AF46" s="329"/>
      <c r="AG46" s="329"/>
      <c r="AH46" s="329"/>
      <c r="AI46" s="329"/>
      <c r="AJ46" s="329"/>
      <c r="AK46" s="329"/>
      <c r="AL46" s="329"/>
      <c r="AM46" s="329"/>
      <c r="AN46" s="329"/>
      <c r="AO46" s="329"/>
      <c r="AP46" s="329"/>
      <c r="AQ46" s="329"/>
      <c r="AR46" s="329"/>
      <c r="AS46" s="329"/>
      <c r="AT46" s="329"/>
      <c r="AU46" s="329"/>
      <c r="AV46" s="329"/>
      <c r="AW46" s="329"/>
      <c r="AX46" s="329"/>
      <c r="AY46" s="329"/>
      <c r="AZ46" s="329"/>
      <c r="BA46" s="329"/>
      <c r="BB46" s="329"/>
      <c r="BC46" s="329"/>
      <c r="BD46" s="329"/>
      <c r="BE46" s="329"/>
      <c r="BF46" s="329"/>
      <c r="BG46" s="329"/>
      <c r="BH46" s="329"/>
      <c r="BI46" s="329"/>
      <c r="BJ46" s="329"/>
      <c r="BK46" s="329"/>
      <c r="BL46" s="329"/>
      <c r="BM46" s="329"/>
      <c r="BN46" s="329"/>
      <c r="BO46" s="329"/>
      <c r="BP46" s="329"/>
      <c r="BQ46" s="329"/>
      <c r="BR46" s="329"/>
      <c r="BS46" s="329"/>
      <c r="BT46" s="329"/>
      <c r="BU46" s="329"/>
      <c r="BV46" s="329"/>
      <c r="BW46" s="329"/>
      <c r="BX46" s="329"/>
      <c r="BY46" s="329"/>
      <c r="BZ46" s="329"/>
      <c r="CA46" s="329"/>
      <c r="CB46" s="329"/>
      <c r="CC46" s="329"/>
      <c r="CD46" s="329"/>
      <c r="CE46" s="329"/>
      <c r="CF46" s="329"/>
      <c r="CG46" s="329"/>
      <c r="CH46" s="329"/>
      <c r="CI46" s="329"/>
      <c r="CJ46" s="329"/>
      <c r="CK46" s="329"/>
      <c r="CL46" s="329"/>
      <c r="CM46" s="329"/>
      <c r="CN46" s="329"/>
      <c r="CO46" s="329"/>
      <c r="CP46" s="329"/>
      <c r="CQ46" s="329"/>
      <c r="CR46" s="329"/>
      <c r="CS46" s="329"/>
      <c r="CT46" s="329"/>
      <c r="CU46" s="329"/>
      <c r="CV46" s="329"/>
      <c r="CW46" s="329"/>
      <c r="CX46" s="329"/>
      <c r="CY46" s="329"/>
      <c r="CZ46" s="329"/>
      <c r="DA46" s="329"/>
      <c r="DB46" s="329"/>
      <c r="DC46" s="329"/>
      <c r="DD46" s="329"/>
      <c r="DE46" s="329"/>
      <c r="DF46" s="329"/>
      <c r="DG46" s="329"/>
      <c r="DH46" s="329"/>
      <c r="DI46" s="329"/>
    </row>
    <row r="47" spans="1:113" x14ac:dyDescent="0.15">
      <c r="E47" s="329" t="s">
        <v>141</v>
      </c>
      <c r="F47" s="329"/>
      <c r="G47" s="329"/>
      <c r="H47" s="329"/>
      <c r="I47" s="329"/>
      <c r="J47" s="329"/>
      <c r="K47" s="329"/>
      <c r="L47" s="329"/>
      <c r="M47" s="329"/>
      <c r="N47" s="329"/>
      <c r="O47" s="329"/>
      <c r="P47" s="329"/>
      <c r="Q47" s="329"/>
      <c r="R47" s="329"/>
      <c r="S47" s="329"/>
      <c r="T47" s="329"/>
      <c r="U47" s="329"/>
      <c r="V47" s="329"/>
      <c r="W47" s="329"/>
      <c r="X47" s="329"/>
      <c r="Y47" s="329"/>
      <c r="Z47" s="329"/>
      <c r="AA47" s="329"/>
      <c r="AB47" s="329"/>
      <c r="AC47" s="329"/>
      <c r="AD47" s="329"/>
      <c r="AE47" s="329"/>
      <c r="AF47" s="329"/>
      <c r="AG47" s="329"/>
      <c r="AH47" s="329"/>
      <c r="AI47" s="329"/>
      <c r="AJ47" s="329"/>
      <c r="AK47" s="329"/>
      <c r="AL47" s="329"/>
      <c r="AM47" s="329"/>
      <c r="AN47" s="329"/>
      <c r="AO47" s="329"/>
      <c r="AP47" s="329"/>
      <c r="AQ47" s="329"/>
      <c r="AR47" s="329"/>
      <c r="AS47" s="329"/>
      <c r="AT47" s="329"/>
      <c r="AU47" s="329"/>
      <c r="AV47" s="329"/>
      <c r="AW47" s="329"/>
      <c r="AX47" s="329"/>
      <c r="AY47" s="329"/>
      <c r="AZ47" s="329"/>
      <c r="BA47" s="329"/>
      <c r="BB47" s="329"/>
      <c r="BC47" s="329"/>
      <c r="BD47" s="329"/>
      <c r="BE47" s="329"/>
      <c r="BF47" s="329"/>
      <c r="BG47" s="329"/>
      <c r="BH47" s="329"/>
      <c r="BI47" s="329"/>
      <c r="BJ47" s="329"/>
      <c r="BK47" s="329"/>
      <c r="BL47" s="329"/>
      <c r="BM47" s="329"/>
      <c r="BN47" s="329"/>
      <c r="BO47" s="329"/>
      <c r="BP47" s="329"/>
      <c r="BQ47" s="329"/>
      <c r="BR47" s="329"/>
      <c r="BS47" s="329"/>
      <c r="BT47" s="329"/>
      <c r="BU47" s="329"/>
      <c r="BV47" s="329"/>
      <c r="BW47" s="329"/>
      <c r="BX47" s="329"/>
      <c r="BY47" s="329"/>
      <c r="BZ47" s="329"/>
      <c r="CA47" s="329"/>
      <c r="CB47" s="329"/>
      <c r="CC47" s="329"/>
      <c r="CD47" s="329"/>
      <c r="CE47" s="329"/>
      <c r="CF47" s="329"/>
      <c r="CG47" s="329"/>
      <c r="CH47" s="329"/>
      <c r="CI47" s="329"/>
      <c r="CJ47" s="329"/>
      <c r="CK47" s="329"/>
      <c r="CL47" s="329"/>
      <c r="CM47" s="329"/>
      <c r="CN47" s="329"/>
      <c r="CO47" s="329"/>
      <c r="CP47" s="329"/>
      <c r="CQ47" s="329"/>
      <c r="CR47" s="329"/>
      <c r="CS47" s="329"/>
      <c r="CT47" s="329"/>
      <c r="CU47" s="329"/>
      <c r="CV47" s="329"/>
      <c r="CW47" s="329"/>
      <c r="CX47" s="329"/>
      <c r="CY47" s="329"/>
      <c r="CZ47" s="329"/>
      <c r="DA47" s="329"/>
      <c r="DB47" s="329"/>
      <c r="DC47" s="329"/>
      <c r="DD47" s="329"/>
      <c r="DE47" s="329"/>
      <c r="DF47" s="329"/>
      <c r="DG47" s="329"/>
      <c r="DH47" s="329"/>
      <c r="DI47" s="329"/>
    </row>
    <row r="48" spans="1:113" x14ac:dyDescent="0.15">
      <c r="E48" s="329" t="s">
        <v>142</v>
      </c>
      <c r="F48" s="329"/>
      <c r="G48" s="329"/>
      <c r="H48" s="329"/>
      <c r="I48" s="329"/>
      <c r="J48" s="329"/>
      <c r="K48" s="329"/>
      <c r="L48" s="329"/>
      <c r="M48" s="329"/>
      <c r="N48" s="329"/>
      <c r="O48" s="329"/>
      <c r="P48" s="329"/>
      <c r="Q48" s="329"/>
      <c r="R48" s="329"/>
      <c r="S48" s="329"/>
      <c r="T48" s="329"/>
      <c r="U48" s="329"/>
      <c r="V48" s="329"/>
      <c r="W48" s="329"/>
      <c r="X48" s="329"/>
      <c r="Y48" s="329"/>
      <c r="Z48" s="329"/>
      <c r="AA48" s="329"/>
      <c r="AB48" s="329"/>
      <c r="AC48" s="329"/>
      <c r="AD48" s="329"/>
      <c r="AE48" s="329"/>
      <c r="AF48" s="329"/>
      <c r="AG48" s="329"/>
      <c r="AH48" s="329"/>
      <c r="AI48" s="329"/>
      <c r="AJ48" s="329"/>
      <c r="AK48" s="329"/>
      <c r="AL48" s="329"/>
      <c r="AM48" s="329"/>
      <c r="AN48" s="329"/>
      <c r="AO48" s="329"/>
      <c r="AP48" s="329"/>
      <c r="AQ48" s="329"/>
      <c r="AR48" s="329"/>
      <c r="AS48" s="329"/>
      <c r="AT48" s="329"/>
      <c r="AU48" s="329"/>
      <c r="AV48" s="329"/>
      <c r="AW48" s="329"/>
      <c r="AX48" s="329"/>
      <c r="AY48" s="329"/>
      <c r="AZ48" s="329"/>
      <c r="BA48" s="329"/>
      <c r="BB48" s="329"/>
      <c r="BC48" s="329"/>
      <c r="BD48" s="329"/>
      <c r="BE48" s="329"/>
      <c r="BF48" s="329"/>
      <c r="BG48" s="329"/>
      <c r="BH48" s="329"/>
      <c r="BI48" s="329"/>
      <c r="BJ48" s="329"/>
      <c r="BK48" s="329"/>
      <c r="BL48" s="329"/>
      <c r="BM48" s="329"/>
      <c r="BN48" s="329"/>
      <c r="BO48" s="329"/>
      <c r="BP48" s="329"/>
      <c r="BQ48" s="329"/>
      <c r="BR48" s="329"/>
      <c r="BS48" s="329"/>
      <c r="BT48" s="329"/>
      <c r="BU48" s="329"/>
      <c r="BV48" s="329"/>
      <c r="BW48" s="329"/>
      <c r="BX48" s="329"/>
      <c r="BY48" s="329"/>
      <c r="BZ48" s="329"/>
      <c r="CA48" s="329"/>
      <c r="CB48" s="329"/>
      <c r="CC48" s="329"/>
      <c r="CD48" s="329"/>
      <c r="CE48" s="329"/>
      <c r="CF48" s="329"/>
      <c r="CG48" s="329"/>
      <c r="CH48" s="329"/>
      <c r="CI48" s="329"/>
      <c r="CJ48" s="329"/>
      <c r="CK48" s="329"/>
      <c r="CL48" s="329"/>
      <c r="CM48" s="329"/>
      <c r="CN48" s="329"/>
      <c r="CO48" s="329"/>
      <c r="CP48" s="329"/>
      <c r="CQ48" s="329"/>
      <c r="CR48" s="329"/>
      <c r="CS48" s="329"/>
      <c r="CT48" s="329"/>
      <c r="CU48" s="329"/>
      <c r="CV48" s="329"/>
      <c r="CW48" s="329"/>
      <c r="CX48" s="329"/>
      <c r="CY48" s="329"/>
      <c r="CZ48" s="329"/>
      <c r="DA48" s="329"/>
      <c r="DB48" s="329"/>
      <c r="DC48" s="329"/>
      <c r="DD48" s="329"/>
      <c r="DE48" s="329"/>
      <c r="DF48" s="329"/>
      <c r="DG48" s="329"/>
      <c r="DH48" s="329"/>
      <c r="DI48" s="329"/>
    </row>
    <row r="49" spans="5:113" x14ac:dyDescent="0.15">
      <c r="E49" s="330" t="s">
        <v>143</v>
      </c>
      <c r="F49" s="330"/>
      <c r="G49" s="330"/>
      <c r="H49" s="330"/>
      <c r="I49" s="330"/>
      <c r="J49" s="330"/>
      <c r="K49" s="330"/>
      <c r="L49" s="330"/>
      <c r="M49" s="330"/>
      <c r="N49" s="330"/>
      <c r="O49" s="330"/>
      <c r="P49" s="330"/>
      <c r="Q49" s="330"/>
      <c r="R49" s="330"/>
      <c r="S49" s="330"/>
      <c r="T49" s="330"/>
      <c r="U49" s="330"/>
      <c r="V49" s="330"/>
      <c r="W49" s="330"/>
      <c r="X49" s="330"/>
      <c r="Y49" s="330"/>
      <c r="Z49" s="330"/>
      <c r="AA49" s="330"/>
      <c r="AB49" s="330"/>
      <c r="AC49" s="330"/>
      <c r="AD49" s="330"/>
      <c r="AE49" s="330"/>
      <c r="AF49" s="330"/>
      <c r="AG49" s="330"/>
      <c r="AH49" s="330"/>
      <c r="AI49" s="330"/>
      <c r="AJ49" s="330"/>
      <c r="AK49" s="330"/>
      <c r="AL49" s="330"/>
      <c r="AM49" s="330"/>
      <c r="AN49" s="330"/>
      <c r="AO49" s="330"/>
      <c r="AP49" s="330"/>
      <c r="AQ49" s="330"/>
      <c r="AR49" s="330"/>
      <c r="AS49" s="330"/>
      <c r="AT49" s="330"/>
      <c r="AU49" s="330"/>
      <c r="AV49" s="330"/>
      <c r="AW49" s="330"/>
      <c r="AX49" s="330"/>
      <c r="AY49" s="330"/>
      <c r="AZ49" s="330"/>
      <c r="BA49" s="330"/>
      <c r="BB49" s="330"/>
      <c r="BC49" s="330"/>
      <c r="BD49" s="330"/>
      <c r="BE49" s="330"/>
      <c r="BF49" s="330"/>
      <c r="BG49" s="330"/>
      <c r="BH49" s="330"/>
      <c r="BI49" s="330"/>
      <c r="BJ49" s="330"/>
      <c r="BK49" s="330"/>
      <c r="BL49" s="330"/>
      <c r="BM49" s="330"/>
      <c r="BN49" s="330"/>
      <c r="BO49" s="330"/>
      <c r="BP49" s="330"/>
      <c r="BQ49" s="330"/>
      <c r="BR49" s="330"/>
      <c r="BS49" s="330"/>
      <c r="BT49" s="330"/>
      <c r="BU49" s="330"/>
      <c r="BV49" s="330"/>
      <c r="BW49" s="330"/>
      <c r="BX49" s="330"/>
      <c r="BY49" s="330"/>
      <c r="BZ49" s="330"/>
      <c r="CA49" s="330"/>
      <c r="CB49" s="330"/>
      <c r="CC49" s="330"/>
      <c r="CD49" s="330"/>
      <c r="CE49" s="330"/>
      <c r="CF49" s="330"/>
      <c r="CG49" s="330"/>
      <c r="CH49" s="330"/>
      <c r="CI49" s="330"/>
      <c r="CJ49" s="330"/>
      <c r="CK49" s="330"/>
      <c r="CL49" s="330"/>
      <c r="CM49" s="330"/>
      <c r="CN49" s="330"/>
      <c r="CO49" s="330"/>
      <c r="CP49" s="330"/>
      <c r="CQ49" s="330"/>
      <c r="CR49" s="330"/>
      <c r="CS49" s="330"/>
      <c r="CT49" s="330"/>
      <c r="CU49" s="330"/>
      <c r="CV49" s="330"/>
      <c r="CW49" s="330"/>
      <c r="CX49" s="330"/>
      <c r="CY49" s="330"/>
      <c r="CZ49" s="330"/>
      <c r="DA49" s="330"/>
      <c r="DB49" s="330"/>
      <c r="DC49" s="330"/>
      <c r="DD49" s="330"/>
      <c r="DE49" s="330"/>
      <c r="DF49" s="330"/>
      <c r="DG49" s="330"/>
      <c r="DH49" s="330"/>
      <c r="DI49" s="330"/>
    </row>
    <row r="50" spans="5:113" x14ac:dyDescent="0.15">
      <c r="E50" s="329" t="s">
        <v>144</v>
      </c>
      <c r="F50" s="329"/>
      <c r="G50" s="329"/>
      <c r="H50" s="329"/>
      <c r="I50" s="329"/>
      <c r="J50" s="329"/>
      <c r="K50" s="329"/>
      <c r="L50" s="329"/>
      <c r="M50" s="329"/>
      <c r="N50" s="329"/>
      <c r="O50" s="329"/>
      <c r="P50" s="329"/>
      <c r="Q50" s="329"/>
      <c r="R50" s="329"/>
      <c r="S50" s="329"/>
      <c r="T50" s="329"/>
      <c r="U50" s="329"/>
      <c r="V50" s="329"/>
      <c r="W50" s="329"/>
      <c r="X50" s="329"/>
      <c r="Y50" s="329"/>
      <c r="Z50" s="329"/>
      <c r="AA50" s="329"/>
      <c r="AB50" s="329"/>
      <c r="AC50" s="329"/>
      <c r="AD50" s="329"/>
      <c r="AE50" s="329"/>
      <c r="AF50" s="329"/>
      <c r="AG50" s="329"/>
      <c r="AH50" s="329"/>
      <c r="AI50" s="329"/>
      <c r="AJ50" s="329"/>
      <c r="AK50" s="329"/>
      <c r="AL50" s="329"/>
      <c r="AM50" s="329"/>
      <c r="AN50" s="329"/>
      <c r="AO50" s="329"/>
      <c r="AP50" s="329"/>
      <c r="AQ50" s="329"/>
      <c r="AR50" s="329"/>
      <c r="AS50" s="329"/>
      <c r="AT50" s="329"/>
      <c r="AU50" s="329"/>
      <c r="AV50" s="329"/>
      <c r="AW50" s="329"/>
      <c r="AX50" s="329"/>
      <c r="AY50" s="329"/>
      <c r="AZ50" s="329"/>
      <c r="BA50" s="329"/>
      <c r="BB50" s="329"/>
      <c r="BC50" s="329"/>
      <c r="BD50" s="329"/>
      <c r="BE50" s="329"/>
      <c r="BF50" s="329"/>
      <c r="BG50" s="329"/>
      <c r="BH50" s="329"/>
      <c r="BI50" s="329"/>
      <c r="BJ50" s="329"/>
      <c r="BK50" s="329"/>
      <c r="BL50" s="329"/>
      <c r="BM50" s="329"/>
      <c r="BN50" s="329"/>
      <c r="BO50" s="329"/>
      <c r="BP50" s="329"/>
      <c r="BQ50" s="329"/>
      <c r="BR50" s="329"/>
      <c r="BS50" s="329"/>
      <c r="BT50" s="329"/>
      <c r="BU50" s="329"/>
      <c r="BV50" s="329"/>
      <c r="BW50" s="329"/>
      <c r="BX50" s="329"/>
      <c r="BY50" s="329"/>
      <c r="BZ50" s="329"/>
      <c r="CA50" s="329"/>
      <c r="CB50" s="329"/>
      <c r="CC50" s="329"/>
      <c r="CD50" s="329"/>
      <c r="CE50" s="329"/>
      <c r="CF50" s="329"/>
      <c r="CG50" s="329"/>
      <c r="CH50" s="329"/>
      <c r="CI50" s="329"/>
      <c r="CJ50" s="329"/>
      <c r="CK50" s="329"/>
      <c r="CL50" s="329"/>
      <c r="CM50" s="329"/>
      <c r="CN50" s="329"/>
      <c r="CO50" s="329"/>
      <c r="CP50" s="329"/>
      <c r="CQ50" s="329"/>
      <c r="CR50" s="329"/>
      <c r="CS50" s="329"/>
      <c r="CT50" s="329"/>
      <c r="CU50" s="329"/>
      <c r="CV50" s="329"/>
      <c r="CW50" s="329"/>
      <c r="CX50" s="329"/>
      <c r="CY50" s="329"/>
      <c r="CZ50" s="329"/>
      <c r="DA50" s="329"/>
      <c r="DB50" s="329"/>
      <c r="DC50" s="329"/>
      <c r="DD50" s="329"/>
      <c r="DE50" s="329"/>
      <c r="DF50" s="329"/>
      <c r="DG50" s="329"/>
      <c r="DH50" s="329"/>
      <c r="DI50" s="329"/>
    </row>
    <row r="51" spans="5:113" x14ac:dyDescent="0.15">
      <c r="E51" s="329" t="s">
        <v>145</v>
      </c>
      <c r="F51" s="329"/>
      <c r="G51" s="329"/>
      <c r="H51" s="329"/>
      <c r="I51" s="329"/>
      <c r="J51" s="329"/>
      <c r="K51" s="329"/>
      <c r="L51" s="329"/>
      <c r="M51" s="329"/>
      <c r="N51" s="329"/>
      <c r="O51" s="329"/>
      <c r="P51" s="329"/>
      <c r="Q51" s="329"/>
      <c r="R51" s="329"/>
      <c r="S51" s="329"/>
      <c r="T51" s="329"/>
      <c r="U51" s="329"/>
      <c r="V51" s="329"/>
      <c r="W51" s="329"/>
      <c r="X51" s="329"/>
      <c r="Y51" s="329"/>
      <c r="Z51" s="329"/>
      <c r="AA51" s="329"/>
      <c r="AB51" s="329"/>
      <c r="AC51" s="329"/>
      <c r="AD51" s="329"/>
      <c r="AE51" s="329"/>
      <c r="AF51" s="329"/>
      <c r="AG51" s="329"/>
      <c r="AH51" s="329"/>
      <c r="AI51" s="329"/>
      <c r="AJ51" s="329"/>
      <c r="AK51" s="329"/>
      <c r="AL51" s="329"/>
      <c r="AM51" s="329"/>
      <c r="AN51" s="329"/>
      <c r="AO51" s="329"/>
      <c r="AP51" s="329"/>
      <c r="AQ51" s="329"/>
      <c r="AR51" s="329"/>
      <c r="AS51" s="329"/>
      <c r="AT51" s="329"/>
      <c r="AU51" s="329"/>
      <c r="AV51" s="329"/>
      <c r="AW51" s="329"/>
      <c r="AX51" s="329"/>
      <c r="AY51" s="329"/>
      <c r="AZ51" s="329"/>
      <c r="BA51" s="329"/>
      <c r="BB51" s="329"/>
      <c r="BC51" s="329"/>
      <c r="BD51" s="329"/>
      <c r="BE51" s="329"/>
      <c r="BF51" s="329"/>
      <c r="BG51" s="329"/>
      <c r="BH51" s="329"/>
      <c r="BI51" s="329"/>
      <c r="BJ51" s="329"/>
      <c r="BK51" s="329"/>
      <c r="BL51" s="329"/>
      <c r="BM51" s="329"/>
      <c r="BN51" s="329"/>
      <c r="BO51" s="329"/>
      <c r="BP51" s="329"/>
      <c r="BQ51" s="329"/>
      <c r="BR51" s="329"/>
      <c r="BS51" s="329"/>
      <c r="BT51" s="329"/>
      <c r="BU51" s="329"/>
      <c r="BV51" s="329"/>
      <c r="BW51" s="329"/>
      <c r="BX51" s="329"/>
      <c r="BY51" s="329"/>
      <c r="BZ51" s="329"/>
      <c r="CA51" s="329"/>
      <c r="CB51" s="329"/>
      <c r="CC51" s="329"/>
      <c r="CD51" s="329"/>
      <c r="CE51" s="329"/>
      <c r="CF51" s="329"/>
      <c r="CG51" s="329"/>
      <c r="CH51" s="329"/>
      <c r="CI51" s="329"/>
      <c r="CJ51" s="329"/>
      <c r="CK51" s="329"/>
      <c r="CL51" s="329"/>
      <c r="CM51" s="329"/>
      <c r="CN51" s="329"/>
      <c r="CO51" s="329"/>
      <c r="CP51" s="329"/>
      <c r="CQ51" s="329"/>
      <c r="CR51" s="329"/>
      <c r="CS51" s="329"/>
      <c r="CT51" s="329"/>
      <c r="CU51" s="329"/>
      <c r="CV51" s="329"/>
      <c r="CW51" s="329"/>
      <c r="CX51" s="329"/>
      <c r="CY51" s="329"/>
      <c r="CZ51" s="329"/>
      <c r="DA51" s="329"/>
      <c r="DB51" s="329"/>
      <c r="DC51" s="329"/>
      <c r="DD51" s="329"/>
      <c r="DE51" s="329"/>
      <c r="DF51" s="329"/>
      <c r="DG51" s="329"/>
      <c r="DH51" s="329"/>
      <c r="DI51" s="329"/>
    </row>
    <row r="52" spans="5:113" x14ac:dyDescent="0.15">
      <c r="E52" s="329" t="s">
        <v>146</v>
      </c>
      <c r="F52" s="329"/>
      <c r="G52" s="329"/>
      <c r="H52" s="329"/>
      <c r="I52" s="329"/>
      <c r="J52" s="329"/>
      <c r="K52" s="329"/>
      <c r="L52" s="329"/>
      <c r="M52" s="329"/>
      <c r="N52" s="329"/>
      <c r="O52" s="329"/>
      <c r="P52" s="329"/>
      <c r="Q52" s="329"/>
      <c r="R52" s="329"/>
      <c r="S52" s="329"/>
      <c r="T52" s="329"/>
      <c r="U52" s="329"/>
      <c r="V52" s="329"/>
      <c r="W52" s="329"/>
      <c r="X52" s="329"/>
      <c r="Y52" s="329"/>
      <c r="Z52" s="329"/>
      <c r="AA52" s="329"/>
      <c r="AB52" s="329"/>
      <c r="AC52" s="329"/>
      <c r="AD52" s="329"/>
      <c r="AE52" s="329"/>
      <c r="AF52" s="329"/>
      <c r="AG52" s="329"/>
      <c r="AH52" s="329"/>
      <c r="AI52" s="329"/>
      <c r="AJ52" s="329"/>
      <c r="AK52" s="329"/>
      <c r="AL52" s="329"/>
      <c r="AM52" s="329"/>
      <c r="AN52" s="329"/>
      <c r="AO52" s="329"/>
      <c r="AP52" s="329"/>
      <c r="AQ52" s="329"/>
      <c r="AR52" s="329"/>
      <c r="AS52" s="329"/>
      <c r="AT52" s="329"/>
      <c r="AU52" s="329"/>
      <c r="AV52" s="329"/>
      <c r="AW52" s="329"/>
      <c r="AX52" s="329"/>
      <c r="AY52" s="329"/>
      <c r="AZ52" s="329"/>
      <c r="BA52" s="329"/>
      <c r="BB52" s="329"/>
      <c r="BC52" s="329"/>
      <c r="BD52" s="329"/>
      <c r="BE52" s="329"/>
      <c r="BF52" s="329"/>
      <c r="BG52" s="329"/>
      <c r="BH52" s="329"/>
      <c r="BI52" s="329"/>
      <c r="BJ52" s="329"/>
      <c r="BK52" s="329"/>
      <c r="BL52" s="329"/>
      <c r="BM52" s="329"/>
      <c r="BN52" s="329"/>
      <c r="BO52" s="329"/>
      <c r="BP52" s="329"/>
      <c r="BQ52" s="329"/>
      <c r="BR52" s="329"/>
      <c r="BS52" s="329"/>
      <c r="BT52" s="329"/>
      <c r="BU52" s="329"/>
      <c r="BV52" s="329"/>
      <c r="BW52" s="329"/>
      <c r="BX52" s="329"/>
      <c r="BY52" s="329"/>
      <c r="BZ52" s="329"/>
      <c r="CA52" s="329"/>
      <c r="CB52" s="329"/>
      <c r="CC52" s="329"/>
      <c r="CD52" s="329"/>
      <c r="CE52" s="329"/>
      <c r="CF52" s="329"/>
      <c r="CG52" s="329"/>
      <c r="CH52" s="329"/>
      <c r="CI52" s="329"/>
      <c r="CJ52" s="329"/>
      <c r="CK52" s="329"/>
      <c r="CL52" s="329"/>
      <c r="CM52" s="329"/>
      <c r="CN52" s="329"/>
      <c r="CO52" s="329"/>
      <c r="CP52" s="329"/>
      <c r="CQ52" s="329"/>
      <c r="CR52" s="329"/>
      <c r="CS52" s="329"/>
      <c r="CT52" s="329"/>
      <c r="CU52" s="329"/>
      <c r="CV52" s="329"/>
      <c r="CW52" s="329"/>
      <c r="CX52" s="329"/>
      <c r="CY52" s="329"/>
      <c r="CZ52" s="329"/>
      <c r="DA52" s="329"/>
      <c r="DB52" s="329"/>
      <c r="DC52" s="329"/>
      <c r="DD52" s="329"/>
      <c r="DE52" s="329"/>
      <c r="DF52" s="329"/>
      <c r="DG52" s="329"/>
      <c r="DH52" s="329"/>
      <c r="DI52" s="329"/>
    </row>
    <row r="53" spans="5:113" x14ac:dyDescent="0.15">
      <c r="E53" s="331" t="s">
        <v>147</v>
      </c>
    </row>
    <row r="54" spans="5:113" x14ac:dyDescent="0.15"/>
    <row r="55" spans="5:113" x14ac:dyDescent="0.15"/>
    <row r="56" spans="5:113" x14ac:dyDescent="0.15"/>
  </sheetData>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BY40:CM40"/>
    <mergeCell ref="CO40:CP40"/>
    <mergeCell ref="CQ40:DE40"/>
    <mergeCell ref="DG40:DH40"/>
    <mergeCell ref="C41:D41"/>
    <mergeCell ref="E41:S41"/>
    <mergeCell ref="U41:V41"/>
    <mergeCell ref="W41:AK41"/>
    <mergeCell ref="AM41:AN41"/>
    <mergeCell ref="AO41:BC41"/>
    <mergeCell ref="DG39:DH39"/>
    <mergeCell ref="C40:D40"/>
    <mergeCell ref="E40:S40"/>
    <mergeCell ref="U40:V40"/>
    <mergeCell ref="W40:AK40"/>
    <mergeCell ref="AM40:AN40"/>
    <mergeCell ref="AO40:BC40"/>
    <mergeCell ref="BE40:BF40"/>
    <mergeCell ref="BG40:BU40"/>
    <mergeCell ref="BW40:BX40"/>
    <mergeCell ref="BE39:BF39"/>
    <mergeCell ref="BG39:BU39"/>
    <mergeCell ref="BW39:BX39"/>
    <mergeCell ref="BY39:CM39"/>
    <mergeCell ref="CO39:CP39"/>
    <mergeCell ref="CQ39:DE39"/>
    <mergeCell ref="BY38:CM38"/>
    <mergeCell ref="CO38:CP38"/>
    <mergeCell ref="CQ38:DE38"/>
    <mergeCell ref="DG38:DH38"/>
    <mergeCell ref="C39:D39"/>
    <mergeCell ref="E39:S39"/>
    <mergeCell ref="U39:V39"/>
    <mergeCell ref="W39:AK39"/>
    <mergeCell ref="AM39:AN39"/>
    <mergeCell ref="AO39:BC39"/>
    <mergeCell ref="DG37:DH37"/>
    <mergeCell ref="C38:D38"/>
    <mergeCell ref="E38:S38"/>
    <mergeCell ref="U38:V38"/>
    <mergeCell ref="W38:AK38"/>
    <mergeCell ref="AM38:AN38"/>
    <mergeCell ref="AO38:BC38"/>
    <mergeCell ref="BE38:BF38"/>
    <mergeCell ref="BG38:BU38"/>
    <mergeCell ref="BW38:BX38"/>
    <mergeCell ref="BE37:BF37"/>
    <mergeCell ref="BG37:BU37"/>
    <mergeCell ref="BW37:BX37"/>
    <mergeCell ref="BY37:CM37"/>
    <mergeCell ref="CO37:CP37"/>
    <mergeCell ref="CQ37:DE37"/>
    <mergeCell ref="BY36:CM36"/>
    <mergeCell ref="CO36:CP36"/>
    <mergeCell ref="CQ36:DE36"/>
    <mergeCell ref="DG36:DH36"/>
    <mergeCell ref="C37:D37"/>
    <mergeCell ref="E37:S37"/>
    <mergeCell ref="U37:V37"/>
    <mergeCell ref="W37:AK37"/>
    <mergeCell ref="AM37:AN37"/>
    <mergeCell ref="AO37:BC37"/>
    <mergeCell ref="DG35:DH35"/>
    <mergeCell ref="C36:D36"/>
    <mergeCell ref="E36:S36"/>
    <mergeCell ref="U36:V36"/>
    <mergeCell ref="W36:AK36"/>
    <mergeCell ref="AM36:AN36"/>
    <mergeCell ref="AO36:BC36"/>
    <mergeCell ref="BE36:BF36"/>
    <mergeCell ref="BG36:BU36"/>
    <mergeCell ref="BW36:BX36"/>
    <mergeCell ref="BE35:BF35"/>
    <mergeCell ref="BG35:BU35"/>
    <mergeCell ref="BW35:BX35"/>
    <mergeCell ref="BY35:CM35"/>
    <mergeCell ref="CO35:CP35"/>
    <mergeCell ref="CQ35:DE35"/>
    <mergeCell ref="BY34:CM34"/>
    <mergeCell ref="CO34:CP34"/>
    <mergeCell ref="CQ34:DE34"/>
    <mergeCell ref="DG34:DH34"/>
    <mergeCell ref="C35:D35"/>
    <mergeCell ref="E35:S35"/>
    <mergeCell ref="U35:V35"/>
    <mergeCell ref="W35:AK35"/>
    <mergeCell ref="AM35:AN35"/>
    <mergeCell ref="AO35:BC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C32:S32"/>
    <mergeCell ref="U32:AK32"/>
    <mergeCell ref="AM32:BC32"/>
    <mergeCell ref="BE32:BU32"/>
    <mergeCell ref="BW32:CM32"/>
    <mergeCell ref="CO32:DE32"/>
    <mergeCell ref="E30:K30"/>
    <mergeCell ref="L30:P30"/>
    <mergeCell ref="Q30:V30"/>
    <mergeCell ref="W30:AG30"/>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E24:K24"/>
    <mergeCell ref="L24:P24"/>
    <mergeCell ref="Q24:V24"/>
    <mergeCell ref="Z24:AG24"/>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1:AX21"/>
    <mergeCell ref="AY21:BM21"/>
    <mergeCell ref="BN21:BU21"/>
    <mergeCell ref="BV21:CC21"/>
    <mergeCell ref="B22:D30"/>
    <mergeCell ref="E22:K23"/>
    <mergeCell ref="L22:P23"/>
    <mergeCell ref="Q22:V23"/>
    <mergeCell ref="W22:Y29"/>
    <mergeCell ref="Z22:AG23"/>
    <mergeCell ref="AY20:BM20"/>
    <mergeCell ref="BN20:BU20"/>
    <mergeCell ref="BV20:CC20"/>
    <mergeCell ref="CE20:CS21"/>
    <mergeCell ref="CT20:DA21"/>
    <mergeCell ref="DB20:DI21"/>
    <mergeCell ref="AU19:AX19"/>
    <mergeCell ref="AY19:BM19"/>
    <mergeCell ref="BN19:BU19"/>
    <mergeCell ref="BV19:CC19"/>
    <mergeCell ref="B20:K20"/>
    <mergeCell ref="L20:V20"/>
    <mergeCell ref="AC20:AG20"/>
    <mergeCell ref="AH20:AL20"/>
    <mergeCell ref="AM20:AT20"/>
    <mergeCell ref="AU20:AX20"/>
    <mergeCell ref="B19:K19"/>
    <mergeCell ref="L19:V19"/>
    <mergeCell ref="W19:AB20"/>
    <mergeCell ref="AC19:AG19"/>
    <mergeCell ref="AH19:AL19"/>
    <mergeCell ref="AM19:AT19"/>
    <mergeCell ref="AY18:BM18"/>
    <mergeCell ref="BN18:BU18"/>
    <mergeCell ref="BV18:CC18"/>
    <mergeCell ref="CE18:CS19"/>
    <mergeCell ref="CT18:DA19"/>
    <mergeCell ref="DB18:DI19"/>
    <mergeCell ref="B18:K18"/>
    <mergeCell ref="L18:V18"/>
    <mergeCell ref="AC18:AG18"/>
    <mergeCell ref="AH18:AL18"/>
    <mergeCell ref="AM18:AT18"/>
    <mergeCell ref="AU18:AX18"/>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U15:AX15"/>
    <mergeCell ref="AY15:BM15"/>
    <mergeCell ref="BN15:BU15"/>
    <mergeCell ref="BV15:CC15"/>
    <mergeCell ref="CD15:CS15"/>
    <mergeCell ref="L16:Q16"/>
    <mergeCell ref="R16:V16"/>
    <mergeCell ref="AC16:AG16"/>
    <mergeCell ref="AH16:AL16"/>
    <mergeCell ref="AM16:AT16"/>
    <mergeCell ref="M15:Q15"/>
    <mergeCell ref="R15:V15"/>
    <mergeCell ref="W15:AB16"/>
    <mergeCell ref="AC15:AG15"/>
    <mergeCell ref="AH15:AL15"/>
    <mergeCell ref="AM15:AT15"/>
    <mergeCell ref="AY14:BM14"/>
    <mergeCell ref="BN14:BU14"/>
    <mergeCell ref="BV14:CC14"/>
    <mergeCell ref="CD14:CS14"/>
    <mergeCell ref="CT14:DA14"/>
    <mergeCell ref="DB14:DI14"/>
    <mergeCell ref="BV13:CC13"/>
    <mergeCell ref="CD13:CS13"/>
    <mergeCell ref="CT13:DA13"/>
    <mergeCell ref="DB13:DI13"/>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3:BM13"/>
    <mergeCell ref="BN13:BU13"/>
    <mergeCell ref="AU12:AX12"/>
    <mergeCell ref="AY12:BM12"/>
    <mergeCell ref="BN12:BU12"/>
    <mergeCell ref="BV12:CC12"/>
    <mergeCell ref="CD12:CS12"/>
    <mergeCell ref="CT12:DA12"/>
    <mergeCell ref="CD11:CS11"/>
    <mergeCell ref="CT11:DA11"/>
    <mergeCell ref="DB11:DI11"/>
    <mergeCell ref="B12:K17"/>
    <mergeCell ref="L12:Q12"/>
    <mergeCell ref="R12:V12"/>
    <mergeCell ref="W12:AB12"/>
    <mergeCell ref="AC12:AG12"/>
    <mergeCell ref="AH12:AL12"/>
    <mergeCell ref="AM12:AT12"/>
    <mergeCell ref="AY10:BM10"/>
    <mergeCell ref="BN10:BU10"/>
    <mergeCell ref="BV10:CC10"/>
    <mergeCell ref="L11:Q11"/>
    <mergeCell ref="R11:V11"/>
    <mergeCell ref="AM11:AT11"/>
    <mergeCell ref="AU11:AX11"/>
    <mergeCell ref="AY11:BM11"/>
    <mergeCell ref="BN11:BU11"/>
    <mergeCell ref="BV11:CC11"/>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CT7:DA7"/>
    <mergeCell ref="DB7:DI7"/>
    <mergeCell ref="AM8:AT8"/>
    <mergeCell ref="AU8:AX8"/>
    <mergeCell ref="AY8:BM8"/>
    <mergeCell ref="BN8:BU8"/>
    <mergeCell ref="BV8:CC8"/>
    <mergeCell ref="CD8:CS8"/>
    <mergeCell ref="CT8:DA8"/>
    <mergeCell ref="DB8:DI8"/>
    <mergeCell ref="BV6:CC6"/>
    <mergeCell ref="CD6:CS6"/>
    <mergeCell ref="CT6:DA6"/>
    <mergeCell ref="DB6:DI6"/>
    <mergeCell ref="AM7:AT7"/>
    <mergeCell ref="AU7:AX7"/>
    <mergeCell ref="AY7:BM7"/>
    <mergeCell ref="BN7:BU7"/>
    <mergeCell ref="BV7:CC7"/>
    <mergeCell ref="CD7:CS7"/>
    <mergeCell ref="CT5:DA5"/>
    <mergeCell ref="DB5:DI5"/>
    <mergeCell ref="B6:K8"/>
    <mergeCell ref="L6:V8"/>
    <mergeCell ref="W6:AB8"/>
    <mergeCell ref="AC6:AL8"/>
    <mergeCell ref="AM6:AT6"/>
    <mergeCell ref="AU6:AX6"/>
    <mergeCell ref="AY6:BM6"/>
    <mergeCell ref="BN6:BU6"/>
    <mergeCell ref="AM5:AT5"/>
    <mergeCell ref="AU5:AX5"/>
    <mergeCell ref="AY5:BM5"/>
    <mergeCell ref="BN5:BU5"/>
    <mergeCell ref="BV5:CC5"/>
    <mergeCell ref="CD5:CS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00F56A-4013-4D61-978E-011CA1C7A6B0}">
  <sheetPr>
    <pageSetUpPr fitToPage="1"/>
  </sheetPr>
  <dimension ref="A1:P45"/>
  <sheetViews>
    <sheetView showGridLines="0" zoomScaleNormal="100" zoomScaleSheetLayoutView="100" workbookViewId="0"/>
  </sheetViews>
  <sheetFormatPr defaultColWidth="0" defaultRowHeight="13.5" customHeight="1" zeroHeight="1" x14ac:dyDescent="0.15"/>
  <cols>
    <col min="1" max="1" width="6.625" style="1020" customWidth="1"/>
    <col min="2" max="2" width="11" style="1020" customWidth="1"/>
    <col min="3" max="3" width="17" style="1020" customWidth="1"/>
    <col min="4" max="5" width="16.625" style="1020" customWidth="1"/>
    <col min="6" max="15" width="15" style="1020" customWidth="1"/>
    <col min="16" max="16" width="24" style="1020" customWidth="1"/>
    <col min="17" max="16384" width="0" style="1020" hidden="1"/>
  </cols>
  <sheetData>
    <row r="1" spans="1:16" ht="16.5" customHeight="1" x14ac:dyDescent="0.15">
      <c r="A1" s="1019"/>
      <c r="B1" s="1019"/>
      <c r="C1" s="1019"/>
      <c r="D1" s="1019"/>
      <c r="E1" s="1019"/>
      <c r="F1" s="1019"/>
      <c r="G1" s="1019"/>
      <c r="H1" s="1019"/>
      <c r="I1" s="1019"/>
      <c r="J1" s="1019"/>
      <c r="K1" s="1019"/>
      <c r="L1" s="1019"/>
      <c r="M1" s="1019"/>
      <c r="N1" s="1019"/>
      <c r="O1" s="1019"/>
      <c r="P1" s="1019"/>
    </row>
    <row r="2" spans="1:16" ht="16.5" customHeight="1" x14ac:dyDescent="0.15">
      <c r="A2" s="1019"/>
      <c r="B2" s="1019"/>
      <c r="C2" s="1019"/>
      <c r="D2" s="1019"/>
      <c r="E2" s="1019"/>
      <c r="F2" s="1019"/>
      <c r="G2" s="1019"/>
      <c r="H2" s="1019"/>
      <c r="I2" s="1019"/>
      <c r="J2" s="1019"/>
      <c r="K2" s="1019"/>
      <c r="L2" s="1019"/>
      <c r="M2" s="1019"/>
      <c r="N2" s="1019"/>
      <c r="O2" s="1019"/>
      <c r="P2" s="1019"/>
    </row>
    <row r="3" spans="1:16" ht="16.5" customHeight="1" x14ac:dyDescent="0.15">
      <c r="A3" s="1019"/>
      <c r="B3" s="1019"/>
      <c r="C3" s="1019"/>
      <c r="D3" s="1019"/>
      <c r="E3" s="1019"/>
      <c r="F3" s="1019"/>
      <c r="G3" s="1019"/>
      <c r="H3" s="1019"/>
      <c r="I3" s="1019"/>
      <c r="J3" s="1019"/>
      <c r="K3" s="1019"/>
      <c r="L3" s="1019"/>
      <c r="M3" s="1019"/>
      <c r="N3" s="1019"/>
      <c r="O3" s="1019"/>
      <c r="P3" s="1019"/>
    </row>
    <row r="4" spans="1:16" ht="16.5" customHeight="1" x14ac:dyDescent="0.15">
      <c r="A4" s="1019"/>
      <c r="B4" s="1019"/>
      <c r="C4" s="1019"/>
      <c r="D4" s="1019"/>
      <c r="E4" s="1019"/>
      <c r="F4" s="1019"/>
      <c r="G4" s="1019"/>
      <c r="H4" s="1019"/>
      <c r="I4" s="1019"/>
      <c r="J4" s="1019"/>
      <c r="K4" s="1019"/>
      <c r="L4" s="1019"/>
      <c r="M4" s="1019"/>
      <c r="N4" s="1019"/>
      <c r="O4" s="1019"/>
      <c r="P4" s="1019"/>
    </row>
    <row r="5" spans="1:16" ht="16.5" customHeight="1" x14ac:dyDescent="0.15">
      <c r="A5" s="1019"/>
      <c r="B5" s="1019"/>
      <c r="C5" s="1019"/>
      <c r="D5" s="1019"/>
      <c r="E5" s="1019"/>
      <c r="F5" s="1019"/>
      <c r="G5" s="1019"/>
      <c r="H5" s="1019"/>
      <c r="I5" s="1019"/>
      <c r="J5" s="1019"/>
      <c r="K5" s="1019"/>
      <c r="L5" s="1019"/>
      <c r="M5" s="1019"/>
      <c r="N5" s="1019"/>
      <c r="O5" s="1019"/>
      <c r="P5" s="1019"/>
    </row>
    <row r="6" spans="1:16" ht="16.5" customHeight="1" x14ac:dyDescent="0.15">
      <c r="A6" s="1019"/>
      <c r="B6" s="1019"/>
      <c r="C6" s="1019"/>
      <c r="D6" s="1019"/>
      <c r="E6" s="1019"/>
      <c r="F6" s="1019"/>
      <c r="G6" s="1019"/>
      <c r="H6" s="1019"/>
      <c r="I6" s="1019"/>
      <c r="J6" s="1019"/>
      <c r="K6" s="1019"/>
      <c r="L6" s="1019"/>
      <c r="M6" s="1019"/>
      <c r="N6" s="1019"/>
      <c r="O6" s="1019"/>
      <c r="P6" s="1019"/>
    </row>
    <row r="7" spans="1:16" ht="16.5" customHeight="1" x14ac:dyDescent="0.15">
      <c r="A7" s="1019"/>
      <c r="B7" s="1019"/>
      <c r="C7" s="1019"/>
      <c r="D7" s="1019"/>
      <c r="E7" s="1019"/>
      <c r="F7" s="1019"/>
      <c r="G7" s="1019"/>
      <c r="H7" s="1019"/>
      <c r="I7" s="1019"/>
      <c r="J7" s="1019"/>
      <c r="K7" s="1019"/>
      <c r="L7" s="1019"/>
      <c r="M7" s="1019"/>
      <c r="N7" s="1019"/>
      <c r="O7" s="1019"/>
      <c r="P7" s="1019"/>
    </row>
    <row r="8" spans="1:16" ht="16.5" customHeight="1" x14ac:dyDescent="0.15">
      <c r="A8" s="1019"/>
      <c r="B8" s="1019"/>
      <c r="C8" s="1019"/>
      <c r="D8" s="1019"/>
      <c r="E8" s="1019"/>
      <c r="F8" s="1019"/>
      <c r="G8" s="1019"/>
      <c r="H8" s="1019"/>
      <c r="I8" s="1019"/>
      <c r="J8" s="1019"/>
      <c r="K8" s="1019"/>
      <c r="L8" s="1019"/>
      <c r="M8" s="1019"/>
      <c r="N8" s="1019"/>
      <c r="O8" s="1019"/>
      <c r="P8" s="1019"/>
    </row>
    <row r="9" spans="1:16" ht="16.5" customHeight="1" x14ac:dyDescent="0.15">
      <c r="A9" s="1019"/>
      <c r="B9" s="1019"/>
      <c r="C9" s="1019"/>
      <c r="D9" s="1019"/>
      <c r="E9" s="1019"/>
      <c r="F9" s="1019"/>
      <c r="G9" s="1019"/>
      <c r="H9" s="1019"/>
      <c r="I9" s="1019"/>
      <c r="J9" s="1019"/>
      <c r="K9" s="1019"/>
      <c r="L9" s="1019"/>
      <c r="M9" s="1019"/>
      <c r="N9" s="1019"/>
      <c r="O9" s="1019"/>
      <c r="P9" s="1019"/>
    </row>
    <row r="10" spans="1:16" ht="16.5" customHeight="1" x14ac:dyDescent="0.15">
      <c r="A10" s="1019"/>
      <c r="B10" s="1019"/>
      <c r="C10" s="1019"/>
      <c r="D10" s="1019"/>
      <c r="E10" s="1019"/>
      <c r="F10" s="1019"/>
      <c r="G10" s="1019"/>
      <c r="H10" s="1019"/>
      <c r="I10" s="1019"/>
      <c r="J10" s="1019"/>
      <c r="K10" s="1019"/>
      <c r="L10" s="1019"/>
      <c r="M10" s="1019"/>
      <c r="N10" s="1019"/>
      <c r="O10" s="1019"/>
      <c r="P10" s="1019"/>
    </row>
    <row r="11" spans="1:16" ht="16.5" customHeight="1" x14ac:dyDescent="0.15">
      <c r="A11" s="1019"/>
      <c r="B11" s="1019"/>
      <c r="C11" s="1019"/>
      <c r="D11" s="1019"/>
      <c r="E11" s="1019"/>
      <c r="F11" s="1019"/>
      <c r="G11" s="1019"/>
      <c r="H11" s="1019"/>
      <c r="I11" s="1019"/>
      <c r="J11" s="1019"/>
      <c r="K11" s="1019"/>
      <c r="L11" s="1019"/>
      <c r="M11" s="1019"/>
      <c r="N11" s="1019"/>
      <c r="O11" s="1019"/>
      <c r="P11" s="1019"/>
    </row>
    <row r="12" spans="1:16" ht="16.5" customHeight="1" x14ac:dyDescent="0.15">
      <c r="A12" s="1019"/>
      <c r="B12" s="1019"/>
      <c r="C12" s="1019"/>
      <c r="D12" s="1019"/>
      <c r="E12" s="1019"/>
      <c r="F12" s="1019"/>
      <c r="G12" s="1019"/>
      <c r="H12" s="1019"/>
      <c r="I12" s="1019"/>
      <c r="J12" s="1019"/>
      <c r="K12" s="1019"/>
      <c r="L12" s="1019"/>
      <c r="M12" s="1019"/>
      <c r="N12" s="1019"/>
      <c r="O12" s="1019"/>
      <c r="P12" s="1019"/>
    </row>
    <row r="13" spans="1:16" ht="16.5" customHeight="1" x14ac:dyDescent="0.15">
      <c r="A13" s="1019"/>
      <c r="B13" s="1019"/>
      <c r="C13" s="1019"/>
      <c r="D13" s="1019"/>
      <c r="E13" s="1019"/>
      <c r="F13" s="1019"/>
      <c r="G13" s="1019"/>
      <c r="H13" s="1019"/>
      <c r="I13" s="1019"/>
      <c r="J13" s="1019"/>
      <c r="K13" s="1019"/>
      <c r="L13" s="1019"/>
      <c r="M13" s="1019"/>
      <c r="N13" s="1019"/>
      <c r="O13" s="1019"/>
      <c r="P13" s="1019"/>
    </row>
    <row r="14" spans="1:16" ht="16.5" customHeight="1" x14ac:dyDescent="0.15">
      <c r="A14" s="1019"/>
      <c r="B14" s="1019"/>
      <c r="C14" s="1019"/>
      <c r="D14" s="1019"/>
      <c r="E14" s="1019"/>
      <c r="F14" s="1019"/>
      <c r="G14" s="1019"/>
      <c r="H14" s="1019"/>
      <c r="I14" s="1019"/>
      <c r="J14" s="1019"/>
      <c r="K14" s="1019"/>
      <c r="L14" s="1019"/>
      <c r="M14" s="1019"/>
      <c r="N14" s="1019"/>
      <c r="O14" s="1019"/>
      <c r="P14" s="1019"/>
    </row>
    <row r="15" spans="1:16" ht="16.5" customHeight="1" x14ac:dyDescent="0.15">
      <c r="A15" s="1019"/>
      <c r="B15" s="1019"/>
      <c r="C15" s="1019"/>
      <c r="D15" s="1019"/>
      <c r="E15" s="1019"/>
      <c r="F15" s="1019"/>
      <c r="G15" s="1019"/>
      <c r="H15" s="1019"/>
      <c r="I15" s="1019"/>
      <c r="J15" s="1019"/>
      <c r="K15" s="1019"/>
      <c r="L15" s="1019"/>
      <c r="M15" s="1019"/>
      <c r="N15" s="1019"/>
      <c r="O15" s="1019"/>
      <c r="P15" s="1019"/>
    </row>
    <row r="16" spans="1:16" ht="16.5" customHeight="1" x14ac:dyDescent="0.15">
      <c r="A16" s="1019"/>
      <c r="B16" s="1019"/>
      <c r="C16" s="1019"/>
      <c r="D16" s="1019"/>
      <c r="E16" s="1019"/>
      <c r="F16" s="1019"/>
      <c r="G16" s="1019"/>
      <c r="H16" s="1019"/>
      <c r="I16" s="1019"/>
      <c r="J16" s="1019"/>
      <c r="K16" s="1019"/>
      <c r="L16" s="1019"/>
      <c r="M16" s="1019"/>
      <c r="N16" s="1019"/>
      <c r="O16" s="1019"/>
      <c r="P16" s="1019"/>
    </row>
    <row r="17" spans="1:16" ht="16.5" customHeight="1" x14ac:dyDescent="0.15">
      <c r="A17" s="1019"/>
      <c r="B17" s="1019"/>
      <c r="C17" s="1019"/>
      <c r="D17" s="1019"/>
      <c r="E17" s="1019"/>
      <c r="F17" s="1019"/>
      <c r="G17" s="1019"/>
      <c r="H17" s="1019"/>
      <c r="I17" s="1019"/>
      <c r="J17" s="1019"/>
      <c r="K17" s="1019"/>
      <c r="L17" s="1019"/>
      <c r="M17" s="1019"/>
      <c r="N17" s="1019"/>
      <c r="O17" s="1019"/>
      <c r="P17" s="1019"/>
    </row>
    <row r="18" spans="1:16" ht="16.5" customHeight="1" x14ac:dyDescent="0.15">
      <c r="A18" s="1019"/>
      <c r="B18" s="1019"/>
      <c r="C18" s="1019"/>
      <c r="D18" s="1019"/>
      <c r="E18" s="1019"/>
      <c r="F18" s="1019"/>
      <c r="G18" s="1019"/>
      <c r="H18" s="1019"/>
      <c r="I18" s="1019"/>
      <c r="J18" s="1019"/>
      <c r="K18" s="1019"/>
      <c r="L18" s="1019"/>
      <c r="M18" s="1019"/>
      <c r="N18" s="1019"/>
      <c r="O18" s="1019"/>
      <c r="P18" s="1019"/>
    </row>
    <row r="19" spans="1:16" ht="16.5" customHeight="1" x14ac:dyDescent="0.15">
      <c r="A19" s="1019"/>
      <c r="B19" s="1019"/>
      <c r="C19" s="1019"/>
      <c r="D19" s="1019"/>
      <c r="E19" s="1019"/>
      <c r="F19" s="1019"/>
      <c r="G19" s="1019"/>
      <c r="H19" s="1019"/>
      <c r="I19" s="1019"/>
      <c r="J19" s="1019"/>
      <c r="K19" s="1019"/>
      <c r="L19" s="1019"/>
      <c r="M19" s="1019"/>
      <c r="N19" s="1019"/>
      <c r="O19" s="1019"/>
      <c r="P19" s="1019"/>
    </row>
    <row r="20" spans="1:16" ht="16.5" customHeight="1" x14ac:dyDescent="0.15">
      <c r="A20" s="1019"/>
      <c r="B20" s="1019"/>
      <c r="C20" s="1019"/>
      <c r="D20" s="1019"/>
      <c r="E20" s="1019"/>
      <c r="F20" s="1019"/>
      <c r="G20" s="1019"/>
      <c r="H20" s="1019"/>
      <c r="I20" s="1019"/>
      <c r="J20" s="1019"/>
      <c r="K20" s="1019"/>
      <c r="L20" s="1019"/>
      <c r="M20" s="1019"/>
      <c r="N20" s="1019"/>
      <c r="O20" s="1019"/>
      <c r="P20" s="1019"/>
    </row>
    <row r="21" spans="1:16" ht="16.5" customHeight="1" x14ac:dyDescent="0.15">
      <c r="A21" s="1019"/>
      <c r="B21" s="1019"/>
      <c r="C21" s="1019"/>
      <c r="D21" s="1019"/>
      <c r="E21" s="1019"/>
      <c r="F21" s="1019"/>
      <c r="G21" s="1019"/>
      <c r="H21" s="1019"/>
      <c r="I21" s="1019"/>
      <c r="J21" s="1019"/>
      <c r="K21" s="1019"/>
      <c r="L21" s="1019"/>
      <c r="M21" s="1019"/>
      <c r="N21" s="1019"/>
      <c r="O21" s="1019"/>
      <c r="P21" s="1019"/>
    </row>
    <row r="22" spans="1:16" ht="16.5" customHeight="1" x14ac:dyDescent="0.15">
      <c r="A22" s="1019"/>
      <c r="B22" s="1019"/>
      <c r="C22" s="1019"/>
      <c r="D22" s="1019"/>
      <c r="E22" s="1019"/>
      <c r="F22" s="1019"/>
      <c r="G22" s="1019"/>
      <c r="H22" s="1019"/>
      <c r="I22" s="1019"/>
      <c r="J22" s="1019"/>
      <c r="K22" s="1019"/>
      <c r="L22" s="1019"/>
      <c r="M22" s="1019"/>
      <c r="N22" s="1019"/>
      <c r="O22" s="1019"/>
      <c r="P22" s="1019"/>
    </row>
    <row r="23" spans="1:16" ht="16.5" customHeight="1" x14ac:dyDescent="0.15">
      <c r="A23" s="1019"/>
      <c r="B23" s="1019"/>
      <c r="C23" s="1019"/>
      <c r="D23" s="1019"/>
      <c r="E23" s="1019"/>
      <c r="F23" s="1019"/>
      <c r="G23" s="1019"/>
      <c r="H23" s="1019"/>
      <c r="I23" s="1019"/>
      <c r="J23" s="1019"/>
      <c r="K23" s="1019"/>
      <c r="L23" s="1019"/>
      <c r="M23" s="1019"/>
      <c r="N23" s="1019"/>
      <c r="O23" s="1019"/>
      <c r="P23" s="1019"/>
    </row>
    <row r="24" spans="1:16" ht="16.5" customHeight="1" x14ac:dyDescent="0.15">
      <c r="A24" s="1019"/>
      <c r="B24" s="1019"/>
      <c r="C24" s="1019"/>
      <c r="D24" s="1019"/>
      <c r="E24" s="1019"/>
      <c r="F24" s="1019"/>
      <c r="G24" s="1019"/>
      <c r="H24" s="1019"/>
      <c r="I24" s="1019"/>
      <c r="J24" s="1019"/>
      <c r="K24" s="1019"/>
      <c r="L24" s="1019"/>
      <c r="M24" s="1019"/>
      <c r="N24" s="1019"/>
      <c r="O24" s="1019"/>
      <c r="P24" s="1019"/>
    </row>
    <row r="25" spans="1:16" ht="16.5" customHeight="1" x14ac:dyDescent="0.15">
      <c r="A25" s="1019"/>
      <c r="B25" s="1019"/>
      <c r="C25" s="1019"/>
      <c r="D25" s="1019"/>
      <c r="E25" s="1019"/>
      <c r="F25" s="1019"/>
      <c r="G25" s="1019"/>
      <c r="H25" s="1019"/>
      <c r="I25" s="1019"/>
      <c r="J25" s="1019"/>
      <c r="K25" s="1019"/>
      <c r="L25" s="1019"/>
      <c r="M25" s="1019"/>
      <c r="N25" s="1019"/>
      <c r="O25" s="1019"/>
      <c r="P25" s="1019"/>
    </row>
    <row r="26" spans="1:16" ht="16.5" customHeight="1" x14ac:dyDescent="0.15">
      <c r="A26" s="1019"/>
      <c r="B26" s="1019"/>
      <c r="C26" s="1019"/>
      <c r="D26" s="1019"/>
      <c r="E26" s="1019"/>
      <c r="F26" s="1019"/>
      <c r="G26" s="1019"/>
      <c r="H26" s="1019"/>
      <c r="I26" s="1019"/>
      <c r="J26" s="1019"/>
      <c r="K26" s="1019"/>
      <c r="L26" s="1019"/>
      <c r="M26" s="1019"/>
      <c r="N26" s="1019"/>
      <c r="O26" s="1019"/>
      <c r="P26" s="1019"/>
    </row>
    <row r="27" spans="1:16" ht="16.5" customHeight="1" x14ac:dyDescent="0.15">
      <c r="A27" s="1019"/>
      <c r="B27" s="1019"/>
      <c r="C27" s="1019"/>
      <c r="D27" s="1019"/>
      <c r="E27" s="1019"/>
      <c r="F27" s="1019"/>
      <c r="G27" s="1019"/>
      <c r="H27" s="1019"/>
      <c r="I27" s="1019"/>
      <c r="J27" s="1019"/>
      <c r="K27" s="1019"/>
      <c r="L27" s="1019"/>
      <c r="M27" s="1019"/>
      <c r="N27" s="1019"/>
      <c r="O27" s="1019"/>
      <c r="P27" s="1019"/>
    </row>
    <row r="28" spans="1:16" ht="16.5" customHeight="1" x14ac:dyDescent="0.15">
      <c r="A28" s="1019"/>
      <c r="B28" s="1019"/>
      <c r="C28" s="1019"/>
      <c r="D28" s="1019"/>
      <c r="E28" s="1019"/>
      <c r="F28" s="1019"/>
      <c r="G28" s="1019"/>
      <c r="H28" s="1019"/>
      <c r="I28" s="1019"/>
      <c r="J28" s="1019"/>
      <c r="K28" s="1019"/>
      <c r="L28" s="1019"/>
      <c r="M28" s="1019"/>
      <c r="N28" s="1019"/>
      <c r="O28" s="1019"/>
      <c r="P28" s="1019"/>
    </row>
    <row r="29" spans="1:16" ht="16.5" customHeight="1" x14ac:dyDescent="0.15">
      <c r="A29" s="1019"/>
      <c r="B29" s="1019"/>
      <c r="C29" s="1019"/>
      <c r="D29" s="1019"/>
      <c r="E29" s="1019"/>
      <c r="F29" s="1019"/>
      <c r="G29" s="1019"/>
      <c r="H29" s="1019"/>
      <c r="I29" s="1019"/>
      <c r="J29" s="1019"/>
      <c r="K29" s="1019"/>
      <c r="L29" s="1019"/>
      <c r="M29" s="1019"/>
      <c r="N29" s="1019"/>
      <c r="O29" s="1019"/>
      <c r="P29" s="1019"/>
    </row>
    <row r="30" spans="1:16" ht="16.5" customHeight="1" x14ac:dyDescent="0.15">
      <c r="A30" s="1019"/>
      <c r="B30" s="1019"/>
      <c r="C30" s="1019"/>
      <c r="D30" s="1019"/>
      <c r="E30" s="1019"/>
      <c r="F30" s="1019"/>
      <c r="G30" s="1019"/>
      <c r="H30" s="1019"/>
      <c r="I30" s="1019"/>
      <c r="J30" s="1019"/>
      <c r="K30" s="1019"/>
      <c r="L30" s="1019"/>
      <c r="M30" s="1019"/>
      <c r="N30" s="1019"/>
      <c r="O30" s="1019"/>
      <c r="P30" s="1019"/>
    </row>
    <row r="31" spans="1:16" ht="16.5" customHeight="1" x14ac:dyDescent="0.15">
      <c r="A31" s="1019"/>
      <c r="B31" s="1019"/>
      <c r="C31" s="1019"/>
      <c r="D31" s="1019"/>
      <c r="E31" s="1019"/>
      <c r="F31" s="1019"/>
      <c r="G31" s="1019"/>
      <c r="H31" s="1019"/>
      <c r="I31" s="1019"/>
      <c r="J31" s="1019"/>
      <c r="K31" s="1019"/>
      <c r="L31" s="1019"/>
      <c r="M31" s="1019"/>
      <c r="N31" s="1019"/>
      <c r="O31" s="1019"/>
      <c r="P31" s="1019"/>
    </row>
    <row r="32" spans="1:16" ht="31.5" customHeight="1" thickBot="1" x14ac:dyDescent="0.2">
      <c r="A32" s="1019"/>
      <c r="B32" s="1019"/>
      <c r="C32" s="1019"/>
      <c r="D32" s="1019"/>
      <c r="E32" s="1019"/>
      <c r="F32" s="1019"/>
      <c r="G32" s="1019"/>
      <c r="H32" s="1019"/>
      <c r="I32" s="1019"/>
      <c r="J32" s="1021" t="s">
        <v>484</v>
      </c>
      <c r="K32" s="1019"/>
      <c r="L32" s="1019"/>
      <c r="M32" s="1019"/>
      <c r="N32" s="1019"/>
      <c r="O32" s="1019"/>
      <c r="P32" s="1019"/>
    </row>
    <row r="33" spans="1:16" ht="39" customHeight="1" thickBot="1" x14ac:dyDescent="0.25">
      <c r="A33" s="1019"/>
      <c r="B33" s="1022" t="s">
        <v>493</v>
      </c>
      <c r="C33" s="1023"/>
      <c r="D33" s="1023"/>
      <c r="E33" s="1024" t="s">
        <v>485</v>
      </c>
      <c r="F33" s="1025" t="s">
        <v>3</v>
      </c>
      <c r="G33" s="1026" t="s">
        <v>4</v>
      </c>
      <c r="H33" s="1026" t="s">
        <v>5</v>
      </c>
      <c r="I33" s="1026" t="s">
        <v>6</v>
      </c>
      <c r="J33" s="1027" t="s">
        <v>7</v>
      </c>
      <c r="K33" s="1019"/>
      <c r="L33" s="1019"/>
      <c r="M33" s="1019"/>
      <c r="N33" s="1019"/>
      <c r="O33" s="1019"/>
      <c r="P33" s="1019"/>
    </row>
    <row r="34" spans="1:16" ht="39" customHeight="1" x14ac:dyDescent="0.15">
      <c r="A34" s="1019"/>
      <c r="B34" s="1028"/>
      <c r="C34" s="1029" t="s">
        <v>494</v>
      </c>
      <c r="D34" s="1029"/>
      <c r="E34" s="1030"/>
      <c r="F34" s="1031">
        <v>4.62</v>
      </c>
      <c r="G34" s="1032">
        <v>7.68</v>
      </c>
      <c r="H34" s="1032">
        <v>4.57</v>
      </c>
      <c r="I34" s="1032">
        <v>2.31</v>
      </c>
      <c r="J34" s="1033">
        <v>4.9400000000000004</v>
      </c>
      <c r="K34" s="1019"/>
      <c r="L34" s="1019"/>
      <c r="M34" s="1019"/>
      <c r="N34" s="1019"/>
      <c r="O34" s="1019"/>
      <c r="P34" s="1019"/>
    </row>
    <row r="35" spans="1:16" ht="39" customHeight="1" x14ac:dyDescent="0.15">
      <c r="A35" s="1019"/>
      <c r="B35" s="1034"/>
      <c r="C35" s="1035" t="s">
        <v>495</v>
      </c>
      <c r="D35" s="1035"/>
      <c r="E35" s="1036"/>
      <c r="F35" s="1037">
        <v>1</v>
      </c>
      <c r="G35" s="1038">
        <v>4.0599999999999996</v>
      </c>
      <c r="H35" s="1038">
        <v>0.73</v>
      </c>
      <c r="I35" s="1038">
        <v>1.84</v>
      </c>
      <c r="J35" s="1039">
        <v>1.54</v>
      </c>
      <c r="K35" s="1019"/>
      <c r="L35" s="1019"/>
      <c r="M35" s="1019"/>
      <c r="N35" s="1019"/>
      <c r="O35" s="1019"/>
      <c r="P35" s="1019"/>
    </row>
    <row r="36" spans="1:16" ht="39" customHeight="1" x14ac:dyDescent="0.15">
      <c r="A36" s="1019"/>
      <c r="B36" s="1034"/>
      <c r="C36" s="1035" t="s">
        <v>496</v>
      </c>
      <c r="D36" s="1035"/>
      <c r="E36" s="1036"/>
      <c r="F36" s="1037">
        <v>0.85</v>
      </c>
      <c r="G36" s="1038">
        <v>0.85</v>
      </c>
      <c r="H36" s="1038">
        <v>0.59</v>
      </c>
      <c r="I36" s="1038">
        <v>0.37</v>
      </c>
      <c r="J36" s="1039">
        <v>1.27</v>
      </c>
      <c r="K36" s="1019"/>
      <c r="L36" s="1019"/>
      <c r="M36" s="1019"/>
      <c r="N36" s="1019"/>
      <c r="O36" s="1019"/>
      <c r="P36" s="1019"/>
    </row>
    <row r="37" spans="1:16" ht="39" customHeight="1" x14ac:dyDescent="0.15">
      <c r="A37" s="1019"/>
      <c r="B37" s="1034"/>
      <c r="C37" s="1035" t="s">
        <v>497</v>
      </c>
      <c r="D37" s="1035"/>
      <c r="E37" s="1036"/>
      <c r="F37" s="1037">
        <v>0</v>
      </c>
      <c r="G37" s="1038">
        <v>0.01</v>
      </c>
      <c r="H37" s="1038">
        <v>0.04</v>
      </c>
      <c r="I37" s="1038">
        <v>7.0000000000000007E-2</v>
      </c>
      <c r="J37" s="1039">
        <v>0.12</v>
      </c>
      <c r="K37" s="1019"/>
      <c r="L37" s="1019"/>
      <c r="M37" s="1019"/>
      <c r="N37" s="1019"/>
      <c r="O37" s="1019"/>
      <c r="P37" s="1019"/>
    </row>
    <row r="38" spans="1:16" ht="39" customHeight="1" x14ac:dyDescent="0.15">
      <c r="A38" s="1019"/>
      <c r="B38" s="1034"/>
      <c r="C38" s="1035" t="s">
        <v>498</v>
      </c>
      <c r="D38" s="1035"/>
      <c r="E38" s="1036"/>
      <c r="F38" s="1037">
        <v>0</v>
      </c>
      <c r="G38" s="1038">
        <v>0</v>
      </c>
      <c r="H38" s="1038">
        <v>0</v>
      </c>
      <c r="I38" s="1038">
        <v>0</v>
      </c>
      <c r="J38" s="1039">
        <v>0</v>
      </c>
      <c r="K38" s="1019"/>
      <c r="L38" s="1019"/>
      <c r="M38" s="1019"/>
      <c r="N38" s="1019"/>
      <c r="O38" s="1019"/>
      <c r="P38" s="1019"/>
    </row>
    <row r="39" spans="1:16" ht="39" customHeight="1" x14ac:dyDescent="0.15">
      <c r="A39" s="1019"/>
      <c r="B39" s="1034"/>
      <c r="C39" s="1035" t="s">
        <v>499</v>
      </c>
      <c r="D39" s="1035"/>
      <c r="E39" s="1036"/>
      <c r="F39" s="1037">
        <v>0</v>
      </c>
      <c r="G39" s="1038">
        <v>0</v>
      </c>
      <c r="H39" s="1038">
        <v>0</v>
      </c>
      <c r="I39" s="1038">
        <v>0</v>
      </c>
      <c r="J39" s="1039">
        <v>0</v>
      </c>
      <c r="K39" s="1019"/>
      <c r="L39" s="1019"/>
      <c r="M39" s="1019"/>
      <c r="N39" s="1019"/>
      <c r="O39" s="1019"/>
      <c r="P39" s="1019"/>
    </row>
    <row r="40" spans="1:16" ht="39" customHeight="1" x14ac:dyDescent="0.15">
      <c r="A40" s="1019"/>
      <c r="B40" s="1034"/>
      <c r="C40" s="1035" t="s">
        <v>500</v>
      </c>
      <c r="D40" s="1035"/>
      <c r="E40" s="1036"/>
      <c r="F40" s="1037">
        <v>0</v>
      </c>
      <c r="G40" s="1038">
        <v>0</v>
      </c>
      <c r="H40" s="1038">
        <v>0</v>
      </c>
      <c r="I40" s="1038">
        <v>0</v>
      </c>
      <c r="J40" s="1039">
        <v>0</v>
      </c>
      <c r="K40" s="1019"/>
      <c r="L40" s="1019"/>
      <c r="M40" s="1019"/>
      <c r="N40" s="1019"/>
      <c r="O40" s="1019"/>
      <c r="P40" s="1019"/>
    </row>
    <row r="41" spans="1:16" ht="39" customHeight="1" x14ac:dyDescent="0.15">
      <c r="A41" s="1019"/>
      <c r="B41" s="1034"/>
      <c r="C41" s="1035"/>
      <c r="D41" s="1035"/>
      <c r="E41" s="1036"/>
      <c r="F41" s="1037"/>
      <c r="G41" s="1038"/>
      <c r="H41" s="1038"/>
      <c r="I41" s="1038"/>
      <c r="J41" s="1039"/>
      <c r="K41" s="1019"/>
      <c r="L41" s="1019"/>
      <c r="M41" s="1019"/>
      <c r="N41" s="1019"/>
      <c r="O41" s="1019"/>
      <c r="P41" s="1019"/>
    </row>
    <row r="42" spans="1:16" ht="39" customHeight="1" x14ac:dyDescent="0.15">
      <c r="A42" s="1019"/>
      <c r="B42" s="1040"/>
      <c r="C42" s="1035" t="s">
        <v>501</v>
      </c>
      <c r="D42" s="1035"/>
      <c r="E42" s="1036"/>
      <c r="F42" s="1037" t="s">
        <v>445</v>
      </c>
      <c r="G42" s="1038" t="s">
        <v>445</v>
      </c>
      <c r="H42" s="1038" t="s">
        <v>445</v>
      </c>
      <c r="I42" s="1038" t="s">
        <v>445</v>
      </c>
      <c r="J42" s="1039" t="s">
        <v>445</v>
      </c>
      <c r="K42" s="1019"/>
      <c r="L42" s="1019"/>
      <c r="M42" s="1019"/>
      <c r="N42" s="1019"/>
      <c r="O42" s="1019"/>
      <c r="P42" s="1019"/>
    </row>
    <row r="43" spans="1:16" ht="39" customHeight="1" thickBot="1" x14ac:dyDescent="0.2">
      <c r="A43" s="1019"/>
      <c r="B43" s="1041"/>
      <c r="C43" s="1042" t="s">
        <v>502</v>
      </c>
      <c r="D43" s="1042"/>
      <c r="E43" s="1043"/>
      <c r="F43" s="1044">
        <v>0</v>
      </c>
      <c r="G43" s="1045">
        <v>0</v>
      </c>
      <c r="H43" s="1045" t="s">
        <v>445</v>
      </c>
      <c r="I43" s="1045" t="s">
        <v>445</v>
      </c>
      <c r="J43" s="1046" t="s">
        <v>445</v>
      </c>
      <c r="K43" s="1019"/>
      <c r="L43" s="1019"/>
      <c r="M43" s="1019"/>
      <c r="N43" s="1019"/>
      <c r="O43" s="1019"/>
      <c r="P43" s="1019"/>
    </row>
    <row r="44" spans="1:16" ht="39" customHeight="1" x14ac:dyDescent="0.15">
      <c r="A44" s="1019"/>
      <c r="B44" s="1047" t="s">
        <v>503</v>
      </c>
      <c r="C44" s="1048"/>
      <c r="D44" s="1048"/>
      <c r="E44" s="1048"/>
      <c r="F44" s="1019"/>
      <c r="G44" s="1019"/>
      <c r="H44" s="1019"/>
      <c r="I44" s="1019"/>
      <c r="J44" s="1019"/>
      <c r="K44" s="1019"/>
      <c r="L44" s="1019"/>
      <c r="M44" s="1019"/>
      <c r="N44" s="1019"/>
      <c r="O44" s="1019"/>
      <c r="P44" s="1019"/>
    </row>
    <row r="45" spans="1:16" ht="17.25" x14ac:dyDescent="0.15">
      <c r="A45" s="1019"/>
      <c r="B45" s="1019"/>
      <c r="C45" s="1019"/>
      <c r="D45" s="1019"/>
      <c r="E45" s="1019"/>
      <c r="F45" s="1019"/>
      <c r="G45" s="1019"/>
      <c r="H45" s="1019"/>
      <c r="I45" s="1019"/>
      <c r="J45" s="1019"/>
      <c r="K45" s="1019"/>
      <c r="L45" s="1019"/>
      <c r="M45" s="1019"/>
      <c r="N45" s="1019"/>
      <c r="O45" s="1019"/>
      <c r="P45" s="1019"/>
    </row>
  </sheetData>
  <sheetProtection algorithmName="SHA-512" hashValue="ZvZtPbJsdku5bc53IZQwTyGXlzF8cl10FVVdztfTx2VgG18YOLJIGMR/qHz6C0LSyNubfgu2KV2STQagXpAnKA==" saltValue="kT67TgeeT67O11UeEUJ27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685E6C-4D95-41B5-BE25-E6BBBA8929BE}">
  <sheetPr>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1050" customWidth="1"/>
    <col min="2" max="3" width="10.875" style="1050" customWidth="1"/>
    <col min="4" max="4" width="10" style="1050" customWidth="1"/>
    <col min="5" max="10" width="11" style="1050" customWidth="1"/>
    <col min="11" max="15" width="13.125" style="1050" customWidth="1"/>
    <col min="16" max="21" width="11.5" style="1050" customWidth="1"/>
    <col min="22" max="16384" width="0" style="1050" hidden="1"/>
  </cols>
  <sheetData>
    <row r="1" spans="1:21" ht="13.5" customHeight="1" x14ac:dyDescent="0.15">
      <c r="A1" s="1049"/>
      <c r="B1" s="1049"/>
      <c r="C1" s="1049"/>
      <c r="D1" s="1049"/>
      <c r="E1" s="1049"/>
      <c r="F1" s="1049"/>
      <c r="G1" s="1049"/>
      <c r="H1" s="1049"/>
      <c r="I1" s="1049"/>
      <c r="J1" s="1049"/>
      <c r="K1" s="1049"/>
      <c r="L1" s="1049"/>
      <c r="M1" s="1049"/>
      <c r="N1" s="1049"/>
      <c r="O1" s="1049"/>
      <c r="P1" s="1049"/>
      <c r="Q1" s="1049"/>
      <c r="R1" s="1049"/>
      <c r="S1" s="1049"/>
      <c r="T1" s="1049"/>
      <c r="U1" s="1049"/>
    </row>
    <row r="2" spans="1:21" ht="13.5" customHeight="1" x14ac:dyDescent="0.15">
      <c r="A2" s="1049"/>
      <c r="B2" s="1049"/>
      <c r="C2" s="1049"/>
      <c r="D2" s="1049"/>
      <c r="E2" s="1049"/>
      <c r="F2" s="1049"/>
      <c r="G2" s="1049"/>
      <c r="H2" s="1049"/>
      <c r="I2" s="1049"/>
      <c r="J2" s="1049"/>
      <c r="K2" s="1049"/>
      <c r="L2" s="1049"/>
      <c r="M2" s="1049"/>
      <c r="N2" s="1049"/>
      <c r="O2" s="1049"/>
      <c r="P2" s="1049"/>
      <c r="Q2" s="1049"/>
      <c r="R2" s="1049"/>
      <c r="S2" s="1049"/>
      <c r="T2" s="1049"/>
      <c r="U2" s="1049"/>
    </row>
    <row r="3" spans="1:21" ht="13.5" customHeight="1" x14ac:dyDescent="0.15">
      <c r="A3" s="1049"/>
      <c r="B3" s="1049"/>
      <c r="C3" s="1049"/>
      <c r="D3" s="1049"/>
      <c r="E3" s="1049"/>
      <c r="F3" s="1049"/>
      <c r="G3" s="1049"/>
      <c r="H3" s="1049"/>
      <c r="I3" s="1049"/>
      <c r="J3" s="1049"/>
      <c r="K3" s="1049"/>
      <c r="L3" s="1049"/>
      <c r="M3" s="1049"/>
      <c r="N3" s="1049"/>
      <c r="O3" s="1049"/>
      <c r="P3" s="1049"/>
      <c r="Q3" s="1049"/>
      <c r="R3" s="1049"/>
      <c r="S3" s="1049"/>
      <c r="T3" s="1049"/>
      <c r="U3" s="1049"/>
    </row>
    <row r="4" spans="1:21" ht="13.5" customHeight="1" x14ac:dyDescent="0.15">
      <c r="A4" s="1049"/>
      <c r="B4" s="1049"/>
      <c r="C4" s="1049"/>
      <c r="D4" s="1049"/>
      <c r="E4" s="1049"/>
      <c r="F4" s="1049"/>
      <c r="G4" s="1049"/>
      <c r="H4" s="1049"/>
      <c r="I4" s="1049"/>
      <c r="J4" s="1049"/>
      <c r="K4" s="1049"/>
      <c r="L4" s="1049"/>
      <c r="M4" s="1049"/>
      <c r="N4" s="1049"/>
      <c r="O4" s="1049"/>
      <c r="P4" s="1049"/>
      <c r="Q4" s="1049"/>
      <c r="R4" s="1049"/>
      <c r="S4" s="1049"/>
      <c r="T4" s="1049"/>
      <c r="U4" s="1049"/>
    </row>
    <row r="5" spans="1:21" ht="13.5" customHeight="1" x14ac:dyDescent="0.15">
      <c r="A5" s="1049"/>
      <c r="B5" s="1049"/>
      <c r="C5" s="1049"/>
      <c r="D5" s="1049"/>
      <c r="E5" s="1049"/>
      <c r="F5" s="1049"/>
      <c r="G5" s="1049"/>
      <c r="H5" s="1049"/>
      <c r="I5" s="1049"/>
      <c r="J5" s="1049"/>
      <c r="K5" s="1049"/>
      <c r="L5" s="1049"/>
      <c r="M5" s="1049"/>
      <c r="N5" s="1049"/>
      <c r="O5" s="1049"/>
      <c r="P5" s="1049"/>
      <c r="Q5" s="1049"/>
      <c r="R5" s="1049"/>
      <c r="S5" s="1049"/>
      <c r="T5" s="1049"/>
      <c r="U5" s="1049"/>
    </row>
    <row r="6" spans="1:21" ht="13.5" customHeight="1" x14ac:dyDescent="0.15">
      <c r="A6" s="1049"/>
      <c r="B6" s="1049"/>
      <c r="C6" s="1049"/>
      <c r="D6" s="1049"/>
      <c r="E6" s="1049"/>
      <c r="F6" s="1049"/>
      <c r="G6" s="1049"/>
      <c r="H6" s="1049"/>
      <c r="I6" s="1049"/>
      <c r="J6" s="1049"/>
      <c r="K6" s="1049"/>
      <c r="L6" s="1049"/>
      <c r="M6" s="1049"/>
      <c r="N6" s="1049"/>
      <c r="O6" s="1049"/>
      <c r="P6" s="1049"/>
      <c r="Q6" s="1049"/>
      <c r="R6" s="1049"/>
      <c r="S6" s="1049"/>
      <c r="T6" s="1049"/>
      <c r="U6" s="1049"/>
    </row>
    <row r="7" spans="1:21" ht="13.5" customHeight="1" x14ac:dyDescent="0.15">
      <c r="A7" s="1049"/>
      <c r="B7" s="1049"/>
      <c r="C7" s="1049"/>
      <c r="D7" s="1049"/>
      <c r="E7" s="1049"/>
      <c r="F7" s="1049"/>
      <c r="G7" s="1049"/>
      <c r="H7" s="1049"/>
      <c r="I7" s="1049"/>
      <c r="J7" s="1049"/>
      <c r="K7" s="1049"/>
      <c r="L7" s="1049"/>
      <c r="M7" s="1049"/>
      <c r="N7" s="1049"/>
      <c r="O7" s="1049"/>
      <c r="P7" s="1049"/>
      <c r="Q7" s="1049"/>
      <c r="R7" s="1049"/>
      <c r="S7" s="1049"/>
      <c r="T7" s="1049"/>
      <c r="U7" s="1049"/>
    </row>
    <row r="8" spans="1:21" ht="13.5" customHeight="1" x14ac:dyDescent="0.15">
      <c r="A8" s="1049"/>
      <c r="B8" s="1049"/>
      <c r="C8" s="1049"/>
      <c r="D8" s="1049"/>
      <c r="E8" s="1049"/>
      <c r="F8" s="1049"/>
      <c r="G8" s="1049"/>
      <c r="H8" s="1049"/>
      <c r="I8" s="1049"/>
      <c r="J8" s="1049"/>
      <c r="K8" s="1049"/>
      <c r="L8" s="1049"/>
      <c r="M8" s="1049"/>
      <c r="N8" s="1049"/>
      <c r="O8" s="1049"/>
      <c r="P8" s="1049"/>
      <c r="Q8" s="1049"/>
      <c r="R8" s="1049"/>
      <c r="S8" s="1049"/>
      <c r="T8" s="1049"/>
      <c r="U8" s="1049"/>
    </row>
    <row r="9" spans="1:21" ht="13.5" customHeight="1" x14ac:dyDescent="0.15">
      <c r="A9" s="1049"/>
      <c r="B9" s="1049"/>
      <c r="C9" s="1049"/>
      <c r="D9" s="1049"/>
      <c r="E9" s="1049"/>
      <c r="F9" s="1049"/>
      <c r="G9" s="1049"/>
      <c r="H9" s="1049"/>
      <c r="I9" s="1049"/>
      <c r="J9" s="1049"/>
      <c r="K9" s="1049"/>
      <c r="L9" s="1049"/>
      <c r="M9" s="1049"/>
      <c r="N9" s="1049"/>
      <c r="O9" s="1049"/>
      <c r="P9" s="1049"/>
      <c r="Q9" s="1049"/>
      <c r="R9" s="1049"/>
      <c r="S9" s="1049"/>
      <c r="T9" s="1049"/>
      <c r="U9" s="1049"/>
    </row>
    <row r="10" spans="1:21" ht="13.5" customHeight="1" x14ac:dyDescent="0.15">
      <c r="A10" s="1049"/>
      <c r="B10" s="1049"/>
      <c r="C10" s="1049"/>
      <c r="D10" s="1049"/>
      <c r="E10" s="1049"/>
      <c r="F10" s="1049"/>
      <c r="G10" s="1049"/>
      <c r="H10" s="1049"/>
      <c r="I10" s="1049"/>
      <c r="J10" s="1049"/>
      <c r="K10" s="1049"/>
      <c r="L10" s="1049"/>
      <c r="M10" s="1049"/>
      <c r="N10" s="1049"/>
      <c r="O10" s="1049"/>
      <c r="P10" s="1049"/>
      <c r="Q10" s="1049"/>
      <c r="R10" s="1049"/>
      <c r="S10" s="1049"/>
      <c r="T10" s="1049"/>
      <c r="U10" s="1049"/>
    </row>
    <row r="11" spans="1:21" ht="13.5" customHeight="1" x14ac:dyDescent="0.15">
      <c r="A11" s="1049"/>
      <c r="B11" s="1049"/>
      <c r="C11" s="1049"/>
      <c r="D11" s="1049"/>
      <c r="E11" s="1049"/>
      <c r="F11" s="1049"/>
      <c r="G11" s="1049"/>
      <c r="H11" s="1049"/>
      <c r="I11" s="1049"/>
      <c r="J11" s="1049"/>
      <c r="K11" s="1049"/>
      <c r="L11" s="1049"/>
      <c r="M11" s="1049"/>
      <c r="N11" s="1049"/>
      <c r="O11" s="1049"/>
      <c r="P11" s="1049"/>
      <c r="Q11" s="1049"/>
      <c r="R11" s="1049"/>
      <c r="S11" s="1049"/>
      <c r="T11" s="1049"/>
      <c r="U11" s="1049"/>
    </row>
    <row r="12" spans="1:21" ht="13.5" customHeight="1" x14ac:dyDescent="0.15">
      <c r="A12" s="1049"/>
      <c r="B12" s="1049"/>
      <c r="C12" s="1049"/>
      <c r="D12" s="1049"/>
      <c r="E12" s="1049"/>
      <c r="F12" s="1049"/>
      <c r="G12" s="1049"/>
      <c r="H12" s="1049"/>
      <c r="I12" s="1049"/>
      <c r="J12" s="1049"/>
      <c r="K12" s="1049"/>
      <c r="L12" s="1049"/>
      <c r="M12" s="1049"/>
      <c r="N12" s="1049"/>
      <c r="O12" s="1049"/>
      <c r="P12" s="1049"/>
      <c r="Q12" s="1049"/>
      <c r="R12" s="1049"/>
      <c r="S12" s="1049"/>
      <c r="T12" s="1049"/>
      <c r="U12" s="1049"/>
    </row>
    <row r="13" spans="1:21" ht="13.5" customHeight="1" x14ac:dyDescent="0.15">
      <c r="A13" s="1049"/>
      <c r="B13" s="1049"/>
      <c r="C13" s="1049"/>
      <c r="D13" s="1049"/>
      <c r="E13" s="1049"/>
      <c r="F13" s="1049"/>
      <c r="G13" s="1049"/>
      <c r="H13" s="1049"/>
      <c r="I13" s="1049"/>
      <c r="J13" s="1049"/>
      <c r="K13" s="1049"/>
      <c r="L13" s="1049"/>
      <c r="M13" s="1049"/>
      <c r="N13" s="1049"/>
      <c r="O13" s="1049"/>
      <c r="P13" s="1049"/>
      <c r="Q13" s="1049"/>
      <c r="R13" s="1049"/>
      <c r="S13" s="1049"/>
      <c r="T13" s="1049"/>
      <c r="U13" s="1049"/>
    </row>
    <row r="14" spans="1:21" ht="13.5" customHeight="1" x14ac:dyDescent="0.15">
      <c r="A14" s="1049"/>
      <c r="B14" s="1049"/>
      <c r="C14" s="1049"/>
      <c r="D14" s="1049"/>
      <c r="E14" s="1049"/>
      <c r="F14" s="1049"/>
      <c r="G14" s="1049"/>
      <c r="H14" s="1049"/>
      <c r="I14" s="1049"/>
      <c r="J14" s="1049"/>
      <c r="K14" s="1049"/>
      <c r="L14" s="1049"/>
      <c r="M14" s="1049"/>
      <c r="N14" s="1049"/>
      <c r="O14" s="1049"/>
      <c r="P14" s="1049"/>
      <c r="Q14" s="1049"/>
      <c r="R14" s="1049"/>
      <c r="S14" s="1049"/>
      <c r="T14" s="1049"/>
      <c r="U14" s="1049"/>
    </row>
    <row r="15" spans="1:21" ht="13.5" customHeight="1" x14ac:dyDescent="0.15">
      <c r="A15" s="1049"/>
      <c r="B15" s="1049"/>
      <c r="C15" s="1049"/>
      <c r="D15" s="1049"/>
      <c r="E15" s="1049"/>
      <c r="F15" s="1049"/>
      <c r="G15" s="1049"/>
      <c r="H15" s="1049"/>
      <c r="I15" s="1049"/>
      <c r="J15" s="1049"/>
      <c r="K15" s="1049"/>
      <c r="L15" s="1049"/>
      <c r="M15" s="1049"/>
      <c r="N15" s="1049"/>
      <c r="O15" s="1049"/>
      <c r="P15" s="1049"/>
      <c r="Q15" s="1049"/>
      <c r="R15" s="1049"/>
      <c r="S15" s="1049"/>
      <c r="T15" s="1049"/>
      <c r="U15" s="1049"/>
    </row>
    <row r="16" spans="1:21" ht="13.5" customHeight="1" x14ac:dyDescent="0.15">
      <c r="A16" s="1049"/>
      <c r="B16" s="1049"/>
      <c r="C16" s="1049"/>
      <c r="D16" s="1049"/>
      <c r="E16" s="1049"/>
      <c r="F16" s="1049"/>
      <c r="G16" s="1049"/>
      <c r="H16" s="1049"/>
      <c r="I16" s="1049"/>
      <c r="J16" s="1049"/>
      <c r="K16" s="1049"/>
      <c r="L16" s="1049"/>
      <c r="M16" s="1049"/>
      <c r="N16" s="1049"/>
      <c r="O16" s="1049"/>
      <c r="P16" s="1049"/>
      <c r="Q16" s="1049"/>
      <c r="R16" s="1049"/>
      <c r="S16" s="1049"/>
      <c r="T16" s="1049"/>
      <c r="U16" s="1049"/>
    </row>
    <row r="17" spans="1:21" ht="13.5" customHeight="1" x14ac:dyDescent="0.15">
      <c r="A17" s="1049"/>
      <c r="B17" s="1049"/>
      <c r="C17" s="1049"/>
      <c r="D17" s="1049"/>
      <c r="E17" s="1049"/>
      <c r="F17" s="1049"/>
      <c r="G17" s="1049"/>
      <c r="H17" s="1049"/>
      <c r="I17" s="1049"/>
      <c r="J17" s="1049"/>
      <c r="K17" s="1049"/>
      <c r="L17" s="1049"/>
      <c r="M17" s="1049"/>
      <c r="N17" s="1049"/>
      <c r="O17" s="1049"/>
      <c r="P17" s="1049"/>
      <c r="Q17" s="1049"/>
      <c r="R17" s="1049"/>
      <c r="S17" s="1049"/>
      <c r="T17" s="1049"/>
      <c r="U17" s="1049"/>
    </row>
    <row r="18" spans="1:21" ht="13.5" customHeight="1" x14ac:dyDescent="0.15">
      <c r="A18" s="1049"/>
      <c r="B18" s="1049"/>
      <c r="C18" s="1049"/>
      <c r="D18" s="1049"/>
      <c r="E18" s="1049"/>
      <c r="F18" s="1049"/>
      <c r="G18" s="1049"/>
      <c r="H18" s="1049"/>
      <c r="I18" s="1049"/>
      <c r="J18" s="1049"/>
      <c r="K18" s="1049"/>
      <c r="L18" s="1049"/>
      <c r="M18" s="1049"/>
      <c r="N18" s="1049"/>
      <c r="O18" s="1049"/>
      <c r="P18" s="1049"/>
      <c r="Q18" s="1049"/>
      <c r="R18" s="1049"/>
      <c r="S18" s="1049"/>
      <c r="T18" s="1049"/>
      <c r="U18" s="1049"/>
    </row>
    <row r="19" spans="1:21" ht="13.5" customHeight="1" x14ac:dyDescent="0.15">
      <c r="A19" s="1049"/>
      <c r="B19" s="1049"/>
      <c r="C19" s="1049"/>
      <c r="D19" s="1049"/>
      <c r="E19" s="1049"/>
      <c r="F19" s="1049"/>
      <c r="G19" s="1049"/>
      <c r="H19" s="1049"/>
      <c r="I19" s="1049"/>
      <c r="J19" s="1049"/>
      <c r="K19" s="1049"/>
      <c r="L19" s="1049"/>
      <c r="M19" s="1049"/>
      <c r="N19" s="1049"/>
      <c r="O19" s="1049"/>
      <c r="P19" s="1049"/>
      <c r="Q19" s="1049"/>
      <c r="R19" s="1049"/>
      <c r="S19" s="1049"/>
      <c r="T19" s="1049"/>
      <c r="U19" s="1049"/>
    </row>
    <row r="20" spans="1:21" ht="13.5" customHeight="1" x14ac:dyDescent="0.15">
      <c r="A20" s="1049"/>
      <c r="B20" s="1049"/>
      <c r="C20" s="1049"/>
      <c r="D20" s="1049"/>
      <c r="E20" s="1049"/>
      <c r="F20" s="1049"/>
      <c r="G20" s="1049"/>
      <c r="H20" s="1049"/>
      <c r="I20" s="1049"/>
      <c r="J20" s="1049"/>
      <c r="K20" s="1049"/>
      <c r="L20" s="1049"/>
      <c r="M20" s="1049"/>
      <c r="N20" s="1049"/>
      <c r="O20" s="1049"/>
      <c r="P20" s="1049"/>
      <c r="Q20" s="1049"/>
      <c r="R20" s="1049"/>
      <c r="S20" s="1049"/>
      <c r="T20" s="1049"/>
      <c r="U20" s="1049"/>
    </row>
    <row r="21" spans="1:21" ht="13.5" customHeight="1" x14ac:dyDescent="0.15">
      <c r="A21" s="1049"/>
      <c r="B21" s="1049"/>
      <c r="C21" s="1049"/>
      <c r="D21" s="1049"/>
      <c r="E21" s="1049"/>
      <c r="F21" s="1049"/>
      <c r="G21" s="1049"/>
      <c r="H21" s="1049"/>
      <c r="I21" s="1049"/>
      <c r="J21" s="1049"/>
      <c r="K21" s="1049"/>
      <c r="L21" s="1049"/>
      <c r="M21" s="1049"/>
      <c r="N21" s="1049"/>
      <c r="O21" s="1049"/>
      <c r="P21" s="1049"/>
      <c r="Q21" s="1049"/>
      <c r="R21" s="1049"/>
      <c r="S21" s="1049"/>
      <c r="T21" s="1049"/>
      <c r="U21" s="1049"/>
    </row>
    <row r="22" spans="1:21" ht="13.5" customHeight="1" x14ac:dyDescent="0.15">
      <c r="A22" s="1049"/>
      <c r="B22" s="1049"/>
      <c r="C22" s="1049"/>
      <c r="D22" s="1049"/>
      <c r="E22" s="1049"/>
      <c r="F22" s="1049"/>
      <c r="G22" s="1049"/>
      <c r="H22" s="1049"/>
      <c r="I22" s="1049"/>
      <c r="J22" s="1049"/>
      <c r="K22" s="1049"/>
      <c r="L22" s="1049"/>
      <c r="M22" s="1049"/>
      <c r="N22" s="1049"/>
      <c r="O22" s="1049"/>
      <c r="P22" s="1049"/>
      <c r="Q22" s="1049"/>
      <c r="R22" s="1049"/>
      <c r="S22" s="1049"/>
      <c r="T22" s="1049"/>
      <c r="U22" s="1049"/>
    </row>
    <row r="23" spans="1:21" ht="13.5" customHeight="1" x14ac:dyDescent="0.15">
      <c r="A23" s="1049"/>
      <c r="B23" s="1049"/>
      <c r="C23" s="1049"/>
      <c r="D23" s="1049"/>
      <c r="E23" s="1049"/>
      <c r="F23" s="1049"/>
      <c r="G23" s="1049"/>
      <c r="H23" s="1049"/>
      <c r="I23" s="1049"/>
      <c r="J23" s="1049"/>
      <c r="K23" s="1049"/>
      <c r="L23" s="1049"/>
      <c r="M23" s="1049"/>
      <c r="N23" s="1049"/>
      <c r="O23" s="1049"/>
      <c r="P23" s="1049"/>
      <c r="Q23" s="1049"/>
      <c r="R23" s="1049"/>
      <c r="S23" s="1049"/>
      <c r="T23" s="1049"/>
      <c r="U23" s="1049"/>
    </row>
    <row r="24" spans="1:21" ht="13.5" customHeight="1" x14ac:dyDescent="0.15">
      <c r="A24" s="1049"/>
      <c r="B24" s="1049"/>
      <c r="C24" s="1049"/>
      <c r="D24" s="1049"/>
      <c r="E24" s="1049"/>
      <c r="F24" s="1049"/>
      <c r="G24" s="1049"/>
      <c r="H24" s="1049"/>
      <c r="I24" s="1049"/>
      <c r="J24" s="1049"/>
      <c r="K24" s="1049"/>
      <c r="L24" s="1049"/>
      <c r="M24" s="1049"/>
      <c r="N24" s="1049"/>
      <c r="O24" s="1049"/>
      <c r="P24" s="1049"/>
      <c r="Q24" s="1049"/>
      <c r="R24" s="1049"/>
      <c r="S24" s="1049"/>
      <c r="T24" s="1049"/>
      <c r="U24" s="1049"/>
    </row>
    <row r="25" spans="1:21" ht="13.5" customHeight="1" x14ac:dyDescent="0.15">
      <c r="A25" s="1049"/>
      <c r="B25" s="1049"/>
      <c r="C25" s="1049"/>
      <c r="D25" s="1049"/>
      <c r="E25" s="1049"/>
      <c r="F25" s="1049"/>
      <c r="G25" s="1049"/>
      <c r="H25" s="1049"/>
      <c r="I25" s="1049"/>
      <c r="J25" s="1049"/>
      <c r="K25" s="1049"/>
      <c r="L25" s="1049"/>
      <c r="M25" s="1049"/>
      <c r="N25" s="1049"/>
      <c r="O25" s="1049"/>
      <c r="P25" s="1049"/>
      <c r="Q25" s="1049"/>
      <c r="R25" s="1049"/>
      <c r="S25" s="1049"/>
      <c r="T25" s="1049"/>
      <c r="U25" s="1049"/>
    </row>
    <row r="26" spans="1:21" ht="13.5" customHeight="1" x14ac:dyDescent="0.15">
      <c r="A26" s="1049"/>
      <c r="B26" s="1049"/>
      <c r="C26" s="1049"/>
      <c r="D26" s="1049"/>
      <c r="E26" s="1049"/>
      <c r="F26" s="1049"/>
      <c r="G26" s="1049"/>
      <c r="H26" s="1049"/>
      <c r="I26" s="1049"/>
      <c r="J26" s="1049"/>
      <c r="K26" s="1049"/>
      <c r="L26" s="1049"/>
      <c r="M26" s="1049"/>
      <c r="N26" s="1049"/>
      <c r="O26" s="1049"/>
      <c r="P26" s="1049"/>
      <c r="Q26" s="1049"/>
      <c r="R26" s="1049"/>
      <c r="S26" s="1049"/>
      <c r="T26" s="1049"/>
      <c r="U26" s="1049"/>
    </row>
    <row r="27" spans="1:21" ht="13.5" customHeight="1" x14ac:dyDescent="0.15">
      <c r="A27" s="1049"/>
      <c r="B27" s="1049"/>
      <c r="C27" s="1049"/>
      <c r="D27" s="1049"/>
      <c r="E27" s="1049"/>
      <c r="F27" s="1049"/>
      <c r="G27" s="1049"/>
      <c r="H27" s="1049"/>
      <c r="I27" s="1049"/>
      <c r="J27" s="1049"/>
      <c r="K27" s="1049"/>
      <c r="L27" s="1049"/>
      <c r="M27" s="1049"/>
      <c r="N27" s="1049"/>
      <c r="O27" s="1049"/>
      <c r="P27" s="1049"/>
      <c r="Q27" s="1049"/>
      <c r="R27" s="1049"/>
      <c r="S27" s="1049"/>
      <c r="T27" s="1049"/>
      <c r="U27" s="1049"/>
    </row>
    <row r="28" spans="1:21" ht="13.5" customHeight="1" x14ac:dyDescent="0.15">
      <c r="A28" s="1049"/>
      <c r="B28" s="1049"/>
      <c r="C28" s="1049"/>
      <c r="D28" s="1049"/>
      <c r="E28" s="1049"/>
      <c r="F28" s="1049"/>
      <c r="G28" s="1049"/>
      <c r="H28" s="1049"/>
      <c r="I28" s="1049"/>
      <c r="J28" s="1049"/>
      <c r="K28" s="1049"/>
      <c r="L28" s="1049"/>
      <c r="M28" s="1049"/>
      <c r="N28" s="1049"/>
      <c r="O28" s="1049"/>
      <c r="P28" s="1049"/>
      <c r="Q28" s="1049"/>
      <c r="R28" s="1049"/>
      <c r="S28" s="1049"/>
      <c r="T28" s="1049"/>
      <c r="U28" s="1049"/>
    </row>
    <row r="29" spans="1:21" ht="13.5" customHeight="1" x14ac:dyDescent="0.15">
      <c r="A29" s="1049"/>
      <c r="B29" s="1049"/>
      <c r="C29" s="1049"/>
      <c r="D29" s="1049"/>
      <c r="E29" s="1049"/>
      <c r="F29" s="1049"/>
      <c r="G29" s="1049"/>
      <c r="H29" s="1049"/>
      <c r="I29" s="1049"/>
      <c r="J29" s="1049"/>
      <c r="K29" s="1049"/>
      <c r="L29" s="1049"/>
      <c r="M29" s="1049"/>
      <c r="N29" s="1049"/>
      <c r="O29" s="1049"/>
      <c r="P29" s="1049"/>
      <c r="Q29" s="1049"/>
      <c r="R29" s="1049"/>
      <c r="S29" s="1049"/>
      <c r="T29" s="1049"/>
      <c r="U29" s="1049"/>
    </row>
    <row r="30" spans="1:21" ht="13.5" customHeight="1" x14ac:dyDescent="0.15">
      <c r="A30" s="1049"/>
      <c r="B30" s="1049"/>
      <c r="C30" s="1049"/>
      <c r="D30" s="1049"/>
      <c r="E30" s="1049"/>
      <c r="F30" s="1049"/>
      <c r="G30" s="1049"/>
      <c r="H30" s="1049"/>
      <c r="I30" s="1049"/>
      <c r="J30" s="1049"/>
      <c r="K30" s="1049"/>
      <c r="L30" s="1049"/>
      <c r="M30" s="1049"/>
      <c r="N30" s="1049"/>
      <c r="O30" s="1049"/>
      <c r="P30" s="1049"/>
      <c r="Q30" s="1049"/>
      <c r="R30" s="1049"/>
      <c r="S30" s="1049"/>
      <c r="T30" s="1049"/>
      <c r="U30" s="1049"/>
    </row>
    <row r="31" spans="1:21" ht="13.5" customHeight="1" x14ac:dyDescent="0.15">
      <c r="A31" s="1049"/>
      <c r="B31" s="1049"/>
      <c r="C31" s="1049"/>
      <c r="D31" s="1049"/>
      <c r="E31" s="1049"/>
      <c r="F31" s="1049"/>
      <c r="G31" s="1049"/>
      <c r="H31" s="1049"/>
      <c r="I31" s="1049"/>
      <c r="J31" s="1049"/>
      <c r="K31" s="1049"/>
      <c r="L31" s="1049"/>
      <c r="M31" s="1049"/>
      <c r="N31" s="1049"/>
      <c r="O31" s="1049"/>
      <c r="P31" s="1049"/>
      <c r="Q31" s="1049"/>
      <c r="R31" s="1049"/>
      <c r="S31" s="1049"/>
      <c r="T31" s="1049"/>
      <c r="U31" s="1049"/>
    </row>
    <row r="32" spans="1:21" ht="13.5" customHeight="1" x14ac:dyDescent="0.15">
      <c r="A32" s="1049"/>
      <c r="B32" s="1049"/>
      <c r="C32" s="1049"/>
      <c r="D32" s="1049"/>
      <c r="E32" s="1049"/>
      <c r="F32" s="1049"/>
      <c r="G32" s="1049"/>
      <c r="H32" s="1049"/>
      <c r="I32" s="1049"/>
      <c r="J32" s="1049"/>
      <c r="K32" s="1049"/>
      <c r="L32" s="1049"/>
      <c r="M32" s="1049"/>
      <c r="N32" s="1049"/>
      <c r="O32" s="1049"/>
      <c r="P32" s="1049"/>
      <c r="Q32" s="1049"/>
      <c r="R32" s="1049"/>
      <c r="S32" s="1049"/>
      <c r="T32" s="1049"/>
      <c r="U32" s="1049"/>
    </row>
    <row r="33" spans="1:21" ht="13.5" customHeight="1" x14ac:dyDescent="0.15">
      <c r="A33" s="1049"/>
      <c r="B33" s="1049"/>
      <c r="C33" s="1049"/>
      <c r="D33" s="1049"/>
      <c r="E33" s="1049"/>
      <c r="F33" s="1049"/>
      <c r="G33" s="1049"/>
      <c r="H33" s="1049"/>
      <c r="I33" s="1049"/>
      <c r="J33" s="1049"/>
      <c r="K33" s="1049"/>
      <c r="L33" s="1049"/>
      <c r="M33" s="1049"/>
      <c r="N33" s="1049"/>
      <c r="O33" s="1049"/>
      <c r="P33" s="1049"/>
      <c r="Q33" s="1049"/>
      <c r="R33" s="1049"/>
      <c r="S33" s="1049"/>
      <c r="T33" s="1049"/>
      <c r="U33" s="1049"/>
    </row>
    <row r="34" spans="1:21" ht="13.5" customHeight="1" x14ac:dyDescent="0.15">
      <c r="A34" s="1049"/>
      <c r="B34" s="1049"/>
      <c r="C34" s="1049"/>
      <c r="D34" s="1049"/>
      <c r="E34" s="1049"/>
      <c r="F34" s="1049"/>
      <c r="G34" s="1049"/>
      <c r="H34" s="1049"/>
      <c r="I34" s="1049"/>
      <c r="J34" s="1049"/>
      <c r="K34" s="1049"/>
      <c r="L34" s="1049"/>
      <c r="M34" s="1049"/>
      <c r="N34" s="1049"/>
      <c r="O34" s="1049"/>
      <c r="P34" s="1049"/>
      <c r="Q34" s="1049"/>
      <c r="R34" s="1049"/>
      <c r="S34" s="1049"/>
      <c r="T34" s="1049"/>
      <c r="U34" s="1049"/>
    </row>
    <row r="35" spans="1:21" ht="13.5" customHeight="1" x14ac:dyDescent="0.15">
      <c r="A35" s="1049"/>
      <c r="B35" s="1049"/>
      <c r="C35" s="1049"/>
      <c r="D35" s="1049"/>
      <c r="E35" s="1049"/>
      <c r="F35" s="1049"/>
      <c r="G35" s="1049"/>
      <c r="H35" s="1049"/>
      <c r="I35" s="1049"/>
      <c r="J35" s="1049"/>
      <c r="K35" s="1049"/>
      <c r="L35" s="1049"/>
      <c r="M35" s="1049"/>
      <c r="N35" s="1049"/>
      <c r="O35" s="1049"/>
      <c r="P35" s="1049"/>
      <c r="Q35" s="1049"/>
      <c r="R35" s="1049"/>
      <c r="S35" s="1049"/>
      <c r="T35" s="1049"/>
      <c r="U35" s="1049"/>
    </row>
    <row r="36" spans="1:21" ht="13.5" customHeight="1" x14ac:dyDescent="0.15">
      <c r="A36" s="1049"/>
      <c r="B36" s="1049"/>
      <c r="C36" s="1049"/>
      <c r="D36" s="1049"/>
      <c r="E36" s="1049"/>
      <c r="F36" s="1049"/>
      <c r="G36" s="1049"/>
      <c r="H36" s="1049"/>
      <c r="I36" s="1049"/>
      <c r="J36" s="1049"/>
      <c r="K36" s="1049"/>
      <c r="L36" s="1049"/>
      <c r="M36" s="1049"/>
      <c r="N36" s="1049"/>
      <c r="O36" s="1049"/>
      <c r="P36" s="1049"/>
      <c r="Q36" s="1049"/>
      <c r="R36" s="1049"/>
      <c r="S36" s="1049"/>
      <c r="T36" s="1049"/>
      <c r="U36" s="1049"/>
    </row>
    <row r="37" spans="1:21" ht="13.5" customHeight="1" x14ac:dyDescent="0.15">
      <c r="A37" s="1049"/>
      <c r="B37" s="1049"/>
      <c r="C37" s="1049"/>
      <c r="D37" s="1049"/>
      <c r="E37" s="1049"/>
      <c r="F37" s="1049"/>
      <c r="G37" s="1049"/>
      <c r="H37" s="1049"/>
      <c r="I37" s="1049"/>
      <c r="J37" s="1049"/>
      <c r="K37" s="1049"/>
      <c r="L37" s="1049"/>
      <c r="M37" s="1049"/>
      <c r="N37" s="1049"/>
      <c r="O37" s="1049"/>
      <c r="P37" s="1049"/>
      <c r="Q37" s="1049"/>
      <c r="R37" s="1049"/>
      <c r="S37" s="1049"/>
      <c r="T37" s="1049"/>
      <c r="U37" s="1049"/>
    </row>
    <row r="38" spans="1:21" ht="13.5" customHeight="1" x14ac:dyDescent="0.15">
      <c r="A38" s="1049"/>
      <c r="B38" s="1049"/>
      <c r="C38" s="1049"/>
      <c r="D38" s="1049"/>
      <c r="E38" s="1049"/>
      <c r="F38" s="1049"/>
      <c r="G38" s="1049"/>
      <c r="H38" s="1049"/>
      <c r="I38" s="1049"/>
      <c r="J38" s="1049"/>
      <c r="K38" s="1049"/>
      <c r="L38" s="1049"/>
      <c r="M38" s="1049"/>
      <c r="N38" s="1049"/>
      <c r="O38" s="1049"/>
      <c r="P38" s="1049"/>
      <c r="Q38" s="1049"/>
      <c r="R38" s="1049"/>
      <c r="S38" s="1049"/>
      <c r="T38" s="1049"/>
      <c r="U38" s="1049"/>
    </row>
    <row r="39" spans="1:21" ht="13.5" customHeight="1" x14ac:dyDescent="0.15">
      <c r="A39" s="1049"/>
      <c r="B39" s="1049"/>
      <c r="C39" s="1049"/>
      <c r="D39" s="1049"/>
      <c r="E39" s="1049"/>
      <c r="F39" s="1049"/>
      <c r="G39" s="1049"/>
      <c r="H39" s="1049"/>
      <c r="I39" s="1049"/>
      <c r="J39" s="1049"/>
      <c r="K39" s="1049"/>
      <c r="L39" s="1049"/>
      <c r="M39" s="1049"/>
      <c r="N39" s="1049"/>
      <c r="O39" s="1049"/>
      <c r="P39" s="1049"/>
      <c r="Q39" s="1049"/>
      <c r="R39" s="1049"/>
      <c r="S39" s="1049"/>
      <c r="T39" s="1049"/>
      <c r="U39" s="1049"/>
    </row>
    <row r="40" spans="1:21" ht="13.5" customHeight="1" x14ac:dyDescent="0.15">
      <c r="A40" s="1049"/>
      <c r="B40" s="1049"/>
      <c r="C40" s="1049"/>
      <c r="D40" s="1049"/>
      <c r="E40" s="1049"/>
      <c r="F40" s="1049"/>
      <c r="G40" s="1049"/>
      <c r="H40" s="1049"/>
      <c r="I40" s="1049"/>
      <c r="J40" s="1049"/>
      <c r="K40" s="1049"/>
      <c r="L40" s="1049"/>
      <c r="M40" s="1049"/>
      <c r="N40" s="1049"/>
      <c r="O40" s="1049"/>
      <c r="P40" s="1049"/>
      <c r="Q40" s="1049"/>
      <c r="R40" s="1049"/>
      <c r="S40" s="1049"/>
      <c r="T40" s="1049"/>
      <c r="U40" s="1049"/>
    </row>
    <row r="41" spans="1:21" ht="13.5" customHeight="1" x14ac:dyDescent="0.15">
      <c r="A41" s="1049"/>
      <c r="B41" s="1049"/>
      <c r="C41" s="1049"/>
      <c r="D41" s="1049"/>
      <c r="E41" s="1049"/>
      <c r="F41" s="1049"/>
      <c r="G41" s="1049"/>
      <c r="H41" s="1049"/>
      <c r="I41" s="1049"/>
      <c r="J41" s="1049"/>
      <c r="K41" s="1049"/>
      <c r="L41" s="1049"/>
      <c r="M41" s="1049"/>
      <c r="N41" s="1049"/>
      <c r="O41" s="1049"/>
      <c r="P41" s="1049"/>
      <c r="Q41" s="1049"/>
      <c r="R41" s="1049"/>
      <c r="S41" s="1049"/>
      <c r="T41" s="1049"/>
      <c r="U41" s="1049"/>
    </row>
    <row r="42" spans="1:21" ht="13.5" customHeight="1" x14ac:dyDescent="0.15">
      <c r="A42" s="1049"/>
      <c r="B42" s="1049"/>
      <c r="C42" s="1049"/>
      <c r="D42" s="1049"/>
      <c r="E42" s="1049"/>
      <c r="F42" s="1049"/>
      <c r="G42" s="1049"/>
      <c r="H42" s="1049"/>
      <c r="I42" s="1049"/>
      <c r="J42" s="1049"/>
      <c r="K42" s="1049"/>
      <c r="L42" s="1049"/>
      <c r="M42" s="1049"/>
      <c r="N42" s="1049"/>
      <c r="O42" s="1049"/>
      <c r="P42" s="1049"/>
      <c r="Q42" s="1049"/>
      <c r="R42" s="1049"/>
      <c r="S42" s="1049"/>
      <c r="T42" s="1049"/>
      <c r="U42" s="1049"/>
    </row>
    <row r="43" spans="1:21" ht="30.75" customHeight="1" thickBot="1" x14ac:dyDescent="0.2">
      <c r="A43" s="1049"/>
      <c r="B43" s="1049"/>
      <c r="C43" s="1049"/>
      <c r="D43" s="1049"/>
      <c r="E43" s="1049"/>
      <c r="F43" s="1049"/>
      <c r="G43" s="1049"/>
      <c r="H43" s="1049"/>
      <c r="I43" s="1049"/>
      <c r="J43" s="1049"/>
      <c r="K43" s="1049"/>
      <c r="L43" s="1049"/>
      <c r="M43" s="1049"/>
      <c r="N43" s="1049"/>
      <c r="O43" s="1051" t="s">
        <v>504</v>
      </c>
      <c r="P43" s="1049"/>
      <c r="Q43" s="1049"/>
      <c r="R43" s="1049"/>
      <c r="S43" s="1049"/>
      <c r="T43" s="1049"/>
      <c r="U43" s="1049"/>
    </row>
    <row r="44" spans="1:21" ht="30.75" customHeight="1" thickBot="1" x14ac:dyDescent="0.2">
      <c r="A44" s="1049"/>
      <c r="B44" s="1052" t="s">
        <v>505</v>
      </c>
      <c r="C44" s="1053"/>
      <c r="D44" s="1053"/>
      <c r="E44" s="1054"/>
      <c r="F44" s="1054"/>
      <c r="G44" s="1054"/>
      <c r="H44" s="1054"/>
      <c r="I44" s="1054"/>
      <c r="J44" s="1055" t="s">
        <v>485</v>
      </c>
      <c r="K44" s="1056" t="s">
        <v>3</v>
      </c>
      <c r="L44" s="1057" t="s">
        <v>4</v>
      </c>
      <c r="M44" s="1057" t="s">
        <v>5</v>
      </c>
      <c r="N44" s="1057" t="s">
        <v>6</v>
      </c>
      <c r="O44" s="1058" t="s">
        <v>7</v>
      </c>
      <c r="P44" s="1049"/>
      <c r="Q44" s="1049"/>
      <c r="R44" s="1049"/>
      <c r="S44" s="1049"/>
      <c r="T44" s="1049"/>
      <c r="U44" s="1049"/>
    </row>
    <row r="45" spans="1:21" ht="30.75" customHeight="1" x14ac:dyDescent="0.15">
      <c r="A45" s="1049"/>
      <c r="B45" s="1059" t="s">
        <v>506</v>
      </c>
      <c r="C45" s="1060"/>
      <c r="D45" s="1061"/>
      <c r="E45" s="1062" t="s">
        <v>507</v>
      </c>
      <c r="F45" s="1062"/>
      <c r="G45" s="1062"/>
      <c r="H45" s="1062"/>
      <c r="I45" s="1062"/>
      <c r="J45" s="1063"/>
      <c r="K45" s="1064">
        <v>511</v>
      </c>
      <c r="L45" s="1065">
        <v>486</v>
      </c>
      <c r="M45" s="1065">
        <v>472</v>
      </c>
      <c r="N45" s="1065">
        <v>459</v>
      </c>
      <c r="O45" s="1066">
        <v>459</v>
      </c>
      <c r="P45" s="1049"/>
      <c r="Q45" s="1049"/>
      <c r="R45" s="1049"/>
      <c r="S45" s="1049"/>
      <c r="T45" s="1049"/>
      <c r="U45" s="1049"/>
    </row>
    <row r="46" spans="1:21" ht="30.75" customHeight="1" x14ac:dyDescent="0.15">
      <c r="A46" s="1049"/>
      <c r="B46" s="1067"/>
      <c r="C46" s="1068"/>
      <c r="D46" s="1069"/>
      <c r="E46" s="1070" t="s">
        <v>508</v>
      </c>
      <c r="F46" s="1070"/>
      <c r="G46" s="1070"/>
      <c r="H46" s="1070"/>
      <c r="I46" s="1070"/>
      <c r="J46" s="1071"/>
      <c r="K46" s="1072" t="s">
        <v>445</v>
      </c>
      <c r="L46" s="1073" t="s">
        <v>445</v>
      </c>
      <c r="M46" s="1073" t="s">
        <v>445</v>
      </c>
      <c r="N46" s="1073" t="s">
        <v>445</v>
      </c>
      <c r="O46" s="1074" t="s">
        <v>445</v>
      </c>
      <c r="P46" s="1049"/>
      <c r="Q46" s="1049"/>
      <c r="R46" s="1049"/>
      <c r="S46" s="1049"/>
      <c r="T46" s="1049"/>
      <c r="U46" s="1049"/>
    </row>
    <row r="47" spans="1:21" ht="30.75" customHeight="1" x14ac:dyDescent="0.15">
      <c r="A47" s="1049"/>
      <c r="B47" s="1067"/>
      <c r="C47" s="1068"/>
      <c r="D47" s="1069"/>
      <c r="E47" s="1070" t="s">
        <v>509</v>
      </c>
      <c r="F47" s="1070"/>
      <c r="G47" s="1070"/>
      <c r="H47" s="1070"/>
      <c r="I47" s="1070"/>
      <c r="J47" s="1071"/>
      <c r="K47" s="1072" t="s">
        <v>445</v>
      </c>
      <c r="L47" s="1073" t="s">
        <v>445</v>
      </c>
      <c r="M47" s="1073" t="s">
        <v>445</v>
      </c>
      <c r="N47" s="1073" t="s">
        <v>445</v>
      </c>
      <c r="O47" s="1074" t="s">
        <v>445</v>
      </c>
      <c r="P47" s="1049"/>
      <c r="Q47" s="1049"/>
      <c r="R47" s="1049"/>
      <c r="S47" s="1049"/>
      <c r="T47" s="1049"/>
      <c r="U47" s="1049"/>
    </row>
    <row r="48" spans="1:21" ht="30.75" customHeight="1" x14ac:dyDescent="0.15">
      <c r="A48" s="1049"/>
      <c r="B48" s="1067"/>
      <c r="C48" s="1068"/>
      <c r="D48" s="1069"/>
      <c r="E48" s="1070" t="s">
        <v>510</v>
      </c>
      <c r="F48" s="1070"/>
      <c r="G48" s="1070"/>
      <c r="H48" s="1070"/>
      <c r="I48" s="1070"/>
      <c r="J48" s="1071"/>
      <c r="K48" s="1072">
        <v>317</v>
      </c>
      <c r="L48" s="1073">
        <v>316</v>
      </c>
      <c r="M48" s="1073">
        <v>311</v>
      </c>
      <c r="N48" s="1073">
        <v>312</v>
      </c>
      <c r="O48" s="1074">
        <v>317</v>
      </c>
      <c r="P48" s="1049"/>
      <c r="Q48" s="1049"/>
      <c r="R48" s="1049"/>
      <c r="S48" s="1049"/>
      <c r="T48" s="1049"/>
      <c r="U48" s="1049"/>
    </row>
    <row r="49" spans="1:21" ht="30.75" customHeight="1" x14ac:dyDescent="0.15">
      <c r="A49" s="1049"/>
      <c r="B49" s="1067"/>
      <c r="C49" s="1068"/>
      <c r="D49" s="1069"/>
      <c r="E49" s="1070" t="s">
        <v>511</v>
      </c>
      <c r="F49" s="1070"/>
      <c r="G49" s="1070"/>
      <c r="H49" s="1070"/>
      <c r="I49" s="1070"/>
      <c r="J49" s="1071"/>
      <c r="K49" s="1072">
        <v>28</v>
      </c>
      <c r="L49" s="1073">
        <v>30</v>
      </c>
      <c r="M49" s="1073">
        <v>27</v>
      </c>
      <c r="N49" s="1073">
        <v>29</v>
      </c>
      <c r="O49" s="1074">
        <v>29</v>
      </c>
      <c r="P49" s="1049"/>
      <c r="Q49" s="1049"/>
      <c r="R49" s="1049"/>
      <c r="S49" s="1049"/>
      <c r="T49" s="1049"/>
      <c r="U49" s="1049"/>
    </row>
    <row r="50" spans="1:21" ht="30.75" customHeight="1" x14ac:dyDescent="0.15">
      <c r="A50" s="1049"/>
      <c r="B50" s="1067"/>
      <c r="C50" s="1068"/>
      <c r="D50" s="1069"/>
      <c r="E50" s="1070" t="s">
        <v>512</v>
      </c>
      <c r="F50" s="1070"/>
      <c r="G50" s="1070"/>
      <c r="H50" s="1070"/>
      <c r="I50" s="1070"/>
      <c r="J50" s="1071"/>
      <c r="K50" s="1072" t="s">
        <v>445</v>
      </c>
      <c r="L50" s="1073" t="s">
        <v>445</v>
      </c>
      <c r="M50" s="1073" t="s">
        <v>445</v>
      </c>
      <c r="N50" s="1073" t="s">
        <v>445</v>
      </c>
      <c r="O50" s="1074" t="s">
        <v>445</v>
      </c>
      <c r="P50" s="1049"/>
      <c r="Q50" s="1049"/>
      <c r="R50" s="1049"/>
      <c r="S50" s="1049"/>
      <c r="T50" s="1049"/>
      <c r="U50" s="1049"/>
    </row>
    <row r="51" spans="1:21" ht="30.75" customHeight="1" x14ac:dyDescent="0.15">
      <c r="A51" s="1049"/>
      <c r="B51" s="1075"/>
      <c r="C51" s="1076"/>
      <c r="D51" s="1077"/>
      <c r="E51" s="1070" t="s">
        <v>513</v>
      </c>
      <c r="F51" s="1070"/>
      <c r="G51" s="1070"/>
      <c r="H51" s="1070"/>
      <c r="I51" s="1070"/>
      <c r="J51" s="1071"/>
      <c r="K51" s="1072">
        <v>0</v>
      </c>
      <c r="L51" s="1073">
        <v>0</v>
      </c>
      <c r="M51" s="1073">
        <v>0</v>
      </c>
      <c r="N51" s="1073">
        <v>0</v>
      </c>
      <c r="O51" s="1074">
        <v>0</v>
      </c>
      <c r="P51" s="1049"/>
      <c r="Q51" s="1049"/>
      <c r="R51" s="1049"/>
      <c r="S51" s="1049"/>
      <c r="T51" s="1049"/>
      <c r="U51" s="1049"/>
    </row>
    <row r="52" spans="1:21" ht="30.75" customHeight="1" x14ac:dyDescent="0.15">
      <c r="A52" s="1049"/>
      <c r="B52" s="1078" t="s">
        <v>514</v>
      </c>
      <c r="C52" s="1079"/>
      <c r="D52" s="1077"/>
      <c r="E52" s="1070" t="s">
        <v>515</v>
      </c>
      <c r="F52" s="1070"/>
      <c r="G52" s="1070"/>
      <c r="H52" s="1070"/>
      <c r="I52" s="1070"/>
      <c r="J52" s="1071"/>
      <c r="K52" s="1072">
        <v>557</v>
      </c>
      <c r="L52" s="1073">
        <v>555</v>
      </c>
      <c r="M52" s="1073">
        <v>546</v>
      </c>
      <c r="N52" s="1073">
        <v>532</v>
      </c>
      <c r="O52" s="1074">
        <v>517</v>
      </c>
      <c r="P52" s="1049"/>
      <c r="Q52" s="1049"/>
      <c r="R52" s="1049"/>
      <c r="S52" s="1049"/>
      <c r="T52" s="1049"/>
      <c r="U52" s="1049"/>
    </row>
    <row r="53" spans="1:21" ht="30.75" customHeight="1" thickBot="1" x14ac:dyDescent="0.2">
      <c r="A53" s="1049"/>
      <c r="B53" s="1080" t="s">
        <v>516</v>
      </c>
      <c r="C53" s="1081"/>
      <c r="D53" s="1082"/>
      <c r="E53" s="1083" t="s">
        <v>517</v>
      </c>
      <c r="F53" s="1083"/>
      <c r="G53" s="1083"/>
      <c r="H53" s="1083"/>
      <c r="I53" s="1083"/>
      <c r="J53" s="1084"/>
      <c r="K53" s="1085">
        <v>299</v>
      </c>
      <c r="L53" s="1086">
        <v>277</v>
      </c>
      <c r="M53" s="1086">
        <v>264</v>
      </c>
      <c r="N53" s="1086">
        <v>268</v>
      </c>
      <c r="O53" s="1087">
        <v>288</v>
      </c>
      <c r="P53" s="1049"/>
      <c r="Q53" s="1049"/>
      <c r="R53" s="1049"/>
      <c r="S53" s="1049"/>
      <c r="T53" s="1049"/>
      <c r="U53" s="1049"/>
    </row>
    <row r="54" spans="1:21" ht="24" customHeight="1" x14ac:dyDescent="0.15">
      <c r="A54" s="1049"/>
      <c r="B54" s="1088" t="s">
        <v>518</v>
      </c>
      <c r="C54" s="1049"/>
      <c r="D54" s="1049"/>
      <c r="E54" s="1049"/>
      <c r="F54" s="1049"/>
      <c r="G54" s="1049"/>
      <c r="H54" s="1049"/>
      <c r="I54" s="1049"/>
      <c r="J54" s="1049"/>
      <c r="K54" s="1049"/>
      <c r="L54" s="1049"/>
      <c r="M54" s="1049"/>
      <c r="N54" s="1049"/>
      <c r="O54" s="1049"/>
      <c r="P54" s="1049"/>
      <c r="Q54" s="1049"/>
      <c r="R54" s="1049"/>
      <c r="S54" s="1049"/>
      <c r="T54" s="1049"/>
      <c r="U54" s="1049"/>
    </row>
    <row r="55" spans="1:21" ht="24" customHeight="1" thickBot="1" x14ac:dyDescent="0.2">
      <c r="A55" s="1049"/>
      <c r="B55" s="1089" t="s">
        <v>519</v>
      </c>
      <c r="C55" s="1090"/>
      <c r="D55" s="1090"/>
      <c r="E55" s="1090"/>
      <c r="F55" s="1090"/>
      <c r="G55" s="1090"/>
      <c r="H55" s="1090"/>
      <c r="I55" s="1090"/>
      <c r="J55" s="1090"/>
      <c r="K55" s="1091"/>
      <c r="L55" s="1091"/>
      <c r="M55" s="1091"/>
      <c r="N55" s="1091"/>
      <c r="O55" s="1092" t="s">
        <v>520</v>
      </c>
      <c r="P55" s="1049"/>
      <c r="Q55" s="1049"/>
      <c r="R55" s="1049"/>
      <c r="S55" s="1049"/>
      <c r="T55" s="1049"/>
      <c r="U55" s="1049"/>
    </row>
    <row r="56" spans="1:21" ht="31.5" customHeight="1" thickBot="1" x14ac:dyDescent="0.2">
      <c r="A56" s="1049"/>
      <c r="B56" s="1093"/>
      <c r="C56" s="1094"/>
      <c r="D56" s="1094"/>
      <c r="E56" s="1095"/>
      <c r="F56" s="1095"/>
      <c r="G56" s="1095"/>
      <c r="H56" s="1095"/>
      <c r="I56" s="1095"/>
      <c r="J56" s="1096" t="s">
        <v>485</v>
      </c>
      <c r="K56" s="1097" t="s">
        <v>521</v>
      </c>
      <c r="L56" s="1098" t="s">
        <v>522</v>
      </c>
      <c r="M56" s="1098" t="s">
        <v>523</v>
      </c>
      <c r="N56" s="1098" t="s">
        <v>524</v>
      </c>
      <c r="O56" s="1099" t="s">
        <v>525</v>
      </c>
      <c r="P56" s="1049"/>
      <c r="Q56" s="1049"/>
      <c r="R56" s="1049"/>
      <c r="S56" s="1049"/>
      <c r="T56" s="1049"/>
      <c r="U56" s="1049"/>
    </row>
    <row r="57" spans="1:21" ht="31.5" customHeight="1" x14ac:dyDescent="0.15">
      <c r="B57" s="1100" t="s">
        <v>526</v>
      </c>
      <c r="C57" s="1101"/>
      <c r="D57" s="1102" t="s">
        <v>527</v>
      </c>
      <c r="E57" s="1103"/>
      <c r="F57" s="1103"/>
      <c r="G57" s="1103"/>
      <c r="H57" s="1103"/>
      <c r="I57" s="1103"/>
      <c r="J57" s="1104"/>
      <c r="K57" s="1105"/>
      <c r="L57" s="1106"/>
      <c r="M57" s="1106"/>
      <c r="N57" s="1106"/>
      <c r="O57" s="1107"/>
    </row>
    <row r="58" spans="1:21" ht="31.5" customHeight="1" thickBot="1" x14ac:dyDescent="0.2">
      <c r="B58" s="1108"/>
      <c r="C58" s="1109"/>
      <c r="D58" s="1110" t="s">
        <v>528</v>
      </c>
      <c r="E58" s="1111"/>
      <c r="F58" s="1111"/>
      <c r="G58" s="1111"/>
      <c r="H58" s="1111"/>
      <c r="I58" s="1111"/>
      <c r="J58" s="1112"/>
      <c r="K58" s="1113"/>
      <c r="L58" s="1114"/>
      <c r="M58" s="1114"/>
      <c r="N58" s="1114"/>
      <c r="O58" s="1115"/>
    </row>
    <row r="59" spans="1:21" ht="24" customHeight="1" x14ac:dyDescent="0.15">
      <c r="B59" s="1116"/>
      <c r="C59" s="1116"/>
      <c r="D59" s="1117" t="s">
        <v>529</v>
      </c>
      <c r="E59" s="1118"/>
      <c r="F59" s="1118"/>
      <c r="G59" s="1118"/>
      <c r="H59" s="1118"/>
      <c r="I59" s="1118"/>
      <c r="J59" s="1118"/>
      <c r="K59" s="1118"/>
      <c r="L59" s="1118"/>
      <c r="M59" s="1118"/>
      <c r="N59" s="1118"/>
      <c r="O59" s="1118"/>
    </row>
    <row r="60" spans="1:21" ht="24" customHeight="1" x14ac:dyDescent="0.15">
      <c r="B60" s="1119"/>
      <c r="C60" s="1119"/>
      <c r="D60" s="1117" t="s">
        <v>530</v>
      </c>
      <c r="E60" s="1118"/>
      <c r="F60" s="1118"/>
      <c r="G60" s="1118"/>
      <c r="H60" s="1118"/>
      <c r="I60" s="1118"/>
      <c r="J60" s="1118"/>
      <c r="K60" s="1118"/>
      <c r="L60" s="1118"/>
      <c r="M60" s="1118"/>
      <c r="N60" s="1118"/>
      <c r="O60" s="1118"/>
    </row>
    <row r="61" spans="1:21" ht="24" customHeight="1" x14ac:dyDescent="0.15">
      <c r="A61" s="1049"/>
      <c r="B61" s="1088"/>
      <c r="C61" s="1049"/>
      <c r="D61" s="1049"/>
      <c r="E61" s="1049"/>
      <c r="F61" s="1049"/>
      <c r="G61" s="1049"/>
      <c r="H61" s="1049"/>
      <c r="I61" s="1049"/>
      <c r="J61" s="1049"/>
      <c r="K61" s="1049"/>
      <c r="L61" s="1049"/>
      <c r="M61" s="1049"/>
      <c r="N61" s="1049"/>
      <c r="O61" s="1049"/>
      <c r="P61" s="1049"/>
      <c r="Q61" s="1049"/>
      <c r="R61" s="1049"/>
      <c r="S61" s="1049"/>
      <c r="T61" s="1049"/>
      <c r="U61" s="1049"/>
    </row>
    <row r="62" spans="1:21" ht="24" customHeight="1" x14ac:dyDescent="0.15">
      <c r="A62" s="1049"/>
      <c r="B62" s="1088"/>
      <c r="C62" s="1049"/>
      <c r="D62" s="1049"/>
      <c r="E62" s="1049"/>
      <c r="F62" s="1049"/>
      <c r="G62" s="1049"/>
      <c r="H62" s="1049"/>
      <c r="I62" s="1049"/>
      <c r="J62" s="1049"/>
      <c r="K62" s="1049"/>
      <c r="L62" s="1049"/>
      <c r="M62" s="1049"/>
      <c r="N62" s="1049"/>
      <c r="O62" s="1049"/>
      <c r="P62" s="1049"/>
      <c r="Q62" s="1049"/>
      <c r="R62" s="1049"/>
      <c r="S62" s="1049"/>
      <c r="T62" s="1049"/>
      <c r="U62" s="1049"/>
    </row>
  </sheetData>
  <sheetProtection algorithmName="SHA-512" hashValue="/jLhs2zoiPtfZ1O2vbDGY3YKKAV4z71wYs5LM8azF16anW8XxUN0xoZpcduFLcL/2epdCWPNZ21CUbgt+WWVkQ==" saltValue="RcMu7hTypoVvvkdNDBkOD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408E0E-C03E-4DC4-8A63-9A48B3717384}">
  <sheetPr>
    <pageSetUpPr fitToPage="1"/>
  </sheetPr>
  <dimension ref="B1:M55"/>
  <sheetViews>
    <sheetView showGridLines="0" zoomScaleNormal="100" zoomScaleSheetLayoutView="100" workbookViewId="0"/>
  </sheetViews>
  <sheetFormatPr defaultColWidth="0" defaultRowHeight="13.5" customHeight="1" zeroHeight="1" x14ac:dyDescent="0.15"/>
  <cols>
    <col min="1" max="1" width="6.625" style="1120" customWidth="1"/>
    <col min="2" max="3" width="12.625" style="1120" customWidth="1"/>
    <col min="4" max="4" width="11.625" style="1120" customWidth="1"/>
    <col min="5" max="8" width="10.375" style="1120" customWidth="1"/>
    <col min="9" max="13" width="16.375" style="1120" customWidth="1"/>
    <col min="14" max="19" width="12.625" style="1120" customWidth="1"/>
    <col min="20" max="16384" width="0" style="1120"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1121" t="s">
        <v>504</v>
      </c>
    </row>
    <row r="40" spans="2:13" ht="27.75" customHeight="1" thickBot="1" x14ac:dyDescent="0.2">
      <c r="B40" s="1122" t="s">
        <v>505</v>
      </c>
      <c r="C40" s="1123"/>
      <c r="D40" s="1123"/>
      <c r="E40" s="1124"/>
      <c r="F40" s="1124"/>
      <c r="G40" s="1124"/>
      <c r="H40" s="1125" t="s">
        <v>485</v>
      </c>
      <c r="I40" s="1126" t="s">
        <v>3</v>
      </c>
      <c r="J40" s="1127" t="s">
        <v>4</v>
      </c>
      <c r="K40" s="1127" t="s">
        <v>5</v>
      </c>
      <c r="L40" s="1127" t="s">
        <v>6</v>
      </c>
      <c r="M40" s="1128" t="s">
        <v>7</v>
      </c>
    </row>
    <row r="41" spans="2:13" ht="27.75" customHeight="1" x14ac:dyDescent="0.15">
      <c r="B41" s="1129" t="s">
        <v>531</v>
      </c>
      <c r="C41" s="1130"/>
      <c r="D41" s="1131"/>
      <c r="E41" s="1132" t="s">
        <v>532</v>
      </c>
      <c r="F41" s="1132"/>
      <c r="G41" s="1132"/>
      <c r="H41" s="1133"/>
      <c r="I41" s="1134">
        <v>4554</v>
      </c>
      <c r="J41" s="1135">
        <v>4493</v>
      </c>
      <c r="K41" s="1135">
        <v>4297</v>
      </c>
      <c r="L41" s="1135">
        <v>4147</v>
      </c>
      <c r="M41" s="1136">
        <v>3957</v>
      </c>
    </row>
    <row r="42" spans="2:13" ht="27.75" customHeight="1" x14ac:dyDescent="0.15">
      <c r="B42" s="1137"/>
      <c r="C42" s="1138"/>
      <c r="D42" s="1139"/>
      <c r="E42" s="1140" t="s">
        <v>533</v>
      </c>
      <c r="F42" s="1140"/>
      <c r="G42" s="1140"/>
      <c r="H42" s="1141"/>
      <c r="I42" s="1142" t="s">
        <v>445</v>
      </c>
      <c r="J42" s="1143" t="s">
        <v>445</v>
      </c>
      <c r="K42" s="1143" t="s">
        <v>445</v>
      </c>
      <c r="L42" s="1143" t="s">
        <v>445</v>
      </c>
      <c r="M42" s="1144" t="s">
        <v>445</v>
      </c>
    </row>
    <row r="43" spans="2:13" ht="27.75" customHeight="1" x14ac:dyDescent="0.15">
      <c r="B43" s="1137"/>
      <c r="C43" s="1138"/>
      <c r="D43" s="1139"/>
      <c r="E43" s="1140" t="s">
        <v>534</v>
      </c>
      <c r="F43" s="1140"/>
      <c r="G43" s="1140"/>
      <c r="H43" s="1141"/>
      <c r="I43" s="1142">
        <v>2890</v>
      </c>
      <c r="J43" s="1143">
        <v>2707</v>
      </c>
      <c r="K43" s="1143">
        <v>2515</v>
      </c>
      <c r="L43" s="1143">
        <v>2435</v>
      </c>
      <c r="M43" s="1144">
        <v>2371</v>
      </c>
    </row>
    <row r="44" spans="2:13" ht="27.75" customHeight="1" x14ac:dyDescent="0.15">
      <c r="B44" s="1137"/>
      <c r="C44" s="1138"/>
      <c r="D44" s="1139"/>
      <c r="E44" s="1140" t="s">
        <v>535</v>
      </c>
      <c r="F44" s="1140"/>
      <c r="G44" s="1140"/>
      <c r="H44" s="1141"/>
      <c r="I44" s="1142">
        <v>170</v>
      </c>
      <c r="J44" s="1143">
        <v>180</v>
      </c>
      <c r="K44" s="1143">
        <v>207</v>
      </c>
      <c r="L44" s="1143">
        <v>270</v>
      </c>
      <c r="M44" s="1144">
        <v>243</v>
      </c>
    </row>
    <row r="45" spans="2:13" ht="27.75" customHeight="1" x14ac:dyDescent="0.15">
      <c r="B45" s="1137"/>
      <c r="C45" s="1138"/>
      <c r="D45" s="1139"/>
      <c r="E45" s="1140" t="s">
        <v>536</v>
      </c>
      <c r="F45" s="1140"/>
      <c r="G45" s="1140"/>
      <c r="H45" s="1141"/>
      <c r="I45" s="1142">
        <v>275</v>
      </c>
      <c r="J45" s="1143">
        <v>189</v>
      </c>
      <c r="K45" s="1143">
        <v>137</v>
      </c>
      <c r="L45" s="1143">
        <v>101</v>
      </c>
      <c r="M45" s="1144">
        <v>136</v>
      </c>
    </row>
    <row r="46" spans="2:13" ht="27.75" customHeight="1" x14ac:dyDescent="0.15">
      <c r="B46" s="1137"/>
      <c r="C46" s="1138"/>
      <c r="D46" s="1145"/>
      <c r="E46" s="1140" t="s">
        <v>537</v>
      </c>
      <c r="F46" s="1140"/>
      <c r="G46" s="1140"/>
      <c r="H46" s="1141"/>
      <c r="I46" s="1142" t="s">
        <v>445</v>
      </c>
      <c r="J46" s="1143" t="s">
        <v>445</v>
      </c>
      <c r="K46" s="1143" t="s">
        <v>445</v>
      </c>
      <c r="L46" s="1143" t="s">
        <v>445</v>
      </c>
      <c r="M46" s="1144" t="s">
        <v>445</v>
      </c>
    </row>
    <row r="47" spans="2:13" ht="27.75" customHeight="1" x14ac:dyDescent="0.15">
      <c r="B47" s="1137"/>
      <c r="C47" s="1138"/>
      <c r="D47" s="1146"/>
      <c r="E47" s="1147" t="s">
        <v>538</v>
      </c>
      <c r="F47" s="1148"/>
      <c r="G47" s="1148"/>
      <c r="H47" s="1149"/>
      <c r="I47" s="1142" t="s">
        <v>445</v>
      </c>
      <c r="J47" s="1143" t="s">
        <v>445</v>
      </c>
      <c r="K47" s="1143" t="s">
        <v>445</v>
      </c>
      <c r="L47" s="1143" t="s">
        <v>445</v>
      </c>
      <c r="M47" s="1144" t="s">
        <v>445</v>
      </c>
    </row>
    <row r="48" spans="2:13" ht="27.75" customHeight="1" x14ac:dyDescent="0.15">
      <c r="B48" s="1137"/>
      <c r="C48" s="1138"/>
      <c r="D48" s="1139"/>
      <c r="E48" s="1140" t="s">
        <v>539</v>
      </c>
      <c r="F48" s="1140"/>
      <c r="G48" s="1140"/>
      <c r="H48" s="1141"/>
      <c r="I48" s="1142" t="s">
        <v>445</v>
      </c>
      <c r="J48" s="1143" t="s">
        <v>445</v>
      </c>
      <c r="K48" s="1143" t="s">
        <v>445</v>
      </c>
      <c r="L48" s="1143" t="s">
        <v>445</v>
      </c>
      <c r="M48" s="1144" t="s">
        <v>445</v>
      </c>
    </row>
    <row r="49" spans="2:13" ht="27.75" customHeight="1" x14ac:dyDescent="0.15">
      <c r="B49" s="1150"/>
      <c r="C49" s="1151"/>
      <c r="D49" s="1139"/>
      <c r="E49" s="1140" t="s">
        <v>540</v>
      </c>
      <c r="F49" s="1140"/>
      <c r="G49" s="1140"/>
      <c r="H49" s="1141"/>
      <c r="I49" s="1142" t="s">
        <v>445</v>
      </c>
      <c r="J49" s="1143" t="s">
        <v>445</v>
      </c>
      <c r="K49" s="1143" t="s">
        <v>445</v>
      </c>
      <c r="L49" s="1143" t="s">
        <v>445</v>
      </c>
      <c r="M49" s="1144" t="s">
        <v>445</v>
      </c>
    </row>
    <row r="50" spans="2:13" ht="27.75" customHeight="1" x14ac:dyDescent="0.15">
      <c r="B50" s="1152" t="s">
        <v>541</v>
      </c>
      <c r="C50" s="1153"/>
      <c r="D50" s="1154"/>
      <c r="E50" s="1140" t="s">
        <v>542</v>
      </c>
      <c r="F50" s="1140"/>
      <c r="G50" s="1140"/>
      <c r="H50" s="1141"/>
      <c r="I50" s="1142">
        <v>3039</v>
      </c>
      <c r="J50" s="1143">
        <v>2286</v>
      </c>
      <c r="K50" s="1143">
        <v>2471</v>
      </c>
      <c r="L50" s="1143">
        <v>2798</v>
      </c>
      <c r="M50" s="1144">
        <v>3473</v>
      </c>
    </row>
    <row r="51" spans="2:13" ht="27.75" customHeight="1" x14ac:dyDescent="0.15">
      <c r="B51" s="1137"/>
      <c r="C51" s="1138"/>
      <c r="D51" s="1139"/>
      <c r="E51" s="1140" t="s">
        <v>543</v>
      </c>
      <c r="F51" s="1140"/>
      <c r="G51" s="1140"/>
      <c r="H51" s="1141"/>
      <c r="I51" s="1142">
        <v>286</v>
      </c>
      <c r="J51" s="1143">
        <v>265</v>
      </c>
      <c r="K51" s="1143">
        <v>277</v>
      </c>
      <c r="L51" s="1143">
        <v>253</v>
      </c>
      <c r="M51" s="1144">
        <v>205</v>
      </c>
    </row>
    <row r="52" spans="2:13" ht="27.75" customHeight="1" x14ac:dyDescent="0.15">
      <c r="B52" s="1150"/>
      <c r="C52" s="1151"/>
      <c r="D52" s="1139"/>
      <c r="E52" s="1140" t="s">
        <v>544</v>
      </c>
      <c r="F52" s="1140"/>
      <c r="G52" s="1140"/>
      <c r="H52" s="1141"/>
      <c r="I52" s="1142">
        <v>4884</v>
      </c>
      <c r="J52" s="1143">
        <v>4731</v>
      </c>
      <c r="K52" s="1143">
        <v>4503</v>
      </c>
      <c r="L52" s="1143">
        <v>4202</v>
      </c>
      <c r="M52" s="1144">
        <v>4256</v>
      </c>
    </row>
    <row r="53" spans="2:13" ht="27.75" customHeight="1" thickBot="1" x14ac:dyDescent="0.2">
      <c r="B53" s="1155" t="s">
        <v>516</v>
      </c>
      <c r="C53" s="1156"/>
      <c r="D53" s="1157"/>
      <c r="E53" s="1158" t="s">
        <v>545</v>
      </c>
      <c r="F53" s="1158"/>
      <c r="G53" s="1158"/>
      <c r="H53" s="1159"/>
      <c r="I53" s="1160">
        <v>-320</v>
      </c>
      <c r="J53" s="1161">
        <v>286</v>
      </c>
      <c r="K53" s="1161">
        <v>-96</v>
      </c>
      <c r="L53" s="1161">
        <v>-299</v>
      </c>
      <c r="M53" s="1162">
        <v>-1228</v>
      </c>
    </row>
    <row r="54" spans="2:13" ht="27.75" customHeight="1" x14ac:dyDescent="0.15">
      <c r="B54" s="1163" t="s">
        <v>546</v>
      </c>
      <c r="C54" s="1164"/>
      <c r="D54" s="1164"/>
      <c r="E54" s="1165"/>
      <c r="F54" s="1165"/>
      <c r="G54" s="1165"/>
      <c r="H54" s="1165"/>
      <c r="I54" s="1166"/>
      <c r="J54" s="1166"/>
      <c r="K54" s="1166"/>
      <c r="L54" s="1166"/>
      <c r="M54" s="1166"/>
    </row>
    <row r="55" spans="2:13" x14ac:dyDescent="0.15"/>
  </sheetData>
  <sheetProtection algorithmName="SHA-512" hashValue="4mqOwRvdfNcsES9ehmK5qH0NN64ChVb3B0U8JtmPIKITKQF3POv1megnIN6MMVoxl2yu63Bmt7m81hAzacC71A==" saltValue="AwAXCCfd741sBvOzjhkRx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BEE0B0-D2F0-4456-9CC5-966DE3E760E3}">
  <sheetPr>
    <pageSetUpPr fitToPage="1"/>
  </sheetPr>
  <dimension ref="B1:W64"/>
  <sheetViews>
    <sheetView showGridLines="0" zoomScaleNormal="100" zoomScaleSheetLayoutView="100" workbookViewId="0"/>
  </sheetViews>
  <sheetFormatPr defaultColWidth="0" defaultRowHeight="13.5" customHeight="1" zeroHeight="1" x14ac:dyDescent="0.15"/>
  <cols>
    <col min="1" max="1" width="8.25" style="992" customWidth="1"/>
    <col min="2" max="2" width="16.375" style="992" customWidth="1"/>
    <col min="3" max="5" width="26.25" style="992" customWidth="1"/>
    <col min="6" max="8" width="24.25" style="992" customWidth="1"/>
    <col min="9" max="14" width="26" style="992" customWidth="1"/>
    <col min="15" max="15" width="6.125" style="992" customWidth="1"/>
    <col min="16" max="16" width="9" style="992" hidden="1" customWidth="1"/>
    <col min="17" max="20" width="0" style="992" hidden="1" customWidth="1"/>
    <col min="21" max="21" width="9" style="992" hidden="1" customWidth="1"/>
    <col min="22" max="22" width="0" style="992" hidden="1" customWidth="1"/>
    <col min="23" max="23" width="9" style="992" hidden="1" customWidth="1"/>
    <col min="24" max="16384" width="0" style="992"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993"/>
      <c r="C53" s="993"/>
      <c r="D53" s="993"/>
      <c r="E53" s="993"/>
      <c r="F53" s="993"/>
      <c r="G53" s="993"/>
      <c r="H53" s="1167" t="s">
        <v>547</v>
      </c>
    </row>
    <row r="54" spans="2:8" ht="29.25" customHeight="1" thickBot="1" x14ac:dyDescent="0.25">
      <c r="B54" s="1168" t="s">
        <v>25</v>
      </c>
      <c r="C54" s="1169"/>
      <c r="D54" s="1169"/>
      <c r="E54" s="1170" t="s">
        <v>485</v>
      </c>
      <c r="F54" s="1171" t="s">
        <v>5</v>
      </c>
      <c r="G54" s="1171" t="s">
        <v>6</v>
      </c>
      <c r="H54" s="1172" t="s">
        <v>7</v>
      </c>
    </row>
    <row r="55" spans="2:8" ht="52.5" customHeight="1" x14ac:dyDescent="0.15">
      <c r="B55" s="1173"/>
      <c r="C55" s="1174" t="s">
        <v>120</v>
      </c>
      <c r="D55" s="1174"/>
      <c r="E55" s="1175"/>
      <c r="F55" s="1176">
        <v>558</v>
      </c>
      <c r="G55" s="1176">
        <v>643</v>
      </c>
      <c r="H55" s="1177">
        <v>785</v>
      </c>
    </row>
    <row r="56" spans="2:8" ht="52.5" customHeight="1" x14ac:dyDescent="0.15">
      <c r="B56" s="1178"/>
      <c r="C56" s="1179" t="s">
        <v>548</v>
      </c>
      <c r="D56" s="1179"/>
      <c r="E56" s="1180"/>
      <c r="F56" s="1181">
        <v>971</v>
      </c>
      <c r="G56" s="1181">
        <v>975</v>
      </c>
      <c r="H56" s="1182">
        <v>1050</v>
      </c>
    </row>
    <row r="57" spans="2:8" ht="53.25" customHeight="1" x14ac:dyDescent="0.15">
      <c r="B57" s="1178"/>
      <c r="C57" s="1183" t="s">
        <v>125</v>
      </c>
      <c r="D57" s="1183"/>
      <c r="E57" s="1184"/>
      <c r="F57" s="1185">
        <v>699</v>
      </c>
      <c r="G57" s="1185">
        <v>833</v>
      </c>
      <c r="H57" s="1186">
        <v>1241</v>
      </c>
    </row>
    <row r="58" spans="2:8" ht="45.75" customHeight="1" x14ac:dyDescent="0.15">
      <c r="B58" s="1187"/>
      <c r="C58" s="1188" t="s">
        <v>549</v>
      </c>
      <c r="D58" s="1189"/>
      <c r="E58" s="1190"/>
      <c r="F58" s="1191">
        <v>297</v>
      </c>
      <c r="G58" s="1191">
        <v>430</v>
      </c>
      <c r="H58" s="1192">
        <v>780</v>
      </c>
    </row>
    <row r="59" spans="2:8" ht="45.75" customHeight="1" x14ac:dyDescent="0.15">
      <c r="B59" s="1187"/>
      <c r="C59" s="1188" t="s">
        <v>550</v>
      </c>
      <c r="D59" s="1189"/>
      <c r="E59" s="1190"/>
      <c r="F59" s="1191">
        <v>188</v>
      </c>
      <c r="G59" s="1191">
        <v>188</v>
      </c>
      <c r="H59" s="1192">
        <v>214</v>
      </c>
    </row>
    <row r="60" spans="2:8" ht="45.75" customHeight="1" x14ac:dyDescent="0.15">
      <c r="B60" s="1187"/>
      <c r="C60" s="1188" t="s">
        <v>551</v>
      </c>
      <c r="D60" s="1189"/>
      <c r="E60" s="1190"/>
      <c r="F60" s="1191">
        <v>177</v>
      </c>
      <c r="G60" s="1191">
        <v>177</v>
      </c>
      <c r="H60" s="1192">
        <v>177</v>
      </c>
    </row>
    <row r="61" spans="2:8" ht="45.75" customHeight="1" x14ac:dyDescent="0.15">
      <c r="B61" s="1187"/>
      <c r="C61" s="1188" t="s">
        <v>552</v>
      </c>
      <c r="D61" s="1189"/>
      <c r="E61" s="1190"/>
      <c r="F61" s="1191">
        <v>23</v>
      </c>
      <c r="G61" s="1191">
        <v>22</v>
      </c>
      <c r="H61" s="1192">
        <v>45</v>
      </c>
    </row>
    <row r="62" spans="2:8" ht="45.75" customHeight="1" thickBot="1" x14ac:dyDescent="0.2">
      <c r="B62" s="1193"/>
      <c r="C62" s="1194" t="s">
        <v>553</v>
      </c>
      <c r="D62" s="1195"/>
      <c r="E62" s="1196"/>
      <c r="F62" s="1197">
        <v>10</v>
      </c>
      <c r="G62" s="1197">
        <v>10</v>
      </c>
      <c r="H62" s="1198">
        <v>10</v>
      </c>
    </row>
    <row r="63" spans="2:8" ht="52.5" customHeight="1" thickBot="1" x14ac:dyDescent="0.2">
      <c r="B63" s="1199"/>
      <c r="C63" s="1200" t="s">
        <v>554</v>
      </c>
      <c r="D63" s="1200"/>
      <c r="E63" s="1201"/>
      <c r="F63" s="1202">
        <v>2228</v>
      </c>
      <c r="G63" s="1202">
        <v>2452</v>
      </c>
      <c r="H63" s="1203">
        <v>3076</v>
      </c>
    </row>
    <row r="64" spans="2:8" x14ac:dyDescent="0.15"/>
  </sheetData>
  <sheetProtection algorithmName="SHA-512" hashValue="xGxWIadgVfGSbRViLHfaelOibRWaHvgFN1IfaPNV9XghxIFyJHrAh5o8kp41JxkWuiHta2bAJtHr2/sM88q6UA==" saltValue="PBjq6kCy1MfyCHO3sxTjM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E85"/>
  <sheetViews>
    <sheetView showGridLines="0" zoomScale="70" zoomScaleNormal="70" zoomScaleSheetLayoutView="55" workbookViewId="0">
      <selection activeCell="CG17" sqref="CG17"/>
    </sheetView>
  </sheetViews>
  <sheetFormatPr defaultColWidth="0" defaultRowHeight="13.5" customHeight="1" zeroHeight="1" x14ac:dyDescent="0.15"/>
  <cols>
    <col min="1" max="1" width="6.375" style="3" customWidth="1"/>
    <col min="2" max="107" width="2.5" style="3" customWidth="1"/>
    <col min="108" max="108" width="6.125" style="11" customWidth="1"/>
    <col min="109" max="109" width="5.875" style="10" customWidth="1"/>
    <col min="110" max="16384" width="8.625" style="3" hidden="1"/>
  </cols>
  <sheetData>
    <row r="1" spans="1:109" ht="42.75" customHeight="1" x14ac:dyDescent="0.15">
      <c r="A1" s="1"/>
      <c r="B1" s="2"/>
      <c r="DD1" s="3"/>
      <c r="DE1" s="3"/>
    </row>
    <row r="2" spans="1:109" ht="25.5" customHeight="1" x14ac:dyDescent="0.15">
      <c r="A2" s="4"/>
      <c r="C2" s="4"/>
      <c r="O2" s="4"/>
      <c r="P2" s="4"/>
      <c r="Q2" s="4"/>
      <c r="R2" s="4"/>
      <c r="S2" s="4"/>
      <c r="T2" s="4"/>
      <c r="U2" s="4"/>
      <c r="V2" s="4"/>
      <c r="W2" s="4"/>
      <c r="X2" s="4"/>
      <c r="Y2" s="4"/>
      <c r="Z2" s="4"/>
      <c r="AA2" s="4"/>
      <c r="AB2" s="4"/>
      <c r="AC2" s="4"/>
      <c r="AD2" s="4"/>
      <c r="AE2" s="4"/>
      <c r="AF2" s="4"/>
      <c r="AG2" s="4"/>
      <c r="AH2" s="4"/>
      <c r="AI2" s="4"/>
      <c r="AU2" s="4"/>
      <c r="BG2" s="4"/>
      <c r="BS2" s="4"/>
      <c r="CE2" s="4"/>
      <c r="CQ2" s="4"/>
      <c r="DD2" s="3"/>
      <c r="DE2" s="3"/>
    </row>
    <row r="3" spans="1:109" ht="25.5" customHeight="1" x14ac:dyDescent="0.15">
      <c r="A3" s="4"/>
      <c r="C3" s="4"/>
      <c r="O3" s="4"/>
      <c r="P3" s="4"/>
      <c r="Q3" s="4"/>
      <c r="R3" s="4"/>
      <c r="S3" s="4"/>
      <c r="T3" s="4"/>
      <c r="U3" s="4"/>
      <c r="V3" s="4"/>
      <c r="W3" s="4"/>
      <c r="X3" s="4"/>
      <c r="Y3" s="4"/>
      <c r="Z3" s="4"/>
      <c r="AA3" s="4"/>
      <c r="AB3" s="4"/>
      <c r="AC3" s="4"/>
      <c r="AD3" s="4"/>
      <c r="AE3" s="4"/>
      <c r="AF3" s="4"/>
      <c r="AG3" s="4"/>
      <c r="AH3" s="4"/>
      <c r="AI3" s="4"/>
      <c r="AU3" s="4"/>
      <c r="BG3" s="4"/>
      <c r="BS3" s="4"/>
      <c r="CE3" s="4"/>
      <c r="CQ3" s="4"/>
      <c r="DD3" s="3"/>
      <c r="DE3" s="3"/>
    </row>
    <row r="4" spans="1:109" s="5" customFormat="1" x14ac:dyDescent="0.15">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row>
    <row r="5" spans="1:109" s="5" customFormat="1" x14ac:dyDescent="0.15">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row>
    <row r="6" spans="1:109" s="5" customFormat="1" x14ac:dyDescent="0.15">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row>
    <row r="7" spans="1:109" s="5" customForma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row>
    <row r="8" spans="1:109" s="5" customFormat="1" x14ac:dyDescent="0.15">
      <c r="A8" s="4"/>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row>
    <row r="9" spans="1:109" s="5" customFormat="1" x14ac:dyDescent="0.15">
      <c r="A9" s="4"/>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row>
    <row r="10" spans="1:109" s="5" customFormat="1" x14ac:dyDescent="0.15">
      <c r="A10" s="4"/>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row>
    <row r="11" spans="1:109" s="5" customFormat="1" x14ac:dyDescent="0.15">
      <c r="A11" s="4"/>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row>
    <row r="12" spans="1:109" s="5" customFormat="1" x14ac:dyDescent="0.15">
      <c r="A12" s="4"/>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row>
    <row r="13" spans="1:109" s="5" customFormat="1" x14ac:dyDescent="0.15">
      <c r="A13" s="4"/>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row>
    <row r="14" spans="1:109" s="5" customFormat="1" x14ac:dyDescent="0.15">
      <c r="A14" s="4"/>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row>
    <row r="15" spans="1:109" s="5" customFormat="1" x14ac:dyDescent="0.15">
      <c r="A15" s="3"/>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row>
    <row r="16" spans="1:109" s="5" customFormat="1" x14ac:dyDescent="0.15">
      <c r="A16" s="3"/>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row>
    <row r="17" spans="1:109" s="5" customFormat="1" x14ac:dyDescent="0.15">
      <c r="A17" s="3"/>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row>
    <row r="18" spans="1:109" s="5" customFormat="1" x14ac:dyDescent="0.15">
      <c r="A18" s="3"/>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row>
    <row r="19" spans="1:109" x14ac:dyDescent="0.15">
      <c r="DD19" s="3"/>
      <c r="DE19" s="3"/>
    </row>
    <row r="20" spans="1:109" x14ac:dyDescent="0.15">
      <c r="DD20" s="3"/>
      <c r="DE20" s="3"/>
    </row>
    <row r="21" spans="1:109" ht="17.25" customHeight="1" x14ac:dyDescent="0.15">
      <c r="B21" s="6"/>
      <c r="C21" s="7"/>
      <c r="D21" s="7"/>
      <c r="E21" s="7"/>
      <c r="F21" s="7"/>
      <c r="G21" s="7"/>
      <c r="H21" s="7"/>
      <c r="I21" s="7"/>
      <c r="J21" s="7"/>
      <c r="K21" s="7"/>
      <c r="L21" s="7"/>
      <c r="M21" s="7"/>
      <c r="N21" s="8"/>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8"/>
      <c r="AU21" s="7"/>
      <c r="AV21" s="7"/>
      <c r="AW21" s="7"/>
      <c r="AX21" s="7"/>
      <c r="AY21" s="7"/>
      <c r="AZ21" s="7"/>
      <c r="BA21" s="7"/>
      <c r="BB21" s="7"/>
      <c r="BC21" s="7"/>
      <c r="BD21" s="7"/>
      <c r="BE21" s="7"/>
      <c r="BF21" s="8"/>
      <c r="BG21" s="7"/>
      <c r="BH21" s="7"/>
      <c r="BI21" s="7"/>
      <c r="BJ21" s="7"/>
      <c r="BK21" s="7"/>
      <c r="BL21" s="7"/>
      <c r="BM21" s="7"/>
      <c r="BN21" s="7"/>
      <c r="BO21" s="7"/>
      <c r="BP21" s="7"/>
      <c r="BQ21" s="7"/>
      <c r="BR21" s="8"/>
      <c r="BS21" s="7"/>
      <c r="BT21" s="7"/>
      <c r="BU21" s="7"/>
      <c r="BV21" s="7"/>
      <c r="BW21" s="7"/>
      <c r="BX21" s="7"/>
      <c r="BY21" s="7"/>
      <c r="BZ21" s="7"/>
      <c r="CA21" s="7"/>
      <c r="CB21" s="7"/>
      <c r="CC21" s="7"/>
      <c r="CD21" s="8"/>
      <c r="CE21" s="7"/>
      <c r="CF21" s="7"/>
      <c r="CG21" s="7"/>
      <c r="CH21" s="7"/>
      <c r="CI21" s="7"/>
      <c r="CJ21" s="7"/>
      <c r="CK21" s="7"/>
      <c r="CL21" s="7"/>
      <c r="CM21" s="7"/>
      <c r="CN21" s="7"/>
      <c r="CO21" s="7"/>
      <c r="CP21" s="8"/>
      <c r="CQ21" s="7"/>
      <c r="CR21" s="7"/>
      <c r="CS21" s="7"/>
      <c r="CT21" s="7"/>
      <c r="CU21" s="7"/>
      <c r="CV21" s="7"/>
      <c r="CW21" s="7"/>
      <c r="CX21" s="7"/>
      <c r="CY21" s="7"/>
      <c r="CZ21" s="7"/>
      <c r="DA21" s="7"/>
      <c r="DB21" s="8"/>
      <c r="DC21" s="7"/>
      <c r="DD21" s="9"/>
      <c r="DE21" s="3"/>
    </row>
    <row r="22" spans="1:109" ht="17.25" customHeight="1" x14ac:dyDescent="0.15">
      <c r="B22" s="10"/>
    </row>
    <row r="23" spans="1:109" x14ac:dyDescent="0.15">
      <c r="B23" s="10"/>
    </row>
    <row r="24" spans="1:109" x14ac:dyDescent="0.15">
      <c r="B24" s="10"/>
    </row>
    <row r="25" spans="1:109" x14ac:dyDescent="0.15">
      <c r="B25" s="10"/>
    </row>
    <row r="26" spans="1:109" x14ac:dyDescent="0.15">
      <c r="B26" s="10"/>
    </row>
    <row r="27" spans="1:109" x14ac:dyDescent="0.15">
      <c r="B27" s="10"/>
    </row>
    <row r="28" spans="1:109" x14ac:dyDescent="0.15">
      <c r="B28" s="10"/>
    </row>
    <row r="29" spans="1:109" x14ac:dyDescent="0.15">
      <c r="B29" s="10"/>
    </row>
    <row r="30" spans="1:109" x14ac:dyDescent="0.15">
      <c r="B30" s="10"/>
    </row>
    <row r="31" spans="1:109" x14ac:dyDescent="0.15">
      <c r="B31" s="10"/>
    </row>
    <row r="32" spans="1:109" x14ac:dyDescent="0.15">
      <c r="B32" s="10"/>
    </row>
    <row r="33" spans="2:109" x14ac:dyDescent="0.15">
      <c r="B33" s="10"/>
    </row>
    <row r="34" spans="2:109" x14ac:dyDescent="0.15">
      <c r="B34" s="10"/>
    </row>
    <row r="35" spans="2:109" x14ac:dyDescent="0.15">
      <c r="B35" s="10"/>
    </row>
    <row r="36" spans="2:109" x14ac:dyDescent="0.15">
      <c r="B36" s="10"/>
    </row>
    <row r="37" spans="2:109" x14ac:dyDescent="0.15">
      <c r="B37" s="10"/>
    </row>
    <row r="38" spans="2:109" x14ac:dyDescent="0.15">
      <c r="B38" s="10"/>
    </row>
    <row r="39" spans="2:109" x14ac:dyDescent="0.15">
      <c r="B39" s="12"/>
      <c r="C39" s="13"/>
      <c r="D39" s="13"/>
      <c r="E39" s="13"/>
      <c r="F39" s="13"/>
      <c r="G39" s="13"/>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13"/>
      <c r="AH39" s="13"/>
      <c r="AI39" s="13"/>
      <c r="AJ39" s="13"/>
      <c r="AK39" s="13"/>
      <c r="AL39" s="13"/>
      <c r="AM39" s="13"/>
      <c r="AN39" s="13"/>
      <c r="AO39" s="13"/>
      <c r="AP39" s="13"/>
      <c r="AQ39" s="13"/>
      <c r="AR39" s="13"/>
      <c r="AS39" s="13"/>
      <c r="AT39" s="13"/>
      <c r="AU39" s="13"/>
      <c r="AV39" s="13"/>
      <c r="AW39" s="13"/>
      <c r="AX39" s="13"/>
      <c r="AY39" s="13"/>
      <c r="AZ39" s="13"/>
      <c r="BA39" s="13"/>
      <c r="BB39" s="13"/>
      <c r="BC39" s="13"/>
      <c r="BD39" s="13"/>
      <c r="BE39" s="13"/>
      <c r="BF39" s="13"/>
      <c r="BG39" s="13"/>
      <c r="BH39" s="13"/>
      <c r="BI39" s="13"/>
      <c r="BJ39" s="13"/>
      <c r="BK39" s="13"/>
      <c r="BL39" s="13"/>
      <c r="BM39" s="13"/>
      <c r="BN39" s="13"/>
      <c r="BO39" s="13"/>
      <c r="BP39" s="13"/>
      <c r="BQ39" s="13"/>
      <c r="BR39" s="13"/>
      <c r="BS39" s="13"/>
      <c r="BT39" s="13"/>
      <c r="BU39" s="13"/>
      <c r="BV39" s="13"/>
      <c r="BW39" s="13"/>
      <c r="BX39" s="13"/>
      <c r="BY39" s="13"/>
      <c r="BZ39" s="13"/>
      <c r="CA39" s="13"/>
      <c r="CB39" s="13"/>
      <c r="CC39" s="13"/>
      <c r="CD39" s="13"/>
      <c r="CE39" s="13"/>
      <c r="CF39" s="13"/>
      <c r="CG39" s="13"/>
      <c r="CH39" s="13"/>
      <c r="CI39" s="13"/>
      <c r="CJ39" s="13"/>
      <c r="CK39" s="13"/>
      <c r="CL39" s="13"/>
      <c r="CM39" s="13"/>
      <c r="CN39" s="13"/>
      <c r="CO39" s="13"/>
      <c r="CP39" s="13"/>
      <c r="CQ39" s="13"/>
      <c r="CR39" s="13"/>
      <c r="CS39" s="13"/>
      <c r="CT39" s="13"/>
      <c r="CU39" s="13"/>
      <c r="CV39" s="13"/>
      <c r="CW39" s="13"/>
      <c r="CX39" s="13"/>
      <c r="CY39" s="13"/>
      <c r="CZ39" s="13"/>
      <c r="DA39" s="13"/>
      <c r="DB39" s="13"/>
      <c r="DC39" s="13"/>
      <c r="DD39" s="14"/>
    </row>
    <row r="40" spans="2:109" x14ac:dyDescent="0.15">
      <c r="B40" s="15"/>
      <c r="DD40" s="15"/>
      <c r="DE40" s="3"/>
    </row>
    <row r="41" spans="2:109" ht="17.25" x14ac:dyDescent="0.15">
      <c r="B41" s="16" t="s">
        <v>0</v>
      </c>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7"/>
      <c r="BK41" s="7"/>
      <c r="BL41" s="7"/>
      <c r="BM41" s="7"/>
      <c r="BN41" s="7"/>
      <c r="BO41" s="7"/>
      <c r="BP41" s="7"/>
      <c r="BQ41" s="7"/>
      <c r="BR41" s="7"/>
      <c r="BS41" s="7"/>
      <c r="BT41" s="7"/>
      <c r="BU41" s="7"/>
      <c r="BV41" s="7"/>
      <c r="BW41" s="7"/>
      <c r="BX41" s="7"/>
      <c r="BY41" s="7"/>
      <c r="BZ41" s="7"/>
      <c r="CA41" s="7"/>
      <c r="CB41" s="7"/>
      <c r="CC41" s="7"/>
      <c r="CD41" s="7"/>
      <c r="CE41" s="7"/>
      <c r="CF41" s="7"/>
      <c r="CG41" s="7"/>
      <c r="CH41" s="7"/>
      <c r="CI41" s="7"/>
      <c r="CJ41" s="7"/>
      <c r="CK41" s="7"/>
      <c r="CL41" s="7"/>
      <c r="CM41" s="7"/>
      <c r="CN41" s="7"/>
      <c r="CO41" s="7"/>
      <c r="CP41" s="7"/>
      <c r="CQ41" s="7"/>
      <c r="CR41" s="7"/>
      <c r="CS41" s="7"/>
      <c r="CT41" s="7"/>
      <c r="CU41" s="7"/>
      <c r="CV41" s="7"/>
      <c r="CW41" s="7"/>
      <c r="CX41" s="7"/>
      <c r="CY41" s="7"/>
      <c r="CZ41" s="7"/>
      <c r="DA41" s="7"/>
      <c r="DB41" s="7"/>
      <c r="DC41" s="7"/>
      <c r="DD41" s="9"/>
    </row>
    <row r="42" spans="2:109" x14ac:dyDescent="0.15">
      <c r="B42" s="10"/>
      <c r="G42" s="17"/>
      <c r="I42" s="18"/>
      <c r="J42" s="18"/>
      <c r="K42" s="18"/>
      <c r="AM42" s="17"/>
      <c r="AN42" s="17" t="s">
        <v>1</v>
      </c>
      <c r="AP42" s="18"/>
      <c r="AQ42" s="18"/>
      <c r="AR42" s="18"/>
      <c r="AY42" s="17"/>
      <c r="BA42" s="18"/>
      <c r="BB42" s="18"/>
      <c r="BC42" s="18"/>
      <c r="BK42" s="17"/>
      <c r="BM42" s="18"/>
      <c r="BN42" s="18"/>
      <c r="BO42" s="18"/>
      <c r="BW42" s="17"/>
      <c r="BY42" s="18"/>
      <c r="BZ42" s="18"/>
      <c r="CA42" s="18"/>
      <c r="CI42" s="17"/>
      <c r="CK42" s="18"/>
      <c r="CL42" s="18"/>
      <c r="CM42" s="18"/>
      <c r="CU42" s="17"/>
      <c r="CW42" s="18"/>
      <c r="CX42" s="18"/>
      <c r="CY42" s="18"/>
    </row>
    <row r="43" spans="2:109" ht="13.5" customHeight="1" x14ac:dyDescent="0.15">
      <c r="B43" s="10"/>
      <c r="AN43" s="47" t="s">
        <v>16</v>
      </c>
      <c r="AO43" s="48"/>
      <c r="AP43" s="48"/>
      <c r="AQ43" s="48"/>
      <c r="AR43" s="48"/>
      <c r="AS43" s="48"/>
      <c r="AT43" s="48"/>
      <c r="AU43" s="48"/>
      <c r="AV43" s="48"/>
      <c r="AW43" s="48"/>
      <c r="AX43" s="48"/>
      <c r="AY43" s="48"/>
      <c r="AZ43" s="48"/>
      <c r="BA43" s="48"/>
      <c r="BB43" s="48"/>
      <c r="BC43" s="48"/>
      <c r="BD43" s="48"/>
      <c r="BE43" s="48"/>
      <c r="BF43" s="48"/>
      <c r="BG43" s="48"/>
      <c r="BH43" s="48"/>
      <c r="BI43" s="48"/>
      <c r="BJ43" s="48"/>
      <c r="BK43" s="48"/>
      <c r="BL43" s="48"/>
      <c r="BM43" s="48"/>
      <c r="BN43" s="48"/>
      <c r="BO43" s="48"/>
      <c r="BP43" s="48"/>
      <c r="BQ43" s="48"/>
      <c r="BR43" s="48"/>
      <c r="BS43" s="48"/>
      <c r="BT43" s="48"/>
      <c r="BU43" s="48"/>
      <c r="BV43" s="48"/>
      <c r="BW43" s="48"/>
      <c r="BX43" s="48"/>
      <c r="BY43" s="48"/>
      <c r="BZ43" s="48"/>
      <c r="CA43" s="48"/>
      <c r="CB43" s="48"/>
      <c r="CC43" s="48"/>
      <c r="CD43" s="48"/>
      <c r="CE43" s="48"/>
      <c r="CF43" s="48"/>
      <c r="CG43" s="48"/>
      <c r="CH43" s="48"/>
      <c r="CI43" s="48"/>
      <c r="CJ43" s="48"/>
      <c r="CK43" s="48"/>
      <c r="CL43" s="48"/>
      <c r="CM43" s="48"/>
      <c r="CN43" s="48"/>
      <c r="CO43" s="48"/>
      <c r="CP43" s="48"/>
      <c r="CQ43" s="48"/>
      <c r="CR43" s="48"/>
      <c r="CS43" s="48"/>
      <c r="CT43" s="48"/>
      <c r="CU43" s="48"/>
      <c r="CV43" s="48"/>
      <c r="CW43" s="48"/>
      <c r="CX43" s="48"/>
      <c r="CY43" s="48"/>
      <c r="CZ43" s="48"/>
      <c r="DA43" s="48"/>
      <c r="DB43" s="48"/>
      <c r="DC43" s="49"/>
    </row>
    <row r="44" spans="2:109" x14ac:dyDescent="0.15">
      <c r="B44" s="10"/>
      <c r="AN44" s="50"/>
      <c r="AO44" s="51"/>
      <c r="AP44" s="51"/>
      <c r="AQ44" s="51"/>
      <c r="AR44" s="51"/>
      <c r="AS44" s="51"/>
      <c r="AT44" s="51"/>
      <c r="AU44" s="51"/>
      <c r="AV44" s="51"/>
      <c r="AW44" s="51"/>
      <c r="AX44" s="51"/>
      <c r="AY44" s="51"/>
      <c r="AZ44" s="51"/>
      <c r="BA44" s="51"/>
      <c r="BB44" s="51"/>
      <c r="BC44" s="51"/>
      <c r="BD44" s="51"/>
      <c r="BE44" s="51"/>
      <c r="BF44" s="51"/>
      <c r="BG44" s="51"/>
      <c r="BH44" s="51"/>
      <c r="BI44" s="51"/>
      <c r="BJ44" s="51"/>
      <c r="BK44" s="51"/>
      <c r="BL44" s="51"/>
      <c r="BM44" s="51"/>
      <c r="BN44" s="51"/>
      <c r="BO44" s="51"/>
      <c r="BP44" s="51"/>
      <c r="BQ44" s="51"/>
      <c r="BR44" s="51"/>
      <c r="BS44" s="51"/>
      <c r="BT44" s="51"/>
      <c r="BU44" s="51"/>
      <c r="BV44" s="51"/>
      <c r="BW44" s="51"/>
      <c r="BX44" s="51"/>
      <c r="BY44" s="51"/>
      <c r="BZ44" s="51"/>
      <c r="CA44" s="51"/>
      <c r="CB44" s="51"/>
      <c r="CC44" s="51"/>
      <c r="CD44" s="51"/>
      <c r="CE44" s="51"/>
      <c r="CF44" s="51"/>
      <c r="CG44" s="51"/>
      <c r="CH44" s="51"/>
      <c r="CI44" s="51"/>
      <c r="CJ44" s="51"/>
      <c r="CK44" s="51"/>
      <c r="CL44" s="51"/>
      <c r="CM44" s="51"/>
      <c r="CN44" s="51"/>
      <c r="CO44" s="51"/>
      <c r="CP44" s="51"/>
      <c r="CQ44" s="51"/>
      <c r="CR44" s="51"/>
      <c r="CS44" s="51"/>
      <c r="CT44" s="51"/>
      <c r="CU44" s="51"/>
      <c r="CV44" s="51"/>
      <c r="CW44" s="51"/>
      <c r="CX44" s="51"/>
      <c r="CY44" s="51"/>
      <c r="CZ44" s="51"/>
      <c r="DA44" s="51"/>
      <c r="DB44" s="51"/>
      <c r="DC44" s="52"/>
    </row>
    <row r="45" spans="2:109" x14ac:dyDescent="0.15">
      <c r="B45" s="10"/>
      <c r="AN45" s="50"/>
      <c r="AO45" s="51"/>
      <c r="AP45" s="51"/>
      <c r="AQ45" s="51"/>
      <c r="AR45" s="51"/>
      <c r="AS45" s="51"/>
      <c r="AT45" s="51"/>
      <c r="AU45" s="51"/>
      <c r="AV45" s="51"/>
      <c r="AW45" s="51"/>
      <c r="AX45" s="51"/>
      <c r="AY45" s="51"/>
      <c r="AZ45" s="51"/>
      <c r="BA45" s="51"/>
      <c r="BB45" s="51"/>
      <c r="BC45" s="51"/>
      <c r="BD45" s="51"/>
      <c r="BE45" s="51"/>
      <c r="BF45" s="51"/>
      <c r="BG45" s="51"/>
      <c r="BH45" s="51"/>
      <c r="BI45" s="51"/>
      <c r="BJ45" s="51"/>
      <c r="BK45" s="51"/>
      <c r="BL45" s="51"/>
      <c r="BM45" s="51"/>
      <c r="BN45" s="51"/>
      <c r="BO45" s="51"/>
      <c r="BP45" s="51"/>
      <c r="BQ45" s="51"/>
      <c r="BR45" s="51"/>
      <c r="BS45" s="51"/>
      <c r="BT45" s="51"/>
      <c r="BU45" s="51"/>
      <c r="BV45" s="51"/>
      <c r="BW45" s="51"/>
      <c r="BX45" s="51"/>
      <c r="BY45" s="51"/>
      <c r="BZ45" s="51"/>
      <c r="CA45" s="51"/>
      <c r="CB45" s="51"/>
      <c r="CC45" s="51"/>
      <c r="CD45" s="51"/>
      <c r="CE45" s="51"/>
      <c r="CF45" s="51"/>
      <c r="CG45" s="51"/>
      <c r="CH45" s="51"/>
      <c r="CI45" s="51"/>
      <c r="CJ45" s="51"/>
      <c r="CK45" s="51"/>
      <c r="CL45" s="51"/>
      <c r="CM45" s="51"/>
      <c r="CN45" s="51"/>
      <c r="CO45" s="51"/>
      <c r="CP45" s="51"/>
      <c r="CQ45" s="51"/>
      <c r="CR45" s="51"/>
      <c r="CS45" s="51"/>
      <c r="CT45" s="51"/>
      <c r="CU45" s="51"/>
      <c r="CV45" s="51"/>
      <c r="CW45" s="51"/>
      <c r="CX45" s="51"/>
      <c r="CY45" s="51"/>
      <c r="CZ45" s="51"/>
      <c r="DA45" s="51"/>
      <c r="DB45" s="51"/>
      <c r="DC45" s="52"/>
    </row>
    <row r="46" spans="2:109" x14ac:dyDescent="0.15">
      <c r="B46" s="10"/>
      <c r="AN46" s="50"/>
      <c r="AO46" s="51"/>
      <c r="AP46" s="51"/>
      <c r="AQ46" s="51"/>
      <c r="AR46" s="51"/>
      <c r="AS46" s="51"/>
      <c r="AT46" s="51"/>
      <c r="AU46" s="51"/>
      <c r="AV46" s="51"/>
      <c r="AW46" s="51"/>
      <c r="AX46" s="51"/>
      <c r="AY46" s="51"/>
      <c r="AZ46" s="51"/>
      <c r="BA46" s="51"/>
      <c r="BB46" s="51"/>
      <c r="BC46" s="51"/>
      <c r="BD46" s="51"/>
      <c r="BE46" s="51"/>
      <c r="BF46" s="51"/>
      <c r="BG46" s="51"/>
      <c r="BH46" s="51"/>
      <c r="BI46" s="51"/>
      <c r="BJ46" s="51"/>
      <c r="BK46" s="51"/>
      <c r="BL46" s="51"/>
      <c r="BM46" s="51"/>
      <c r="BN46" s="51"/>
      <c r="BO46" s="51"/>
      <c r="BP46" s="51"/>
      <c r="BQ46" s="51"/>
      <c r="BR46" s="51"/>
      <c r="BS46" s="51"/>
      <c r="BT46" s="51"/>
      <c r="BU46" s="51"/>
      <c r="BV46" s="51"/>
      <c r="BW46" s="51"/>
      <c r="BX46" s="51"/>
      <c r="BY46" s="51"/>
      <c r="BZ46" s="51"/>
      <c r="CA46" s="51"/>
      <c r="CB46" s="51"/>
      <c r="CC46" s="51"/>
      <c r="CD46" s="51"/>
      <c r="CE46" s="51"/>
      <c r="CF46" s="51"/>
      <c r="CG46" s="51"/>
      <c r="CH46" s="51"/>
      <c r="CI46" s="51"/>
      <c r="CJ46" s="51"/>
      <c r="CK46" s="51"/>
      <c r="CL46" s="51"/>
      <c r="CM46" s="51"/>
      <c r="CN46" s="51"/>
      <c r="CO46" s="51"/>
      <c r="CP46" s="51"/>
      <c r="CQ46" s="51"/>
      <c r="CR46" s="51"/>
      <c r="CS46" s="51"/>
      <c r="CT46" s="51"/>
      <c r="CU46" s="51"/>
      <c r="CV46" s="51"/>
      <c r="CW46" s="51"/>
      <c r="CX46" s="51"/>
      <c r="CY46" s="51"/>
      <c r="CZ46" s="51"/>
      <c r="DA46" s="51"/>
      <c r="DB46" s="51"/>
      <c r="DC46" s="52"/>
    </row>
    <row r="47" spans="2:109" x14ac:dyDescent="0.15">
      <c r="B47" s="10"/>
      <c r="AN47" s="53"/>
      <c r="AO47" s="54"/>
      <c r="AP47" s="54"/>
      <c r="AQ47" s="54"/>
      <c r="AR47" s="54"/>
      <c r="AS47" s="54"/>
      <c r="AT47" s="54"/>
      <c r="AU47" s="54"/>
      <c r="AV47" s="54"/>
      <c r="AW47" s="54"/>
      <c r="AX47" s="54"/>
      <c r="AY47" s="54"/>
      <c r="AZ47" s="54"/>
      <c r="BA47" s="54"/>
      <c r="BB47" s="54"/>
      <c r="BC47" s="54"/>
      <c r="BD47" s="54"/>
      <c r="BE47" s="54"/>
      <c r="BF47" s="54"/>
      <c r="BG47" s="54"/>
      <c r="BH47" s="54"/>
      <c r="BI47" s="54"/>
      <c r="BJ47" s="54"/>
      <c r="BK47" s="54"/>
      <c r="BL47" s="54"/>
      <c r="BM47" s="54"/>
      <c r="BN47" s="54"/>
      <c r="BO47" s="54"/>
      <c r="BP47" s="54"/>
      <c r="BQ47" s="54"/>
      <c r="BR47" s="54"/>
      <c r="BS47" s="54"/>
      <c r="BT47" s="54"/>
      <c r="BU47" s="54"/>
      <c r="BV47" s="54"/>
      <c r="BW47" s="54"/>
      <c r="BX47" s="54"/>
      <c r="BY47" s="54"/>
      <c r="BZ47" s="54"/>
      <c r="CA47" s="54"/>
      <c r="CB47" s="54"/>
      <c r="CC47" s="54"/>
      <c r="CD47" s="54"/>
      <c r="CE47" s="54"/>
      <c r="CF47" s="54"/>
      <c r="CG47" s="54"/>
      <c r="CH47" s="54"/>
      <c r="CI47" s="54"/>
      <c r="CJ47" s="54"/>
      <c r="CK47" s="54"/>
      <c r="CL47" s="54"/>
      <c r="CM47" s="54"/>
      <c r="CN47" s="54"/>
      <c r="CO47" s="54"/>
      <c r="CP47" s="54"/>
      <c r="CQ47" s="54"/>
      <c r="CR47" s="54"/>
      <c r="CS47" s="54"/>
      <c r="CT47" s="54"/>
      <c r="CU47" s="54"/>
      <c r="CV47" s="54"/>
      <c r="CW47" s="54"/>
      <c r="CX47" s="54"/>
      <c r="CY47" s="54"/>
      <c r="CZ47" s="54"/>
      <c r="DA47" s="54"/>
      <c r="DB47" s="54"/>
      <c r="DC47" s="55"/>
    </row>
    <row r="48" spans="2:109" x14ac:dyDescent="0.15">
      <c r="B48" s="10"/>
      <c r="H48" s="19"/>
      <c r="I48" s="19"/>
      <c r="J48" s="19"/>
      <c r="AN48" s="19"/>
      <c r="AO48" s="19"/>
      <c r="AP48" s="19"/>
      <c r="AZ48" s="19"/>
      <c r="BA48" s="19"/>
      <c r="BB48" s="19"/>
      <c r="BL48" s="19"/>
      <c r="BM48" s="19"/>
      <c r="BN48" s="19"/>
      <c r="BX48" s="19"/>
      <c r="BY48" s="19"/>
      <c r="BZ48" s="19"/>
      <c r="CJ48" s="19"/>
      <c r="CK48" s="19"/>
      <c r="CL48" s="19"/>
      <c r="CV48" s="19"/>
      <c r="CW48" s="19"/>
      <c r="CX48" s="19"/>
    </row>
    <row r="49" spans="1:109" x14ac:dyDescent="0.15">
      <c r="B49" s="10"/>
      <c r="AN49" s="3" t="s">
        <v>2</v>
      </c>
    </row>
    <row r="50" spans="1:109" x14ac:dyDescent="0.15">
      <c r="B50" s="10"/>
      <c r="G50" s="39"/>
      <c r="H50" s="39"/>
      <c r="I50" s="39"/>
      <c r="J50" s="39"/>
      <c r="K50" s="20"/>
      <c r="L50" s="20"/>
      <c r="M50" s="21"/>
      <c r="N50" s="21"/>
      <c r="AN50" s="57"/>
      <c r="AO50" s="58"/>
      <c r="AP50" s="58"/>
      <c r="AQ50" s="58"/>
      <c r="AR50" s="58"/>
      <c r="AS50" s="58"/>
      <c r="AT50" s="58"/>
      <c r="AU50" s="58"/>
      <c r="AV50" s="58"/>
      <c r="AW50" s="58"/>
      <c r="AX50" s="58"/>
      <c r="AY50" s="58"/>
      <c r="AZ50" s="58"/>
      <c r="BA50" s="58"/>
      <c r="BB50" s="58"/>
      <c r="BC50" s="58"/>
      <c r="BD50" s="58"/>
      <c r="BE50" s="58"/>
      <c r="BF50" s="58"/>
      <c r="BG50" s="58"/>
      <c r="BH50" s="58"/>
      <c r="BI50" s="58"/>
      <c r="BJ50" s="58"/>
      <c r="BK50" s="58"/>
      <c r="BL50" s="58"/>
      <c r="BM50" s="58"/>
      <c r="BN50" s="58"/>
      <c r="BO50" s="59"/>
      <c r="BP50" s="45" t="s">
        <v>3</v>
      </c>
      <c r="BQ50" s="45"/>
      <c r="BR50" s="45"/>
      <c r="BS50" s="45"/>
      <c r="BT50" s="45"/>
      <c r="BU50" s="45"/>
      <c r="BV50" s="45"/>
      <c r="BW50" s="45"/>
      <c r="BX50" s="45" t="s">
        <v>4</v>
      </c>
      <c r="BY50" s="45"/>
      <c r="BZ50" s="45"/>
      <c r="CA50" s="45"/>
      <c r="CB50" s="45"/>
      <c r="CC50" s="45"/>
      <c r="CD50" s="45"/>
      <c r="CE50" s="45"/>
      <c r="CF50" s="45" t="s">
        <v>5</v>
      </c>
      <c r="CG50" s="45"/>
      <c r="CH50" s="45"/>
      <c r="CI50" s="45"/>
      <c r="CJ50" s="45"/>
      <c r="CK50" s="45"/>
      <c r="CL50" s="45"/>
      <c r="CM50" s="45"/>
      <c r="CN50" s="45" t="s">
        <v>6</v>
      </c>
      <c r="CO50" s="45"/>
      <c r="CP50" s="45"/>
      <c r="CQ50" s="45"/>
      <c r="CR50" s="45"/>
      <c r="CS50" s="45"/>
      <c r="CT50" s="45"/>
      <c r="CU50" s="45"/>
      <c r="CV50" s="45" t="s">
        <v>7</v>
      </c>
      <c r="CW50" s="45"/>
      <c r="CX50" s="45"/>
      <c r="CY50" s="45"/>
      <c r="CZ50" s="45"/>
      <c r="DA50" s="45"/>
      <c r="DB50" s="45"/>
      <c r="DC50" s="45"/>
    </row>
    <row r="51" spans="1:109" ht="13.5" customHeight="1" x14ac:dyDescent="0.15">
      <c r="B51" s="10"/>
      <c r="G51" s="56"/>
      <c r="H51" s="56"/>
      <c r="I51" s="60"/>
      <c r="J51" s="60"/>
      <c r="K51" s="46"/>
      <c r="L51" s="46"/>
      <c r="M51" s="46"/>
      <c r="N51" s="46"/>
      <c r="AM51" s="19"/>
      <c r="AN51" s="44" t="s">
        <v>8</v>
      </c>
      <c r="AO51" s="44"/>
      <c r="AP51" s="44"/>
      <c r="AQ51" s="44"/>
      <c r="AR51" s="44"/>
      <c r="AS51" s="44"/>
      <c r="AT51" s="44"/>
      <c r="AU51" s="44"/>
      <c r="AV51" s="44"/>
      <c r="AW51" s="44"/>
      <c r="AX51" s="44"/>
      <c r="AY51" s="44"/>
      <c r="AZ51" s="44"/>
      <c r="BA51" s="44"/>
      <c r="BB51" s="44" t="s">
        <v>9</v>
      </c>
      <c r="BC51" s="44"/>
      <c r="BD51" s="44"/>
      <c r="BE51" s="44"/>
      <c r="BF51" s="44"/>
      <c r="BG51" s="44"/>
      <c r="BH51" s="44"/>
      <c r="BI51" s="44"/>
      <c r="BJ51" s="44"/>
      <c r="BK51" s="44"/>
      <c r="BL51" s="44"/>
      <c r="BM51" s="44"/>
      <c r="BN51" s="44"/>
      <c r="BO51" s="44"/>
      <c r="BP51" s="41"/>
      <c r="BQ51" s="41"/>
      <c r="BR51" s="41"/>
      <c r="BS51" s="41"/>
      <c r="BT51" s="41"/>
      <c r="BU51" s="41"/>
      <c r="BV51" s="41"/>
      <c r="BW51" s="41"/>
      <c r="BX51" s="41">
        <v>9.4</v>
      </c>
      <c r="BY51" s="41"/>
      <c r="BZ51" s="41"/>
      <c r="CA51" s="41"/>
      <c r="CB51" s="41"/>
      <c r="CC51" s="41"/>
      <c r="CD51" s="41"/>
      <c r="CE51" s="41"/>
      <c r="CF51" s="41"/>
      <c r="CG51" s="41"/>
      <c r="CH51" s="41"/>
      <c r="CI51" s="41"/>
      <c r="CJ51" s="41"/>
      <c r="CK51" s="41"/>
      <c r="CL51" s="41"/>
      <c r="CM51" s="41"/>
      <c r="CN51" s="41"/>
      <c r="CO51" s="41"/>
      <c r="CP51" s="41"/>
      <c r="CQ51" s="41"/>
      <c r="CR51" s="41"/>
      <c r="CS51" s="41"/>
      <c r="CT51" s="41"/>
      <c r="CU51" s="41"/>
      <c r="CV51" s="41"/>
      <c r="CW51" s="41"/>
      <c r="CX51" s="41"/>
      <c r="CY51" s="41"/>
      <c r="CZ51" s="41"/>
      <c r="DA51" s="41"/>
      <c r="DB51" s="41"/>
      <c r="DC51" s="41"/>
    </row>
    <row r="52" spans="1:109" x14ac:dyDescent="0.15">
      <c r="B52" s="10"/>
      <c r="G52" s="56"/>
      <c r="H52" s="56"/>
      <c r="I52" s="60"/>
      <c r="J52" s="60"/>
      <c r="K52" s="46"/>
      <c r="L52" s="46"/>
      <c r="M52" s="46"/>
      <c r="N52" s="46"/>
      <c r="AM52" s="19"/>
      <c r="AN52" s="44"/>
      <c r="AO52" s="44"/>
      <c r="AP52" s="44"/>
      <c r="AQ52" s="44"/>
      <c r="AR52" s="44"/>
      <c r="AS52" s="44"/>
      <c r="AT52" s="44"/>
      <c r="AU52" s="44"/>
      <c r="AV52" s="44"/>
      <c r="AW52" s="44"/>
      <c r="AX52" s="44"/>
      <c r="AY52" s="44"/>
      <c r="AZ52" s="44"/>
      <c r="BA52" s="44"/>
      <c r="BB52" s="44"/>
      <c r="BC52" s="44"/>
      <c r="BD52" s="44"/>
      <c r="BE52" s="44"/>
      <c r="BF52" s="44"/>
      <c r="BG52" s="44"/>
      <c r="BH52" s="44"/>
      <c r="BI52" s="44"/>
      <c r="BJ52" s="44"/>
      <c r="BK52" s="44"/>
      <c r="BL52" s="44"/>
      <c r="BM52" s="44"/>
      <c r="BN52" s="44"/>
      <c r="BO52" s="44"/>
      <c r="BP52" s="41"/>
      <c r="BQ52" s="41"/>
      <c r="BR52" s="41"/>
      <c r="BS52" s="41"/>
      <c r="BT52" s="41"/>
      <c r="BU52" s="41"/>
      <c r="BV52" s="41"/>
      <c r="BW52" s="41"/>
      <c r="BX52" s="41"/>
      <c r="BY52" s="41"/>
      <c r="BZ52" s="41"/>
      <c r="CA52" s="41"/>
      <c r="CB52" s="41"/>
      <c r="CC52" s="41"/>
      <c r="CD52" s="41"/>
      <c r="CE52" s="41"/>
      <c r="CF52" s="41"/>
      <c r="CG52" s="41"/>
      <c r="CH52" s="41"/>
      <c r="CI52" s="41"/>
      <c r="CJ52" s="41"/>
      <c r="CK52" s="41"/>
      <c r="CL52" s="41"/>
      <c r="CM52" s="41"/>
      <c r="CN52" s="41"/>
      <c r="CO52" s="41"/>
      <c r="CP52" s="41"/>
      <c r="CQ52" s="41"/>
      <c r="CR52" s="41"/>
      <c r="CS52" s="41"/>
      <c r="CT52" s="41"/>
      <c r="CU52" s="41"/>
      <c r="CV52" s="41"/>
      <c r="CW52" s="41"/>
      <c r="CX52" s="41"/>
      <c r="CY52" s="41"/>
      <c r="CZ52" s="41"/>
      <c r="DA52" s="41"/>
      <c r="DB52" s="41"/>
      <c r="DC52" s="41"/>
    </row>
    <row r="53" spans="1:109" x14ac:dyDescent="0.15">
      <c r="A53" s="18"/>
      <c r="B53" s="10"/>
      <c r="G53" s="56"/>
      <c r="H53" s="56"/>
      <c r="I53" s="39"/>
      <c r="J53" s="39"/>
      <c r="K53" s="46"/>
      <c r="L53" s="46"/>
      <c r="M53" s="46"/>
      <c r="N53" s="46"/>
      <c r="AM53" s="19"/>
      <c r="AN53" s="44"/>
      <c r="AO53" s="44"/>
      <c r="AP53" s="44"/>
      <c r="AQ53" s="44"/>
      <c r="AR53" s="44"/>
      <c r="AS53" s="44"/>
      <c r="AT53" s="44"/>
      <c r="AU53" s="44"/>
      <c r="AV53" s="44"/>
      <c r="AW53" s="44"/>
      <c r="AX53" s="44"/>
      <c r="AY53" s="44"/>
      <c r="AZ53" s="44"/>
      <c r="BA53" s="44"/>
      <c r="BB53" s="44" t="s">
        <v>10</v>
      </c>
      <c r="BC53" s="44"/>
      <c r="BD53" s="44"/>
      <c r="BE53" s="44"/>
      <c r="BF53" s="44"/>
      <c r="BG53" s="44"/>
      <c r="BH53" s="44"/>
      <c r="BI53" s="44"/>
      <c r="BJ53" s="44"/>
      <c r="BK53" s="44"/>
      <c r="BL53" s="44"/>
      <c r="BM53" s="44"/>
      <c r="BN53" s="44"/>
      <c r="BO53" s="44"/>
      <c r="BP53" s="41">
        <v>63.2</v>
      </c>
      <c r="BQ53" s="41"/>
      <c r="BR53" s="41"/>
      <c r="BS53" s="41"/>
      <c r="BT53" s="41"/>
      <c r="BU53" s="41"/>
      <c r="BV53" s="41"/>
      <c r="BW53" s="41"/>
      <c r="BX53" s="41">
        <v>63.7</v>
      </c>
      <c r="BY53" s="41"/>
      <c r="BZ53" s="41"/>
      <c r="CA53" s="41"/>
      <c r="CB53" s="41"/>
      <c r="CC53" s="41"/>
      <c r="CD53" s="41"/>
      <c r="CE53" s="41"/>
      <c r="CF53" s="41">
        <v>65.5</v>
      </c>
      <c r="CG53" s="41"/>
      <c r="CH53" s="41"/>
      <c r="CI53" s="41"/>
      <c r="CJ53" s="41"/>
      <c r="CK53" s="41"/>
      <c r="CL53" s="41"/>
      <c r="CM53" s="41"/>
      <c r="CN53" s="41">
        <v>67.3</v>
      </c>
      <c r="CO53" s="41"/>
      <c r="CP53" s="41"/>
      <c r="CQ53" s="41"/>
      <c r="CR53" s="41"/>
      <c r="CS53" s="41"/>
      <c r="CT53" s="41"/>
      <c r="CU53" s="41"/>
      <c r="CV53" s="41">
        <v>68.7</v>
      </c>
      <c r="CW53" s="41"/>
      <c r="CX53" s="41"/>
      <c r="CY53" s="41"/>
      <c r="CZ53" s="41"/>
      <c r="DA53" s="41"/>
      <c r="DB53" s="41"/>
      <c r="DC53" s="41"/>
    </row>
    <row r="54" spans="1:109" x14ac:dyDescent="0.15">
      <c r="A54" s="18"/>
      <c r="B54" s="10"/>
      <c r="G54" s="56"/>
      <c r="H54" s="56"/>
      <c r="I54" s="39"/>
      <c r="J54" s="39"/>
      <c r="K54" s="46"/>
      <c r="L54" s="46"/>
      <c r="M54" s="46"/>
      <c r="N54" s="46"/>
      <c r="AM54" s="19"/>
      <c r="AN54" s="44"/>
      <c r="AO54" s="44"/>
      <c r="AP54" s="44"/>
      <c r="AQ54" s="44"/>
      <c r="AR54" s="44"/>
      <c r="AS54" s="44"/>
      <c r="AT54" s="44"/>
      <c r="AU54" s="44"/>
      <c r="AV54" s="44"/>
      <c r="AW54" s="44"/>
      <c r="AX54" s="44"/>
      <c r="AY54" s="44"/>
      <c r="AZ54" s="44"/>
      <c r="BA54" s="44"/>
      <c r="BB54" s="44"/>
      <c r="BC54" s="44"/>
      <c r="BD54" s="44"/>
      <c r="BE54" s="44"/>
      <c r="BF54" s="44"/>
      <c r="BG54" s="44"/>
      <c r="BH54" s="44"/>
      <c r="BI54" s="44"/>
      <c r="BJ54" s="44"/>
      <c r="BK54" s="44"/>
      <c r="BL54" s="44"/>
      <c r="BM54" s="44"/>
      <c r="BN54" s="44"/>
      <c r="BO54" s="44"/>
      <c r="BP54" s="41"/>
      <c r="BQ54" s="41"/>
      <c r="BR54" s="41"/>
      <c r="BS54" s="41"/>
      <c r="BT54" s="41"/>
      <c r="BU54" s="41"/>
      <c r="BV54" s="41"/>
      <c r="BW54" s="41"/>
      <c r="BX54" s="41"/>
      <c r="BY54" s="41"/>
      <c r="BZ54" s="41"/>
      <c r="CA54" s="41"/>
      <c r="CB54" s="41"/>
      <c r="CC54" s="41"/>
      <c r="CD54" s="41"/>
      <c r="CE54" s="41"/>
      <c r="CF54" s="41"/>
      <c r="CG54" s="41"/>
      <c r="CH54" s="41"/>
      <c r="CI54" s="41"/>
      <c r="CJ54" s="41"/>
      <c r="CK54" s="41"/>
      <c r="CL54" s="41"/>
      <c r="CM54" s="41"/>
      <c r="CN54" s="41"/>
      <c r="CO54" s="41"/>
      <c r="CP54" s="41"/>
      <c r="CQ54" s="41"/>
      <c r="CR54" s="41"/>
      <c r="CS54" s="41"/>
      <c r="CT54" s="41"/>
      <c r="CU54" s="41"/>
      <c r="CV54" s="41"/>
      <c r="CW54" s="41"/>
      <c r="CX54" s="41"/>
      <c r="CY54" s="41"/>
      <c r="CZ54" s="41"/>
      <c r="DA54" s="41"/>
      <c r="DB54" s="41"/>
      <c r="DC54" s="41"/>
    </row>
    <row r="55" spans="1:109" x14ac:dyDescent="0.15">
      <c r="A55" s="18"/>
      <c r="B55" s="10"/>
      <c r="G55" s="39"/>
      <c r="H55" s="39"/>
      <c r="I55" s="39"/>
      <c r="J55" s="39"/>
      <c r="K55" s="46"/>
      <c r="L55" s="46"/>
      <c r="M55" s="46"/>
      <c r="N55" s="46"/>
      <c r="AN55" s="45" t="s">
        <v>11</v>
      </c>
      <c r="AO55" s="45"/>
      <c r="AP55" s="45"/>
      <c r="AQ55" s="45"/>
      <c r="AR55" s="45"/>
      <c r="AS55" s="45"/>
      <c r="AT55" s="45"/>
      <c r="AU55" s="45"/>
      <c r="AV55" s="45"/>
      <c r="AW55" s="45"/>
      <c r="AX55" s="45"/>
      <c r="AY55" s="45"/>
      <c r="AZ55" s="45"/>
      <c r="BA55" s="45"/>
      <c r="BB55" s="44" t="s">
        <v>9</v>
      </c>
      <c r="BC55" s="44"/>
      <c r="BD55" s="44"/>
      <c r="BE55" s="44"/>
      <c r="BF55" s="44"/>
      <c r="BG55" s="44"/>
      <c r="BH55" s="44"/>
      <c r="BI55" s="44"/>
      <c r="BJ55" s="44"/>
      <c r="BK55" s="44"/>
      <c r="BL55" s="44"/>
      <c r="BM55" s="44"/>
      <c r="BN55" s="44"/>
      <c r="BO55" s="44"/>
      <c r="BP55" s="41">
        <v>46.8</v>
      </c>
      <c r="BQ55" s="41"/>
      <c r="BR55" s="41"/>
      <c r="BS55" s="41"/>
      <c r="BT55" s="41"/>
      <c r="BU55" s="41"/>
      <c r="BV55" s="41"/>
      <c r="BW55" s="41"/>
      <c r="BX55" s="41">
        <v>48.4</v>
      </c>
      <c r="BY55" s="41"/>
      <c r="BZ55" s="41"/>
      <c r="CA55" s="41"/>
      <c r="CB55" s="41"/>
      <c r="CC55" s="41"/>
      <c r="CD55" s="41"/>
      <c r="CE55" s="41"/>
      <c r="CF55" s="41">
        <v>43</v>
      </c>
      <c r="CG55" s="41"/>
      <c r="CH55" s="41"/>
      <c r="CI55" s="41"/>
      <c r="CJ55" s="41"/>
      <c r="CK55" s="41"/>
      <c r="CL55" s="41"/>
      <c r="CM55" s="41"/>
      <c r="CN55" s="41">
        <v>32.4</v>
      </c>
      <c r="CO55" s="41"/>
      <c r="CP55" s="41"/>
      <c r="CQ55" s="41"/>
      <c r="CR55" s="41"/>
      <c r="CS55" s="41"/>
      <c r="CT55" s="41"/>
      <c r="CU55" s="41"/>
      <c r="CV55" s="41">
        <v>8.5</v>
      </c>
      <c r="CW55" s="41"/>
      <c r="CX55" s="41"/>
      <c r="CY55" s="41"/>
      <c r="CZ55" s="41"/>
      <c r="DA55" s="41"/>
      <c r="DB55" s="41"/>
      <c r="DC55" s="41"/>
    </row>
    <row r="56" spans="1:109" x14ac:dyDescent="0.15">
      <c r="A56" s="18"/>
      <c r="B56" s="10"/>
      <c r="G56" s="39"/>
      <c r="H56" s="39"/>
      <c r="I56" s="39"/>
      <c r="J56" s="39"/>
      <c r="K56" s="46"/>
      <c r="L56" s="46"/>
      <c r="M56" s="46"/>
      <c r="N56" s="46"/>
      <c r="AN56" s="45"/>
      <c r="AO56" s="45"/>
      <c r="AP56" s="45"/>
      <c r="AQ56" s="45"/>
      <c r="AR56" s="45"/>
      <c r="AS56" s="45"/>
      <c r="AT56" s="45"/>
      <c r="AU56" s="45"/>
      <c r="AV56" s="45"/>
      <c r="AW56" s="45"/>
      <c r="AX56" s="45"/>
      <c r="AY56" s="45"/>
      <c r="AZ56" s="45"/>
      <c r="BA56" s="45"/>
      <c r="BB56" s="44"/>
      <c r="BC56" s="44"/>
      <c r="BD56" s="44"/>
      <c r="BE56" s="44"/>
      <c r="BF56" s="44"/>
      <c r="BG56" s="44"/>
      <c r="BH56" s="44"/>
      <c r="BI56" s="44"/>
      <c r="BJ56" s="44"/>
      <c r="BK56" s="44"/>
      <c r="BL56" s="44"/>
      <c r="BM56" s="44"/>
      <c r="BN56" s="44"/>
      <c r="BO56" s="44"/>
      <c r="BP56" s="41"/>
      <c r="BQ56" s="41"/>
      <c r="BR56" s="41"/>
      <c r="BS56" s="41"/>
      <c r="BT56" s="41"/>
      <c r="BU56" s="41"/>
      <c r="BV56" s="41"/>
      <c r="BW56" s="41"/>
      <c r="BX56" s="41"/>
      <c r="BY56" s="41"/>
      <c r="BZ56" s="41"/>
      <c r="CA56" s="41"/>
      <c r="CB56" s="41"/>
      <c r="CC56" s="41"/>
      <c r="CD56" s="41"/>
      <c r="CE56" s="41"/>
      <c r="CF56" s="41"/>
      <c r="CG56" s="41"/>
      <c r="CH56" s="41"/>
      <c r="CI56" s="41"/>
      <c r="CJ56" s="41"/>
      <c r="CK56" s="41"/>
      <c r="CL56" s="41"/>
      <c r="CM56" s="41"/>
      <c r="CN56" s="41"/>
      <c r="CO56" s="41"/>
      <c r="CP56" s="41"/>
      <c r="CQ56" s="41"/>
      <c r="CR56" s="41"/>
      <c r="CS56" s="41"/>
      <c r="CT56" s="41"/>
      <c r="CU56" s="41"/>
      <c r="CV56" s="41"/>
      <c r="CW56" s="41"/>
      <c r="CX56" s="41"/>
      <c r="CY56" s="41"/>
      <c r="CZ56" s="41"/>
      <c r="DA56" s="41"/>
      <c r="DB56" s="41"/>
      <c r="DC56" s="41"/>
    </row>
    <row r="57" spans="1:109" s="18" customFormat="1" x14ac:dyDescent="0.15">
      <c r="B57" s="22"/>
      <c r="G57" s="39"/>
      <c r="H57" s="39"/>
      <c r="I57" s="42"/>
      <c r="J57" s="42"/>
      <c r="K57" s="46"/>
      <c r="L57" s="46"/>
      <c r="M57" s="46"/>
      <c r="N57" s="46"/>
      <c r="AM57" s="3"/>
      <c r="AN57" s="45"/>
      <c r="AO57" s="45"/>
      <c r="AP57" s="45"/>
      <c r="AQ57" s="45"/>
      <c r="AR57" s="45"/>
      <c r="AS57" s="45"/>
      <c r="AT57" s="45"/>
      <c r="AU57" s="45"/>
      <c r="AV57" s="45"/>
      <c r="AW57" s="45"/>
      <c r="AX57" s="45"/>
      <c r="AY57" s="45"/>
      <c r="AZ57" s="45"/>
      <c r="BA57" s="45"/>
      <c r="BB57" s="44" t="s">
        <v>10</v>
      </c>
      <c r="BC57" s="44"/>
      <c r="BD57" s="44"/>
      <c r="BE57" s="44"/>
      <c r="BF57" s="44"/>
      <c r="BG57" s="44"/>
      <c r="BH57" s="44"/>
      <c r="BI57" s="44"/>
      <c r="BJ57" s="44"/>
      <c r="BK57" s="44"/>
      <c r="BL57" s="44"/>
      <c r="BM57" s="44"/>
      <c r="BN57" s="44"/>
      <c r="BO57" s="44"/>
      <c r="BP57" s="41">
        <v>61.7</v>
      </c>
      <c r="BQ57" s="41"/>
      <c r="BR57" s="41"/>
      <c r="BS57" s="41"/>
      <c r="BT57" s="41"/>
      <c r="BU57" s="41"/>
      <c r="BV57" s="41"/>
      <c r="BW57" s="41"/>
      <c r="BX57" s="41">
        <v>61.8</v>
      </c>
      <c r="BY57" s="41"/>
      <c r="BZ57" s="41"/>
      <c r="CA57" s="41"/>
      <c r="CB57" s="41"/>
      <c r="CC57" s="41"/>
      <c r="CD57" s="41"/>
      <c r="CE57" s="41"/>
      <c r="CF57" s="41">
        <v>62.8</v>
      </c>
      <c r="CG57" s="41"/>
      <c r="CH57" s="41"/>
      <c r="CI57" s="41"/>
      <c r="CJ57" s="41"/>
      <c r="CK57" s="41"/>
      <c r="CL57" s="41"/>
      <c r="CM57" s="41"/>
      <c r="CN57" s="41">
        <v>64.2</v>
      </c>
      <c r="CO57" s="41"/>
      <c r="CP57" s="41"/>
      <c r="CQ57" s="41"/>
      <c r="CR57" s="41"/>
      <c r="CS57" s="41"/>
      <c r="CT57" s="41"/>
      <c r="CU57" s="41"/>
      <c r="CV57" s="41">
        <v>62.1</v>
      </c>
      <c r="CW57" s="41"/>
      <c r="CX57" s="41"/>
      <c r="CY57" s="41"/>
      <c r="CZ57" s="41"/>
      <c r="DA57" s="41"/>
      <c r="DB57" s="41"/>
      <c r="DC57" s="41"/>
      <c r="DD57" s="23"/>
      <c r="DE57" s="22"/>
    </row>
    <row r="58" spans="1:109" s="18" customFormat="1" x14ac:dyDescent="0.15">
      <c r="A58" s="3"/>
      <c r="B58" s="22"/>
      <c r="G58" s="39"/>
      <c r="H58" s="39"/>
      <c r="I58" s="42"/>
      <c r="J58" s="42"/>
      <c r="K58" s="46"/>
      <c r="L58" s="46"/>
      <c r="M58" s="46"/>
      <c r="N58" s="46"/>
      <c r="AM58" s="3"/>
      <c r="AN58" s="45"/>
      <c r="AO58" s="45"/>
      <c r="AP58" s="45"/>
      <c r="AQ58" s="45"/>
      <c r="AR58" s="45"/>
      <c r="AS58" s="45"/>
      <c r="AT58" s="45"/>
      <c r="AU58" s="45"/>
      <c r="AV58" s="45"/>
      <c r="AW58" s="45"/>
      <c r="AX58" s="45"/>
      <c r="AY58" s="45"/>
      <c r="AZ58" s="45"/>
      <c r="BA58" s="45"/>
      <c r="BB58" s="44"/>
      <c r="BC58" s="44"/>
      <c r="BD58" s="44"/>
      <c r="BE58" s="44"/>
      <c r="BF58" s="44"/>
      <c r="BG58" s="44"/>
      <c r="BH58" s="44"/>
      <c r="BI58" s="44"/>
      <c r="BJ58" s="44"/>
      <c r="BK58" s="44"/>
      <c r="BL58" s="44"/>
      <c r="BM58" s="44"/>
      <c r="BN58" s="44"/>
      <c r="BO58" s="44"/>
      <c r="BP58" s="41"/>
      <c r="BQ58" s="41"/>
      <c r="BR58" s="41"/>
      <c r="BS58" s="41"/>
      <c r="BT58" s="41"/>
      <c r="BU58" s="41"/>
      <c r="BV58" s="41"/>
      <c r="BW58" s="41"/>
      <c r="BX58" s="41"/>
      <c r="BY58" s="41"/>
      <c r="BZ58" s="41"/>
      <c r="CA58" s="41"/>
      <c r="CB58" s="41"/>
      <c r="CC58" s="41"/>
      <c r="CD58" s="41"/>
      <c r="CE58" s="41"/>
      <c r="CF58" s="41"/>
      <c r="CG58" s="41"/>
      <c r="CH58" s="41"/>
      <c r="CI58" s="41"/>
      <c r="CJ58" s="41"/>
      <c r="CK58" s="41"/>
      <c r="CL58" s="41"/>
      <c r="CM58" s="41"/>
      <c r="CN58" s="41"/>
      <c r="CO58" s="41"/>
      <c r="CP58" s="41"/>
      <c r="CQ58" s="41"/>
      <c r="CR58" s="41"/>
      <c r="CS58" s="41"/>
      <c r="CT58" s="41"/>
      <c r="CU58" s="41"/>
      <c r="CV58" s="41"/>
      <c r="CW58" s="41"/>
      <c r="CX58" s="41"/>
      <c r="CY58" s="41"/>
      <c r="CZ58" s="41"/>
      <c r="DA58" s="41"/>
      <c r="DB58" s="41"/>
      <c r="DC58" s="41"/>
      <c r="DD58" s="23"/>
      <c r="DE58" s="22"/>
    </row>
    <row r="59" spans="1:109" s="18" customFormat="1" x14ac:dyDescent="0.15">
      <c r="A59" s="3"/>
      <c r="B59" s="22"/>
      <c r="K59" s="24"/>
      <c r="L59" s="24"/>
      <c r="M59" s="24"/>
      <c r="N59" s="24"/>
      <c r="AQ59" s="24"/>
      <c r="AR59" s="24"/>
      <c r="AS59" s="24"/>
      <c r="AT59" s="24"/>
      <c r="BC59" s="24"/>
      <c r="BD59" s="24"/>
      <c r="BE59" s="24"/>
      <c r="BF59" s="24"/>
      <c r="BO59" s="24"/>
      <c r="BP59" s="24"/>
      <c r="BQ59" s="24"/>
      <c r="BR59" s="24"/>
      <c r="CA59" s="24"/>
      <c r="CB59" s="24"/>
      <c r="CC59" s="24"/>
      <c r="CD59" s="24"/>
      <c r="CM59" s="24"/>
      <c r="CN59" s="24"/>
      <c r="CO59" s="24"/>
      <c r="CP59" s="24"/>
      <c r="CY59" s="24"/>
      <c r="CZ59" s="24"/>
      <c r="DA59" s="24"/>
      <c r="DB59" s="24"/>
      <c r="DC59" s="24"/>
      <c r="DD59" s="23"/>
      <c r="DE59" s="22"/>
    </row>
    <row r="60" spans="1:109" s="18" customFormat="1" x14ac:dyDescent="0.15">
      <c r="A60" s="3"/>
      <c r="B60" s="22"/>
      <c r="K60" s="24"/>
      <c r="L60" s="24"/>
      <c r="M60" s="24"/>
      <c r="N60" s="24"/>
      <c r="AQ60" s="24"/>
      <c r="AR60" s="24"/>
      <c r="AS60" s="24"/>
      <c r="AT60" s="24"/>
      <c r="BC60" s="24"/>
      <c r="BD60" s="24"/>
      <c r="BE60" s="24"/>
      <c r="BF60" s="24"/>
      <c r="BO60" s="24"/>
      <c r="BP60" s="24"/>
      <c r="BQ60" s="24"/>
      <c r="BR60" s="24"/>
      <c r="CA60" s="24"/>
      <c r="CB60" s="24"/>
      <c r="CC60" s="24"/>
      <c r="CD60" s="24"/>
      <c r="CM60" s="24"/>
      <c r="CN60" s="24"/>
      <c r="CO60" s="24"/>
      <c r="CP60" s="24"/>
      <c r="CY60" s="24"/>
      <c r="CZ60" s="24"/>
      <c r="DA60" s="24"/>
      <c r="DB60" s="24"/>
      <c r="DC60" s="24"/>
      <c r="DD60" s="23"/>
      <c r="DE60" s="22"/>
    </row>
    <row r="61" spans="1:109" s="18" customFormat="1" x14ac:dyDescent="0.15">
      <c r="A61" s="3"/>
      <c r="B61" s="25"/>
      <c r="C61" s="26"/>
      <c r="D61" s="26"/>
      <c r="E61" s="26"/>
      <c r="F61" s="26"/>
      <c r="G61" s="26"/>
      <c r="H61" s="26"/>
      <c r="I61" s="26"/>
      <c r="J61" s="26"/>
      <c r="K61" s="26"/>
      <c r="L61" s="26"/>
      <c r="M61" s="27"/>
      <c r="N61" s="27"/>
      <c r="O61" s="26"/>
      <c r="P61" s="26"/>
      <c r="Q61" s="26"/>
      <c r="R61" s="26"/>
      <c r="S61" s="26"/>
      <c r="T61" s="26"/>
      <c r="U61" s="26"/>
      <c r="V61" s="26"/>
      <c r="W61" s="26"/>
      <c r="X61" s="26"/>
      <c r="Y61" s="26"/>
      <c r="Z61" s="26"/>
      <c r="AA61" s="26"/>
      <c r="AB61" s="26"/>
      <c r="AC61" s="26"/>
      <c r="AD61" s="26"/>
      <c r="AE61" s="26"/>
      <c r="AF61" s="26"/>
      <c r="AG61" s="26"/>
      <c r="AH61" s="26"/>
      <c r="AI61" s="26"/>
      <c r="AJ61" s="26"/>
      <c r="AK61" s="26"/>
      <c r="AL61" s="26"/>
      <c r="AM61" s="26"/>
      <c r="AN61" s="26"/>
      <c r="AO61" s="26"/>
      <c r="AP61" s="26"/>
      <c r="AQ61" s="26"/>
      <c r="AR61" s="26"/>
      <c r="AS61" s="27"/>
      <c r="AT61" s="27"/>
      <c r="AU61" s="26"/>
      <c r="AV61" s="26"/>
      <c r="AW61" s="26"/>
      <c r="AX61" s="26"/>
      <c r="AY61" s="26"/>
      <c r="AZ61" s="26"/>
      <c r="BA61" s="26"/>
      <c r="BB61" s="26"/>
      <c r="BC61" s="26"/>
      <c r="BD61" s="26"/>
      <c r="BE61" s="27"/>
      <c r="BF61" s="27"/>
      <c r="BG61" s="26"/>
      <c r="BH61" s="26"/>
      <c r="BI61" s="26"/>
      <c r="BJ61" s="26"/>
      <c r="BK61" s="26"/>
      <c r="BL61" s="26"/>
      <c r="BM61" s="26"/>
      <c r="BN61" s="26"/>
      <c r="BO61" s="26"/>
      <c r="BP61" s="26"/>
      <c r="BQ61" s="27"/>
      <c r="BR61" s="27"/>
      <c r="BS61" s="26"/>
      <c r="BT61" s="26"/>
      <c r="BU61" s="26"/>
      <c r="BV61" s="26"/>
      <c r="BW61" s="26"/>
      <c r="BX61" s="26"/>
      <c r="BY61" s="26"/>
      <c r="BZ61" s="26"/>
      <c r="CA61" s="26"/>
      <c r="CB61" s="26"/>
      <c r="CC61" s="27"/>
      <c r="CD61" s="27"/>
      <c r="CE61" s="26"/>
      <c r="CF61" s="26"/>
      <c r="CG61" s="26"/>
      <c r="CH61" s="26"/>
      <c r="CI61" s="26"/>
      <c r="CJ61" s="26"/>
      <c r="CK61" s="26"/>
      <c r="CL61" s="26"/>
      <c r="CM61" s="26"/>
      <c r="CN61" s="26"/>
      <c r="CO61" s="27"/>
      <c r="CP61" s="27"/>
      <c r="CQ61" s="26"/>
      <c r="CR61" s="26"/>
      <c r="CS61" s="26"/>
      <c r="CT61" s="26"/>
      <c r="CU61" s="26"/>
      <c r="CV61" s="26"/>
      <c r="CW61" s="26"/>
      <c r="CX61" s="26"/>
      <c r="CY61" s="26"/>
      <c r="CZ61" s="26"/>
      <c r="DA61" s="27"/>
      <c r="DB61" s="27"/>
      <c r="DC61" s="27"/>
      <c r="DD61" s="28"/>
      <c r="DE61" s="22"/>
    </row>
    <row r="62" spans="1:109" x14ac:dyDescent="0.15">
      <c r="B62" s="15"/>
      <c r="C62" s="15"/>
      <c r="D62" s="15"/>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15"/>
      <c r="BK62" s="15"/>
      <c r="BL62" s="15"/>
      <c r="BM62" s="15"/>
      <c r="BN62" s="15"/>
      <c r="BO62" s="15"/>
      <c r="BP62" s="15"/>
      <c r="BQ62" s="15"/>
      <c r="BR62" s="15"/>
      <c r="BS62" s="15"/>
      <c r="BT62" s="15"/>
      <c r="BU62" s="15"/>
      <c r="BV62" s="15"/>
      <c r="BW62" s="15"/>
      <c r="BX62" s="15"/>
      <c r="BY62" s="15"/>
      <c r="BZ62" s="15"/>
      <c r="CA62" s="15"/>
      <c r="CB62" s="15"/>
      <c r="CC62" s="15"/>
      <c r="CD62" s="15"/>
      <c r="CE62" s="15"/>
      <c r="CF62" s="15"/>
      <c r="CG62" s="15"/>
      <c r="CH62" s="15"/>
      <c r="CI62" s="15"/>
      <c r="CJ62" s="15"/>
      <c r="CK62" s="15"/>
      <c r="CL62" s="15"/>
      <c r="CM62" s="15"/>
      <c r="CN62" s="15"/>
      <c r="CO62" s="15"/>
      <c r="CP62" s="15"/>
      <c r="CQ62" s="15"/>
      <c r="CR62" s="15"/>
      <c r="CS62" s="15"/>
      <c r="CT62" s="15"/>
      <c r="CU62" s="15"/>
      <c r="CV62" s="15"/>
      <c r="CW62" s="15"/>
      <c r="CX62" s="15"/>
      <c r="CY62" s="15"/>
      <c r="CZ62" s="15"/>
      <c r="DA62" s="15"/>
      <c r="DB62" s="15"/>
      <c r="DC62" s="15"/>
      <c r="DD62" s="15"/>
      <c r="DE62" s="3"/>
    </row>
    <row r="63" spans="1:109" ht="17.25" x14ac:dyDescent="0.15">
      <c r="B63" s="29" t="s">
        <v>12</v>
      </c>
    </row>
    <row r="64" spans="1:109" x14ac:dyDescent="0.15">
      <c r="B64" s="10"/>
      <c r="G64" s="17"/>
      <c r="I64" s="30"/>
      <c r="J64" s="30"/>
      <c r="K64" s="30"/>
      <c r="L64" s="30"/>
      <c r="M64" s="30"/>
      <c r="N64" s="31"/>
      <c r="AM64" s="17"/>
      <c r="AN64" s="17" t="s">
        <v>1</v>
      </c>
      <c r="AP64" s="18"/>
      <c r="AQ64" s="18"/>
      <c r="AR64" s="18"/>
      <c r="AY64" s="17"/>
      <c r="BA64" s="18"/>
      <c r="BB64" s="18"/>
      <c r="BC64" s="18"/>
      <c r="BK64" s="17"/>
      <c r="BM64" s="18"/>
      <c r="BN64" s="18"/>
      <c r="BO64" s="18"/>
      <c r="BW64" s="17"/>
      <c r="BY64" s="18"/>
      <c r="BZ64" s="18"/>
      <c r="CA64" s="18"/>
      <c r="CI64" s="17"/>
      <c r="CK64" s="18"/>
      <c r="CL64" s="18"/>
      <c r="CM64" s="18"/>
      <c r="CU64" s="17"/>
      <c r="CW64" s="18"/>
      <c r="CX64" s="18"/>
      <c r="CY64" s="18"/>
    </row>
    <row r="65" spans="2:107" x14ac:dyDescent="0.15">
      <c r="B65" s="10"/>
      <c r="AN65" s="47" t="s">
        <v>17</v>
      </c>
      <c r="AO65" s="48"/>
      <c r="AP65" s="48"/>
      <c r="AQ65" s="48"/>
      <c r="AR65" s="48"/>
      <c r="AS65" s="48"/>
      <c r="AT65" s="48"/>
      <c r="AU65" s="48"/>
      <c r="AV65" s="48"/>
      <c r="AW65" s="48"/>
      <c r="AX65" s="48"/>
      <c r="AY65" s="48"/>
      <c r="AZ65" s="48"/>
      <c r="BA65" s="48"/>
      <c r="BB65" s="48"/>
      <c r="BC65" s="48"/>
      <c r="BD65" s="48"/>
      <c r="BE65" s="48"/>
      <c r="BF65" s="48"/>
      <c r="BG65" s="48"/>
      <c r="BH65" s="48"/>
      <c r="BI65" s="48"/>
      <c r="BJ65" s="48"/>
      <c r="BK65" s="48"/>
      <c r="BL65" s="48"/>
      <c r="BM65" s="48"/>
      <c r="BN65" s="48"/>
      <c r="BO65" s="48"/>
      <c r="BP65" s="48"/>
      <c r="BQ65" s="48"/>
      <c r="BR65" s="48"/>
      <c r="BS65" s="48"/>
      <c r="BT65" s="48"/>
      <c r="BU65" s="48"/>
      <c r="BV65" s="48"/>
      <c r="BW65" s="48"/>
      <c r="BX65" s="48"/>
      <c r="BY65" s="48"/>
      <c r="BZ65" s="48"/>
      <c r="CA65" s="48"/>
      <c r="CB65" s="48"/>
      <c r="CC65" s="48"/>
      <c r="CD65" s="48"/>
      <c r="CE65" s="48"/>
      <c r="CF65" s="48"/>
      <c r="CG65" s="48"/>
      <c r="CH65" s="48"/>
      <c r="CI65" s="48"/>
      <c r="CJ65" s="48"/>
      <c r="CK65" s="48"/>
      <c r="CL65" s="48"/>
      <c r="CM65" s="48"/>
      <c r="CN65" s="48"/>
      <c r="CO65" s="48"/>
      <c r="CP65" s="48"/>
      <c r="CQ65" s="48"/>
      <c r="CR65" s="48"/>
      <c r="CS65" s="48"/>
      <c r="CT65" s="48"/>
      <c r="CU65" s="48"/>
      <c r="CV65" s="48"/>
      <c r="CW65" s="48"/>
      <c r="CX65" s="48"/>
      <c r="CY65" s="48"/>
      <c r="CZ65" s="48"/>
      <c r="DA65" s="48"/>
      <c r="DB65" s="48"/>
      <c r="DC65" s="49"/>
    </row>
    <row r="66" spans="2:107" x14ac:dyDescent="0.15">
      <c r="B66" s="10"/>
      <c r="AN66" s="50"/>
      <c r="AO66" s="51"/>
      <c r="AP66" s="51"/>
      <c r="AQ66" s="51"/>
      <c r="AR66" s="51"/>
      <c r="AS66" s="51"/>
      <c r="AT66" s="51"/>
      <c r="AU66" s="51"/>
      <c r="AV66" s="51"/>
      <c r="AW66" s="51"/>
      <c r="AX66" s="51"/>
      <c r="AY66" s="51"/>
      <c r="AZ66" s="51"/>
      <c r="BA66" s="51"/>
      <c r="BB66" s="51"/>
      <c r="BC66" s="51"/>
      <c r="BD66" s="51"/>
      <c r="BE66" s="51"/>
      <c r="BF66" s="51"/>
      <c r="BG66" s="51"/>
      <c r="BH66" s="51"/>
      <c r="BI66" s="51"/>
      <c r="BJ66" s="51"/>
      <c r="BK66" s="51"/>
      <c r="BL66" s="51"/>
      <c r="BM66" s="51"/>
      <c r="BN66" s="51"/>
      <c r="BO66" s="51"/>
      <c r="BP66" s="51"/>
      <c r="BQ66" s="51"/>
      <c r="BR66" s="51"/>
      <c r="BS66" s="51"/>
      <c r="BT66" s="51"/>
      <c r="BU66" s="51"/>
      <c r="BV66" s="51"/>
      <c r="BW66" s="51"/>
      <c r="BX66" s="51"/>
      <c r="BY66" s="51"/>
      <c r="BZ66" s="51"/>
      <c r="CA66" s="51"/>
      <c r="CB66" s="51"/>
      <c r="CC66" s="51"/>
      <c r="CD66" s="51"/>
      <c r="CE66" s="51"/>
      <c r="CF66" s="51"/>
      <c r="CG66" s="51"/>
      <c r="CH66" s="51"/>
      <c r="CI66" s="51"/>
      <c r="CJ66" s="51"/>
      <c r="CK66" s="51"/>
      <c r="CL66" s="51"/>
      <c r="CM66" s="51"/>
      <c r="CN66" s="51"/>
      <c r="CO66" s="51"/>
      <c r="CP66" s="51"/>
      <c r="CQ66" s="51"/>
      <c r="CR66" s="51"/>
      <c r="CS66" s="51"/>
      <c r="CT66" s="51"/>
      <c r="CU66" s="51"/>
      <c r="CV66" s="51"/>
      <c r="CW66" s="51"/>
      <c r="CX66" s="51"/>
      <c r="CY66" s="51"/>
      <c r="CZ66" s="51"/>
      <c r="DA66" s="51"/>
      <c r="DB66" s="51"/>
      <c r="DC66" s="52"/>
    </row>
    <row r="67" spans="2:107" x14ac:dyDescent="0.15">
      <c r="B67" s="10"/>
      <c r="AN67" s="50"/>
      <c r="AO67" s="51"/>
      <c r="AP67" s="51"/>
      <c r="AQ67" s="51"/>
      <c r="AR67" s="51"/>
      <c r="AS67" s="51"/>
      <c r="AT67" s="51"/>
      <c r="AU67" s="51"/>
      <c r="AV67" s="51"/>
      <c r="AW67" s="51"/>
      <c r="AX67" s="51"/>
      <c r="AY67" s="51"/>
      <c r="AZ67" s="51"/>
      <c r="BA67" s="51"/>
      <c r="BB67" s="51"/>
      <c r="BC67" s="51"/>
      <c r="BD67" s="51"/>
      <c r="BE67" s="51"/>
      <c r="BF67" s="51"/>
      <c r="BG67" s="51"/>
      <c r="BH67" s="51"/>
      <c r="BI67" s="51"/>
      <c r="BJ67" s="51"/>
      <c r="BK67" s="51"/>
      <c r="BL67" s="51"/>
      <c r="BM67" s="51"/>
      <c r="BN67" s="51"/>
      <c r="BO67" s="51"/>
      <c r="BP67" s="51"/>
      <c r="BQ67" s="51"/>
      <c r="BR67" s="51"/>
      <c r="BS67" s="51"/>
      <c r="BT67" s="51"/>
      <c r="BU67" s="51"/>
      <c r="BV67" s="51"/>
      <c r="BW67" s="51"/>
      <c r="BX67" s="51"/>
      <c r="BY67" s="51"/>
      <c r="BZ67" s="51"/>
      <c r="CA67" s="51"/>
      <c r="CB67" s="51"/>
      <c r="CC67" s="51"/>
      <c r="CD67" s="51"/>
      <c r="CE67" s="51"/>
      <c r="CF67" s="51"/>
      <c r="CG67" s="51"/>
      <c r="CH67" s="51"/>
      <c r="CI67" s="51"/>
      <c r="CJ67" s="51"/>
      <c r="CK67" s="51"/>
      <c r="CL67" s="51"/>
      <c r="CM67" s="51"/>
      <c r="CN67" s="51"/>
      <c r="CO67" s="51"/>
      <c r="CP67" s="51"/>
      <c r="CQ67" s="51"/>
      <c r="CR67" s="51"/>
      <c r="CS67" s="51"/>
      <c r="CT67" s="51"/>
      <c r="CU67" s="51"/>
      <c r="CV67" s="51"/>
      <c r="CW67" s="51"/>
      <c r="CX67" s="51"/>
      <c r="CY67" s="51"/>
      <c r="CZ67" s="51"/>
      <c r="DA67" s="51"/>
      <c r="DB67" s="51"/>
      <c r="DC67" s="52"/>
    </row>
    <row r="68" spans="2:107" x14ac:dyDescent="0.15">
      <c r="B68" s="10"/>
      <c r="AN68" s="50"/>
      <c r="AO68" s="51"/>
      <c r="AP68" s="51"/>
      <c r="AQ68" s="51"/>
      <c r="AR68" s="51"/>
      <c r="AS68" s="51"/>
      <c r="AT68" s="51"/>
      <c r="AU68" s="51"/>
      <c r="AV68" s="51"/>
      <c r="AW68" s="51"/>
      <c r="AX68" s="51"/>
      <c r="AY68" s="51"/>
      <c r="AZ68" s="51"/>
      <c r="BA68" s="51"/>
      <c r="BB68" s="51"/>
      <c r="BC68" s="51"/>
      <c r="BD68" s="51"/>
      <c r="BE68" s="51"/>
      <c r="BF68" s="51"/>
      <c r="BG68" s="51"/>
      <c r="BH68" s="51"/>
      <c r="BI68" s="51"/>
      <c r="BJ68" s="51"/>
      <c r="BK68" s="51"/>
      <c r="BL68" s="51"/>
      <c r="BM68" s="51"/>
      <c r="BN68" s="51"/>
      <c r="BO68" s="51"/>
      <c r="BP68" s="51"/>
      <c r="BQ68" s="51"/>
      <c r="BR68" s="51"/>
      <c r="BS68" s="51"/>
      <c r="BT68" s="51"/>
      <c r="BU68" s="51"/>
      <c r="BV68" s="51"/>
      <c r="BW68" s="51"/>
      <c r="BX68" s="51"/>
      <c r="BY68" s="51"/>
      <c r="BZ68" s="51"/>
      <c r="CA68" s="51"/>
      <c r="CB68" s="51"/>
      <c r="CC68" s="51"/>
      <c r="CD68" s="51"/>
      <c r="CE68" s="51"/>
      <c r="CF68" s="51"/>
      <c r="CG68" s="51"/>
      <c r="CH68" s="51"/>
      <c r="CI68" s="51"/>
      <c r="CJ68" s="51"/>
      <c r="CK68" s="51"/>
      <c r="CL68" s="51"/>
      <c r="CM68" s="51"/>
      <c r="CN68" s="51"/>
      <c r="CO68" s="51"/>
      <c r="CP68" s="51"/>
      <c r="CQ68" s="51"/>
      <c r="CR68" s="51"/>
      <c r="CS68" s="51"/>
      <c r="CT68" s="51"/>
      <c r="CU68" s="51"/>
      <c r="CV68" s="51"/>
      <c r="CW68" s="51"/>
      <c r="CX68" s="51"/>
      <c r="CY68" s="51"/>
      <c r="CZ68" s="51"/>
      <c r="DA68" s="51"/>
      <c r="DB68" s="51"/>
      <c r="DC68" s="52"/>
    </row>
    <row r="69" spans="2:107" x14ac:dyDescent="0.15">
      <c r="B69" s="10"/>
      <c r="AN69" s="53"/>
      <c r="AO69" s="54"/>
      <c r="AP69" s="54"/>
      <c r="AQ69" s="54"/>
      <c r="AR69" s="54"/>
      <c r="AS69" s="54"/>
      <c r="AT69" s="54"/>
      <c r="AU69" s="54"/>
      <c r="AV69" s="54"/>
      <c r="AW69" s="54"/>
      <c r="AX69" s="54"/>
      <c r="AY69" s="54"/>
      <c r="AZ69" s="54"/>
      <c r="BA69" s="54"/>
      <c r="BB69" s="54"/>
      <c r="BC69" s="54"/>
      <c r="BD69" s="54"/>
      <c r="BE69" s="54"/>
      <c r="BF69" s="54"/>
      <c r="BG69" s="54"/>
      <c r="BH69" s="54"/>
      <c r="BI69" s="54"/>
      <c r="BJ69" s="54"/>
      <c r="BK69" s="54"/>
      <c r="BL69" s="54"/>
      <c r="BM69" s="54"/>
      <c r="BN69" s="54"/>
      <c r="BO69" s="54"/>
      <c r="BP69" s="54"/>
      <c r="BQ69" s="54"/>
      <c r="BR69" s="54"/>
      <c r="BS69" s="54"/>
      <c r="BT69" s="54"/>
      <c r="BU69" s="54"/>
      <c r="BV69" s="54"/>
      <c r="BW69" s="54"/>
      <c r="BX69" s="54"/>
      <c r="BY69" s="54"/>
      <c r="BZ69" s="54"/>
      <c r="CA69" s="54"/>
      <c r="CB69" s="54"/>
      <c r="CC69" s="54"/>
      <c r="CD69" s="54"/>
      <c r="CE69" s="54"/>
      <c r="CF69" s="54"/>
      <c r="CG69" s="54"/>
      <c r="CH69" s="54"/>
      <c r="CI69" s="54"/>
      <c r="CJ69" s="54"/>
      <c r="CK69" s="54"/>
      <c r="CL69" s="54"/>
      <c r="CM69" s="54"/>
      <c r="CN69" s="54"/>
      <c r="CO69" s="54"/>
      <c r="CP69" s="54"/>
      <c r="CQ69" s="54"/>
      <c r="CR69" s="54"/>
      <c r="CS69" s="54"/>
      <c r="CT69" s="54"/>
      <c r="CU69" s="54"/>
      <c r="CV69" s="54"/>
      <c r="CW69" s="54"/>
      <c r="CX69" s="54"/>
      <c r="CY69" s="54"/>
      <c r="CZ69" s="54"/>
      <c r="DA69" s="54"/>
      <c r="DB69" s="54"/>
      <c r="DC69" s="55"/>
    </row>
    <row r="70" spans="2:107" x14ac:dyDescent="0.15">
      <c r="B70" s="10"/>
      <c r="H70" s="32"/>
      <c r="I70" s="32"/>
      <c r="J70" s="33"/>
      <c r="K70" s="33"/>
      <c r="L70" s="34"/>
      <c r="M70" s="33"/>
      <c r="N70" s="34"/>
      <c r="AN70" s="19"/>
      <c r="AO70" s="19"/>
      <c r="AP70" s="19"/>
      <c r="AZ70" s="19"/>
      <c r="BA70" s="19"/>
      <c r="BB70" s="19"/>
      <c r="BL70" s="19"/>
      <c r="BM70" s="19"/>
      <c r="BN70" s="19"/>
      <c r="BX70" s="19"/>
      <c r="BY70" s="19"/>
      <c r="BZ70" s="19"/>
      <c r="CJ70" s="19"/>
      <c r="CK70" s="19"/>
      <c r="CL70" s="19"/>
      <c r="CV70" s="19"/>
      <c r="CW70" s="19"/>
      <c r="CX70" s="19"/>
    </row>
    <row r="71" spans="2:107" x14ac:dyDescent="0.15">
      <c r="B71" s="10"/>
      <c r="G71" s="35"/>
      <c r="I71" s="36"/>
      <c r="J71" s="33"/>
      <c r="K71" s="33"/>
      <c r="L71" s="34"/>
      <c r="M71" s="33"/>
      <c r="N71" s="34"/>
      <c r="AM71" s="35"/>
      <c r="AN71" s="3" t="s">
        <v>2</v>
      </c>
    </row>
    <row r="72" spans="2:107" x14ac:dyDescent="0.15">
      <c r="B72" s="10"/>
      <c r="G72" s="39"/>
      <c r="H72" s="39"/>
      <c r="I72" s="39"/>
      <c r="J72" s="39"/>
      <c r="K72" s="20"/>
      <c r="L72" s="20"/>
      <c r="M72" s="21"/>
      <c r="N72" s="21"/>
      <c r="AN72" s="57"/>
      <c r="AO72" s="58"/>
      <c r="AP72" s="58"/>
      <c r="AQ72" s="58"/>
      <c r="AR72" s="58"/>
      <c r="AS72" s="58"/>
      <c r="AT72" s="58"/>
      <c r="AU72" s="58"/>
      <c r="AV72" s="58"/>
      <c r="AW72" s="58"/>
      <c r="AX72" s="58"/>
      <c r="AY72" s="58"/>
      <c r="AZ72" s="58"/>
      <c r="BA72" s="58"/>
      <c r="BB72" s="58"/>
      <c r="BC72" s="58"/>
      <c r="BD72" s="58"/>
      <c r="BE72" s="58"/>
      <c r="BF72" s="58"/>
      <c r="BG72" s="58"/>
      <c r="BH72" s="58"/>
      <c r="BI72" s="58"/>
      <c r="BJ72" s="58"/>
      <c r="BK72" s="58"/>
      <c r="BL72" s="58"/>
      <c r="BM72" s="58"/>
      <c r="BN72" s="58"/>
      <c r="BO72" s="59"/>
      <c r="BP72" s="45" t="s">
        <v>3</v>
      </c>
      <c r="BQ72" s="45"/>
      <c r="BR72" s="45"/>
      <c r="BS72" s="45"/>
      <c r="BT72" s="45"/>
      <c r="BU72" s="45"/>
      <c r="BV72" s="45"/>
      <c r="BW72" s="45"/>
      <c r="BX72" s="45" t="s">
        <v>4</v>
      </c>
      <c r="BY72" s="45"/>
      <c r="BZ72" s="45"/>
      <c r="CA72" s="45"/>
      <c r="CB72" s="45"/>
      <c r="CC72" s="45"/>
      <c r="CD72" s="45"/>
      <c r="CE72" s="45"/>
      <c r="CF72" s="45" t="s">
        <v>5</v>
      </c>
      <c r="CG72" s="45"/>
      <c r="CH72" s="45"/>
      <c r="CI72" s="45"/>
      <c r="CJ72" s="45"/>
      <c r="CK72" s="45"/>
      <c r="CL72" s="45"/>
      <c r="CM72" s="45"/>
      <c r="CN72" s="45" t="s">
        <v>6</v>
      </c>
      <c r="CO72" s="45"/>
      <c r="CP72" s="45"/>
      <c r="CQ72" s="45"/>
      <c r="CR72" s="45"/>
      <c r="CS72" s="45"/>
      <c r="CT72" s="45"/>
      <c r="CU72" s="45"/>
      <c r="CV72" s="45" t="s">
        <v>7</v>
      </c>
      <c r="CW72" s="45"/>
      <c r="CX72" s="45"/>
      <c r="CY72" s="45"/>
      <c r="CZ72" s="45"/>
      <c r="DA72" s="45"/>
      <c r="DB72" s="45"/>
      <c r="DC72" s="45"/>
    </row>
    <row r="73" spans="2:107" x14ac:dyDescent="0.15">
      <c r="B73" s="10"/>
      <c r="G73" s="56"/>
      <c r="H73" s="56"/>
      <c r="I73" s="56"/>
      <c r="J73" s="56"/>
      <c r="K73" s="40"/>
      <c r="L73" s="40"/>
      <c r="M73" s="40"/>
      <c r="N73" s="40"/>
      <c r="AM73" s="19"/>
      <c r="AN73" s="44" t="s">
        <v>8</v>
      </c>
      <c r="AO73" s="44"/>
      <c r="AP73" s="44"/>
      <c r="AQ73" s="44"/>
      <c r="AR73" s="44"/>
      <c r="AS73" s="44"/>
      <c r="AT73" s="44"/>
      <c r="AU73" s="44"/>
      <c r="AV73" s="44"/>
      <c r="AW73" s="44"/>
      <c r="AX73" s="44"/>
      <c r="AY73" s="44"/>
      <c r="AZ73" s="44"/>
      <c r="BA73" s="44"/>
      <c r="BB73" s="44" t="s">
        <v>9</v>
      </c>
      <c r="BC73" s="44"/>
      <c r="BD73" s="44"/>
      <c r="BE73" s="44"/>
      <c r="BF73" s="44"/>
      <c r="BG73" s="44"/>
      <c r="BH73" s="44"/>
      <c r="BI73" s="44"/>
      <c r="BJ73" s="44"/>
      <c r="BK73" s="44"/>
      <c r="BL73" s="44"/>
      <c r="BM73" s="44"/>
      <c r="BN73" s="44"/>
      <c r="BO73" s="44"/>
      <c r="BP73" s="41"/>
      <c r="BQ73" s="41"/>
      <c r="BR73" s="41"/>
      <c r="BS73" s="41"/>
      <c r="BT73" s="41"/>
      <c r="BU73" s="41"/>
      <c r="BV73" s="41"/>
      <c r="BW73" s="41"/>
      <c r="BX73" s="41">
        <v>9.4</v>
      </c>
      <c r="BY73" s="41"/>
      <c r="BZ73" s="41"/>
      <c r="CA73" s="41"/>
      <c r="CB73" s="41"/>
      <c r="CC73" s="41"/>
      <c r="CD73" s="41"/>
      <c r="CE73" s="41"/>
      <c r="CF73" s="41"/>
      <c r="CG73" s="41"/>
      <c r="CH73" s="41"/>
      <c r="CI73" s="41"/>
      <c r="CJ73" s="41"/>
      <c r="CK73" s="41"/>
      <c r="CL73" s="41"/>
      <c r="CM73" s="41"/>
      <c r="CN73" s="41"/>
      <c r="CO73" s="41"/>
      <c r="CP73" s="41"/>
      <c r="CQ73" s="41"/>
      <c r="CR73" s="41"/>
      <c r="CS73" s="41"/>
      <c r="CT73" s="41"/>
      <c r="CU73" s="41"/>
      <c r="CV73" s="41"/>
      <c r="CW73" s="41"/>
      <c r="CX73" s="41"/>
      <c r="CY73" s="41"/>
      <c r="CZ73" s="41"/>
      <c r="DA73" s="41"/>
      <c r="DB73" s="41"/>
      <c r="DC73" s="41"/>
    </row>
    <row r="74" spans="2:107" x14ac:dyDescent="0.15">
      <c r="B74" s="10"/>
      <c r="G74" s="56"/>
      <c r="H74" s="56"/>
      <c r="I74" s="56"/>
      <c r="J74" s="56"/>
      <c r="K74" s="40"/>
      <c r="L74" s="40"/>
      <c r="M74" s="40"/>
      <c r="N74" s="40"/>
      <c r="AM74" s="19"/>
      <c r="AN74" s="44"/>
      <c r="AO74" s="44"/>
      <c r="AP74" s="44"/>
      <c r="AQ74" s="44"/>
      <c r="AR74" s="44"/>
      <c r="AS74" s="44"/>
      <c r="AT74" s="44"/>
      <c r="AU74" s="44"/>
      <c r="AV74" s="44"/>
      <c r="AW74" s="44"/>
      <c r="AX74" s="44"/>
      <c r="AY74" s="44"/>
      <c r="AZ74" s="44"/>
      <c r="BA74" s="44"/>
      <c r="BB74" s="44"/>
      <c r="BC74" s="44"/>
      <c r="BD74" s="44"/>
      <c r="BE74" s="44"/>
      <c r="BF74" s="44"/>
      <c r="BG74" s="44"/>
      <c r="BH74" s="44"/>
      <c r="BI74" s="44"/>
      <c r="BJ74" s="44"/>
      <c r="BK74" s="44"/>
      <c r="BL74" s="44"/>
      <c r="BM74" s="44"/>
      <c r="BN74" s="44"/>
      <c r="BO74" s="44"/>
      <c r="BP74" s="41"/>
      <c r="BQ74" s="41"/>
      <c r="BR74" s="41"/>
      <c r="BS74" s="41"/>
      <c r="BT74" s="41"/>
      <c r="BU74" s="41"/>
      <c r="BV74" s="41"/>
      <c r="BW74" s="41"/>
      <c r="BX74" s="41"/>
      <c r="BY74" s="41"/>
      <c r="BZ74" s="41"/>
      <c r="CA74" s="41"/>
      <c r="CB74" s="41"/>
      <c r="CC74" s="41"/>
      <c r="CD74" s="41"/>
      <c r="CE74" s="41"/>
      <c r="CF74" s="41"/>
      <c r="CG74" s="41"/>
      <c r="CH74" s="41"/>
      <c r="CI74" s="41"/>
      <c r="CJ74" s="41"/>
      <c r="CK74" s="41"/>
      <c r="CL74" s="41"/>
      <c r="CM74" s="41"/>
      <c r="CN74" s="41"/>
      <c r="CO74" s="41"/>
      <c r="CP74" s="41"/>
      <c r="CQ74" s="41"/>
      <c r="CR74" s="41"/>
      <c r="CS74" s="41"/>
      <c r="CT74" s="41"/>
      <c r="CU74" s="41"/>
      <c r="CV74" s="41"/>
      <c r="CW74" s="41"/>
      <c r="CX74" s="41"/>
      <c r="CY74" s="41"/>
      <c r="CZ74" s="41"/>
      <c r="DA74" s="41"/>
      <c r="DB74" s="41"/>
      <c r="DC74" s="41"/>
    </row>
    <row r="75" spans="2:107" x14ac:dyDescent="0.15">
      <c r="B75" s="10"/>
      <c r="G75" s="56"/>
      <c r="H75" s="56"/>
      <c r="I75" s="39"/>
      <c r="J75" s="39"/>
      <c r="K75" s="46"/>
      <c r="L75" s="46"/>
      <c r="M75" s="46"/>
      <c r="N75" s="46"/>
      <c r="AM75" s="19"/>
      <c r="AN75" s="44"/>
      <c r="AO75" s="44"/>
      <c r="AP75" s="44"/>
      <c r="AQ75" s="44"/>
      <c r="AR75" s="44"/>
      <c r="AS75" s="44"/>
      <c r="AT75" s="44"/>
      <c r="AU75" s="44"/>
      <c r="AV75" s="44"/>
      <c r="AW75" s="44"/>
      <c r="AX75" s="44"/>
      <c r="AY75" s="44"/>
      <c r="AZ75" s="44"/>
      <c r="BA75" s="44"/>
      <c r="BB75" s="44" t="s">
        <v>13</v>
      </c>
      <c r="BC75" s="44"/>
      <c r="BD75" s="44"/>
      <c r="BE75" s="44"/>
      <c r="BF75" s="44"/>
      <c r="BG75" s="44"/>
      <c r="BH75" s="44"/>
      <c r="BI75" s="44"/>
      <c r="BJ75" s="44"/>
      <c r="BK75" s="44"/>
      <c r="BL75" s="44"/>
      <c r="BM75" s="44"/>
      <c r="BN75" s="44"/>
      <c r="BO75" s="44"/>
      <c r="BP75" s="41">
        <v>10</v>
      </c>
      <c r="BQ75" s="41"/>
      <c r="BR75" s="41"/>
      <c r="BS75" s="41"/>
      <c r="BT75" s="41"/>
      <c r="BU75" s="41"/>
      <c r="BV75" s="41"/>
      <c r="BW75" s="41"/>
      <c r="BX75" s="41">
        <v>9.5</v>
      </c>
      <c r="BY75" s="41"/>
      <c r="BZ75" s="41"/>
      <c r="CA75" s="41"/>
      <c r="CB75" s="41"/>
      <c r="CC75" s="41"/>
      <c r="CD75" s="41"/>
      <c r="CE75" s="41"/>
      <c r="CF75" s="41">
        <v>9.1</v>
      </c>
      <c r="CG75" s="41"/>
      <c r="CH75" s="41"/>
      <c r="CI75" s="41"/>
      <c r="CJ75" s="41"/>
      <c r="CK75" s="41"/>
      <c r="CL75" s="41"/>
      <c r="CM75" s="41"/>
      <c r="CN75" s="41">
        <v>8.6</v>
      </c>
      <c r="CO75" s="41"/>
      <c r="CP75" s="41"/>
      <c r="CQ75" s="41"/>
      <c r="CR75" s="41"/>
      <c r="CS75" s="41"/>
      <c r="CT75" s="41"/>
      <c r="CU75" s="41"/>
      <c r="CV75" s="41">
        <v>8.3000000000000007</v>
      </c>
      <c r="CW75" s="41"/>
      <c r="CX75" s="41"/>
      <c r="CY75" s="41"/>
      <c r="CZ75" s="41"/>
      <c r="DA75" s="41"/>
      <c r="DB75" s="41"/>
      <c r="DC75" s="41"/>
    </row>
    <row r="76" spans="2:107" x14ac:dyDescent="0.15">
      <c r="B76" s="10"/>
      <c r="G76" s="56"/>
      <c r="H76" s="56"/>
      <c r="I76" s="39"/>
      <c r="J76" s="39"/>
      <c r="K76" s="46"/>
      <c r="L76" s="46"/>
      <c r="M76" s="46"/>
      <c r="N76" s="46"/>
      <c r="AM76" s="19"/>
      <c r="AN76" s="44"/>
      <c r="AO76" s="44"/>
      <c r="AP76" s="44"/>
      <c r="AQ76" s="44"/>
      <c r="AR76" s="44"/>
      <c r="AS76" s="44"/>
      <c r="AT76" s="44"/>
      <c r="AU76" s="44"/>
      <c r="AV76" s="44"/>
      <c r="AW76" s="44"/>
      <c r="AX76" s="44"/>
      <c r="AY76" s="44"/>
      <c r="AZ76" s="44"/>
      <c r="BA76" s="44"/>
      <c r="BB76" s="44"/>
      <c r="BC76" s="44"/>
      <c r="BD76" s="44"/>
      <c r="BE76" s="44"/>
      <c r="BF76" s="44"/>
      <c r="BG76" s="44"/>
      <c r="BH76" s="44"/>
      <c r="BI76" s="44"/>
      <c r="BJ76" s="44"/>
      <c r="BK76" s="44"/>
      <c r="BL76" s="44"/>
      <c r="BM76" s="44"/>
      <c r="BN76" s="44"/>
      <c r="BO76" s="44"/>
      <c r="BP76" s="41"/>
      <c r="BQ76" s="41"/>
      <c r="BR76" s="41"/>
      <c r="BS76" s="41"/>
      <c r="BT76" s="41"/>
      <c r="BU76" s="41"/>
      <c r="BV76" s="41"/>
      <c r="BW76" s="41"/>
      <c r="BX76" s="41"/>
      <c r="BY76" s="41"/>
      <c r="BZ76" s="41"/>
      <c r="CA76" s="41"/>
      <c r="CB76" s="41"/>
      <c r="CC76" s="41"/>
      <c r="CD76" s="41"/>
      <c r="CE76" s="41"/>
      <c r="CF76" s="41"/>
      <c r="CG76" s="41"/>
      <c r="CH76" s="41"/>
      <c r="CI76" s="41"/>
      <c r="CJ76" s="41"/>
      <c r="CK76" s="41"/>
      <c r="CL76" s="41"/>
      <c r="CM76" s="41"/>
      <c r="CN76" s="41"/>
      <c r="CO76" s="41"/>
      <c r="CP76" s="41"/>
      <c r="CQ76" s="41"/>
      <c r="CR76" s="41"/>
      <c r="CS76" s="41"/>
      <c r="CT76" s="41"/>
      <c r="CU76" s="41"/>
      <c r="CV76" s="41"/>
      <c r="CW76" s="41"/>
      <c r="CX76" s="41"/>
      <c r="CY76" s="41"/>
      <c r="CZ76" s="41"/>
      <c r="DA76" s="41"/>
      <c r="DB76" s="41"/>
      <c r="DC76" s="41"/>
    </row>
    <row r="77" spans="2:107" x14ac:dyDescent="0.15">
      <c r="B77" s="10"/>
      <c r="G77" s="39"/>
      <c r="H77" s="39"/>
      <c r="I77" s="39"/>
      <c r="J77" s="39"/>
      <c r="K77" s="40"/>
      <c r="L77" s="40"/>
      <c r="M77" s="40"/>
      <c r="N77" s="40"/>
      <c r="AN77" s="45" t="s">
        <v>11</v>
      </c>
      <c r="AO77" s="45"/>
      <c r="AP77" s="45"/>
      <c r="AQ77" s="45"/>
      <c r="AR77" s="45"/>
      <c r="AS77" s="45"/>
      <c r="AT77" s="45"/>
      <c r="AU77" s="45"/>
      <c r="AV77" s="45"/>
      <c r="AW77" s="45"/>
      <c r="AX77" s="45"/>
      <c r="AY77" s="45"/>
      <c r="AZ77" s="45"/>
      <c r="BA77" s="45"/>
      <c r="BB77" s="44" t="s">
        <v>9</v>
      </c>
      <c r="BC77" s="44"/>
      <c r="BD77" s="44"/>
      <c r="BE77" s="44"/>
      <c r="BF77" s="44"/>
      <c r="BG77" s="44"/>
      <c r="BH77" s="44"/>
      <c r="BI77" s="44"/>
      <c r="BJ77" s="44"/>
      <c r="BK77" s="44"/>
      <c r="BL77" s="44"/>
      <c r="BM77" s="44"/>
      <c r="BN77" s="44"/>
      <c r="BO77" s="44"/>
      <c r="BP77" s="41">
        <v>46.8</v>
      </c>
      <c r="BQ77" s="41"/>
      <c r="BR77" s="41"/>
      <c r="BS77" s="41"/>
      <c r="BT77" s="41"/>
      <c r="BU77" s="41"/>
      <c r="BV77" s="41"/>
      <c r="BW77" s="41"/>
      <c r="BX77" s="41">
        <v>48.4</v>
      </c>
      <c r="BY77" s="41"/>
      <c r="BZ77" s="41"/>
      <c r="CA77" s="41"/>
      <c r="CB77" s="41"/>
      <c r="CC77" s="41"/>
      <c r="CD77" s="41"/>
      <c r="CE77" s="41"/>
      <c r="CF77" s="41">
        <v>43</v>
      </c>
      <c r="CG77" s="41"/>
      <c r="CH77" s="41"/>
      <c r="CI77" s="41"/>
      <c r="CJ77" s="41"/>
      <c r="CK77" s="41"/>
      <c r="CL77" s="41"/>
      <c r="CM77" s="41"/>
      <c r="CN77" s="41">
        <v>32.4</v>
      </c>
      <c r="CO77" s="41"/>
      <c r="CP77" s="41"/>
      <c r="CQ77" s="41"/>
      <c r="CR77" s="41"/>
      <c r="CS77" s="41"/>
      <c r="CT77" s="41"/>
      <c r="CU77" s="41"/>
      <c r="CV77" s="41">
        <v>8.5</v>
      </c>
      <c r="CW77" s="41"/>
      <c r="CX77" s="41"/>
      <c r="CY77" s="41"/>
      <c r="CZ77" s="41"/>
      <c r="DA77" s="41"/>
      <c r="DB77" s="41"/>
      <c r="DC77" s="41"/>
    </row>
    <row r="78" spans="2:107" x14ac:dyDescent="0.15">
      <c r="B78" s="10"/>
      <c r="G78" s="39"/>
      <c r="H78" s="39"/>
      <c r="I78" s="39"/>
      <c r="J78" s="39"/>
      <c r="K78" s="40"/>
      <c r="L78" s="40"/>
      <c r="M78" s="40"/>
      <c r="N78" s="40"/>
      <c r="AN78" s="45"/>
      <c r="AO78" s="45"/>
      <c r="AP78" s="45"/>
      <c r="AQ78" s="45"/>
      <c r="AR78" s="45"/>
      <c r="AS78" s="45"/>
      <c r="AT78" s="45"/>
      <c r="AU78" s="45"/>
      <c r="AV78" s="45"/>
      <c r="AW78" s="45"/>
      <c r="AX78" s="45"/>
      <c r="AY78" s="45"/>
      <c r="AZ78" s="45"/>
      <c r="BA78" s="45"/>
      <c r="BB78" s="44"/>
      <c r="BC78" s="44"/>
      <c r="BD78" s="44"/>
      <c r="BE78" s="44"/>
      <c r="BF78" s="44"/>
      <c r="BG78" s="44"/>
      <c r="BH78" s="44"/>
      <c r="BI78" s="44"/>
      <c r="BJ78" s="44"/>
      <c r="BK78" s="44"/>
      <c r="BL78" s="44"/>
      <c r="BM78" s="44"/>
      <c r="BN78" s="44"/>
      <c r="BO78" s="44"/>
      <c r="BP78" s="41"/>
      <c r="BQ78" s="41"/>
      <c r="BR78" s="41"/>
      <c r="BS78" s="41"/>
      <c r="BT78" s="41"/>
      <c r="BU78" s="41"/>
      <c r="BV78" s="41"/>
      <c r="BW78" s="41"/>
      <c r="BX78" s="41"/>
      <c r="BY78" s="41"/>
      <c r="BZ78" s="41"/>
      <c r="CA78" s="41"/>
      <c r="CB78" s="41"/>
      <c r="CC78" s="41"/>
      <c r="CD78" s="41"/>
      <c r="CE78" s="41"/>
      <c r="CF78" s="41"/>
      <c r="CG78" s="41"/>
      <c r="CH78" s="41"/>
      <c r="CI78" s="41"/>
      <c r="CJ78" s="41"/>
      <c r="CK78" s="41"/>
      <c r="CL78" s="41"/>
      <c r="CM78" s="41"/>
      <c r="CN78" s="41"/>
      <c r="CO78" s="41"/>
      <c r="CP78" s="41"/>
      <c r="CQ78" s="41"/>
      <c r="CR78" s="41"/>
      <c r="CS78" s="41"/>
      <c r="CT78" s="41"/>
      <c r="CU78" s="41"/>
      <c r="CV78" s="41"/>
      <c r="CW78" s="41"/>
      <c r="CX78" s="41"/>
      <c r="CY78" s="41"/>
      <c r="CZ78" s="41"/>
      <c r="DA78" s="41"/>
      <c r="DB78" s="41"/>
      <c r="DC78" s="41"/>
    </row>
    <row r="79" spans="2:107" x14ac:dyDescent="0.15">
      <c r="B79" s="10"/>
      <c r="G79" s="39"/>
      <c r="H79" s="39"/>
      <c r="I79" s="42"/>
      <c r="J79" s="42"/>
      <c r="K79" s="43"/>
      <c r="L79" s="43"/>
      <c r="M79" s="43"/>
      <c r="N79" s="43"/>
      <c r="AN79" s="45"/>
      <c r="AO79" s="45"/>
      <c r="AP79" s="45"/>
      <c r="AQ79" s="45"/>
      <c r="AR79" s="45"/>
      <c r="AS79" s="45"/>
      <c r="AT79" s="45"/>
      <c r="AU79" s="45"/>
      <c r="AV79" s="45"/>
      <c r="AW79" s="45"/>
      <c r="AX79" s="45"/>
      <c r="AY79" s="45"/>
      <c r="AZ79" s="45"/>
      <c r="BA79" s="45"/>
      <c r="BB79" s="44" t="s">
        <v>13</v>
      </c>
      <c r="BC79" s="44"/>
      <c r="BD79" s="44"/>
      <c r="BE79" s="44"/>
      <c r="BF79" s="44"/>
      <c r="BG79" s="44"/>
      <c r="BH79" s="44"/>
      <c r="BI79" s="44"/>
      <c r="BJ79" s="44"/>
      <c r="BK79" s="44"/>
      <c r="BL79" s="44"/>
      <c r="BM79" s="44"/>
      <c r="BN79" s="44"/>
      <c r="BO79" s="44"/>
      <c r="BP79" s="41">
        <v>9.9</v>
      </c>
      <c r="BQ79" s="41"/>
      <c r="BR79" s="41"/>
      <c r="BS79" s="41"/>
      <c r="BT79" s="41"/>
      <c r="BU79" s="41"/>
      <c r="BV79" s="41"/>
      <c r="BW79" s="41"/>
      <c r="BX79" s="41">
        <v>9.9</v>
      </c>
      <c r="BY79" s="41"/>
      <c r="BZ79" s="41"/>
      <c r="CA79" s="41"/>
      <c r="CB79" s="41"/>
      <c r="CC79" s="41"/>
      <c r="CD79" s="41"/>
      <c r="CE79" s="41"/>
      <c r="CF79" s="41">
        <v>9.9</v>
      </c>
      <c r="CG79" s="41"/>
      <c r="CH79" s="41"/>
      <c r="CI79" s="41"/>
      <c r="CJ79" s="41"/>
      <c r="CK79" s="41"/>
      <c r="CL79" s="41"/>
      <c r="CM79" s="41"/>
      <c r="CN79" s="41">
        <v>9.5</v>
      </c>
      <c r="CO79" s="41"/>
      <c r="CP79" s="41"/>
      <c r="CQ79" s="41"/>
      <c r="CR79" s="41"/>
      <c r="CS79" s="41"/>
      <c r="CT79" s="41"/>
      <c r="CU79" s="41"/>
      <c r="CV79" s="41">
        <v>8.1999999999999993</v>
      </c>
      <c r="CW79" s="41"/>
      <c r="CX79" s="41"/>
      <c r="CY79" s="41"/>
      <c r="CZ79" s="41"/>
      <c r="DA79" s="41"/>
      <c r="DB79" s="41"/>
      <c r="DC79" s="41"/>
    </row>
    <row r="80" spans="2:107" x14ac:dyDescent="0.15">
      <c r="B80" s="10"/>
      <c r="G80" s="39"/>
      <c r="H80" s="39"/>
      <c r="I80" s="42"/>
      <c r="J80" s="42"/>
      <c r="K80" s="43"/>
      <c r="L80" s="43"/>
      <c r="M80" s="43"/>
      <c r="N80" s="43"/>
      <c r="AN80" s="45"/>
      <c r="AO80" s="45"/>
      <c r="AP80" s="45"/>
      <c r="AQ80" s="45"/>
      <c r="AR80" s="45"/>
      <c r="AS80" s="45"/>
      <c r="AT80" s="45"/>
      <c r="AU80" s="45"/>
      <c r="AV80" s="45"/>
      <c r="AW80" s="45"/>
      <c r="AX80" s="45"/>
      <c r="AY80" s="45"/>
      <c r="AZ80" s="45"/>
      <c r="BA80" s="45"/>
      <c r="BB80" s="44"/>
      <c r="BC80" s="44"/>
      <c r="BD80" s="44"/>
      <c r="BE80" s="44"/>
      <c r="BF80" s="44"/>
      <c r="BG80" s="44"/>
      <c r="BH80" s="44"/>
      <c r="BI80" s="44"/>
      <c r="BJ80" s="44"/>
      <c r="BK80" s="44"/>
      <c r="BL80" s="44"/>
      <c r="BM80" s="44"/>
      <c r="BN80" s="44"/>
      <c r="BO80" s="44"/>
      <c r="BP80" s="41"/>
      <c r="BQ80" s="41"/>
      <c r="BR80" s="41"/>
      <c r="BS80" s="41"/>
      <c r="BT80" s="41"/>
      <c r="BU80" s="41"/>
      <c r="BV80" s="41"/>
      <c r="BW80" s="41"/>
      <c r="BX80" s="41"/>
      <c r="BY80" s="41"/>
      <c r="BZ80" s="41"/>
      <c r="CA80" s="41"/>
      <c r="CB80" s="41"/>
      <c r="CC80" s="41"/>
      <c r="CD80" s="41"/>
      <c r="CE80" s="41"/>
      <c r="CF80" s="41"/>
      <c r="CG80" s="41"/>
      <c r="CH80" s="41"/>
      <c r="CI80" s="41"/>
      <c r="CJ80" s="41"/>
      <c r="CK80" s="41"/>
      <c r="CL80" s="41"/>
      <c r="CM80" s="41"/>
      <c r="CN80" s="41"/>
      <c r="CO80" s="41"/>
      <c r="CP80" s="41"/>
      <c r="CQ80" s="41"/>
      <c r="CR80" s="41"/>
      <c r="CS80" s="41"/>
      <c r="CT80" s="41"/>
      <c r="CU80" s="41"/>
      <c r="CV80" s="41"/>
      <c r="CW80" s="41"/>
      <c r="CX80" s="41"/>
      <c r="CY80" s="41"/>
      <c r="CZ80" s="41"/>
      <c r="DA80" s="41"/>
      <c r="DB80" s="41"/>
      <c r="DC80" s="41"/>
    </row>
    <row r="81" spans="2:109" x14ac:dyDescent="0.15">
      <c r="B81" s="10"/>
    </row>
    <row r="82" spans="2:109" ht="17.25" x14ac:dyDescent="0.15">
      <c r="B82" s="10"/>
      <c r="K82" s="37"/>
      <c r="L82" s="37"/>
      <c r="M82" s="37"/>
      <c r="N82" s="37"/>
      <c r="AQ82" s="37"/>
      <c r="AR82" s="37"/>
      <c r="AS82" s="37"/>
      <c r="AT82" s="37"/>
      <c r="BC82" s="37"/>
      <c r="BD82" s="37"/>
      <c r="BE82" s="37"/>
      <c r="BF82" s="37"/>
      <c r="BO82" s="37"/>
      <c r="BP82" s="37"/>
      <c r="BQ82" s="37"/>
      <c r="BR82" s="37"/>
      <c r="CA82" s="37"/>
      <c r="CB82" s="37"/>
      <c r="CC82" s="37"/>
      <c r="CD82" s="37"/>
      <c r="CM82" s="37"/>
      <c r="CN82" s="37"/>
      <c r="CO82" s="37"/>
      <c r="CP82" s="37"/>
      <c r="CY82" s="37"/>
      <c r="CZ82" s="37"/>
      <c r="DA82" s="37"/>
      <c r="DB82" s="37"/>
      <c r="DC82" s="37"/>
    </row>
    <row r="83" spans="2:109" x14ac:dyDescent="0.15">
      <c r="B83" s="12"/>
      <c r="C83" s="13"/>
      <c r="D83" s="13"/>
      <c r="E83" s="13"/>
      <c r="F83" s="13"/>
      <c r="G83" s="13"/>
      <c r="H83" s="13"/>
      <c r="I83" s="13"/>
      <c r="J83" s="13"/>
      <c r="K83" s="13"/>
      <c r="L83" s="13"/>
      <c r="M83" s="13"/>
      <c r="N83" s="13"/>
      <c r="O83" s="13"/>
      <c r="P83" s="13"/>
      <c r="Q83" s="13"/>
      <c r="R83" s="13"/>
      <c r="S83" s="13"/>
      <c r="T83" s="13"/>
      <c r="U83" s="13"/>
      <c r="V83" s="13"/>
      <c r="W83" s="13"/>
      <c r="X83" s="13"/>
      <c r="Y83" s="13"/>
      <c r="Z83" s="13"/>
      <c r="AA83" s="13"/>
      <c r="AB83" s="13"/>
      <c r="AC83" s="13"/>
      <c r="AD83" s="13"/>
      <c r="AE83" s="13"/>
      <c r="AF83" s="13"/>
      <c r="AG83" s="13"/>
      <c r="AH83" s="13"/>
      <c r="AI83" s="13"/>
      <c r="AJ83" s="13"/>
      <c r="AK83" s="13"/>
      <c r="AL83" s="13"/>
      <c r="AM83" s="13"/>
      <c r="AN83" s="13"/>
      <c r="AO83" s="13"/>
      <c r="AP83" s="13"/>
      <c r="AQ83" s="13"/>
      <c r="AR83" s="13"/>
      <c r="AS83" s="13"/>
      <c r="AT83" s="13"/>
      <c r="AU83" s="13"/>
      <c r="AV83" s="13"/>
      <c r="AW83" s="13"/>
      <c r="AX83" s="13"/>
      <c r="AY83" s="13"/>
      <c r="AZ83" s="13"/>
      <c r="BA83" s="13"/>
      <c r="BB83" s="13"/>
      <c r="BC83" s="13"/>
      <c r="BD83" s="13"/>
      <c r="BE83" s="13"/>
      <c r="BF83" s="13"/>
      <c r="BG83" s="13"/>
      <c r="BH83" s="13"/>
      <c r="BI83" s="13"/>
      <c r="BJ83" s="13"/>
      <c r="BK83" s="13"/>
      <c r="BL83" s="13"/>
      <c r="BM83" s="13"/>
      <c r="BN83" s="13"/>
      <c r="BO83" s="13"/>
      <c r="BP83" s="13"/>
      <c r="BQ83" s="13"/>
      <c r="BR83" s="13"/>
      <c r="BS83" s="13"/>
      <c r="BT83" s="13"/>
      <c r="BU83" s="13"/>
      <c r="BV83" s="13"/>
      <c r="BW83" s="13"/>
      <c r="BX83" s="13"/>
      <c r="BY83" s="13"/>
      <c r="BZ83" s="13"/>
      <c r="CA83" s="13"/>
      <c r="CB83" s="13"/>
      <c r="CC83" s="13"/>
      <c r="CD83" s="13"/>
      <c r="CE83" s="13"/>
      <c r="CF83" s="13"/>
      <c r="CG83" s="13"/>
      <c r="CH83" s="13"/>
      <c r="CI83" s="13"/>
      <c r="CJ83" s="13"/>
      <c r="CK83" s="13"/>
      <c r="CL83" s="13"/>
      <c r="CM83" s="13"/>
      <c r="CN83" s="13"/>
      <c r="CO83" s="13"/>
      <c r="CP83" s="13"/>
      <c r="CQ83" s="13"/>
      <c r="CR83" s="13"/>
      <c r="CS83" s="13"/>
      <c r="CT83" s="13"/>
      <c r="CU83" s="13"/>
      <c r="CV83" s="13"/>
      <c r="CW83" s="13"/>
      <c r="CX83" s="13"/>
      <c r="CY83" s="13"/>
      <c r="CZ83" s="13"/>
      <c r="DA83" s="13"/>
      <c r="DB83" s="13"/>
      <c r="DC83" s="13"/>
      <c r="DD83" s="14"/>
    </row>
    <row r="84" spans="2:109" x14ac:dyDescent="0.15">
      <c r="DD84" s="3"/>
      <c r="DE84" s="3"/>
    </row>
    <row r="85" spans="2:109" x14ac:dyDescent="0.15">
      <c r="DD85" s="3"/>
      <c r="DE85" s="3"/>
    </row>
  </sheetData>
  <sheetProtection algorithmName="SHA-512" hashValue="nCm662Dj3RTdAWR6xnRpD7U2YrpX104Rb+WzUiw/9iHQpSZc8Bp2QZj3g/1iDC8OeaY0V/szABKGKdGrdautiw==" saltValue="eeZLqPnErv/DVref8pMPVQ=="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DR125"/>
  <sheetViews>
    <sheetView showGridLines="0" topLeftCell="A92" zoomScale="70" zoomScaleNormal="70" zoomScaleSheetLayoutView="70" workbookViewId="0">
      <selection activeCell="BJ107" sqref="BJ107"/>
    </sheetView>
  </sheetViews>
  <sheetFormatPr defaultColWidth="0" defaultRowHeight="13.5" customHeight="1" zeroHeight="1" x14ac:dyDescent="0.15"/>
  <cols>
    <col min="1" max="34" width="2.5" style="38" customWidth="1"/>
    <col min="35" max="122" width="2.5" style="5" customWidth="1"/>
    <col min="123" max="16384" width="2.5" style="5" hidden="1"/>
  </cols>
  <sheetData>
    <row r="1" spans="1:34" ht="13.5" customHeight="1" x14ac:dyDescent="0.15">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row>
    <row r="2" spans="1:34" x14ac:dyDescent="0.15">
      <c r="S2" s="5"/>
      <c r="AH2" s="5"/>
    </row>
    <row r="3" spans="1:34" x14ac:dyDescent="0.15">
      <c r="C3" s="5"/>
      <c r="D3" s="5"/>
      <c r="E3" s="5"/>
      <c r="F3" s="5"/>
      <c r="G3" s="5"/>
      <c r="H3" s="5"/>
      <c r="I3" s="5"/>
      <c r="J3" s="5"/>
      <c r="K3" s="5"/>
      <c r="L3" s="5"/>
      <c r="M3" s="5"/>
      <c r="N3" s="5"/>
      <c r="O3" s="5"/>
      <c r="P3" s="5"/>
      <c r="Q3" s="5"/>
      <c r="R3" s="5"/>
      <c r="S3" s="5"/>
      <c r="U3" s="5"/>
      <c r="V3" s="5"/>
      <c r="W3" s="5"/>
      <c r="X3" s="5"/>
      <c r="Y3" s="5"/>
      <c r="Z3" s="5"/>
      <c r="AA3" s="5"/>
      <c r="AB3" s="5"/>
      <c r="AC3" s="5"/>
      <c r="AD3" s="5"/>
      <c r="AE3" s="5"/>
      <c r="AF3" s="5"/>
      <c r="AG3" s="5"/>
      <c r="AH3" s="5"/>
    </row>
    <row r="4" spans="1:34" x14ac:dyDescent="0.15"/>
    <row r="5" spans="1:34" x14ac:dyDescent="0.15"/>
    <row r="6" spans="1:34" x14ac:dyDescent="0.15"/>
    <row r="7" spans="1:34" x14ac:dyDescent="0.15"/>
    <row r="8" spans="1:34" x14ac:dyDescent="0.15"/>
    <row r="9" spans="1:34" x14ac:dyDescent="0.15">
      <c r="AH9" s="5"/>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5"/>
    </row>
    <row r="18" spans="12:34" x14ac:dyDescent="0.15"/>
    <row r="19" spans="12:34" x14ac:dyDescent="0.15"/>
    <row r="20" spans="12:34" x14ac:dyDescent="0.15">
      <c r="AH20" s="5"/>
    </row>
    <row r="21" spans="12:34" x14ac:dyDescent="0.15">
      <c r="AH21" s="5"/>
    </row>
    <row r="22" spans="12:34" x14ac:dyDescent="0.15"/>
    <row r="23" spans="12:34" x14ac:dyDescent="0.15"/>
    <row r="24" spans="12:34" x14ac:dyDescent="0.15">
      <c r="Q24" s="5"/>
    </row>
    <row r="25" spans="12:34" x14ac:dyDescent="0.15"/>
    <row r="26" spans="12:34" x14ac:dyDescent="0.15"/>
    <row r="27" spans="12:34" x14ac:dyDescent="0.15"/>
    <row r="28" spans="12:34" x14ac:dyDescent="0.15">
      <c r="O28" s="5"/>
      <c r="T28" s="5"/>
      <c r="AH28" s="5"/>
    </row>
    <row r="29" spans="12:34" x14ac:dyDescent="0.15"/>
    <row r="30" spans="12:34" x14ac:dyDescent="0.15"/>
    <row r="31" spans="12:34" x14ac:dyDescent="0.15">
      <c r="Q31" s="5"/>
    </row>
    <row r="32" spans="12:34" x14ac:dyDescent="0.15">
      <c r="L32" s="5"/>
    </row>
    <row r="33" spans="2:34" x14ac:dyDescent="0.15">
      <c r="C33" s="5"/>
      <c r="E33" s="5"/>
      <c r="G33" s="5"/>
      <c r="I33" s="5"/>
      <c r="X33" s="5"/>
    </row>
    <row r="34" spans="2:34" x14ac:dyDescent="0.15">
      <c r="B34" s="5"/>
      <c r="P34" s="5"/>
      <c r="R34" s="5"/>
      <c r="T34" s="5"/>
    </row>
    <row r="35" spans="2:34" x14ac:dyDescent="0.15">
      <c r="D35" s="5"/>
      <c r="W35" s="5"/>
      <c r="AC35" s="5"/>
      <c r="AD35" s="5"/>
      <c r="AE35" s="5"/>
      <c r="AF35" s="5"/>
      <c r="AG35" s="5"/>
      <c r="AH35" s="5"/>
    </row>
    <row r="36" spans="2:34" x14ac:dyDescent="0.15">
      <c r="H36" s="5"/>
      <c r="J36" s="5"/>
      <c r="K36" s="5"/>
      <c r="M36" s="5"/>
      <c r="Y36" s="5"/>
      <c r="Z36" s="5"/>
      <c r="AA36" s="5"/>
      <c r="AB36" s="5"/>
      <c r="AC36" s="5"/>
      <c r="AD36" s="5"/>
      <c r="AE36" s="5"/>
      <c r="AF36" s="5"/>
      <c r="AG36" s="5"/>
      <c r="AH36" s="5"/>
    </row>
    <row r="37" spans="2:34" x14ac:dyDescent="0.15">
      <c r="AH37" s="5"/>
    </row>
    <row r="38" spans="2:34" x14ac:dyDescent="0.15">
      <c r="AG38" s="5"/>
      <c r="AH38" s="5"/>
    </row>
    <row r="39" spans="2:34" x14ac:dyDescent="0.15"/>
    <row r="40" spans="2:34" x14ac:dyDescent="0.15">
      <c r="X40" s="5"/>
    </row>
    <row r="41" spans="2:34" x14ac:dyDescent="0.15">
      <c r="R41" s="5"/>
    </row>
    <row r="42" spans="2:34" x14ac:dyDescent="0.15">
      <c r="W42" s="5"/>
    </row>
    <row r="43" spans="2:34" x14ac:dyDescent="0.15">
      <c r="Y43" s="5"/>
      <c r="Z43" s="5"/>
      <c r="AA43" s="5"/>
      <c r="AB43" s="5"/>
      <c r="AC43" s="5"/>
      <c r="AD43" s="5"/>
      <c r="AE43" s="5"/>
      <c r="AF43" s="5"/>
      <c r="AG43" s="5"/>
      <c r="AH43" s="5"/>
    </row>
    <row r="44" spans="2:34" x14ac:dyDescent="0.15">
      <c r="AH44" s="5"/>
    </row>
    <row r="45" spans="2:34" x14ac:dyDescent="0.15">
      <c r="X45" s="5"/>
    </row>
    <row r="46" spans="2:34" x14ac:dyDescent="0.15"/>
    <row r="47" spans="2:34" x14ac:dyDescent="0.15"/>
    <row r="48" spans="2:34" x14ac:dyDescent="0.15">
      <c r="W48" s="5"/>
      <c r="Y48" s="5"/>
      <c r="Z48" s="5"/>
      <c r="AA48" s="5"/>
      <c r="AB48" s="5"/>
      <c r="AC48" s="5"/>
      <c r="AD48" s="5"/>
      <c r="AE48" s="5"/>
      <c r="AF48" s="5"/>
      <c r="AG48" s="5"/>
      <c r="AH48" s="5"/>
    </row>
    <row r="49" spans="28:34" x14ac:dyDescent="0.15"/>
    <row r="50" spans="28:34" x14ac:dyDescent="0.15">
      <c r="AE50" s="5"/>
      <c r="AF50" s="5"/>
      <c r="AG50" s="5"/>
      <c r="AH50" s="5"/>
    </row>
    <row r="51" spans="28:34" x14ac:dyDescent="0.15">
      <c r="AC51" s="5"/>
      <c r="AD51" s="5"/>
      <c r="AE51" s="5"/>
      <c r="AF51" s="5"/>
      <c r="AG51" s="5"/>
      <c r="AH51" s="5"/>
    </row>
    <row r="52" spans="28:34" x14ac:dyDescent="0.15"/>
    <row r="53" spans="28:34" x14ac:dyDescent="0.15">
      <c r="AF53" s="5"/>
      <c r="AG53" s="5"/>
      <c r="AH53" s="5"/>
    </row>
    <row r="54" spans="28:34" x14ac:dyDescent="0.15">
      <c r="AH54" s="5"/>
    </row>
    <row r="55" spans="28:34" x14ac:dyDescent="0.15"/>
    <row r="56" spans="28:34" x14ac:dyDescent="0.15">
      <c r="AB56" s="5"/>
      <c r="AC56" s="5"/>
      <c r="AD56" s="5"/>
      <c r="AE56" s="5"/>
      <c r="AF56" s="5"/>
      <c r="AG56" s="5"/>
      <c r="AH56" s="5"/>
    </row>
    <row r="57" spans="28:34" x14ac:dyDescent="0.15">
      <c r="AH57" s="5"/>
    </row>
    <row r="58" spans="28:34" x14ac:dyDescent="0.15">
      <c r="AH58" s="5"/>
    </row>
    <row r="59" spans="28:34" x14ac:dyDescent="0.15"/>
    <row r="60" spans="28:34" x14ac:dyDescent="0.15"/>
    <row r="61" spans="28:34" x14ac:dyDescent="0.15"/>
    <row r="62" spans="28:34" x14ac:dyDescent="0.15"/>
    <row r="63" spans="28:34" x14ac:dyDescent="0.15">
      <c r="AH63" s="5"/>
    </row>
    <row r="64" spans="28:34" x14ac:dyDescent="0.15">
      <c r="AG64" s="5"/>
      <c r="AH64" s="5"/>
    </row>
    <row r="65" spans="28:34" x14ac:dyDescent="0.15"/>
    <row r="66" spans="28:34" x14ac:dyDescent="0.15"/>
    <row r="67" spans="28:34" x14ac:dyDescent="0.15"/>
    <row r="68" spans="28:34" x14ac:dyDescent="0.15">
      <c r="AB68" s="5"/>
      <c r="AC68" s="5"/>
      <c r="AD68" s="5"/>
      <c r="AE68" s="5"/>
      <c r="AF68" s="5"/>
      <c r="AG68" s="5"/>
      <c r="AH68" s="5"/>
    </row>
    <row r="69" spans="28:34" x14ac:dyDescent="0.15">
      <c r="AF69" s="5"/>
      <c r="AG69" s="5"/>
      <c r="AH69" s="5"/>
    </row>
    <row r="70" spans="28:34" x14ac:dyDescent="0.15"/>
    <row r="71" spans="28:34" x14ac:dyDescent="0.15"/>
    <row r="72" spans="28:34" x14ac:dyDescent="0.15"/>
    <row r="73" spans="28:34" x14ac:dyDescent="0.15"/>
    <row r="74" spans="28:34" x14ac:dyDescent="0.15"/>
    <row r="75" spans="28:34" x14ac:dyDescent="0.15">
      <c r="AH75" s="5"/>
    </row>
    <row r="76" spans="28:34" x14ac:dyDescent="0.15">
      <c r="AF76" s="5"/>
      <c r="AG76" s="5"/>
      <c r="AH76" s="5"/>
    </row>
    <row r="77" spans="28:34" x14ac:dyDescent="0.15">
      <c r="AG77" s="5"/>
      <c r="AH77" s="5"/>
    </row>
    <row r="78" spans="28:34" x14ac:dyDescent="0.15"/>
    <row r="79" spans="28:34" x14ac:dyDescent="0.15"/>
    <row r="80" spans="28:34" x14ac:dyDescent="0.15"/>
    <row r="81" spans="25:34" x14ac:dyDescent="0.15"/>
    <row r="82" spans="25:34" x14ac:dyDescent="0.15">
      <c r="Y82" s="5"/>
    </row>
    <row r="83" spans="25:34" x14ac:dyDescent="0.15">
      <c r="Y83" s="5"/>
      <c r="Z83" s="5"/>
      <c r="AA83" s="5"/>
      <c r="AB83" s="5"/>
      <c r="AC83" s="5"/>
      <c r="AD83" s="5"/>
      <c r="AE83" s="5"/>
      <c r="AF83" s="5"/>
      <c r="AG83" s="5"/>
      <c r="AH83" s="5"/>
    </row>
    <row r="84" spans="25:34" x14ac:dyDescent="0.15"/>
    <row r="85" spans="25:34" x14ac:dyDescent="0.15"/>
    <row r="86" spans="25:34" x14ac:dyDescent="0.15"/>
    <row r="87" spans="25:34" x14ac:dyDescent="0.15"/>
    <row r="88" spans="25:34" x14ac:dyDescent="0.15">
      <c r="AH88" s="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5"/>
      <c r="AG94" s="5"/>
      <c r="AH94" s="5"/>
    </row>
    <row r="95" spans="25:34" ht="13.5" customHeight="1" x14ac:dyDescent="0.15">
      <c r="AH95" s="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5"/>
    </row>
    <row r="102" spans="33:34" ht="13.5" customHeight="1" x14ac:dyDescent="0.15"/>
    <row r="103" spans="33:34" ht="13.5" customHeight="1" x14ac:dyDescent="0.15"/>
    <row r="104" spans="33:34" ht="13.5" customHeight="1" x14ac:dyDescent="0.15">
      <c r="AG104" s="5"/>
      <c r="AH104" s="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5"/>
    </row>
    <row r="117" spans="34:122" ht="13.5" customHeight="1" x14ac:dyDescent="0.15"/>
    <row r="118" spans="34:122" ht="13.5" customHeight="1" x14ac:dyDescent="0.15"/>
    <row r="119" spans="34:122" ht="13.5" customHeight="1" x14ac:dyDescent="0.15"/>
    <row r="120" spans="34:122" ht="13.5" customHeight="1" x14ac:dyDescent="0.15">
      <c r="AH120" s="5"/>
    </row>
    <row r="121" spans="34:122" ht="13.5" customHeight="1" x14ac:dyDescent="0.15">
      <c r="AH121" s="5"/>
    </row>
    <row r="122" spans="34:122" ht="13.5" customHeight="1" x14ac:dyDescent="0.15"/>
    <row r="123" spans="34:122" ht="13.5" customHeight="1" x14ac:dyDescent="0.15"/>
    <row r="124" spans="34:122" ht="13.5" customHeight="1" x14ac:dyDescent="0.15"/>
    <row r="125" spans="34:122" ht="13.5" customHeight="1" x14ac:dyDescent="0.15">
      <c r="DR125" s="5" t="s">
        <v>14</v>
      </c>
    </row>
  </sheetData>
  <sheetProtection algorithmName="SHA-512" hashValue="kfstLCU62hGUCWomILFunKXlbj2HhmTJtGrAg1s2Vs9HAA3g5pqslP9e8VZSOklqm2QuqKLrEA03WbfXH6cYiw==" saltValue="glMfdLOF+m4BB/G4id6VU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DR125"/>
  <sheetViews>
    <sheetView showGridLines="0" topLeftCell="A91" zoomScale="80" zoomScaleNormal="80" zoomScaleSheetLayoutView="55" workbookViewId="0">
      <selection activeCell="BI105" sqref="BI105"/>
    </sheetView>
  </sheetViews>
  <sheetFormatPr defaultColWidth="0" defaultRowHeight="13.5" customHeight="1" zeroHeight="1" x14ac:dyDescent="0.15"/>
  <cols>
    <col min="1" max="34" width="2.5" style="38" customWidth="1"/>
    <col min="35" max="122" width="2.5" style="5" customWidth="1"/>
    <col min="123" max="16384" width="2.5" style="5" hidden="1"/>
  </cols>
  <sheetData>
    <row r="1" spans="2:34" ht="13.5" customHeight="1" x14ac:dyDescent="0.1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row>
    <row r="2" spans="2:34" x14ac:dyDescent="0.15">
      <c r="S2" s="5"/>
      <c r="AH2" s="5"/>
    </row>
    <row r="3" spans="2:34" x14ac:dyDescent="0.15">
      <c r="C3" s="5"/>
      <c r="D3" s="5"/>
      <c r="E3" s="5"/>
      <c r="F3" s="5"/>
      <c r="G3" s="5"/>
      <c r="H3" s="5"/>
      <c r="I3" s="5"/>
      <c r="J3" s="5"/>
      <c r="K3" s="5"/>
      <c r="L3" s="5"/>
      <c r="M3" s="5"/>
      <c r="N3" s="5"/>
      <c r="O3" s="5"/>
      <c r="P3" s="5"/>
      <c r="Q3" s="5"/>
      <c r="R3" s="5"/>
      <c r="S3" s="5"/>
      <c r="U3" s="5"/>
      <c r="V3" s="5"/>
      <c r="W3" s="5"/>
      <c r="X3" s="5"/>
      <c r="Y3" s="5"/>
      <c r="Z3" s="5"/>
      <c r="AA3" s="5"/>
      <c r="AB3" s="5"/>
      <c r="AC3" s="5"/>
      <c r="AD3" s="5"/>
      <c r="AE3" s="5"/>
      <c r="AF3" s="5"/>
      <c r="AG3" s="5"/>
      <c r="AH3" s="5"/>
    </row>
    <row r="4" spans="2:34" x14ac:dyDescent="0.15"/>
    <row r="5" spans="2:34" x14ac:dyDescent="0.15"/>
    <row r="6" spans="2:34" x14ac:dyDescent="0.15"/>
    <row r="7" spans="2:34" x14ac:dyDescent="0.15"/>
    <row r="8" spans="2:34" x14ac:dyDescent="0.15"/>
    <row r="9" spans="2:34" x14ac:dyDescent="0.15">
      <c r="AH9" s="5"/>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5"/>
    </row>
    <row r="18" spans="12:34" x14ac:dyDescent="0.15"/>
    <row r="19" spans="12:34" x14ac:dyDescent="0.15"/>
    <row r="20" spans="12:34" x14ac:dyDescent="0.15">
      <c r="AH20" s="5"/>
    </row>
    <row r="21" spans="12:34" x14ac:dyDescent="0.15">
      <c r="AH21" s="5"/>
    </row>
    <row r="22" spans="12:34" x14ac:dyDescent="0.15"/>
    <row r="23" spans="12:34" x14ac:dyDescent="0.15"/>
    <row r="24" spans="12:34" x14ac:dyDescent="0.15">
      <c r="Q24" s="5"/>
    </row>
    <row r="25" spans="12:34" x14ac:dyDescent="0.15"/>
    <row r="26" spans="12:34" x14ac:dyDescent="0.15"/>
    <row r="27" spans="12:34" x14ac:dyDescent="0.15"/>
    <row r="28" spans="12:34" x14ac:dyDescent="0.15">
      <c r="O28" s="5"/>
      <c r="T28" s="5"/>
      <c r="AH28" s="5"/>
    </row>
    <row r="29" spans="12:34" x14ac:dyDescent="0.15"/>
    <row r="30" spans="12:34" x14ac:dyDescent="0.15"/>
    <row r="31" spans="12:34" x14ac:dyDescent="0.15">
      <c r="Q31" s="5"/>
    </row>
    <row r="32" spans="12:34" x14ac:dyDescent="0.15">
      <c r="L32" s="5"/>
    </row>
    <row r="33" spans="2:34" x14ac:dyDescent="0.15">
      <c r="C33" s="5"/>
      <c r="E33" s="5"/>
      <c r="G33" s="5"/>
      <c r="I33" s="5"/>
      <c r="X33" s="5"/>
    </row>
    <row r="34" spans="2:34" x14ac:dyDescent="0.15">
      <c r="B34" s="5"/>
      <c r="P34" s="5"/>
      <c r="R34" s="5"/>
      <c r="T34" s="5"/>
    </row>
    <row r="35" spans="2:34" x14ac:dyDescent="0.15">
      <c r="D35" s="5"/>
      <c r="W35" s="5"/>
      <c r="AC35" s="5"/>
      <c r="AD35" s="5"/>
      <c r="AE35" s="5"/>
      <c r="AF35" s="5"/>
      <c r="AG35" s="5"/>
      <c r="AH35" s="5"/>
    </row>
    <row r="36" spans="2:34" x14ac:dyDescent="0.15">
      <c r="H36" s="5"/>
      <c r="J36" s="5"/>
      <c r="K36" s="5"/>
      <c r="M36" s="5"/>
      <c r="Y36" s="5"/>
      <c r="Z36" s="5"/>
      <c r="AA36" s="5"/>
      <c r="AB36" s="5"/>
      <c r="AC36" s="5"/>
      <c r="AD36" s="5"/>
      <c r="AE36" s="5"/>
      <c r="AF36" s="5"/>
      <c r="AG36" s="5"/>
      <c r="AH36" s="5"/>
    </row>
    <row r="37" spans="2:34" x14ac:dyDescent="0.15">
      <c r="AH37" s="5"/>
    </row>
    <row r="38" spans="2:34" x14ac:dyDescent="0.15">
      <c r="AG38" s="5"/>
      <c r="AH38" s="5"/>
    </row>
    <row r="39" spans="2:34" x14ac:dyDescent="0.15"/>
    <row r="40" spans="2:34" x14ac:dyDescent="0.15">
      <c r="X40" s="5"/>
    </row>
    <row r="41" spans="2:34" x14ac:dyDescent="0.15">
      <c r="R41" s="5"/>
    </row>
    <row r="42" spans="2:34" x14ac:dyDescent="0.15">
      <c r="W42" s="5"/>
    </row>
    <row r="43" spans="2:34" x14ac:dyDescent="0.15">
      <c r="Y43" s="5"/>
      <c r="Z43" s="5"/>
      <c r="AA43" s="5"/>
      <c r="AB43" s="5"/>
      <c r="AC43" s="5"/>
      <c r="AD43" s="5"/>
      <c r="AE43" s="5"/>
      <c r="AF43" s="5"/>
      <c r="AG43" s="5"/>
      <c r="AH43" s="5"/>
    </row>
    <row r="44" spans="2:34" x14ac:dyDescent="0.15">
      <c r="AH44" s="5"/>
    </row>
    <row r="45" spans="2:34" x14ac:dyDescent="0.15">
      <c r="X45" s="5"/>
    </row>
    <row r="46" spans="2:34" x14ac:dyDescent="0.15"/>
    <row r="47" spans="2:34" x14ac:dyDescent="0.15"/>
    <row r="48" spans="2:34" x14ac:dyDescent="0.15">
      <c r="W48" s="5"/>
      <c r="Y48" s="5"/>
      <c r="Z48" s="5"/>
      <c r="AA48" s="5"/>
      <c r="AB48" s="5"/>
      <c r="AC48" s="5"/>
      <c r="AD48" s="5"/>
      <c r="AE48" s="5"/>
      <c r="AF48" s="5"/>
      <c r="AG48" s="5"/>
      <c r="AH48" s="5"/>
    </row>
    <row r="49" spans="28:34" x14ac:dyDescent="0.15"/>
    <row r="50" spans="28:34" x14ac:dyDescent="0.15">
      <c r="AE50" s="5"/>
      <c r="AF50" s="5"/>
      <c r="AG50" s="5"/>
      <c r="AH50" s="5"/>
    </row>
    <row r="51" spans="28:34" x14ac:dyDescent="0.15">
      <c r="AC51" s="5"/>
      <c r="AD51" s="5"/>
      <c r="AE51" s="5"/>
      <c r="AF51" s="5"/>
      <c r="AG51" s="5"/>
      <c r="AH51" s="5"/>
    </row>
    <row r="52" spans="28:34" x14ac:dyDescent="0.15"/>
    <row r="53" spans="28:34" x14ac:dyDescent="0.15">
      <c r="AF53" s="5"/>
      <c r="AG53" s="5"/>
      <c r="AH53" s="5"/>
    </row>
    <row r="54" spans="28:34" x14ac:dyDescent="0.15">
      <c r="AH54" s="5"/>
    </row>
    <row r="55" spans="28:34" x14ac:dyDescent="0.15"/>
    <row r="56" spans="28:34" x14ac:dyDescent="0.15">
      <c r="AB56" s="5"/>
      <c r="AC56" s="5"/>
      <c r="AD56" s="5"/>
      <c r="AE56" s="5"/>
      <c r="AF56" s="5"/>
      <c r="AG56" s="5"/>
      <c r="AH56" s="5"/>
    </row>
    <row r="57" spans="28:34" x14ac:dyDescent="0.15">
      <c r="AH57" s="5"/>
    </row>
    <row r="58" spans="28:34" x14ac:dyDescent="0.15">
      <c r="AH58" s="5"/>
    </row>
    <row r="59" spans="28:34" x14ac:dyDescent="0.15">
      <c r="AG59" s="5"/>
      <c r="AH59" s="5"/>
    </row>
    <row r="60" spans="28:34" x14ac:dyDescent="0.15"/>
    <row r="61" spans="28:34" x14ac:dyDescent="0.15"/>
    <row r="62" spans="28:34" x14ac:dyDescent="0.15"/>
    <row r="63" spans="28:34" x14ac:dyDescent="0.15">
      <c r="AH63" s="5"/>
    </row>
    <row r="64" spans="28:34" x14ac:dyDescent="0.15">
      <c r="AG64" s="5"/>
      <c r="AH64" s="5"/>
    </row>
    <row r="65" spans="28:34" x14ac:dyDescent="0.15"/>
    <row r="66" spans="28:34" x14ac:dyDescent="0.15"/>
    <row r="67" spans="28:34" x14ac:dyDescent="0.15"/>
    <row r="68" spans="28:34" x14ac:dyDescent="0.15">
      <c r="AB68" s="5"/>
      <c r="AC68" s="5"/>
      <c r="AD68" s="5"/>
      <c r="AE68" s="5"/>
      <c r="AF68" s="5"/>
      <c r="AG68" s="5"/>
      <c r="AH68" s="5"/>
    </row>
    <row r="69" spans="28:34" x14ac:dyDescent="0.15">
      <c r="AF69" s="5"/>
      <c r="AG69" s="5"/>
      <c r="AH69" s="5"/>
    </row>
    <row r="70" spans="28:34" x14ac:dyDescent="0.15"/>
    <row r="71" spans="28:34" x14ac:dyDescent="0.15"/>
    <row r="72" spans="28:34" x14ac:dyDescent="0.15"/>
    <row r="73" spans="28:34" x14ac:dyDescent="0.15"/>
    <row r="74" spans="28:34" x14ac:dyDescent="0.15"/>
    <row r="75" spans="28:34" x14ac:dyDescent="0.15">
      <c r="AH75" s="5"/>
    </row>
    <row r="76" spans="28:34" x14ac:dyDescent="0.15">
      <c r="AF76" s="5"/>
      <c r="AG76" s="5"/>
      <c r="AH76" s="5"/>
    </row>
    <row r="77" spans="28:34" x14ac:dyDescent="0.15">
      <c r="AG77" s="5"/>
      <c r="AH77" s="5"/>
    </row>
    <row r="78" spans="28:34" x14ac:dyDescent="0.15"/>
    <row r="79" spans="28:34" x14ac:dyDescent="0.15"/>
    <row r="80" spans="28:34" x14ac:dyDescent="0.15"/>
    <row r="81" spans="25:34" x14ac:dyDescent="0.15"/>
    <row r="82" spans="25:34" x14ac:dyDescent="0.15">
      <c r="Y82" s="5"/>
    </row>
    <row r="83" spans="25:34" x14ac:dyDescent="0.15">
      <c r="Y83" s="5"/>
      <c r="Z83" s="5"/>
      <c r="AA83" s="5"/>
      <c r="AB83" s="5"/>
      <c r="AC83" s="5"/>
      <c r="AD83" s="5"/>
      <c r="AE83" s="5"/>
      <c r="AF83" s="5"/>
      <c r="AG83" s="5"/>
      <c r="AH83" s="5"/>
    </row>
    <row r="84" spans="25:34" x14ac:dyDescent="0.15"/>
    <row r="85" spans="25:34" x14ac:dyDescent="0.15"/>
    <row r="86" spans="25:34" x14ac:dyDescent="0.15"/>
    <row r="87" spans="25:34" x14ac:dyDescent="0.15"/>
    <row r="88" spans="25:34" x14ac:dyDescent="0.15">
      <c r="AH88" s="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5"/>
      <c r="AG94" s="5"/>
      <c r="AH94" s="5"/>
    </row>
    <row r="95" spans="25:34" ht="13.5" customHeight="1" x14ac:dyDescent="0.15">
      <c r="AH95" s="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5"/>
    </row>
    <row r="102" spans="33:34" ht="13.5" customHeight="1" x14ac:dyDescent="0.15"/>
    <row r="103" spans="33:34" ht="13.5" customHeight="1" x14ac:dyDescent="0.15"/>
    <row r="104" spans="33:34" ht="13.5" customHeight="1" x14ac:dyDescent="0.15">
      <c r="AG104" s="5"/>
      <c r="AH104" s="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5"/>
    </row>
    <row r="117" spans="34:122" ht="13.5" customHeight="1" x14ac:dyDescent="0.15"/>
    <row r="118" spans="34:122" ht="13.5" customHeight="1" x14ac:dyDescent="0.15"/>
    <row r="119" spans="34:122" ht="13.5" customHeight="1" x14ac:dyDescent="0.15"/>
    <row r="120" spans="34:122" ht="13.5" customHeight="1" x14ac:dyDescent="0.15">
      <c r="AH120" s="5"/>
    </row>
    <row r="121" spans="34:122" ht="13.5" customHeight="1" x14ac:dyDescent="0.15">
      <c r="AH121" s="5"/>
    </row>
    <row r="122" spans="34:122" ht="13.5" customHeight="1" x14ac:dyDescent="0.15"/>
    <row r="123" spans="34:122" ht="13.5" customHeight="1" x14ac:dyDescent="0.15"/>
    <row r="124" spans="34:122" ht="13.5" customHeight="1" x14ac:dyDescent="0.15"/>
    <row r="125" spans="34:122" ht="13.5" customHeight="1" x14ac:dyDescent="0.15">
      <c r="DR125" s="5" t="s">
        <v>15</v>
      </c>
    </row>
  </sheetData>
  <sheetProtection algorithmName="SHA-512" hashValue="kyOfkmbHpyfA315ixjQa02LzdAG6woupk95sUvERcNd1lWK6r+eQdIWQEluckcbl3E04edVnHxdBvqVOSrpJrA==" saltValue="AlvNtv6flWuN0bPPbPZ5hA=="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229BF6-4E64-4E2C-89E4-216C363DDF45}">
  <sheetPr>
    <pageSetUpPr fitToPage="1"/>
  </sheetPr>
  <dimension ref="B1:EM50"/>
  <sheetViews>
    <sheetView showGridLines="0" workbookViewId="0"/>
  </sheetViews>
  <sheetFormatPr defaultColWidth="0" defaultRowHeight="11.25" customHeight="1" zeroHeight="1" x14ac:dyDescent="0.15"/>
  <cols>
    <col min="1" max="1" width="1.625" style="337" customWidth="1"/>
    <col min="2" max="2" width="2.375" style="337" customWidth="1"/>
    <col min="3" max="16" width="2.625" style="337" customWidth="1"/>
    <col min="17" max="17" width="2.375" style="337" customWidth="1"/>
    <col min="18" max="95" width="1.625" style="337" customWidth="1"/>
    <col min="96" max="133" width="1.625" style="464" customWidth="1"/>
    <col min="134" max="143" width="1.625" style="337" customWidth="1"/>
    <col min="144" max="16384" width="0" style="337" hidden="1"/>
  </cols>
  <sheetData>
    <row r="1" spans="2:143" ht="22.5" customHeight="1" thickBot="1" x14ac:dyDescent="0.2">
      <c r="B1" s="332"/>
      <c r="C1" s="333"/>
      <c r="D1" s="333"/>
      <c r="E1" s="333"/>
      <c r="F1" s="333"/>
      <c r="G1" s="333"/>
      <c r="H1" s="333"/>
      <c r="I1" s="333"/>
      <c r="J1" s="333"/>
      <c r="K1" s="333"/>
      <c r="L1" s="333"/>
      <c r="M1" s="333"/>
      <c r="N1" s="333"/>
      <c r="O1" s="333"/>
      <c r="P1" s="333"/>
      <c r="Q1" s="333"/>
      <c r="R1" s="333"/>
      <c r="S1" s="333"/>
      <c r="T1" s="333"/>
      <c r="U1" s="333"/>
      <c r="V1" s="333"/>
      <c r="W1" s="333"/>
      <c r="X1" s="333"/>
      <c r="Y1" s="333"/>
      <c r="Z1" s="333"/>
      <c r="AA1" s="333"/>
      <c r="AB1" s="333"/>
      <c r="AC1" s="333"/>
      <c r="AD1" s="333"/>
      <c r="AE1" s="333"/>
      <c r="AF1" s="333"/>
      <c r="AG1" s="333"/>
      <c r="AH1" s="333"/>
      <c r="AI1" s="333"/>
      <c r="AJ1" s="333"/>
      <c r="AK1" s="333"/>
      <c r="AL1" s="333"/>
      <c r="AM1" s="333"/>
      <c r="AN1" s="333"/>
      <c r="AO1" s="333"/>
      <c r="AP1" s="333"/>
      <c r="AQ1" s="333"/>
      <c r="AR1" s="333"/>
      <c r="AS1" s="333"/>
      <c r="AT1" s="333"/>
      <c r="AU1" s="333"/>
      <c r="AV1" s="333"/>
      <c r="AW1" s="333"/>
      <c r="AX1" s="333"/>
      <c r="AY1" s="333"/>
      <c r="AZ1" s="333"/>
      <c r="BA1" s="333"/>
      <c r="BB1" s="333"/>
      <c r="BC1" s="333"/>
      <c r="BD1" s="333"/>
      <c r="BE1" s="333"/>
      <c r="BF1" s="333"/>
      <c r="BG1" s="333"/>
      <c r="BH1" s="333"/>
      <c r="BI1" s="333"/>
      <c r="BJ1" s="333"/>
      <c r="BK1" s="333"/>
      <c r="BL1" s="333"/>
      <c r="BM1" s="333"/>
      <c r="BN1" s="333"/>
      <c r="BO1" s="333"/>
      <c r="BP1" s="333"/>
      <c r="BQ1" s="333"/>
      <c r="BR1" s="333"/>
      <c r="BS1" s="333"/>
      <c r="BT1" s="333"/>
      <c r="BU1" s="333"/>
      <c r="BV1" s="333"/>
      <c r="BW1" s="333"/>
      <c r="BX1" s="333"/>
      <c r="BY1" s="333"/>
      <c r="BZ1" s="333"/>
      <c r="CA1" s="333"/>
      <c r="CB1" s="333"/>
      <c r="CC1" s="333"/>
      <c r="CD1" s="333"/>
      <c r="CE1" s="333"/>
      <c r="CF1" s="333"/>
      <c r="CG1" s="333"/>
      <c r="CH1" s="333"/>
      <c r="CI1" s="333"/>
      <c r="CJ1" s="333"/>
      <c r="CK1" s="333"/>
      <c r="CL1" s="333"/>
      <c r="CM1" s="333"/>
      <c r="CN1" s="333"/>
      <c r="CO1" s="333"/>
      <c r="CP1" s="333"/>
      <c r="CQ1" s="333"/>
      <c r="CR1" s="333"/>
      <c r="CS1" s="333"/>
      <c r="CT1" s="333"/>
      <c r="CU1" s="333"/>
      <c r="CV1" s="333"/>
      <c r="CW1" s="333"/>
      <c r="CX1" s="333"/>
      <c r="CY1" s="333"/>
      <c r="CZ1" s="333"/>
      <c r="DA1" s="333"/>
      <c r="DB1" s="333"/>
      <c r="DC1" s="333"/>
      <c r="DD1" s="333"/>
      <c r="DE1" s="333"/>
      <c r="DF1" s="333"/>
      <c r="DG1" s="333"/>
      <c r="DH1" s="334" t="s">
        <v>148</v>
      </c>
      <c r="DI1" s="335"/>
      <c r="DJ1" s="335"/>
      <c r="DK1" s="335"/>
      <c r="DL1" s="335"/>
      <c r="DM1" s="335"/>
      <c r="DN1" s="336"/>
      <c r="DO1" s="337"/>
      <c r="DP1" s="334" t="s">
        <v>149</v>
      </c>
      <c r="DQ1" s="335"/>
      <c r="DR1" s="335"/>
      <c r="DS1" s="335"/>
      <c r="DT1" s="335"/>
      <c r="DU1" s="335"/>
      <c r="DV1" s="335"/>
      <c r="DW1" s="335"/>
      <c r="DX1" s="335"/>
      <c r="DY1" s="335"/>
      <c r="DZ1" s="335"/>
      <c r="EA1" s="335"/>
      <c r="EB1" s="335"/>
      <c r="EC1" s="336"/>
      <c r="ED1" s="333"/>
      <c r="EE1" s="333"/>
      <c r="EF1" s="333"/>
      <c r="EG1" s="333"/>
      <c r="EH1" s="333"/>
      <c r="EI1" s="333"/>
      <c r="EJ1" s="333"/>
      <c r="EK1" s="333"/>
      <c r="EL1" s="333"/>
      <c r="EM1" s="333"/>
    </row>
    <row r="2" spans="2:143" ht="22.5" customHeight="1" x14ac:dyDescent="0.15">
      <c r="B2" s="338" t="s">
        <v>150</v>
      </c>
      <c r="R2" s="339"/>
      <c r="S2" s="339"/>
      <c r="T2" s="339"/>
      <c r="U2" s="339"/>
      <c r="V2" s="339"/>
      <c r="W2" s="339"/>
      <c r="X2" s="339"/>
      <c r="Y2" s="339"/>
      <c r="Z2" s="339"/>
      <c r="AA2" s="339"/>
      <c r="AB2" s="339"/>
      <c r="AC2" s="339"/>
      <c r="AE2" s="340"/>
      <c r="AF2" s="340"/>
      <c r="AG2" s="340"/>
      <c r="AH2" s="340"/>
      <c r="AI2" s="340"/>
      <c r="AJ2" s="339"/>
      <c r="AK2" s="339"/>
      <c r="AL2" s="339"/>
      <c r="AM2" s="339"/>
      <c r="AN2" s="339"/>
      <c r="AO2" s="339"/>
      <c r="AP2" s="339"/>
      <c r="CD2" s="333"/>
      <c r="CE2" s="333"/>
      <c r="CF2" s="333"/>
      <c r="CG2" s="333"/>
      <c r="CH2" s="333"/>
      <c r="CI2" s="333"/>
      <c r="CJ2" s="333"/>
      <c r="CK2" s="333"/>
      <c r="CL2" s="333"/>
      <c r="CM2" s="333"/>
      <c r="CN2" s="333"/>
      <c r="CO2" s="333"/>
      <c r="CP2" s="333"/>
      <c r="CQ2" s="333"/>
      <c r="CR2" s="333"/>
      <c r="CS2" s="333"/>
      <c r="CT2" s="333"/>
      <c r="CU2" s="333"/>
      <c r="CV2" s="333"/>
      <c r="CW2" s="333"/>
      <c r="CX2" s="333"/>
      <c r="CY2" s="333"/>
      <c r="CZ2" s="333"/>
      <c r="DA2" s="333"/>
      <c r="DB2" s="333"/>
      <c r="DC2" s="333"/>
      <c r="DD2" s="333"/>
      <c r="DE2" s="333"/>
      <c r="DF2" s="333"/>
      <c r="DG2" s="333"/>
      <c r="DH2" s="333"/>
      <c r="DI2" s="333"/>
      <c r="DJ2" s="333"/>
      <c r="DK2" s="333"/>
      <c r="DL2" s="333"/>
      <c r="DM2" s="333"/>
      <c r="DN2" s="333"/>
      <c r="DO2" s="333"/>
      <c r="DP2" s="333"/>
      <c r="DQ2" s="333"/>
      <c r="DR2" s="333"/>
      <c r="DS2" s="333"/>
      <c r="DT2" s="333"/>
      <c r="DU2" s="333"/>
      <c r="DV2" s="333"/>
      <c r="DW2" s="333"/>
      <c r="DX2" s="333"/>
      <c r="DY2" s="333"/>
      <c r="DZ2" s="333"/>
      <c r="EA2" s="333"/>
      <c r="EB2" s="333"/>
      <c r="EC2" s="333"/>
    </row>
    <row r="3" spans="2:143" ht="11.25" customHeight="1" x14ac:dyDescent="0.15">
      <c r="B3" s="341" t="s">
        <v>151</v>
      </c>
      <c r="C3" s="342"/>
      <c r="D3" s="342"/>
      <c r="E3" s="342"/>
      <c r="F3" s="342"/>
      <c r="G3" s="342"/>
      <c r="H3" s="342"/>
      <c r="I3" s="342"/>
      <c r="J3" s="342"/>
      <c r="K3" s="342"/>
      <c r="L3" s="342"/>
      <c r="M3" s="342"/>
      <c r="N3" s="342"/>
      <c r="O3" s="342"/>
      <c r="P3" s="342"/>
      <c r="Q3" s="342"/>
      <c r="R3" s="342"/>
      <c r="S3" s="342"/>
      <c r="T3" s="342"/>
      <c r="U3" s="342"/>
      <c r="V3" s="342"/>
      <c r="W3" s="342"/>
      <c r="X3" s="342"/>
      <c r="Y3" s="342"/>
      <c r="Z3" s="342"/>
      <c r="AA3" s="342"/>
      <c r="AB3" s="342"/>
      <c r="AC3" s="342"/>
      <c r="AD3" s="342"/>
      <c r="AE3" s="342"/>
      <c r="AF3" s="342"/>
      <c r="AG3" s="342"/>
      <c r="AH3" s="342"/>
      <c r="AI3" s="342"/>
      <c r="AJ3" s="342"/>
      <c r="AK3" s="342"/>
      <c r="AL3" s="342"/>
      <c r="AM3" s="342"/>
      <c r="AN3" s="342"/>
      <c r="AO3" s="342"/>
      <c r="AP3" s="341" t="s">
        <v>152</v>
      </c>
      <c r="AQ3" s="342"/>
      <c r="AR3" s="342"/>
      <c r="AS3" s="342"/>
      <c r="AT3" s="342"/>
      <c r="AU3" s="342"/>
      <c r="AV3" s="342"/>
      <c r="AW3" s="342"/>
      <c r="AX3" s="342"/>
      <c r="AY3" s="342"/>
      <c r="AZ3" s="342"/>
      <c r="BA3" s="342"/>
      <c r="BB3" s="342"/>
      <c r="BC3" s="342"/>
      <c r="BD3" s="342"/>
      <c r="BE3" s="342"/>
      <c r="BF3" s="342"/>
      <c r="BG3" s="342"/>
      <c r="BH3" s="342"/>
      <c r="BI3" s="342"/>
      <c r="BJ3" s="342"/>
      <c r="BK3" s="342"/>
      <c r="BL3" s="342"/>
      <c r="BM3" s="342"/>
      <c r="BN3" s="342"/>
      <c r="BO3" s="342"/>
      <c r="BP3" s="342"/>
      <c r="BQ3" s="342"/>
      <c r="BR3" s="342"/>
      <c r="BS3" s="342"/>
      <c r="BT3" s="342"/>
      <c r="BU3" s="342"/>
      <c r="BV3" s="342"/>
      <c r="BW3" s="342"/>
      <c r="BX3" s="342"/>
      <c r="BY3" s="342"/>
      <c r="BZ3" s="342"/>
      <c r="CA3" s="342"/>
      <c r="CB3" s="343"/>
      <c r="CD3" s="341" t="s">
        <v>153</v>
      </c>
      <c r="CE3" s="342"/>
      <c r="CF3" s="342"/>
      <c r="CG3" s="342"/>
      <c r="CH3" s="342"/>
      <c r="CI3" s="342"/>
      <c r="CJ3" s="342"/>
      <c r="CK3" s="342"/>
      <c r="CL3" s="342"/>
      <c r="CM3" s="342"/>
      <c r="CN3" s="342"/>
      <c r="CO3" s="342"/>
      <c r="CP3" s="342"/>
      <c r="CQ3" s="342"/>
      <c r="CR3" s="342"/>
      <c r="CS3" s="342"/>
      <c r="CT3" s="342"/>
      <c r="CU3" s="342"/>
      <c r="CV3" s="342"/>
      <c r="CW3" s="342"/>
      <c r="CX3" s="342"/>
      <c r="CY3" s="342"/>
      <c r="CZ3" s="342"/>
      <c r="DA3" s="342"/>
      <c r="DB3" s="342"/>
      <c r="DC3" s="342"/>
      <c r="DD3" s="342"/>
      <c r="DE3" s="342"/>
      <c r="DF3" s="342"/>
      <c r="DG3" s="342"/>
      <c r="DH3" s="342"/>
      <c r="DI3" s="342"/>
      <c r="DJ3" s="342"/>
      <c r="DK3" s="342"/>
      <c r="DL3" s="342"/>
      <c r="DM3" s="342"/>
      <c r="DN3" s="342"/>
      <c r="DO3" s="342"/>
      <c r="DP3" s="342"/>
      <c r="DQ3" s="342"/>
      <c r="DR3" s="342"/>
      <c r="DS3" s="342"/>
      <c r="DT3" s="342"/>
      <c r="DU3" s="342"/>
      <c r="DV3" s="342"/>
      <c r="DW3" s="342"/>
      <c r="DX3" s="342"/>
      <c r="DY3" s="342"/>
      <c r="DZ3" s="342"/>
      <c r="EA3" s="342"/>
      <c r="EB3" s="342"/>
      <c r="EC3" s="343"/>
    </row>
    <row r="4" spans="2:143" ht="11.25" customHeight="1" x14ac:dyDescent="0.15">
      <c r="B4" s="341" t="s">
        <v>25</v>
      </c>
      <c r="C4" s="342"/>
      <c r="D4" s="342"/>
      <c r="E4" s="342"/>
      <c r="F4" s="342"/>
      <c r="G4" s="342"/>
      <c r="H4" s="342"/>
      <c r="I4" s="342"/>
      <c r="J4" s="342"/>
      <c r="K4" s="342"/>
      <c r="L4" s="342"/>
      <c r="M4" s="342"/>
      <c r="N4" s="342"/>
      <c r="O4" s="342"/>
      <c r="P4" s="342"/>
      <c r="Q4" s="343"/>
      <c r="R4" s="341" t="s">
        <v>154</v>
      </c>
      <c r="S4" s="342"/>
      <c r="T4" s="342"/>
      <c r="U4" s="342"/>
      <c r="V4" s="342"/>
      <c r="W4" s="342"/>
      <c r="X4" s="342"/>
      <c r="Y4" s="343"/>
      <c r="Z4" s="341" t="s">
        <v>155</v>
      </c>
      <c r="AA4" s="342"/>
      <c r="AB4" s="342"/>
      <c r="AC4" s="343"/>
      <c r="AD4" s="341" t="s">
        <v>156</v>
      </c>
      <c r="AE4" s="342"/>
      <c r="AF4" s="342"/>
      <c r="AG4" s="342"/>
      <c r="AH4" s="342"/>
      <c r="AI4" s="342"/>
      <c r="AJ4" s="342"/>
      <c r="AK4" s="343"/>
      <c r="AL4" s="341" t="s">
        <v>155</v>
      </c>
      <c r="AM4" s="342"/>
      <c r="AN4" s="342"/>
      <c r="AO4" s="343"/>
      <c r="AP4" s="344" t="s">
        <v>157</v>
      </c>
      <c r="AQ4" s="344"/>
      <c r="AR4" s="344"/>
      <c r="AS4" s="344"/>
      <c r="AT4" s="344"/>
      <c r="AU4" s="344"/>
      <c r="AV4" s="344"/>
      <c r="AW4" s="344"/>
      <c r="AX4" s="344"/>
      <c r="AY4" s="344"/>
      <c r="AZ4" s="344"/>
      <c r="BA4" s="344"/>
      <c r="BB4" s="344"/>
      <c r="BC4" s="344"/>
      <c r="BD4" s="344"/>
      <c r="BE4" s="344"/>
      <c r="BF4" s="344"/>
      <c r="BG4" s="344" t="s">
        <v>158</v>
      </c>
      <c r="BH4" s="344"/>
      <c r="BI4" s="344"/>
      <c r="BJ4" s="344"/>
      <c r="BK4" s="344"/>
      <c r="BL4" s="344"/>
      <c r="BM4" s="344"/>
      <c r="BN4" s="344"/>
      <c r="BO4" s="344" t="s">
        <v>155</v>
      </c>
      <c r="BP4" s="344"/>
      <c r="BQ4" s="344"/>
      <c r="BR4" s="344"/>
      <c r="BS4" s="344" t="s">
        <v>159</v>
      </c>
      <c r="BT4" s="344"/>
      <c r="BU4" s="344"/>
      <c r="BV4" s="344"/>
      <c r="BW4" s="344"/>
      <c r="BX4" s="344"/>
      <c r="BY4" s="344"/>
      <c r="BZ4" s="344"/>
      <c r="CA4" s="344"/>
      <c r="CB4" s="344"/>
      <c r="CD4" s="341" t="s">
        <v>160</v>
      </c>
      <c r="CE4" s="342"/>
      <c r="CF4" s="342"/>
      <c r="CG4" s="342"/>
      <c r="CH4" s="342"/>
      <c r="CI4" s="342"/>
      <c r="CJ4" s="342"/>
      <c r="CK4" s="342"/>
      <c r="CL4" s="342"/>
      <c r="CM4" s="342"/>
      <c r="CN4" s="342"/>
      <c r="CO4" s="342"/>
      <c r="CP4" s="342"/>
      <c r="CQ4" s="342"/>
      <c r="CR4" s="342"/>
      <c r="CS4" s="342"/>
      <c r="CT4" s="342"/>
      <c r="CU4" s="342"/>
      <c r="CV4" s="342"/>
      <c r="CW4" s="342"/>
      <c r="CX4" s="342"/>
      <c r="CY4" s="342"/>
      <c r="CZ4" s="342"/>
      <c r="DA4" s="342"/>
      <c r="DB4" s="342"/>
      <c r="DC4" s="342"/>
      <c r="DD4" s="342"/>
      <c r="DE4" s="342"/>
      <c r="DF4" s="342"/>
      <c r="DG4" s="342"/>
      <c r="DH4" s="342"/>
      <c r="DI4" s="342"/>
      <c r="DJ4" s="342"/>
      <c r="DK4" s="342"/>
      <c r="DL4" s="342"/>
      <c r="DM4" s="342"/>
      <c r="DN4" s="342"/>
      <c r="DO4" s="342"/>
      <c r="DP4" s="342"/>
      <c r="DQ4" s="342"/>
      <c r="DR4" s="342"/>
      <c r="DS4" s="342"/>
      <c r="DT4" s="342"/>
      <c r="DU4" s="342"/>
      <c r="DV4" s="342"/>
      <c r="DW4" s="342"/>
      <c r="DX4" s="342"/>
      <c r="DY4" s="342"/>
      <c r="DZ4" s="342"/>
      <c r="EA4" s="342"/>
      <c r="EB4" s="342"/>
      <c r="EC4" s="343"/>
    </row>
    <row r="5" spans="2:143" ht="11.25" customHeight="1" x14ac:dyDescent="0.15">
      <c r="B5" s="345" t="s">
        <v>161</v>
      </c>
      <c r="C5" s="346"/>
      <c r="D5" s="346"/>
      <c r="E5" s="346"/>
      <c r="F5" s="346"/>
      <c r="G5" s="346"/>
      <c r="H5" s="346"/>
      <c r="I5" s="346"/>
      <c r="J5" s="346"/>
      <c r="K5" s="346"/>
      <c r="L5" s="346"/>
      <c r="M5" s="346"/>
      <c r="N5" s="346"/>
      <c r="O5" s="346"/>
      <c r="P5" s="346"/>
      <c r="Q5" s="347"/>
      <c r="R5" s="348">
        <v>1412053</v>
      </c>
      <c r="S5" s="349"/>
      <c r="T5" s="349"/>
      <c r="U5" s="349"/>
      <c r="V5" s="349"/>
      <c r="W5" s="349"/>
      <c r="X5" s="349"/>
      <c r="Y5" s="350"/>
      <c r="Z5" s="351">
        <v>21.5</v>
      </c>
      <c r="AA5" s="351"/>
      <c r="AB5" s="351"/>
      <c r="AC5" s="351"/>
      <c r="AD5" s="352">
        <v>1412053</v>
      </c>
      <c r="AE5" s="352"/>
      <c r="AF5" s="352"/>
      <c r="AG5" s="352"/>
      <c r="AH5" s="352"/>
      <c r="AI5" s="352"/>
      <c r="AJ5" s="352"/>
      <c r="AK5" s="352"/>
      <c r="AL5" s="353">
        <v>35.799999999999997</v>
      </c>
      <c r="AM5" s="354"/>
      <c r="AN5" s="354"/>
      <c r="AO5" s="355"/>
      <c r="AP5" s="345" t="s">
        <v>162</v>
      </c>
      <c r="AQ5" s="346"/>
      <c r="AR5" s="346"/>
      <c r="AS5" s="346"/>
      <c r="AT5" s="346"/>
      <c r="AU5" s="346"/>
      <c r="AV5" s="346"/>
      <c r="AW5" s="346"/>
      <c r="AX5" s="346"/>
      <c r="AY5" s="346"/>
      <c r="AZ5" s="346"/>
      <c r="BA5" s="346"/>
      <c r="BB5" s="346"/>
      <c r="BC5" s="346"/>
      <c r="BD5" s="346"/>
      <c r="BE5" s="346"/>
      <c r="BF5" s="347"/>
      <c r="BG5" s="356">
        <v>1400777</v>
      </c>
      <c r="BH5" s="357"/>
      <c r="BI5" s="357"/>
      <c r="BJ5" s="357"/>
      <c r="BK5" s="357"/>
      <c r="BL5" s="357"/>
      <c r="BM5" s="357"/>
      <c r="BN5" s="358"/>
      <c r="BO5" s="359">
        <v>99.2</v>
      </c>
      <c r="BP5" s="359"/>
      <c r="BQ5" s="359"/>
      <c r="BR5" s="359"/>
      <c r="BS5" s="360" t="s">
        <v>64</v>
      </c>
      <c r="BT5" s="360"/>
      <c r="BU5" s="360"/>
      <c r="BV5" s="360"/>
      <c r="BW5" s="360"/>
      <c r="BX5" s="360"/>
      <c r="BY5" s="360"/>
      <c r="BZ5" s="360"/>
      <c r="CA5" s="360"/>
      <c r="CB5" s="361"/>
      <c r="CD5" s="341" t="s">
        <v>157</v>
      </c>
      <c r="CE5" s="342"/>
      <c r="CF5" s="342"/>
      <c r="CG5" s="342"/>
      <c r="CH5" s="342"/>
      <c r="CI5" s="342"/>
      <c r="CJ5" s="342"/>
      <c r="CK5" s="342"/>
      <c r="CL5" s="342"/>
      <c r="CM5" s="342"/>
      <c r="CN5" s="342"/>
      <c r="CO5" s="342"/>
      <c r="CP5" s="342"/>
      <c r="CQ5" s="343"/>
      <c r="CR5" s="341" t="s">
        <v>163</v>
      </c>
      <c r="CS5" s="342"/>
      <c r="CT5" s="342"/>
      <c r="CU5" s="342"/>
      <c r="CV5" s="342"/>
      <c r="CW5" s="342"/>
      <c r="CX5" s="342"/>
      <c r="CY5" s="343"/>
      <c r="CZ5" s="341" t="s">
        <v>155</v>
      </c>
      <c r="DA5" s="342"/>
      <c r="DB5" s="342"/>
      <c r="DC5" s="343"/>
      <c r="DD5" s="341" t="s">
        <v>164</v>
      </c>
      <c r="DE5" s="342"/>
      <c r="DF5" s="342"/>
      <c r="DG5" s="342"/>
      <c r="DH5" s="342"/>
      <c r="DI5" s="342"/>
      <c r="DJ5" s="342"/>
      <c r="DK5" s="342"/>
      <c r="DL5" s="342"/>
      <c r="DM5" s="342"/>
      <c r="DN5" s="342"/>
      <c r="DO5" s="342"/>
      <c r="DP5" s="343"/>
      <c r="DQ5" s="341" t="s">
        <v>165</v>
      </c>
      <c r="DR5" s="342"/>
      <c r="DS5" s="342"/>
      <c r="DT5" s="342"/>
      <c r="DU5" s="342"/>
      <c r="DV5" s="342"/>
      <c r="DW5" s="342"/>
      <c r="DX5" s="342"/>
      <c r="DY5" s="342"/>
      <c r="DZ5" s="342"/>
      <c r="EA5" s="342"/>
      <c r="EB5" s="342"/>
      <c r="EC5" s="343"/>
    </row>
    <row r="6" spans="2:143" ht="11.25" customHeight="1" x14ac:dyDescent="0.15">
      <c r="B6" s="362" t="s">
        <v>166</v>
      </c>
      <c r="C6" s="363"/>
      <c r="D6" s="363"/>
      <c r="E6" s="363"/>
      <c r="F6" s="363"/>
      <c r="G6" s="363"/>
      <c r="H6" s="363"/>
      <c r="I6" s="363"/>
      <c r="J6" s="363"/>
      <c r="K6" s="363"/>
      <c r="L6" s="363"/>
      <c r="M6" s="363"/>
      <c r="N6" s="363"/>
      <c r="O6" s="363"/>
      <c r="P6" s="363"/>
      <c r="Q6" s="364"/>
      <c r="R6" s="356">
        <v>79361</v>
      </c>
      <c r="S6" s="357"/>
      <c r="T6" s="357"/>
      <c r="U6" s="357"/>
      <c r="V6" s="357"/>
      <c r="W6" s="357"/>
      <c r="X6" s="357"/>
      <c r="Y6" s="358"/>
      <c r="Z6" s="359">
        <v>1.2</v>
      </c>
      <c r="AA6" s="359"/>
      <c r="AB6" s="359"/>
      <c r="AC6" s="359"/>
      <c r="AD6" s="360">
        <v>79361</v>
      </c>
      <c r="AE6" s="360"/>
      <c r="AF6" s="360"/>
      <c r="AG6" s="360"/>
      <c r="AH6" s="360"/>
      <c r="AI6" s="360"/>
      <c r="AJ6" s="360"/>
      <c r="AK6" s="360"/>
      <c r="AL6" s="365">
        <v>2</v>
      </c>
      <c r="AM6" s="366"/>
      <c r="AN6" s="366"/>
      <c r="AO6" s="367"/>
      <c r="AP6" s="362" t="s">
        <v>167</v>
      </c>
      <c r="AQ6" s="363"/>
      <c r="AR6" s="363"/>
      <c r="AS6" s="363"/>
      <c r="AT6" s="363"/>
      <c r="AU6" s="363"/>
      <c r="AV6" s="363"/>
      <c r="AW6" s="363"/>
      <c r="AX6" s="363"/>
      <c r="AY6" s="363"/>
      <c r="AZ6" s="363"/>
      <c r="BA6" s="363"/>
      <c r="BB6" s="363"/>
      <c r="BC6" s="363"/>
      <c r="BD6" s="363"/>
      <c r="BE6" s="363"/>
      <c r="BF6" s="364"/>
      <c r="BG6" s="356">
        <v>1400777</v>
      </c>
      <c r="BH6" s="357"/>
      <c r="BI6" s="357"/>
      <c r="BJ6" s="357"/>
      <c r="BK6" s="357"/>
      <c r="BL6" s="357"/>
      <c r="BM6" s="357"/>
      <c r="BN6" s="358"/>
      <c r="BO6" s="359">
        <v>99.2</v>
      </c>
      <c r="BP6" s="359"/>
      <c r="BQ6" s="359"/>
      <c r="BR6" s="359"/>
      <c r="BS6" s="360" t="s">
        <v>64</v>
      </c>
      <c r="BT6" s="360"/>
      <c r="BU6" s="360"/>
      <c r="BV6" s="360"/>
      <c r="BW6" s="360"/>
      <c r="BX6" s="360"/>
      <c r="BY6" s="360"/>
      <c r="BZ6" s="360"/>
      <c r="CA6" s="360"/>
      <c r="CB6" s="361"/>
      <c r="CD6" s="345" t="s">
        <v>168</v>
      </c>
      <c r="CE6" s="346"/>
      <c r="CF6" s="346"/>
      <c r="CG6" s="346"/>
      <c r="CH6" s="346"/>
      <c r="CI6" s="346"/>
      <c r="CJ6" s="346"/>
      <c r="CK6" s="346"/>
      <c r="CL6" s="346"/>
      <c r="CM6" s="346"/>
      <c r="CN6" s="346"/>
      <c r="CO6" s="346"/>
      <c r="CP6" s="346"/>
      <c r="CQ6" s="347"/>
      <c r="CR6" s="356">
        <v>78195</v>
      </c>
      <c r="CS6" s="357"/>
      <c r="CT6" s="357"/>
      <c r="CU6" s="357"/>
      <c r="CV6" s="357"/>
      <c r="CW6" s="357"/>
      <c r="CX6" s="357"/>
      <c r="CY6" s="358"/>
      <c r="CZ6" s="353">
        <v>1.2</v>
      </c>
      <c r="DA6" s="354"/>
      <c r="DB6" s="354"/>
      <c r="DC6" s="368"/>
      <c r="DD6" s="369" t="s">
        <v>64</v>
      </c>
      <c r="DE6" s="357"/>
      <c r="DF6" s="357"/>
      <c r="DG6" s="357"/>
      <c r="DH6" s="357"/>
      <c r="DI6" s="357"/>
      <c r="DJ6" s="357"/>
      <c r="DK6" s="357"/>
      <c r="DL6" s="357"/>
      <c r="DM6" s="357"/>
      <c r="DN6" s="357"/>
      <c r="DO6" s="357"/>
      <c r="DP6" s="358"/>
      <c r="DQ6" s="369">
        <v>78195</v>
      </c>
      <c r="DR6" s="357"/>
      <c r="DS6" s="357"/>
      <c r="DT6" s="357"/>
      <c r="DU6" s="357"/>
      <c r="DV6" s="357"/>
      <c r="DW6" s="357"/>
      <c r="DX6" s="357"/>
      <c r="DY6" s="357"/>
      <c r="DZ6" s="357"/>
      <c r="EA6" s="357"/>
      <c r="EB6" s="357"/>
      <c r="EC6" s="370"/>
    </row>
    <row r="7" spans="2:143" ht="11.25" customHeight="1" x14ac:dyDescent="0.15">
      <c r="B7" s="362" t="s">
        <v>169</v>
      </c>
      <c r="C7" s="363"/>
      <c r="D7" s="363"/>
      <c r="E7" s="363"/>
      <c r="F7" s="363"/>
      <c r="G7" s="363"/>
      <c r="H7" s="363"/>
      <c r="I7" s="363"/>
      <c r="J7" s="363"/>
      <c r="K7" s="363"/>
      <c r="L7" s="363"/>
      <c r="M7" s="363"/>
      <c r="N7" s="363"/>
      <c r="O7" s="363"/>
      <c r="P7" s="363"/>
      <c r="Q7" s="364"/>
      <c r="R7" s="356">
        <v>687</v>
      </c>
      <c r="S7" s="357"/>
      <c r="T7" s="357"/>
      <c r="U7" s="357"/>
      <c r="V7" s="357"/>
      <c r="W7" s="357"/>
      <c r="X7" s="357"/>
      <c r="Y7" s="358"/>
      <c r="Z7" s="359">
        <v>0</v>
      </c>
      <c r="AA7" s="359"/>
      <c r="AB7" s="359"/>
      <c r="AC7" s="359"/>
      <c r="AD7" s="360">
        <v>687</v>
      </c>
      <c r="AE7" s="360"/>
      <c r="AF7" s="360"/>
      <c r="AG7" s="360"/>
      <c r="AH7" s="360"/>
      <c r="AI7" s="360"/>
      <c r="AJ7" s="360"/>
      <c r="AK7" s="360"/>
      <c r="AL7" s="365">
        <v>0</v>
      </c>
      <c r="AM7" s="366"/>
      <c r="AN7" s="366"/>
      <c r="AO7" s="367"/>
      <c r="AP7" s="362" t="s">
        <v>170</v>
      </c>
      <c r="AQ7" s="363"/>
      <c r="AR7" s="363"/>
      <c r="AS7" s="363"/>
      <c r="AT7" s="363"/>
      <c r="AU7" s="363"/>
      <c r="AV7" s="363"/>
      <c r="AW7" s="363"/>
      <c r="AX7" s="363"/>
      <c r="AY7" s="363"/>
      <c r="AZ7" s="363"/>
      <c r="BA7" s="363"/>
      <c r="BB7" s="363"/>
      <c r="BC7" s="363"/>
      <c r="BD7" s="363"/>
      <c r="BE7" s="363"/>
      <c r="BF7" s="364"/>
      <c r="BG7" s="356">
        <v>465160</v>
      </c>
      <c r="BH7" s="357"/>
      <c r="BI7" s="357"/>
      <c r="BJ7" s="357"/>
      <c r="BK7" s="357"/>
      <c r="BL7" s="357"/>
      <c r="BM7" s="357"/>
      <c r="BN7" s="358"/>
      <c r="BO7" s="359">
        <v>32.9</v>
      </c>
      <c r="BP7" s="359"/>
      <c r="BQ7" s="359"/>
      <c r="BR7" s="359"/>
      <c r="BS7" s="360" t="s">
        <v>64</v>
      </c>
      <c r="BT7" s="360"/>
      <c r="BU7" s="360"/>
      <c r="BV7" s="360"/>
      <c r="BW7" s="360"/>
      <c r="BX7" s="360"/>
      <c r="BY7" s="360"/>
      <c r="BZ7" s="360"/>
      <c r="CA7" s="360"/>
      <c r="CB7" s="361"/>
      <c r="CD7" s="362" t="s">
        <v>171</v>
      </c>
      <c r="CE7" s="363"/>
      <c r="CF7" s="363"/>
      <c r="CG7" s="363"/>
      <c r="CH7" s="363"/>
      <c r="CI7" s="363"/>
      <c r="CJ7" s="363"/>
      <c r="CK7" s="363"/>
      <c r="CL7" s="363"/>
      <c r="CM7" s="363"/>
      <c r="CN7" s="363"/>
      <c r="CO7" s="363"/>
      <c r="CP7" s="363"/>
      <c r="CQ7" s="364"/>
      <c r="CR7" s="356">
        <v>1410275</v>
      </c>
      <c r="CS7" s="357"/>
      <c r="CT7" s="357"/>
      <c r="CU7" s="357"/>
      <c r="CV7" s="357"/>
      <c r="CW7" s="357"/>
      <c r="CX7" s="357"/>
      <c r="CY7" s="358"/>
      <c r="CZ7" s="359">
        <v>22.2</v>
      </c>
      <c r="DA7" s="359"/>
      <c r="DB7" s="359"/>
      <c r="DC7" s="359"/>
      <c r="DD7" s="369">
        <v>39823</v>
      </c>
      <c r="DE7" s="357"/>
      <c r="DF7" s="357"/>
      <c r="DG7" s="357"/>
      <c r="DH7" s="357"/>
      <c r="DI7" s="357"/>
      <c r="DJ7" s="357"/>
      <c r="DK7" s="357"/>
      <c r="DL7" s="357"/>
      <c r="DM7" s="357"/>
      <c r="DN7" s="357"/>
      <c r="DO7" s="357"/>
      <c r="DP7" s="358"/>
      <c r="DQ7" s="369">
        <v>1340929</v>
      </c>
      <c r="DR7" s="357"/>
      <c r="DS7" s="357"/>
      <c r="DT7" s="357"/>
      <c r="DU7" s="357"/>
      <c r="DV7" s="357"/>
      <c r="DW7" s="357"/>
      <c r="DX7" s="357"/>
      <c r="DY7" s="357"/>
      <c r="DZ7" s="357"/>
      <c r="EA7" s="357"/>
      <c r="EB7" s="357"/>
      <c r="EC7" s="370"/>
    </row>
    <row r="8" spans="2:143" ht="11.25" customHeight="1" x14ac:dyDescent="0.15">
      <c r="B8" s="362" t="s">
        <v>172</v>
      </c>
      <c r="C8" s="363"/>
      <c r="D8" s="363"/>
      <c r="E8" s="363"/>
      <c r="F8" s="363"/>
      <c r="G8" s="363"/>
      <c r="H8" s="363"/>
      <c r="I8" s="363"/>
      <c r="J8" s="363"/>
      <c r="K8" s="363"/>
      <c r="L8" s="363"/>
      <c r="M8" s="363"/>
      <c r="N8" s="363"/>
      <c r="O8" s="363"/>
      <c r="P8" s="363"/>
      <c r="Q8" s="364"/>
      <c r="R8" s="356">
        <v>3112</v>
      </c>
      <c r="S8" s="357"/>
      <c r="T8" s="357"/>
      <c r="U8" s="357"/>
      <c r="V8" s="357"/>
      <c r="W8" s="357"/>
      <c r="X8" s="357"/>
      <c r="Y8" s="358"/>
      <c r="Z8" s="359">
        <v>0</v>
      </c>
      <c r="AA8" s="359"/>
      <c r="AB8" s="359"/>
      <c r="AC8" s="359"/>
      <c r="AD8" s="360">
        <v>3112</v>
      </c>
      <c r="AE8" s="360"/>
      <c r="AF8" s="360"/>
      <c r="AG8" s="360"/>
      <c r="AH8" s="360"/>
      <c r="AI8" s="360"/>
      <c r="AJ8" s="360"/>
      <c r="AK8" s="360"/>
      <c r="AL8" s="365">
        <v>0.1</v>
      </c>
      <c r="AM8" s="366"/>
      <c r="AN8" s="366"/>
      <c r="AO8" s="367"/>
      <c r="AP8" s="362" t="s">
        <v>173</v>
      </c>
      <c r="AQ8" s="363"/>
      <c r="AR8" s="363"/>
      <c r="AS8" s="363"/>
      <c r="AT8" s="363"/>
      <c r="AU8" s="363"/>
      <c r="AV8" s="363"/>
      <c r="AW8" s="363"/>
      <c r="AX8" s="363"/>
      <c r="AY8" s="363"/>
      <c r="AZ8" s="363"/>
      <c r="BA8" s="363"/>
      <c r="BB8" s="363"/>
      <c r="BC8" s="363"/>
      <c r="BD8" s="363"/>
      <c r="BE8" s="363"/>
      <c r="BF8" s="364"/>
      <c r="BG8" s="356">
        <v>18831</v>
      </c>
      <c r="BH8" s="357"/>
      <c r="BI8" s="357"/>
      <c r="BJ8" s="357"/>
      <c r="BK8" s="357"/>
      <c r="BL8" s="357"/>
      <c r="BM8" s="357"/>
      <c r="BN8" s="358"/>
      <c r="BO8" s="359">
        <v>1.3</v>
      </c>
      <c r="BP8" s="359"/>
      <c r="BQ8" s="359"/>
      <c r="BR8" s="359"/>
      <c r="BS8" s="360" t="s">
        <v>64</v>
      </c>
      <c r="BT8" s="360"/>
      <c r="BU8" s="360"/>
      <c r="BV8" s="360"/>
      <c r="BW8" s="360"/>
      <c r="BX8" s="360"/>
      <c r="BY8" s="360"/>
      <c r="BZ8" s="360"/>
      <c r="CA8" s="360"/>
      <c r="CB8" s="361"/>
      <c r="CD8" s="362" t="s">
        <v>174</v>
      </c>
      <c r="CE8" s="363"/>
      <c r="CF8" s="363"/>
      <c r="CG8" s="363"/>
      <c r="CH8" s="363"/>
      <c r="CI8" s="363"/>
      <c r="CJ8" s="363"/>
      <c r="CK8" s="363"/>
      <c r="CL8" s="363"/>
      <c r="CM8" s="363"/>
      <c r="CN8" s="363"/>
      <c r="CO8" s="363"/>
      <c r="CP8" s="363"/>
      <c r="CQ8" s="364"/>
      <c r="CR8" s="356">
        <v>2129733</v>
      </c>
      <c r="CS8" s="357"/>
      <c r="CT8" s="357"/>
      <c r="CU8" s="357"/>
      <c r="CV8" s="357"/>
      <c r="CW8" s="357"/>
      <c r="CX8" s="357"/>
      <c r="CY8" s="358"/>
      <c r="CZ8" s="359">
        <v>33.5</v>
      </c>
      <c r="DA8" s="359"/>
      <c r="DB8" s="359"/>
      <c r="DC8" s="359"/>
      <c r="DD8" s="369">
        <v>1717</v>
      </c>
      <c r="DE8" s="357"/>
      <c r="DF8" s="357"/>
      <c r="DG8" s="357"/>
      <c r="DH8" s="357"/>
      <c r="DI8" s="357"/>
      <c r="DJ8" s="357"/>
      <c r="DK8" s="357"/>
      <c r="DL8" s="357"/>
      <c r="DM8" s="357"/>
      <c r="DN8" s="357"/>
      <c r="DO8" s="357"/>
      <c r="DP8" s="358"/>
      <c r="DQ8" s="369">
        <v>871229</v>
      </c>
      <c r="DR8" s="357"/>
      <c r="DS8" s="357"/>
      <c r="DT8" s="357"/>
      <c r="DU8" s="357"/>
      <c r="DV8" s="357"/>
      <c r="DW8" s="357"/>
      <c r="DX8" s="357"/>
      <c r="DY8" s="357"/>
      <c r="DZ8" s="357"/>
      <c r="EA8" s="357"/>
      <c r="EB8" s="357"/>
      <c r="EC8" s="370"/>
    </row>
    <row r="9" spans="2:143" ht="11.25" customHeight="1" x14ac:dyDescent="0.15">
      <c r="B9" s="362" t="s">
        <v>175</v>
      </c>
      <c r="C9" s="363"/>
      <c r="D9" s="363"/>
      <c r="E9" s="363"/>
      <c r="F9" s="363"/>
      <c r="G9" s="363"/>
      <c r="H9" s="363"/>
      <c r="I9" s="363"/>
      <c r="J9" s="363"/>
      <c r="K9" s="363"/>
      <c r="L9" s="363"/>
      <c r="M9" s="363"/>
      <c r="N9" s="363"/>
      <c r="O9" s="363"/>
      <c r="P9" s="363"/>
      <c r="Q9" s="364"/>
      <c r="R9" s="356">
        <v>2898</v>
      </c>
      <c r="S9" s="357"/>
      <c r="T9" s="357"/>
      <c r="U9" s="357"/>
      <c r="V9" s="357"/>
      <c r="W9" s="357"/>
      <c r="X9" s="357"/>
      <c r="Y9" s="358"/>
      <c r="Z9" s="359">
        <v>0</v>
      </c>
      <c r="AA9" s="359"/>
      <c r="AB9" s="359"/>
      <c r="AC9" s="359"/>
      <c r="AD9" s="360">
        <v>2898</v>
      </c>
      <c r="AE9" s="360"/>
      <c r="AF9" s="360"/>
      <c r="AG9" s="360"/>
      <c r="AH9" s="360"/>
      <c r="AI9" s="360"/>
      <c r="AJ9" s="360"/>
      <c r="AK9" s="360"/>
      <c r="AL9" s="365">
        <v>0.1</v>
      </c>
      <c r="AM9" s="366"/>
      <c r="AN9" s="366"/>
      <c r="AO9" s="367"/>
      <c r="AP9" s="362" t="s">
        <v>176</v>
      </c>
      <c r="AQ9" s="363"/>
      <c r="AR9" s="363"/>
      <c r="AS9" s="363"/>
      <c r="AT9" s="363"/>
      <c r="AU9" s="363"/>
      <c r="AV9" s="363"/>
      <c r="AW9" s="363"/>
      <c r="AX9" s="363"/>
      <c r="AY9" s="363"/>
      <c r="AZ9" s="363"/>
      <c r="BA9" s="363"/>
      <c r="BB9" s="363"/>
      <c r="BC9" s="363"/>
      <c r="BD9" s="363"/>
      <c r="BE9" s="363"/>
      <c r="BF9" s="364"/>
      <c r="BG9" s="356">
        <v>398834</v>
      </c>
      <c r="BH9" s="357"/>
      <c r="BI9" s="357"/>
      <c r="BJ9" s="357"/>
      <c r="BK9" s="357"/>
      <c r="BL9" s="357"/>
      <c r="BM9" s="357"/>
      <c r="BN9" s="358"/>
      <c r="BO9" s="359">
        <v>28.2</v>
      </c>
      <c r="BP9" s="359"/>
      <c r="BQ9" s="359"/>
      <c r="BR9" s="359"/>
      <c r="BS9" s="360" t="s">
        <v>64</v>
      </c>
      <c r="BT9" s="360"/>
      <c r="BU9" s="360"/>
      <c r="BV9" s="360"/>
      <c r="BW9" s="360"/>
      <c r="BX9" s="360"/>
      <c r="BY9" s="360"/>
      <c r="BZ9" s="360"/>
      <c r="CA9" s="360"/>
      <c r="CB9" s="361"/>
      <c r="CD9" s="362" t="s">
        <v>177</v>
      </c>
      <c r="CE9" s="363"/>
      <c r="CF9" s="363"/>
      <c r="CG9" s="363"/>
      <c r="CH9" s="363"/>
      <c r="CI9" s="363"/>
      <c r="CJ9" s="363"/>
      <c r="CK9" s="363"/>
      <c r="CL9" s="363"/>
      <c r="CM9" s="363"/>
      <c r="CN9" s="363"/>
      <c r="CO9" s="363"/>
      <c r="CP9" s="363"/>
      <c r="CQ9" s="364"/>
      <c r="CR9" s="356">
        <v>375584</v>
      </c>
      <c r="CS9" s="357"/>
      <c r="CT9" s="357"/>
      <c r="CU9" s="357"/>
      <c r="CV9" s="357"/>
      <c r="CW9" s="357"/>
      <c r="CX9" s="357"/>
      <c r="CY9" s="358"/>
      <c r="CZ9" s="359">
        <v>5.9</v>
      </c>
      <c r="DA9" s="359"/>
      <c r="DB9" s="359"/>
      <c r="DC9" s="359"/>
      <c r="DD9" s="369">
        <v>9697</v>
      </c>
      <c r="DE9" s="357"/>
      <c r="DF9" s="357"/>
      <c r="DG9" s="357"/>
      <c r="DH9" s="357"/>
      <c r="DI9" s="357"/>
      <c r="DJ9" s="357"/>
      <c r="DK9" s="357"/>
      <c r="DL9" s="357"/>
      <c r="DM9" s="357"/>
      <c r="DN9" s="357"/>
      <c r="DO9" s="357"/>
      <c r="DP9" s="358"/>
      <c r="DQ9" s="369">
        <v>265111</v>
      </c>
      <c r="DR9" s="357"/>
      <c r="DS9" s="357"/>
      <c r="DT9" s="357"/>
      <c r="DU9" s="357"/>
      <c r="DV9" s="357"/>
      <c r="DW9" s="357"/>
      <c r="DX9" s="357"/>
      <c r="DY9" s="357"/>
      <c r="DZ9" s="357"/>
      <c r="EA9" s="357"/>
      <c r="EB9" s="357"/>
      <c r="EC9" s="370"/>
    </row>
    <row r="10" spans="2:143" ht="11.25" customHeight="1" x14ac:dyDescent="0.15">
      <c r="B10" s="362" t="s">
        <v>178</v>
      </c>
      <c r="C10" s="363"/>
      <c r="D10" s="363"/>
      <c r="E10" s="363"/>
      <c r="F10" s="363"/>
      <c r="G10" s="363"/>
      <c r="H10" s="363"/>
      <c r="I10" s="363"/>
      <c r="J10" s="363"/>
      <c r="K10" s="363"/>
      <c r="L10" s="363"/>
      <c r="M10" s="363"/>
      <c r="N10" s="363"/>
      <c r="O10" s="363"/>
      <c r="P10" s="363"/>
      <c r="Q10" s="364"/>
      <c r="R10" s="356" t="s">
        <v>64</v>
      </c>
      <c r="S10" s="357"/>
      <c r="T10" s="357"/>
      <c r="U10" s="357"/>
      <c r="V10" s="357"/>
      <c r="W10" s="357"/>
      <c r="X10" s="357"/>
      <c r="Y10" s="358"/>
      <c r="Z10" s="359" t="s">
        <v>64</v>
      </c>
      <c r="AA10" s="359"/>
      <c r="AB10" s="359"/>
      <c r="AC10" s="359"/>
      <c r="AD10" s="360" t="s">
        <v>64</v>
      </c>
      <c r="AE10" s="360"/>
      <c r="AF10" s="360"/>
      <c r="AG10" s="360"/>
      <c r="AH10" s="360"/>
      <c r="AI10" s="360"/>
      <c r="AJ10" s="360"/>
      <c r="AK10" s="360"/>
      <c r="AL10" s="365" t="s">
        <v>64</v>
      </c>
      <c r="AM10" s="366"/>
      <c r="AN10" s="366"/>
      <c r="AO10" s="367"/>
      <c r="AP10" s="362" t="s">
        <v>179</v>
      </c>
      <c r="AQ10" s="363"/>
      <c r="AR10" s="363"/>
      <c r="AS10" s="363"/>
      <c r="AT10" s="363"/>
      <c r="AU10" s="363"/>
      <c r="AV10" s="363"/>
      <c r="AW10" s="363"/>
      <c r="AX10" s="363"/>
      <c r="AY10" s="363"/>
      <c r="AZ10" s="363"/>
      <c r="BA10" s="363"/>
      <c r="BB10" s="363"/>
      <c r="BC10" s="363"/>
      <c r="BD10" s="363"/>
      <c r="BE10" s="363"/>
      <c r="BF10" s="364"/>
      <c r="BG10" s="356">
        <v>18408</v>
      </c>
      <c r="BH10" s="357"/>
      <c r="BI10" s="357"/>
      <c r="BJ10" s="357"/>
      <c r="BK10" s="357"/>
      <c r="BL10" s="357"/>
      <c r="BM10" s="357"/>
      <c r="BN10" s="358"/>
      <c r="BO10" s="359">
        <v>1.3</v>
      </c>
      <c r="BP10" s="359"/>
      <c r="BQ10" s="359"/>
      <c r="BR10" s="359"/>
      <c r="BS10" s="360" t="s">
        <v>64</v>
      </c>
      <c r="BT10" s="360"/>
      <c r="BU10" s="360"/>
      <c r="BV10" s="360"/>
      <c r="BW10" s="360"/>
      <c r="BX10" s="360"/>
      <c r="BY10" s="360"/>
      <c r="BZ10" s="360"/>
      <c r="CA10" s="360"/>
      <c r="CB10" s="361"/>
      <c r="CD10" s="362" t="s">
        <v>180</v>
      </c>
      <c r="CE10" s="363"/>
      <c r="CF10" s="363"/>
      <c r="CG10" s="363"/>
      <c r="CH10" s="363"/>
      <c r="CI10" s="363"/>
      <c r="CJ10" s="363"/>
      <c r="CK10" s="363"/>
      <c r="CL10" s="363"/>
      <c r="CM10" s="363"/>
      <c r="CN10" s="363"/>
      <c r="CO10" s="363"/>
      <c r="CP10" s="363"/>
      <c r="CQ10" s="364"/>
      <c r="CR10" s="356">
        <v>67</v>
      </c>
      <c r="CS10" s="357"/>
      <c r="CT10" s="357"/>
      <c r="CU10" s="357"/>
      <c r="CV10" s="357"/>
      <c r="CW10" s="357"/>
      <c r="CX10" s="357"/>
      <c r="CY10" s="358"/>
      <c r="CZ10" s="359">
        <v>0</v>
      </c>
      <c r="DA10" s="359"/>
      <c r="DB10" s="359"/>
      <c r="DC10" s="359"/>
      <c r="DD10" s="369" t="s">
        <v>64</v>
      </c>
      <c r="DE10" s="357"/>
      <c r="DF10" s="357"/>
      <c r="DG10" s="357"/>
      <c r="DH10" s="357"/>
      <c r="DI10" s="357"/>
      <c r="DJ10" s="357"/>
      <c r="DK10" s="357"/>
      <c r="DL10" s="357"/>
      <c r="DM10" s="357"/>
      <c r="DN10" s="357"/>
      <c r="DO10" s="357"/>
      <c r="DP10" s="358"/>
      <c r="DQ10" s="369">
        <v>67</v>
      </c>
      <c r="DR10" s="357"/>
      <c r="DS10" s="357"/>
      <c r="DT10" s="357"/>
      <c r="DU10" s="357"/>
      <c r="DV10" s="357"/>
      <c r="DW10" s="357"/>
      <c r="DX10" s="357"/>
      <c r="DY10" s="357"/>
      <c r="DZ10" s="357"/>
      <c r="EA10" s="357"/>
      <c r="EB10" s="357"/>
      <c r="EC10" s="370"/>
    </row>
    <row r="11" spans="2:143" ht="11.25" customHeight="1" x14ac:dyDescent="0.15">
      <c r="B11" s="362" t="s">
        <v>181</v>
      </c>
      <c r="C11" s="363"/>
      <c r="D11" s="363"/>
      <c r="E11" s="363"/>
      <c r="F11" s="363"/>
      <c r="G11" s="363"/>
      <c r="H11" s="363"/>
      <c r="I11" s="363"/>
      <c r="J11" s="363"/>
      <c r="K11" s="363"/>
      <c r="L11" s="363"/>
      <c r="M11" s="363"/>
      <c r="N11" s="363"/>
      <c r="O11" s="363"/>
      <c r="P11" s="363"/>
      <c r="Q11" s="364"/>
      <c r="R11" s="356">
        <v>230394</v>
      </c>
      <c r="S11" s="357"/>
      <c r="T11" s="357"/>
      <c r="U11" s="357"/>
      <c r="V11" s="357"/>
      <c r="W11" s="357"/>
      <c r="X11" s="357"/>
      <c r="Y11" s="358"/>
      <c r="Z11" s="365">
        <v>3.5</v>
      </c>
      <c r="AA11" s="366"/>
      <c r="AB11" s="366"/>
      <c r="AC11" s="371"/>
      <c r="AD11" s="369">
        <v>230394</v>
      </c>
      <c r="AE11" s="357"/>
      <c r="AF11" s="357"/>
      <c r="AG11" s="357"/>
      <c r="AH11" s="357"/>
      <c r="AI11" s="357"/>
      <c r="AJ11" s="357"/>
      <c r="AK11" s="358"/>
      <c r="AL11" s="365">
        <v>5.8</v>
      </c>
      <c r="AM11" s="366"/>
      <c r="AN11" s="366"/>
      <c r="AO11" s="367"/>
      <c r="AP11" s="362" t="s">
        <v>182</v>
      </c>
      <c r="AQ11" s="363"/>
      <c r="AR11" s="363"/>
      <c r="AS11" s="363"/>
      <c r="AT11" s="363"/>
      <c r="AU11" s="363"/>
      <c r="AV11" s="363"/>
      <c r="AW11" s="363"/>
      <c r="AX11" s="363"/>
      <c r="AY11" s="363"/>
      <c r="AZ11" s="363"/>
      <c r="BA11" s="363"/>
      <c r="BB11" s="363"/>
      <c r="BC11" s="363"/>
      <c r="BD11" s="363"/>
      <c r="BE11" s="363"/>
      <c r="BF11" s="364"/>
      <c r="BG11" s="356">
        <v>29087</v>
      </c>
      <c r="BH11" s="357"/>
      <c r="BI11" s="357"/>
      <c r="BJ11" s="357"/>
      <c r="BK11" s="357"/>
      <c r="BL11" s="357"/>
      <c r="BM11" s="357"/>
      <c r="BN11" s="358"/>
      <c r="BO11" s="359">
        <v>2.1</v>
      </c>
      <c r="BP11" s="359"/>
      <c r="BQ11" s="359"/>
      <c r="BR11" s="359"/>
      <c r="BS11" s="360" t="s">
        <v>64</v>
      </c>
      <c r="BT11" s="360"/>
      <c r="BU11" s="360"/>
      <c r="BV11" s="360"/>
      <c r="BW11" s="360"/>
      <c r="BX11" s="360"/>
      <c r="BY11" s="360"/>
      <c r="BZ11" s="360"/>
      <c r="CA11" s="360"/>
      <c r="CB11" s="361"/>
      <c r="CD11" s="362" t="s">
        <v>183</v>
      </c>
      <c r="CE11" s="363"/>
      <c r="CF11" s="363"/>
      <c r="CG11" s="363"/>
      <c r="CH11" s="363"/>
      <c r="CI11" s="363"/>
      <c r="CJ11" s="363"/>
      <c r="CK11" s="363"/>
      <c r="CL11" s="363"/>
      <c r="CM11" s="363"/>
      <c r="CN11" s="363"/>
      <c r="CO11" s="363"/>
      <c r="CP11" s="363"/>
      <c r="CQ11" s="364"/>
      <c r="CR11" s="356">
        <v>270889</v>
      </c>
      <c r="CS11" s="357"/>
      <c r="CT11" s="357"/>
      <c r="CU11" s="357"/>
      <c r="CV11" s="357"/>
      <c r="CW11" s="357"/>
      <c r="CX11" s="357"/>
      <c r="CY11" s="358"/>
      <c r="CZ11" s="359">
        <v>4.3</v>
      </c>
      <c r="DA11" s="359"/>
      <c r="DB11" s="359"/>
      <c r="DC11" s="359"/>
      <c r="DD11" s="369">
        <v>1297</v>
      </c>
      <c r="DE11" s="357"/>
      <c r="DF11" s="357"/>
      <c r="DG11" s="357"/>
      <c r="DH11" s="357"/>
      <c r="DI11" s="357"/>
      <c r="DJ11" s="357"/>
      <c r="DK11" s="357"/>
      <c r="DL11" s="357"/>
      <c r="DM11" s="357"/>
      <c r="DN11" s="357"/>
      <c r="DO11" s="357"/>
      <c r="DP11" s="358"/>
      <c r="DQ11" s="369">
        <v>213607</v>
      </c>
      <c r="DR11" s="357"/>
      <c r="DS11" s="357"/>
      <c r="DT11" s="357"/>
      <c r="DU11" s="357"/>
      <c r="DV11" s="357"/>
      <c r="DW11" s="357"/>
      <c r="DX11" s="357"/>
      <c r="DY11" s="357"/>
      <c r="DZ11" s="357"/>
      <c r="EA11" s="357"/>
      <c r="EB11" s="357"/>
      <c r="EC11" s="370"/>
    </row>
    <row r="12" spans="2:143" ht="11.25" customHeight="1" x14ac:dyDescent="0.15">
      <c r="B12" s="362" t="s">
        <v>184</v>
      </c>
      <c r="C12" s="363"/>
      <c r="D12" s="363"/>
      <c r="E12" s="363"/>
      <c r="F12" s="363"/>
      <c r="G12" s="363"/>
      <c r="H12" s="363"/>
      <c r="I12" s="363"/>
      <c r="J12" s="363"/>
      <c r="K12" s="363"/>
      <c r="L12" s="363"/>
      <c r="M12" s="363"/>
      <c r="N12" s="363"/>
      <c r="O12" s="363"/>
      <c r="P12" s="363"/>
      <c r="Q12" s="364"/>
      <c r="R12" s="356">
        <v>8936</v>
      </c>
      <c r="S12" s="357"/>
      <c r="T12" s="357"/>
      <c r="U12" s="357"/>
      <c r="V12" s="357"/>
      <c r="W12" s="357"/>
      <c r="X12" s="357"/>
      <c r="Y12" s="358"/>
      <c r="Z12" s="359">
        <v>0.1</v>
      </c>
      <c r="AA12" s="359"/>
      <c r="AB12" s="359"/>
      <c r="AC12" s="359"/>
      <c r="AD12" s="360">
        <v>8936</v>
      </c>
      <c r="AE12" s="360"/>
      <c r="AF12" s="360"/>
      <c r="AG12" s="360"/>
      <c r="AH12" s="360"/>
      <c r="AI12" s="360"/>
      <c r="AJ12" s="360"/>
      <c r="AK12" s="360"/>
      <c r="AL12" s="365">
        <v>0.2</v>
      </c>
      <c r="AM12" s="366"/>
      <c r="AN12" s="366"/>
      <c r="AO12" s="367"/>
      <c r="AP12" s="362" t="s">
        <v>185</v>
      </c>
      <c r="AQ12" s="363"/>
      <c r="AR12" s="363"/>
      <c r="AS12" s="363"/>
      <c r="AT12" s="363"/>
      <c r="AU12" s="363"/>
      <c r="AV12" s="363"/>
      <c r="AW12" s="363"/>
      <c r="AX12" s="363"/>
      <c r="AY12" s="363"/>
      <c r="AZ12" s="363"/>
      <c r="BA12" s="363"/>
      <c r="BB12" s="363"/>
      <c r="BC12" s="363"/>
      <c r="BD12" s="363"/>
      <c r="BE12" s="363"/>
      <c r="BF12" s="364"/>
      <c r="BG12" s="356">
        <v>799807</v>
      </c>
      <c r="BH12" s="357"/>
      <c r="BI12" s="357"/>
      <c r="BJ12" s="357"/>
      <c r="BK12" s="357"/>
      <c r="BL12" s="357"/>
      <c r="BM12" s="357"/>
      <c r="BN12" s="358"/>
      <c r="BO12" s="359">
        <v>56.6</v>
      </c>
      <c r="BP12" s="359"/>
      <c r="BQ12" s="359"/>
      <c r="BR12" s="359"/>
      <c r="BS12" s="360" t="s">
        <v>64</v>
      </c>
      <c r="BT12" s="360"/>
      <c r="BU12" s="360"/>
      <c r="BV12" s="360"/>
      <c r="BW12" s="360"/>
      <c r="BX12" s="360"/>
      <c r="BY12" s="360"/>
      <c r="BZ12" s="360"/>
      <c r="CA12" s="360"/>
      <c r="CB12" s="361"/>
      <c r="CD12" s="362" t="s">
        <v>186</v>
      </c>
      <c r="CE12" s="363"/>
      <c r="CF12" s="363"/>
      <c r="CG12" s="363"/>
      <c r="CH12" s="363"/>
      <c r="CI12" s="363"/>
      <c r="CJ12" s="363"/>
      <c r="CK12" s="363"/>
      <c r="CL12" s="363"/>
      <c r="CM12" s="363"/>
      <c r="CN12" s="363"/>
      <c r="CO12" s="363"/>
      <c r="CP12" s="363"/>
      <c r="CQ12" s="364"/>
      <c r="CR12" s="356">
        <v>89220</v>
      </c>
      <c r="CS12" s="357"/>
      <c r="CT12" s="357"/>
      <c r="CU12" s="357"/>
      <c r="CV12" s="357"/>
      <c r="CW12" s="357"/>
      <c r="CX12" s="357"/>
      <c r="CY12" s="358"/>
      <c r="CZ12" s="359">
        <v>1.4</v>
      </c>
      <c r="DA12" s="359"/>
      <c r="DB12" s="359"/>
      <c r="DC12" s="359"/>
      <c r="DD12" s="369" t="s">
        <v>64</v>
      </c>
      <c r="DE12" s="357"/>
      <c r="DF12" s="357"/>
      <c r="DG12" s="357"/>
      <c r="DH12" s="357"/>
      <c r="DI12" s="357"/>
      <c r="DJ12" s="357"/>
      <c r="DK12" s="357"/>
      <c r="DL12" s="357"/>
      <c r="DM12" s="357"/>
      <c r="DN12" s="357"/>
      <c r="DO12" s="357"/>
      <c r="DP12" s="358"/>
      <c r="DQ12" s="369">
        <v>83154</v>
      </c>
      <c r="DR12" s="357"/>
      <c r="DS12" s="357"/>
      <c r="DT12" s="357"/>
      <c r="DU12" s="357"/>
      <c r="DV12" s="357"/>
      <c r="DW12" s="357"/>
      <c r="DX12" s="357"/>
      <c r="DY12" s="357"/>
      <c r="DZ12" s="357"/>
      <c r="EA12" s="357"/>
      <c r="EB12" s="357"/>
      <c r="EC12" s="370"/>
    </row>
    <row r="13" spans="2:143" ht="11.25" customHeight="1" x14ac:dyDescent="0.15">
      <c r="B13" s="362" t="s">
        <v>187</v>
      </c>
      <c r="C13" s="363"/>
      <c r="D13" s="363"/>
      <c r="E13" s="363"/>
      <c r="F13" s="363"/>
      <c r="G13" s="363"/>
      <c r="H13" s="363"/>
      <c r="I13" s="363"/>
      <c r="J13" s="363"/>
      <c r="K13" s="363"/>
      <c r="L13" s="363"/>
      <c r="M13" s="363"/>
      <c r="N13" s="363"/>
      <c r="O13" s="363"/>
      <c r="P13" s="363"/>
      <c r="Q13" s="364"/>
      <c r="R13" s="356" t="s">
        <v>64</v>
      </c>
      <c r="S13" s="357"/>
      <c r="T13" s="357"/>
      <c r="U13" s="357"/>
      <c r="V13" s="357"/>
      <c r="W13" s="357"/>
      <c r="X13" s="357"/>
      <c r="Y13" s="358"/>
      <c r="Z13" s="359" t="s">
        <v>64</v>
      </c>
      <c r="AA13" s="359"/>
      <c r="AB13" s="359"/>
      <c r="AC13" s="359"/>
      <c r="AD13" s="360" t="s">
        <v>64</v>
      </c>
      <c r="AE13" s="360"/>
      <c r="AF13" s="360"/>
      <c r="AG13" s="360"/>
      <c r="AH13" s="360"/>
      <c r="AI13" s="360"/>
      <c r="AJ13" s="360"/>
      <c r="AK13" s="360"/>
      <c r="AL13" s="365" t="s">
        <v>64</v>
      </c>
      <c r="AM13" s="366"/>
      <c r="AN13" s="366"/>
      <c r="AO13" s="367"/>
      <c r="AP13" s="362" t="s">
        <v>188</v>
      </c>
      <c r="AQ13" s="363"/>
      <c r="AR13" s="363"/>
      <c r="AS13" s="363"/>
      <c r="AT13" s="363"/>
      <c r="AU13" s="363"/>
      <c r="AV13" s="363"/>
      <c r="AW13" s="363"/>
      <c r="AX13" s="363"/>
      <c r="AY13" s="363"/>
      <c r="AZ13" s="363"/>
      <c r="BA13" s="363"/>
      <c r="BB13" s="363"/>
      <c r="BC13" s="363"/>
      <c r="BD13" s="363"/>
      <c r="BE13" s="363"/>
      <c r="BF13" s="364"/>
      <c r="BG13" s="356">
        <v>799795</v>
      </c>
      <c r="BH13" s="357"/>
      <c r="BI13" s="357"/>
      <c r="BJ13" s="357"/>
      <c r="BK13" s="357"/>
      <c r="BL13" s="357"/>
      <c r="BM13" s="357"/>
      <c r="BN13" s="358"/>
      <c r="BO13" s="359">
        <v>56.6</v>
      </c>
      <c r="BP13" s="359"/>
      <c r="BQ13" s="359"/>
      <c r="BR13" s="359"/>
      <c r="BS13" s="360" t="s">
        <v>64</v>
      </c>
      <c r="BT13" s="360"/>
      <c r="BU13" s="360"/>
      <c r="BV13" s="360"/>
      <c r="BW13" s="360"/>
      <c r="BX13" s="360"/>
      <c r="BY13" s="360"/>
      <c r="BZ13" s="360"/>
      <c r="CA13" s="360"/>
      <c r="CB13" s="361"/>
      <c r="CD13" s="362" t="s">
        <v>189</v>
      </c>
      <c r="CE13" s="363"/>
      <c r="CF13" s="363"/>
      <c r="CG13" s="363"/>
      <c r="CH13" s="363"/>
      <c r="CI13" s="363"/>
      <c r="CJ13" s="363"/>
      <c r="CK13" s="363"/>
      <c r="CL13" s="363"/>
      <c r="CM13" s="363"/>
      <c r="CN13" s="363"/>
      <c r="CO13" s="363"/>
      <c r="CP13" s="363"/>
      <c r="CQ13" s="364"/>
      <c r="CR13" s="356">
        <v>606647</v>
      </c>
      <c r="CS13" s="357"/>
      <c r="CT13" s="357"/>
      <c r="CU13" s="357"/>
      <c r="CV13" s="357"/>
      <c r="CW13" s="357"/>
      <c r="CX13" s="357"/>
      <c r="CY13" s="358"/>
      <c r="CZ13" s="359">
        <v>9.5</v>
      </c>
      <c r="DA13" s="359"/>
      <c r="DB13" s="359"/>
      <c r="DC13" s="359"/>
      <c r="DD13" s="369">
        <v>180827</v>
      </c>
      <c r="DE13" s="357"/>
      <c r="DF13" s="357"/>
      <c r="DG13" s="357"/>
      <c r="DH13" s="357"/>
      <c r="DI13" s="357"/>
      <c r="DJ13" s="357"/>
      <c r="DK13" s="357"/>
      <c r="DL13" s="357"/>
      <c r="DM13" s="357"/>
      <c r="DN13" s="357"/>
      <c r="DO13" s="357"/>
      <c r="DP13" s="358"/>
      <c r="DQ13" s="369">
        <v>514486</v>
      </c>
      <c r="DR13" s="357"/>
      <c r="DS13" s="357"/>
      <c r="DT13" s="357"/>
      <c r="DU13" s="357"/>
      <c r="DV13" s="357"/>
      <c r="DW13" s="357"/>
      <c r="DX13" s="357"/>
      <c r="DY13" s="357"/>
      <c r="DZ13" s="357"/>
      <c r="EA13" s="357"/>
      <c r="EB13" s="357"/>
      <c r="EC13" s="370"/>
    </row>
    <row r="14" spans="2:143" ht="11.25" customHeight="1" x14ac:dyDescent="0.15">
      <c r="B14" s="362" t="s">
        <v>190</v>
      </c>
      <c r="C14" s="363"/>
      <c r="D14" s="363"/>
      <c r="E14" s="363"/>
      <c r="F14" s="363"/>
      <c r="G14" s="363"/>
      <c r="H14" s="363"/>
      <c r="I14" s="363"/>
      <c r="J14" s="363"/>
      <c r="K14" s="363"/>
      <c r="L14" s="363"/>
      <c r="M14" s="363"/>
      <c r="N14" s="363"/>
      <c r="O14" s="363"/>
      <c r="P14" s="363"/>
      <c r="Q14" s="364"/>
      <c r="R14" s="356" t="s">
        <v>64</v>
      </c>
      <c r="S14" s="357"/>
      <c r="T14" s="357"/>
      <c r="U14" s="357"/>
      <c r="V14" s="357"/>
      <c r="W14" s="357"/>
      <c r="X14" s="357"/>
      <c r="Y14" s="358"/>
      <c r="Z14" s="359" t="s">
        <v>64</v>
      </c>
      <c r="AA14" s="359"/>
      <c r="AB14" s="359"/>
      <c r="AC14" s="359"/>
      <c r="AD14" s="360" t="s">
        <v>64</v>
      </c>
      <c r="AE14" s="360"/>
      <c r="AF14" s="360"/>
      <c r="AG14" s="360"/>
      <c r="AH14" s="360"/>
      <c r="AI14" s="360"/>
      <c r="AJ14" s="360"/>
      <c r="AK14" s="360"/>
      <c r="AL14" s="365" t="s">
        <v>64</v>
      </c>
      <c r="AM14" s="366"/>
      <c r="AN14" s="366"/>
      <c r="AO14" s="367"/>
      <c r="AP14" s="362" t="s">
        <v>191</v>
      </c>
      <c r="AQ14" s="363"/>
      <c r="AR14" s="363"/>
      <c r="AS14" s="363"/>
      <c r="AT14" s="363"/>
      <c r="AU14" s="363"/>
      <c r="AV14" s="363"/>
      <c r="AW14" s="363"/>
      <c r="AX14" s="363"/>
      <c r="AY14" s="363"/>
      <c r="AZ14" s="363"/>
      <c r="BA14" s="363"/>
      <c r="BB14" s="363"/>
      <c r="BC14" s="363"/>
      <c r="BD14" s="363"/>
      <c r="BE14" s="363"/>
      <c r="BF14" s="364"/>
      <c r="BG14" s="356">
        <v>44906</v>
      </c>
      <c r="BH14" s="357"/>
      <c r="BI14" s="357"/>
      <c r="BJ14" s="357"/>
      <c r="BK14" s="357"/>
      <c r="BL14" s="357"/>
      <c r="BM14" s="357"/>
      <c r="BN14" s="358"/>
      <c r="BO14" s="359">
        <v>3.2</v>
      </c>
      <c r="BP14" s="359"/>
      <c r="BQ14" s="359"/>
      <c r="BR14" s="359"/>
      <c r="BS14" s="360" t="s">
        <v>64</v>
      </c>
      <c r="BT14" s="360"/>
      <c r="BU14" s="360"/>
      <c r="BV14" s="360"/>
      <c r="BW14" s="360"/>
      <c r="BX14" s="360"/>
      <c r="BY14" s="360"/>
      <c r="BZ14" s="360"/>
      <c r="CA14" s="360"/>
      <c r="CB14" s="361"/>
      <c r="CD14" s="362" t="s">
        <v>192</v>
      </c>
      <c r="CE14" s="363"/>
      <c r="CF14" s="363"/>
      <c r="CG14" s="363"/>
      <c r="CH14" s="363"/>
      <c r="CI14" s="363"/>
      <c r="CJ14" s="363"/>
      <c r="CK14" s="363"/>
      <c r="CL14" s="363"/>
      <c r="CM14" s="363"/>
      <c r="CN14" s="363"/>
      <c r="CO14" s="363"/>
      <c r="CP14" s="363"/>
      <c r="CQ14" s="364"/>
      <c r="CR14" s="356">
        <v>279131</v>
      </c>
      <c r="CS14" s="357"/>
      <c r="CT14" s="357"/>
      <c r="CU14" s="357"/>
      <c r="CV14" s="357"/>
      <c r="CW14" s="357"/>
      <c r="CX14" s="357"/>
      <c r="CY14" s="358"/>
      <c r="CZ14" s="359">
        <v>4.4000000000000004</v>
      </c>
      <c r="DA14" s="359"/>
      <c r="DB14" s="359"/>
      <c r="DC14" s="359"/>
      <c r="DD14" s="369">
        <v>22000</v>
      </c>
      <c r="DE14" s="357"/>
      <c r="DF14" s="357"/>
      <c r="DG14" s="357"/>
      <c r="DH14" s="357"/>
      <c r="DI14" s="357"/>
      <c r="DJ14" s="357"/>
      <c r="DK14" s="357"/>
      <c r="DL14" s="357"/>
      <c r="DM14" s="357"/>
      <c r="DN14" s="357"/>
      <c r="DO14" s="357"/>
      <c r="DP14" s="358"/>
      <c r="DQ14" s="369">
        <v>279131</v>
      </c>
      <c r="DR14" s="357"/>
      <c r="DS14" s="357"/>
      <c r="DT14" s="357"/>
      <c r="DU14" s="357"/>
      <c r="DV14" s="357"/>
      <c r="DW14" s="357"/>
      <c r="DX14" s="357"/>
      <c r="DY14" s="357"/>
      <c r="DZ14" s="357"/>
      <c r="EA14" s="357"/>
      <c r="EB14" s="357"/>
      <c r="EC14" s="370"/>
    </row>
    <row r="15" spans="2:143" ht="11.25" customHeight="1" x14ac:dyDescent="0.15">
      <c r="B15" s="362" t="s">
        <v>193</v>
      </c>
      <c r="C15" s="363"/>
      <c r="D15" s="363"/>
      <c r="E15" s="363"/>
      <c r="F15" s="363"/>
      <c r="G15" s="363"/>
      <c r="H15" s="363"/>
      <c r="I15" s="363"/>
      <c r="J15" s="363"/>
      <c r="K15" s="363"/>
      <c r="L15" s="363"/>
      <c r="M15" s="363"/>
      <c r="N15" s="363"/>
      <c r="O15" s="363"/>
      <c r="P15" s="363"/>
      <c r="Q15" s="364"/>
      <c r="R15" s="356" t="s">
        <v>64</v>
      </c>
      <c r="S15" s="357"/>
      <c r="T15" s="357"/>
      <c r="U15" s="357"/>
      <c r="V15" s="357"/>
      <c r="W15" s="357"/>
      <c r="X15" s="357"/>
      <c r="Y15" s="358"/>
      <c r="Z15" s="359" t="s">
        <v>64</v>
      </c>
      <c r="AA15" s="359"/>
      <c r="AB15" s="359"/>
      <c r="AC15" s="359"/>
      <c r="AD15" s="360" t="s">
        <v>64</v>
      </c>
      <c r="AE15" s="360"/>
      <c r="AF15" s="360"/>
      <c r="AG15" s="360"/>
      <c r="AH15" s="360"/>
      <c r="AI15" s="360"/>
      <c r="AJ15" s="360"/>
      <c r="AK15" s="360"/>
      <c r="AL15" s="365" t="s">
        <v>64</v>
      </c>
      <c r="AM15" s="366"/>
      <c r="AN15" s="366"/>
      <c r="AO15" s="367"/>
      <c r="AP15" s="362" t="s">
        <v>194</v>
      </c>
      <c r="AQ15" s="363"/>
      <c r="AR15" s="363"/>
      <c r="AS15" s="363"/>
      <c r="AT15" s="363"/>
      <c r="AU15" s="363"/>
      <c r="AV15" s="363"/>
      <c r="AW15" s="363"/>
      <c r="AX15" s="363"/>
      <c r="AY15" s="363"/>
      <c r="AZ15" s="363"/>
      <c r="BA15" s="363"/>
      <c r="BB15" s="363"/>
      <c r="BC15" s="363"/>
      <c r="BD15" s="363"/>
      <c r="BE15" s="363"/>
      <c r="BF15" s="364"/>
      <c r="BG15" s="356">
        <v>90904</v>
      </c>
      <c r="BH15" s="357"/>
      <c r="BI15" s="357"/>
      <c r="BJ15" s="357"/>
      <c r="BK15" s="357"/>
      <c r="BL15" s="357"/>
      <c r="BM15" s="357"/>
      <c r="BN15" s="358"/>
      <c r="BO15" s="359">
        <v>6.4</v>
      </c>
      <c r="BP15" s="359"/>
      <c r="BQ15" s="359"/>
      <c r="BR15" s="359"/>
      <c r="BS15" s="360" t="s">
        <v>64</v>
      </c>
      <c r="BT15" s="360"/>
      <c r="BU15" s="360"/>
      <c r="BV15" s="360"/>
      <c r="BW15" s="360"/>
      <c r="BX15" s="360"/>
      <c r="BY15" s="360"/>
      <c r="BZ15" s="360"/>
      <c r="CA15" s="360"/>
      <c r="CB15" s="361"/>
      <c r="CD15" s="362" t="s">
        <v>195</v>
      </c>
      <c r="CE15" s="363"/>
      <c r="CF15" s="363"/>
      <c r="CG15" s="363"/>
      <c r="CH15" s="363"/>
      <c r="CI15" s="363"/>
      <c r="CJ15" s="363"/>
      <c r="CK15" s="363"/>
      <c r="CL15" s="363"/>
      <c r="CM15" s="363"/>
      <c r="CN15" s="363"/>
      <c r="CO15" s="363"/>
      <c r="CP15" s="363"/>
      <c r="CQ15" s="364"/>
      <c r="CR15" s="356">
        <v>660172</v>
      </c>
      <c r="CS15" s="357"/>
      <c r="CT15" s="357"/>
      <c r="CU15" s="357"/>
      <c r="CV15" s="357"/>
      <c r="CW15" s="357"/>
      <c r="CX15" s="357"/>
      <c r="CY15" s="358"/>
      <c r="CZ15" s="359">
        <v>10.4</v>
      </c>
      <c r="DA15" s="359"/>
      <c r="DB15" s="359"/>
      <c r="DC15" s="359"/>
      <c r="DD15" s="369">
        <v>190117</v>
      </c>
      <c r="DE15" s="357"/>
      <c r="DF15" s="357"/>
      <c r="DG15" s="357"/>
      <c r="DH15" s="357"/>
      <c r="DI15" s="357"/>
      <c r="DJ15" s="357"/>
      <c r="DK15" s="357"/>
      <c r="DL15" s="357"/>
      <c r="DM15" s="357"/>
      <c r="DN15" s="357"/>
      <c r="DO15" s="357"/>
      <c r="DP15" s="358"/>
      <c r="DQ15" s="369">
        <v>551693</v>
      </c>
      <c r="DR15" s="357"/>
      <c r="DS15" s="357"/>
      <c r="DT15" s="357"/>
      <c r="DU15" s="357"/>
      <c r="DV15" s="357"/>
      <c r="DW15" s="357"/>
      <c r="DX15" s="357"/>
      <c r="DY15" s="357"/>
      <c r="DZ15" s="357"/>
      <c r="EA15" s="357"/>
      <c r="EB15" s="357"/>
      <c r="EC15" s="370"/>
    </row>
    <row r="16" spans="2:143" ht="11.25" customHeight="1" x14ac:dyDescent="0.15">
      <c r="B16" s="362" t="s">
        <v>196</v>
      </c>
      <c r="C16" s="363"/>
      <c r="D16" s="363"/>
      <c r="E16" s="363"/>
      <c r="F16" s="363"/>
      <c r="G16" s="363"/>
      <c r="H16" s="363"/>
      <c r="I16" s="363"/>
      <c r="J16" s="363"/>
      <c r="K16" s="363"/>
      <c r="L16" s="363"/>
      <c r="M16" s="363"/>
      <c r="N16" s="363"/>
      <c r="O16" s="363"/>
      <c r="P16" s="363"/>
      <c r="Q16" s="364"/>
      <c r="R16" s="356">
        <v>5788</v>
      </c>
      <c r="S16" s="357"/>
      <c r="T16" s="357"/>
      <c r="U16" s="357"/>
      <c r="V16" s="357"/>
      <c r="W16" s="357"/>
      <c r="X16" s="357"/>
      <c r="Y16" s="358"/>
      <c r="Z16" s="359">
        <v>0.1</v>
      </c>
      <c r="AA16" s="359"/>
      <c r="AB16" s="359"/>
      <c r="AC16" s="359"/>
      <c r="AD16" s="360">
        <v>5788</v>
      </c>
      <c r="AE16" s="360"/>
      <c r="AF16" s="360"/>
      <c r="AG16" s="360"/>
      <c r="AH16" s="360"/>
      <c r="AI16" s="360"/>
      <c r="AJ16" s="360"/>
      <c r="AK16" s="360"/>
      <c r="AL16" s="365">
        <v>0.1</v>
      </c>
      <c r="AM16" s="366"/>
      <c r="AN16" s="366"/>
      <c r="AO16" s="367"/>
      <c r="AP16" s="362" t="s">
        <v>197</v>
      </c>
      <c r="AQ16" s="363"/>
      <c r="AR16" s="363"/>
      <c r="AS16" s="363"/>
      <c r="AT16" s="363"/>
      <c r="AU16" s="363"/>
      <c r="AV16" s="363"/>
      <c r="AW16" s="363"/>
      <c r="AX16" s="363"/>
      <c r="AY16" s="363"/>
      <c r="AZ16" s="363"/>
      <c r="BA16" s="363"/>
      <c r="BB16" s="363"/>
      <c r="BC16" s="363"/>
      <c r="BD16" s="363"/>
      <c r="BE16" s="363"/>
      <c r="BF16" s="364"/>
      <c r="BG16" s="356" t="s">
        <v>64</v>
      </c>
      <c r="BH16" s="357"/>
      <c r="BI16" s="357"/>
      <c r="BJ16" s="357"/>
      <c r="BK16" s="357"/>
      <c r="BL16" s="357"/>
      <c r="BM16" s="357"/>
      <c r="BN16" s="358"/>
      <c r="BO16" s="359" t="s">
        <v>64</v>
      </c>
      <c r="BP16" s="359"/>
      <c r="BQ16" s="359"/>
      <c r="BR16" s="359"/>
      <c r="BS16" s="360" t="s">
        <v>64</v>
      </c>
      <c r="BT16" s="360"/>
      <c r="BU16" s="360"/>
      <c r="BV16" s="360"/>
      <c r="BW16" s="360"/>
      <c r="BX16" s="360"/>
      <c r="BY16" s="360"/>
      <c r="BZ16" s="360"/>
      <c r="CA16" s="360"/>
      <c r="CB16" s="361"/>
      <c r="CD16" s="362" t="s">
        <v>198</v>
      </c>
      <c r="CE16" s="363"/>
      <c r="CF16" s="363"/>
      <c r="CG16" s="363"/>
      <c r="CH16" s="363"/>
      <c r="CI16" s="363"/>
      <c r="CJ16" s="363"/>
      <c r="CK16" s="363"/>
      <c r="CL16" s="363"/>
      <c r="CM16" s="363"/>
      <c r="CN16" s="363"/>
      <c r="CO16" s="363"/>
      <c r="CP16" s="363"/>
      <c r="CQ16" s="364"/>
      <c r="CR16" s="356">
        <v>27</v>
      </c>
      <c r="CS16" s="357"/>
      <c r="CT16" s="357"/>
      <c r="CU16" s="357"/>
      <c r="CV16" s="357"/>
      <c r="CW16" s="357"/>
      <c r="CX16" s="357"/>
      <c r="CY16" s="358"/>
      <c r="CZ16" s="359">
        <v>0</v>
      </c>
      <c r="DA16" s="359"/>
      <c r="DB16" s="359"/>
      <c r="DC16" s="359"/>
      <c r="DD16" s="369" t="s">
        <v>64</v>
      </c>
      <c r="DE16" s="357"/>
      <c r="DF16" s="357"/>
      <c r="DG16" s="357"/>
      <c r="DH16" s="357"/>
      <c r="DI16" s="357"/>
      <c r="DJ16" s="357"/>
      <c r="DK16" s="357"/>
      <c r="DL16" s="357"/>
      <c r="DM16" s="357"/>
      <c r="DN16" s="357"/>
      <c r="DO16" s="357"/>
      <c r="DP16" s="358"/>
      <c r="DQ16" s="369">
        <v>27</v>
      </c>
      <c r="DR16" s="357"/>
      <c r="DS16" s="357"/>
      <c r="DT16" s="357"/>
      <c r="DU16" s="357"/>
      <c r="DV16" s="357"/>
      <c r="DW16" s="357"/>
      <c r="DX16" s="357"/>
      <c r="DY16" s="357"/>
      <c r="DZ16" s="357"/>
      <c r="EA16" s="357"/>
      <c r="EB16" s="357"/>
      <c r="EC16" s="370"/>
    </row>
    <row r="17" spans="2:133" ht="11.25" customHeight="1" x14ac:dyDescent="0.15">
      <c r="B17" s="362" t="s">
        <v>199</v>
      </c>
      <c r="C17" s="363"/>
      <c r="D17" s="363"/>
      <c r="E17" s="363"/>
      <c r="F17" s="363"/>
      <c r="G17" s="363"/>
      <c r="H17" s="363"/>
      <c r="I17" s="363"/>
      <c r="J17" s="363"/>
      <c r="K17" s="363"/>
      <c r="L17" s="363"/>
      <c r="M17" s="363"/>
      <c r="N17" s="363"/>
      <c r="O17" s="363"/>
      <c r="P17" s="363"/>
      <c r="Q17" s="364"/>
      <c r="R17" s="356">
        <v>13260</v>
      </c>
      <c r="S17" s="357"/>
      <c r="T17" s="357"/>
      <c r="U17" s="357"/>
      <c r="V17" s="357"/>
      <c r="W17" s="357"/>
      <c r="X17" s="357"/>
      <c r="Y17" s="358"/>
      <c r="Z17" s="359">
        <v>0.2</v>
      </c>
      <c r="AA17" s="359"/>
      <c r="AB17" s="359"/>
      <c r="AC17" s="359"/>
      <c r="AD17" s="360">
        <v>13260</v>
      </c>
      <c r="AE17" s="360"/>
      <c r="AF17" s="360"/>
      <c r="AG17" s="360"/>
      <c r="AH17" s="360"/>
      <c r="AI17" s="360"/>
      <c r="AJ17" s="360"/>
      <c r="AK17" s="360"/>
      <c r="AL17" s="365">
        <v>0.3</v>
      </c>
      <c r="AM17" s="366"/>
      <c r="AN17" s="366"/>
      <c r="AO17" s="367"/>
      <c r="AP17" s="362" t="s">
        <v>200</v>
      </c>
      <c r="AQ17" s="363"/>
      <c r="AR17" s="363"/>
      <c r="AS17" s="363"/>
      <c r="AT17" s="363"/>
      <c r="AU17" s="363"/>
      <c r="AV17" s="363"/>
      <c r="AW17" s="363"/>
      <c r="AX17" s="363"/>
      <c r="AY17" s="363"/>
      <c r="AZ17" s="363"/>
      <c r="BA17" s="363"/>
      <c r="BB17" s="363"/>
      <c r="BC17" s="363"/>
      <c r="BD17" s="363"/>
      <c r="BE17" s="363"/>
      <c r="BF17" s="364"/>
      <c r="BG17" s="356" t="s">
        <v>64</v>
      </c>
      <c r="BH17" s="357"/>
      <c r="BI17" s="357"/>
      <c r="BJ17" s="357"/>
      <c r="BK17" s="357"/>
      <c r="BL17" s="357"/>
      <c r="BM17" s="357"/>
      <c r="BN17" s="358"/>
      <c r="BO17" s="359" t="s">
        <v>64</v>
      </c>
      <c r="BP17" s="359"/>
      <c r="BQ17" s="359"/>
      <c r="BR17" s="359"/>
      <c r="BS17" s="360" t="s">
        <v>64</v>
      </c>
      <c r="BT17" s="360"/>
      <c r="BU17" s="360"/>
      <c r="BV17" s="360"/>
      <c r="BW17" s="360"/>
      <c r="BX17" s="360"/>
      <c r="BY17" s="360"/>
      <c r="BZ17" s="360"/>
      <c r="CA17" s="360"/>
      <c r="CB17" s="361"/>
      <c r="CD17" s="362" t="s">
        <v>201</v>
      </c>
      <c r="CE17" s="363"/>
      <c r="CF17" s="363"/>
      <c r="CG17" s="363"/>
      <c r="CH17" s="363"/>
      <c r="CI17" s="363"/>
      <c r="CJ17" s="363"/>
      <c r="CK17" s="363"/>
      <c r="CL17" s="363"/>
      <c r="CM17" s="363"/>
      <c r="CN17" s="363"/>
      <c r="CO17" s="363"/>
      <c r="CP17" s="363"/>
      <c r="CQ17" s="364"/>
      <c r="CR17" s="356">
        <v>458938</v>
      </c>
      <c r="CS17" s="357"/>
      <c r="CT17" s="357"/>
      <c r="CU17" s="357"/>
      <c r="CV17" s="357"/>
      <c r="CW17" s="357"/>
      <c r="CX17" s="357"/>
      <c r="CY17" s="358"/>
      <c r="CZ17" s="359">
        <v>7.2</v>
      </c>
      <c r="DA17" s="359"/>
      <c r="DB17" s="359"/>
      <c r="DC17" s="359"/>
      <c r="DD17" s="369" t="s">
        <v>64</v>
      </c>
      <c r="DE17" s="357"/>
      <c r="DF17" s="357"/>
      <c r="DG17" s="357"/>
      <c r="DH17" s="357"/>
      <c r="DI17" s="357"/>
      <c r="DJ17" s="357"/>
      <c r="DK17" s="357"/>
      <c r="DL17" s="357"/>
      <c r="DM17" s="357"/>
      <c r="DN17" s="357"/>
      <c r="DO17" s="357"/>
      <c r="DP17" s="358"/>
      <c r="DQ17" s="369">
        <v>428969</v>
      </c>
      <c r="DR17" s="357"/>
      <c r="DS17" s="357"/>
      <c r="DT17" s="357"/>
      <c r="DU17" s="357"/>
      <c r="DV17" s="357"/>
      <c r="DW17" s="357"/>
      <c r="DX17" s="357"/>
      <c r="DY17" s="357"/>
      <c r="DZ17" s="357"/>
      <c r="EA17" s="357"/>
      <c r="EB17" s="357"/>
      <c r="EC17" s="370"/>
    </row>
    <row r="18" spans="2:133" ht="11.25" customHeight="1" x14ac:dyDescent="0.15">
      <c r="B18" s="362" t="s">
        <v>202</v>
      </c>
      <c r="C18" s="363"/>
      <c r="D18" s="363"/>
      <c r="E18" s="363"/>
      <c r="F18" s="363"/>
      <c r="G18" s="363"/>
      <c r="H18" s="363"/>
      <c r="I18" s="363"/>
      <c r="J18" s="363"/>
      <c r="K18" s="363"/>
      <c r="L18" s="363"/>
      <c r="M18" s="363"/>
      <c r="N18" s="363"/>
      <c r="O18" s="363"/>
      <c r="P18" s="363"/>
      <c r="Q18" s="364"/>
      <c r="R18" s="356">
        <v>64274</v>
      </c>
      <c r="S18" s="357"/>
      <c r="T18" s="357"/>
      <c r="U18" s="357"/>
      <c r="V18" s="357"/>
      <c r="W18" s="357"/>
      <c r="X18" s="357"/>
      <c r="Y18" s="358"/>
      <c r="Z18" s="359">
        <v>1</v>
      </c>
      <c r="AA18" s="359"/>
      <c r="AB18" s="359"/>
      <c r="AC18" s="359"/>
      <c r="AD18" s="360">
        <v>64274</v>
      </c>
      <c r="AE18" s="360"/>
      <c r="AF18" s="360"/>
      <c r="AG18" s="360"/>
      <c r="AH18" s="360"/>
      <c r="AI18" s="360"/>
      <c r="AJ18" s="360"/>
      <c r="AK18" s="360"/>
      <c r="AL18" s="365">
        <v>1.6000000238418579</v>
      </c>
      <c r="AM18" s="366"/>
      <c r="AN18" s="366"/>
      <c r="AO18" s="367"/>
      <c r="AP18" s="362" t="s">
        <v>203</v>
      </c>
      <c r="AQ18" s="363"/>
      <c r="AR18" s="363"/>
      <c r="AS18" s="363"/>
      <c r="AT18" s="363"/>
      <c r="AU18" s="363"/>
      <c r="AV18" s="363"/>
      <c r="AW18" s="363"/>
      <c r="AX18" s="363"/>
      <c r="AY18" s="363"/>
      <c r="AZ18" s="363"/>
      <c r="BA18" s="363"/>
      <c r="BB18" s="363"/>
      <c r="BC18" s="363"/>
      <c r="BD18" s="363"/>
      <c r="BE18" s="363"/>
      <c r="BF18" s="364"/>
      <c r="BG18" s="356" t="s">
        <v>64</v>
      </c>
      <c r="BH18" s="357"/>
      <c r="BI18" s="357"/>
      <c r="BJ18" s="357"/>
      <c r="BK18" s="357"/>
      <c r="BL18" s="357"/>
      <c r="BM18" s="357"/>
      <c r="BN18" s="358"/>
      <c r="BO18" s="359" t="s">
        <v>64</v>
      </c>
      <c r="BP18" s="359"/>
      <c r="BQ18" s="359"/>
      <c r="BR18" s="359"/>
      <c r="BS18" s="360" t="s">
        <v>64</v>
      </c>
      <c r="BT18" s="360"/>
      <c r="BU18" s="360"/>
      <c r="BV18" s="360"/>
      <c r="BW18" s="360"/>
      <c r="BX18" s="360"/>
      <c r="BY18" s="360"/>
      <c r="BZ18" s="360"/>
      <c r="CA18" s="360"/>
      <c r="CB18" s="361"/>
      <c r="CD18" s="362" t="s">
        <v>204</v>
      </c>
      <c r="CE18" s="363"/>
      <c r="CF18" s="363"/>
      <c r="CG18" s="363"/>
      <c r="CH18" s="363"/>
      <c r="CI18" s="363"/>
      <c r="CJ18" s="363"/>
      <c r="CK18" s="363"/>
      <c r="CL18" s="363"/>
      <c r="CM18" s="363"/>
      <c r="CN18" s="363"/>
      <c r="CO18" s="363"/>
      <c r="CP18" s="363"/>
      <c r="CQ18" s="364"/>
      <c r="CR18" s="356" t="s">
        <v>64</v>
      </c>
      <c r="CS18" s="357"/>
      <c r="CT18" s="357"/>
      <c r="CU18" s="357"/>
      <c r="CV18" s="357"/>
      <c r="CW18" s="357"/>
      <c r="CX18" s="357"/>
      <c r="CY18" s="358"/>
      <c r="CZ18" s="359" t="s">
        <v>64</v>
      </c>
      <c r="DA18" s="359"/>
      <c r="DB18" s="359"/>
      <c r="DC18" s="359"/>
      <c r="DD18" s="369" t="s">
        <v>64</v>
      </c>
      <c r="DE18" s="357"/>
      <c r="DF18" s="357"/>
      <c r="DG18" s="357"/>
      <c r="DH18" s="357"/>
      <c r="DI18" s="357"/>
      <c r="DJ18" s="357"/>
      <c r="DK18" s="357"/>
      <c r="DL18" s="357"/>
      <c r="DM18" s="357"/>
      <c r="DN18" s="357"/>
      <c r="DO18" s="357"/>
      <c r="DP18" s="358"/>
      <c r="DQ18" s="369" t="s">
        <v>64</v>
      </c>
      <c r="DR18" s="357"/>
      <c r="DS18" s="357"/>
      <c r="DT18" s="357"/>
      <c r="DU18" s="357"/>
      <c r="DV18" s="357"/>
      <c r="DW18" s="357"/>
      <c r="DX18" s="357"/>
      <c r="DY18" s="357"/>
      <c r="DZ18" s="357"/>
      <c r="EA18" s="357"/>
      <c r="EB18" s="357"/>
      <c r="EC18" s="370"/>
    </row>
    <row r="19" spans="2:133" ht="11.25" customHeight="1" x14ac:dyDescent="0.15">
      <c r="B19" s="362" t="s">
        <v>205</v>
      </c>
      <c r="C19" s="363"/>
      <c r="D19" s="363"/>
      <c r="E19" s="363"/>
      <c r="F19" s="363"/>
      <c r="G19" s="363"/>
      <c r="H19" s="363"/>
      <c r="I19" s="363"/>
      <c r="J19" s="363"/>
      <c r="K19" s="363"/>
      <c r="L19" s="363"/>
      <c r="M19" s="363"/>
      <c r="N19" s="363"/>
      <c r="O19" s="363"/>
      <c r="P19" s="363"/>
      <c r="Q19" s="364"/>
      <c r="R19" s="356">
        <v>14286</v>
      </c>
      <c r="S19" s="357"/>
      <c r="T19" s="357"/>
      <c r="U19" s="357"/>
      <c r="V19" s="357"/>
      <c r="W19" s="357"/>
      <c r="X19" s="357"/>
      <c r="Y19" s="358"/>
      <c r="Z19" s="359">
        <v>0.2</v>
      </c>
      <c r="AA19" s="359"/>
      <c r="AB19" s="359"/>
      <c r="AC19" s="359"/>
      <c r="AD19" s="360">
        <v>14286</v>
      </c>
      <c r="AE19" s="360"/>
      <c r="AF19" s="360"/>
      <c r="AG19" s="360"/>
      <c r="AH19" s="360"/>
      <c r="AI19" s="360"/>
      <c r="AJ19" s="360"/>
      <c r="AK19" s="360"/>
      <c r="AL19" s="365">
        <v>0.4</v>
      </c>
      <c r="AM19" s="366"/>
      <c r="AN19" s="366"/>
      <c r="AO19" s="367"/>
      <c r="AP19" s="362" t="s">
        <v>206</v>
      </c>
      <c r="AQ19" s="363"/>
      <c r="AR19" s="363"/>
      <c r="AS19" s="363"/>
      <c r="AT19" s="363"/>
      <c r="AU19" s="363"/>
      <c r="AV19" s="363"/>
      <c r="AW19" s="363"/>
      <c r="AX19" s="363"/>
      <c r="AY19" s="363"/>
      <c r="AZ19" s="363"/>
      <c r="BA19" s="363"/>
      <c r="BB19" s="363"/>
      <c r="BC19" s="363"/>
      <c r="BD19" s="363"/>
      <c r="BE19" s="363"/>
      <c r="BF19" s="364"/>
      <c r="BG19" s="356">
        <v>11276</v>
      </c>
      <c r="BH19" s="357"/>
      <c r="BI19" s="357"/>
      <c r="BJ19" s="357"/>
      <c r="BK19" s="357"/>
      <c r="BL19" s="357"/>
      <c r="BM19" s="357"/>
      <c r="BN19" s="358"/>
      <c r="BO19" s="359">
        <v>0.8</v>
      </c>
      <c r="BP19" s="359"/>
      <c r="BQ19" s="359"/>
      <c r="BR19" s="359"/>
      <c r="BS19" s="360" t="s">
        <v>64</v>
      </c>
      <c r="BT19" s="360"/>
      <c r="BU19" s="360"/>
      <c r="BV19" s="360"/>
      <c r="BW19" s="360"/>
      <c r="BX19" s="360"/>
      <c r="BY19" s="360"/>
      <c r="BZ19" s="360"/>
      <c r="CA19" s="360"/>
      <c r="CB19" s="361"/>
      <c r="CD19" s="362" t="s">
        <v>207</v>
      </c>
      <c r="CE19" s="363"/>
      <c r="CF19" s="363"/>
      <c r="CG19" s="363"/>
      <c r="CH19" s="363"/>
      <c r="CI19" s="363"/>
      <c r="CJ19" s="363"/>
      <c r="CK19" s="363"/>
      <c r="CL19" s="363"/>
      <c r="CM19" s="363"/>
      <c r="CN19" s="363"/>
      <c r="CO19" s="363"/>
      <c r="CP19" s="363"/>
      <c r="CQ19" s="364"/>
      <c r="CR19" s="356" t="s">
        <v>64</v>
      </c>
      <c r="CS19" s="357"/>
      <c r="CT19" s="357"/>
      <c r="CU19" s="357"/>
      <c r="CV19" s="357"/>
      <c r="CW19" s="357"/>
      <c r="CX19" s="357"/>
      <c r="CY19" s="358"/>
      <c r="CZ19" s="359" t="s">
        <v>64</v>
      </c>
      <c r="DA19" s="359"/>
      <c r="DB19" s="359"/>
      <c r="DC19" s="359"/>
      <c r="DD19" s="369" t="s">
        <v>64</v>
      </c>
      <c r="DE19" s="357"/>
      <c r="DF19" s="357"/>
      <c r="DG19" s="357"/>
      <c r="DH19" s="357"/>
      <c r="DI19" s="357"/>
      <c r="DJ19" s="357"/>
      <c r="DK19" s="357"/>
      <c r="DL19" s="357"/>
      <c r="DM19" s="357"/>
      <c r="DN19" s="357"/>
      <c r="DO19" s="357"/>
      <c r="DP19" s="358"/>
      <c r="DQ19" s="369" t="s">
        <v>64</v>
      </c>
      <c r="DR19" s="357"/>
      <c r="DS19" s="357"/>
      <c r="DT19" s="357"/>
      <c r="DU19" s="357"/>
      <c r="DV19" s="357"/>
      <c r="DW19" s="357"/>
      <c r="DX19" s="357"/>
      <c r="DY19" s="357"/>
      <c r="DZ19" s="357"/>
      <c r="EA19" s="357"/>
      <c r="EB19" s="357"/>
      <c r="EC19" s="370"/>
    </row>
    <row r="20" spans="2:133" ht="11.25" customHeight="1" x14ac:dyDescent="0.15">
      <c r="B20" s="362" t="s">
        <v>208</v>
      </c>
      <c r="C20" s="363"/>
      <c r="D20" s="363"/>
      <c r="E20" s="363"/>
      <c r="F20" s="363"/>
      <c r="G20" s="363"/>
      <c r="H20" s="363"/>
      <c r="I20" s="363"/>
      <c r="J20" s="363"/>
      <c r="K20" s="363"/>
      <c r="L20" s="363"/>
      <c r="M20" s="363"/>
      <c r="N20" s="363"/>
      <c r="O20" s="363"/>
      <c r="P20" s="363"/>
      <c r="Q20" s="364"/>
      <c r="R20" s="356">
        <v>1576</v>
      </c>
      <c r="S20" s="357"/>
      <c r="T20" s="357"/>
      <c r="U20" s="357"/>
      <c r="V20" s="357"/>
      <c r="W20" s="357"/>
      <c r="X20" s="357"/>
      <c r="Y20" s="358"/>
      <c r="Z20" s="359">
        <v>0</v>
      </c>
      <c r="AA20" s="359"/>
      <c r="AB20" s="359"/>
      <c r="AC20" s="359"/>
      <c r="AD20" s="360">
        <v>1576</v>
      </c>
      <c r="AE20" s="360"/>
      <c r="AF20" s="360"/>
      <c r="AG20" s="360"/>
      <c r="AH20" s="360"/>
      <c r="AI20" s="360"/>
      <c r="AJ20" s="360"/>
      <c r="AK20" s="360"/>
      <c r="AL20" s="365">
        <v>0</v>
      </c>
      <c r="AM20" s="366"/>
      <c r="AN20" s="366"/>
      <c r="AO20" s="367"/>
      <c r="AP20" s="362" t="s">
        <v>209</v>
      </c>
      <c r="AQ20" s="363"/>
      <c r="AR20" s="363"/>
      <c r="AS20" s="363"/>
      <c r="AT20" s="363"/>
      <c r="AU20" s="363"/>
      <c r="AV20" s="363"/>
      <c r="AW20" s="363"/>
      <c r="AX20" s="363"/>
      <c r="AY20" s="363"/>
      <c r="AZ20" s="363"/>
      <c r="BA20" s="363"/>
      <c r="BB20" s="363"/>
      <c r="BC20" s="363"/>
      <c r="BD20" s="363"/>
      <c r="BE20" s="363"/>
      <c r="BF20" s="364"/>
      <c r="BG20" s="356">
        <v>11276</v>
      </c>
      <c r="BH20" s="357"/>
      <c r="BI20" s="357"/>
      <c r="BJ20" s="357"/>
      <c r="BK20" s="357"/>
      <c r="BL20" s="357"/>
      <c r="BM20" s="357"/>
      <c r="BN20" s="358"/>
      <c r="BO20" s="359">
        <v>0.8</v>
      </c>
      <c r="BP20" s="359"/>
      <c r="BQ20" s="359"/>
      <c r="BR20" s="359"/>
      <c r="BS20" s="360" t="s">
        <v>64</v>
      </c>
      <c r="BT20" s="360"/>
      <c r="BU20" s="360"/>
      <c r="BV20" s="360"/>
      <c r="BW20" s="360"/>
      <c r="BX20" s="360"/>
      <c r="BY20" s="360"/>
      <c r="BZ20" s="360"/>
      <c r="CA20" s="360"/>
      <c r="CB20" s="361"/>
      <c r="CD20" s="362" t="s">
        <v>210</v>
      </c>
      <c r="CE20" s="363"/>
      <c r="CF20" s="363"/>
      <c r="CG20" s="363"/>
      <c r="CH20" s="363"/>
      <c r="CI20" s="363"/>
      <c r="CJ20" s="363"/>
      <c r="CK20" s="363"/>
      <c r="CL20" s="363"/>
      <c r="CM20" s="363"/>
      <c r="CN20" s="363"/>
      <c r="CO20" s="363"/>
      <c r="CP20" s="363"/>
      <c r="CQ20" s="364"/>
      <c r="CR20" s="356">
        <v>6358878</v>
      </c>
      <c r="CS20" s="357"/>
      <c r="CT20" s="357"/>
      <c r="CU20" s="357"/>
      <c r="CV20" s="357"/>
      <c r="CW20" s="357"/>
      <c r="CX20" s="357"/>
      <c r="CY20" s="358"/>
      <c r="CZ20" s="359">
        <v>100</v>
      </c>
      <c r="DA20" s="359"/>
      <c r="DB20" s="359"/>
      <c r="DC20" s="359"/>
      <c r="DD20" s="369">
        <v>445478</v>
      </c>
      <c r="DE20" s="357"/>
      <c r="DF20" s="357"/>
      <c r="DG20" s="357"/>
      <c r="DH20" s="357"/>
      <c r="DI20" s="357"/>
      <c r="DJ20" s="357"/>
      <c r="DK20" s="357"/>
      <c r="DL20" s="357"/>
      <c r="DM20" s="357"/>
      <c r="DN20" s="357"/>
      <c r="DO20" s="357"/>
      <c r="DP20" s="358"/>
      <c r="DQ20" s="369">
        <v>4626598</v>
      </c>
      <c r="DR20" s="357"/>
      <c r="DS20" s="357"/>
      <c r="DT20" s="357"/>
      <c r="DU20" s="357"/>
      <c r="DV20" s="357"/>
      <c r="DW20" s="357"/>
      <c r="DX20" s="357"/>
      <c r="DY20" s="357"/>
      <c r="DZ20" s="357"/>
      <c r="EA20" s="357"/>
      <c r="EB20" s="357"/>
      <c r="EC20" s="370"/>
    </row>
    <row r="21" spans="2:133" ht="11.25" customHeight="1" x14ac:dyDescent="0.15">
      <c r="B21" s="362" t="s">
        <v>211</v>
      </c>
      <c r="C21" s="363"/>
      <c r="D21" s="363"/>
      <c r="E21" s="363"/>
      <c r="F21" s="363"/>
      <c r="G21" s="363"/>
      <c r="H21" s="363"/>
      <c r="I21" s="363"/>
      <c r="J21" s="363"/>
      <c r="K21" s="363"/>
      <c r="L21" s="363"/>
      <c r="M21" s="363"/>
      <c r="N21" s="363"/>
      <c r="O21" s="363"/>
      <c r="P21" s="363"/>
      <c r="Q21" s="364"/>
      <c r="R21" s="356">
        <v>928</v>
      </c>
      <c r="S21" s="357"/>
      <c r="T21" s="357"/>
      <c r="U21" s="357"/>
      <c r="V21" s="357"/>
      <c r="W21" s="357"/>
      <c r="X21" s="357"/>
      <c r="Y21" s="358"/>
      <c r="Z21" s="359">
        <v>0</v>
      </c>
      <c r="AA21" s="359"/>
      <c r="AB21" s="359"/>
      <c r="AC21" s="359"/>
      <c r="AD21" s="360">
        <v>928</v>
      </c>
      <c r="AE21" s="360"/>
      <c r="AF21" s="360"/>
      <c r="AG21" s="360"/>
      <c r="AH21" s="360"/>
      <c r="AI21" s="360"/>
      <c r="AJ21" s="360"/>
      <c r="AK21" s="360"/>
      <c r="AL21" s="365">
        <v>0</v>
      </c>
      <c r="AM21" s="366"/>
      <c r="AN21" s="366"/>
      <c r="AO21" s="367"/>
      <c r="AP21" s="362" t="s">
        <v>212</v>
      </c>
      <c r="AQ21" s="372"/>
      <c r="AR21" s="372"/>
      <c r="AS21" s="372"/>
      <c r="AT21" s="372"/>
      <c r="AU21" s="372"/>
      <c r="AV21" s="372"/>
      <c r="AW21" s="372"/>
      <c r="AX21" s="372"/>
      <c r="AY21" s="372"/>
      <c r="AZ21" s="372"/>
      <c r="BA21" s="372"/>
      <c r="BB21" s="372"/>
      <c r="BC21" s="372"/>
      <c r="BD21" s="372"/>
      <c r="BE21" s="372"/>
      <c r="BF21" s="373"/>
      <c r="BG21" s="356">
        <v>11276</v>
      </c>
      <c r="BH21" s="357"/>
      <c r="BI21" s="357"/>
      <c r="BJ21" s="357"/>
      <c r="BK21" s="357"/>
      <c r="BL21" s="357"/>
      <c r="BM21" s="357"/>
      <c r="BN21" s="358"/>
      <c r="BO21" s="359">
        <v>0.8</v>
      </c>
      <c r="BP21" s="359"/>
      <c r="BQ21" s="359"/>
      <c r="BR21" s="359"/>
      <c r="BS21" s="360" t="s">
        <v>64</v>
      </c>
      <c r="BT21" s="360"/>
      <c r="BU21" s="360"/>
      <c r="BV21" s="360"/>
      <c r="BW21" s="360"/>
      <c r="BX21" s="360"/>
      <c r="BY21" s="360"/>
      <c r="BZ21" s="360"/>
      <c r="CA21" s="360"/>
      <c r="CB21" s="361"/>
      <c r="CD21" s="374"/>
      <c r="CE21" s="375"/>
      <c r="CF21" s="375"/>
      <c r="CG21" s="375"/>
      <c r="CH21" s="375"/>
      <c r="CI21" s="375"/>
      <c r="CJ21" s="375"/>
      <c r="CK21" s="375"/>
      <c r="CL21" s="375"/>
      <c r="CM21" s="375"/>
      <c r="CN21" s="375"/>
      <c r="CO21" s="375"/>
      <c r="CP21" s="375"/>
      <c r="CQ21" s="376"/>
      <c r="CR21" s="377"/>
      <c r="CS21" s="378"/>
      <c r="CT21" s="378"/>
      <c r="CU21" s="378"/>
      <c r="CV21" s="378"/>
      <c r="CW21" s="378"/>
      <c r="CX21" s="378"/>
      <c r="CY21" s="379"/>
      <c r="CZ21" s="380"/>
      <c r="DA21" s="380"/>
      <c r="DB21" s="380"/>
      <c r="DC21" s="380"/>
      <c r="DD21" s="381"/>
      <c r="DE21" s="378"/>
      <c r="DF21" s="378"/>
      <c r="DG21" s="378"/>
      <c r="DH21" s="378"/>
      <c r="DI21" s="378"/>
      <c r="DJ21" s="378"/>
      <c r="DK21" s="378"/>
      <c r="DL21" s="378"/>
      <c r="DM21" s="378"/>
      <c r="DN21" s="378"/>
      <c r="DO21" s="378"/>
      <c r="DP21" s="379"/>
      <c r="DQ21" s="381"/>
      <c r="DR21" s="378"/>
      <c r="DS21" s="378"/>
      <c r="DT21" s="378"/>
      <c r="DU21" s="378"/>
      <c r="DV21" s="378"/>
      <c r="DW21" s="378"/>
      <c r="DX21" s="378"/>
      <c r="DY21" s="378"/>
      <c r="DZ21" s="378"/>
      <c r="EA21" s="378"/>
      <c r="EB21" s="378"/>
      <c r="EC21" s="382"/>
    </row>
    <row r="22" spans="2:133" ht="11.25" customHeight="1" x14ac:dyDescent="0.15">
      <c r="B22" s="383" t="s">
        <v>213</v>
      </c>
      <c r="C22" s="384"/>
      <c r="D22" s="384"/>
      <c r="E22" s="384"/>
      <c r="F22" s="384"/>
      <c r="G22" s="384"/>
      <c r="H22" s="384"/>
      <c r="I22" s="384"/>
      <c r="J22" s="384"/>
      <c r="K22" s="384"/>
      <c r="L22" s="384"/>
      <c r="M22" s="384"/>
      <c r="N22" s="384"/>
      <c r="O22" s="384"/>
      <c r="P22" s="384"/>
      <c r="Q22" s="385"/>
      <c r="R22" s="356">
        <v>47484</v>
      </c>
      <c r="S22" s="357"/>
      <c r="T22" s="357"/>
      <c r="U22" s="357"/>
      <c r="V22" s="357"/>
      <c r="W22" s="357"/>
      <c r="X22" s="357"/>
      <c r="Y22" s="358"/>
      <c r="Z22" s="359">
        <v>0.7</v>
      </c>
      <c r="AA22" s="359"/>
      <c r="AB22" s="359"/>
      <c r="AC22" s="359"/>
      <c r="AD22" s="360">
        <v>47484</v>
      </c>
      <c r="AE22" s="360"/>
      <c r="AF22" s="360"/>
      <c r="AG22" s="360"/>
      <c r="AH22" s="360"/>
      <c r="AI22" s="360"/>
      <c r="AJ22" s="360"/>
      <c r="AK22" s="360"/>
      <c r="AL22" s="365">
        <v>1.2000000476837158</v>
      </c>
      <c r="AM22" s="366"/>
      <c r="AN22" s="366"/>
      <c r="AO22" s="367"/>
      <c r="AP22" s="362" t="s">
        <v>214</v>
      </c>
      <c r="AQ22" s="372"/>
      <c r="AR22" s="372"/>
      <c r="AS22" s="372"/>
      <c r="AT22" s="372"/>
      <c r="AU22" s="372"/>
      <c r="AV22" s="372"/>
      <c r="AW22" s="372"/>
      <c r="AX22" s="372"/>
      <c r="AY22" s="372"/>
      <c r="AZ22" s="372"/>
      <c r="BA22" s="372"/>
      <c r="BB22" s="372"/>
      <c r="BC22" s="372"/>
      <c r="BD22" s="372"/>
      <c r="BE22" s="372"/>
      <c r="BF22" s="373"/>
      <c r="BG22" s="356" t="s">
        <v>64</v>
      </c>
      <c r="BH22" s="357"/>
      <c r="BI22" s="357"/>
      <c r="BJ22" s="357"/>
      <c r="BK22" s="357"/>
      <c r="BL22" s="357"/>
      <c r="BM22" s="357"/>
      <c r="BN22" s="358"/>
      <c r="BO22" s="359" t="s">
        <v>64</v>
      </c>
      <c r="BP22" s="359"/>
      <c r="BQ22" s="359"/>
      <c r="BR22" s="359"/>
      <c r="BS22" s="360" t="s">
        <v>64</v>
      </c>
      <c r="BT22" s="360"/>
      <c r="BU22" s="360"/>
      <c r="BV22" s="360"/>
      <c r="BW22" s="360"/>
      <c r="BX22" s="360"/>
      <c r="BY22" s="360"/>
      <c r="BZ22" s="360"/>
      <c r="CA22" s="360"/>
      <c r="CB22" s="361"/>
      <c r="CD22" s="341" t="s">
        <v>215</v>
      </c>
      <c r="CE22" s="342"/>
      <c r="CF22" s="342"/>
      <c r="CG22" s="342"/>
      <c r="CH22" s="342"/>
      <c r="CI22" s="342"/>
      <c r="CJ22" s="342"/>
      <c r="CK22" s="342"/>
      <c r="CL22" s="342"/>
      <c r="CM22" s="342"/>
      <c r="CN22" s="342"/>
      <c r="CO22" s="342"/>
      <c r="CP22" s="342"/>
      <c r="CQ22" s="342"/>
      <c r="CR22" s="342"/>
      <c r="CS22" s="342"/>
      <c r="CT22" s="342"/>
      <c r="CU22" s="342"/>
      <c r="CV22" s="342"/>
      <c r="CW22" s="342"/>
      <c r="CX22" s="342"/>
      <c r="CY22" s="342"/>
      <c r="CZ22" s="342"/>
      <c r="DA22" s="342"/>
      <c r="DB22" s="342"/>
      <c r="DC22" s="342"/>
      <c r="DD22" s="342"/>
      <c r="DE22" s="342"/>
      <c r="DF22" s="342"/>
      <c r="DG22" s="342"/>
      <c r="DH22" s="342"/>
      <c r="DI22" s="342"/>
      <c r="DJ22" s="342"/>
      <c r="DK22" s="342"/>
      <c r="DL22" s="342"/>
      <c r="DM22" s="342"/>
      <c r="DN22" s="342"/>
      <c r="DO22" s="342"/>
      <c r="DP22" s="342"/>
      <c r="DQ22" s="342"/>
      <c r="DR22" s="342"/>
      <c r="DS22" s="342"/>
      <c r="DT22" s="342"/>
      <c r="DU22" s="342"/>
      <c r="DV22" s="342"/>
      <c r="DW22" s="342"/>
      <c r="DX22" s="342"/>
      <c r="DY22" s="342"/>
      <c r="DZ22" s="342"/>
      <c r="EA22" s="342"/>
      <c r="EB22" s="342"/>
      <c r="EC22" s="343"/>
    </row>
    <row r="23" spans="2:133" ht="11.25" customHeight="1" x14ac:dyDescent="0.15">
      <c r="B23" s="362" t="s">
        <v>216</v>
      </c>
      <c r="C23" s="363"/>
      <c r="D23" s="363"/>
      <c r="E23" s="363"/>
      <c r="F23" s="363"/>
      <c r="G23" s="363"/>
      <c r="H23" s="363"/>
      <c r="I23" s="363"/>
      <c r="J23" s="363"/>
      <c r="K23" s="363"/>
      <c r="L23" s="363"/>
      <c r="M23" s="363"/>
      <c r="N23" s="363"/>
      <c r="O23" s="363"/>
      <c r="P23" s="363"/>
      <c r="Q23" s="364"/>
      <c r="R23" s="356">
        <v>2308329</v>
      </c>
      <c r="S23" s="357"/>
      <c r="T23" s="357"/>
      <c r="U23" s="357"/>
      <c r="V23" s="357"/>
      <c r="W23" s="357"/>
      <c r="X23" s="357"/>
      <c r="Y23" s="358"/>
      <c r="Z23" s="359">
        <v>35.200000000000003</v>
      </c>
      <c r="AA23" s="359"/>
      <c r="AB23" s="359"/>
      <c r="AC23" s="359"/>
      <c r="AD23" s="360">
        <v>2099652</v>
      </c>
      <c r="AE23" s="360"/>
      <c r="AF23" s="360"/>
      <c r="AG23" s="360"/>
      <c r="AH23" s="360"/>
      <c r="AI23" s="360"/>
      <c r="AJ23" s="360"/>
      <c r="AK23" s="360"/>
      <c r="AL23" s="365">
        <v>53.3</v>
      </c>
      <c r="AM23" s="366"/>
      <c r="AN23" s="366"/>
      <c r="AO23" s="367"/>
      <c r="AP23" s="362" t="s">
        <v>217</v>
      </c>
      <c r="AQ23" s="372"/>
      <c r="AR23" s="372"/>
      <c r="AS23" s="372"/>
      <c r="AT23" s="372"/>
      <c r="AU23" s="372"/>
      <c r="AV23" s="372"/>
      <c r="AW23" s="372"/>
      <c r="AX23" s="372"/>
      <c r="AY23" s="372"/>
      <c r="AZ23" s="372"/>
      <c r="BA23" s="372"/>
      <c r="BB23" s="372"/>
      <c r="BC23" s="372"/>
      <c r="BD23" s="372"/>
      <c r="BE23" s="372"/>
      <c r="BF23" s="373"/>
      <c r="BG23" s="356" t="s">
        <v>64</v>
      </c>
      <c r="BH23" s="357"/>
      <c r="BI23" s="357"/>
      <c r="BJ23" s="357"/>
      <c r="BK23" s="357"/>
      <c r="BL23" s="357"/>
      <c r="BM23" s="357"/>
      <c r="BN23" s="358"/>
      <c r="BO23" s="359" t="s">
        <v>64</v>
      </c>
      <c r="BP23" s="359"/>
      <c r="BQ23" s="359"/>
      <c r="BR23" s="359"/>
      <c r="BS23" s="360" t="s">
        <v>64</v>
      </c>
      <c r="BT23" s="360"/>
      <c r="BU23" s="360"/>
      <c r="BV23" s="360"/>
      <c r="BW23" s="360"/>
      <c r="BX23" s="360"/>
      <c r="BY23" s="360"/>
      <c r="BZ23" s="360"/>
      <c r="CA23" s="360"/>
      <c r="CB23" s="361"/>
      <c r="CD23" s="341" t="s">
        <v>157</v>
      </c>
      <c r="CE23" s="342"/>
      <c r="CF23" s="342"/>
      <c r="CG23" s="342"/>
      <c r="CH23" s="342"/>
      <c r="CI23" s="342"/>
      <c r="CJ23" s="342"/>
      <c r="CK23" s="342"/>
      <c r="CL23" s="342"/>
      <c r="CM23" s="342"/>
      <c r="CN23" s="342"/>
      <c r="CO23" s="342"/>
      <c r="CP23" s="342"/>
      <c r="CQ23" s="343"/>
      <c r="CR23" s="341" t="s">
        <v>218</v>
      </c>
      <c r="CS23" s="342"/>
      <c r="CT23" s="342"/>
      <c r="CU23" s="342"/>
      <c r="CV23" s="342"/>
      <c r="CW23" s="342"/>
      <c r="CX23" s="342"/>
      <c r="CY23" s="343"/>
      <c r="CZ23" s="341" t="s">
        <v>219</v>
      </c>
      <c r="DA23" s="342"/>
      <c r="DB23" s="342"/>
      <c r="DC23" s="343"/>
      <c r="DD23" s="341" t="s">
        <v>220</v>
      </c>
      <c r="DE23" s="342"/>
      <c r="DF23" s="342"/>
      <c r="DG23" s="342"/>
      <c r="DH23" s="342"/>
      <c r="DI23" s="342"/>
      <c r="DJ23" s="342"/>
      <c r="DK23" s="343"/>
      <c r="DL23" s="386" t="s">
        <v>221</v>
      </c>
      <c r="DM23" s="387"/>
      <c r="DN23" s="387"/>
      <c r="DO23" s="387"/>
      <c r="DP23" s="387"/>
      <c r="DQ23" s="387"/>
      <c r="DR23" s="387"/>
      <c r="DS23" s="387"/>
      <c r="DT23" s="387"/>
      <c r="DU23" s="387"/>
      <c r="DV23" s="388"/>
      <c r="DW23" s="341" t="s">
        <v>222</v>
      </c>
      <c r="DX23" s="342"/>
      <c r="DY23" s="342"/>
      <c r="DZ23" s="342"/>
      <c r="EA23" s="342"/>
      <c r="EB23" s="342"/>
      <c r="EC23" s="343"/>
    </row>
    <row r="24" spans="2:133" ht="11.25" customHeight="1" x14ac:dyDescent="0.15">
      <c r="B24" s="362" t="s">
        <v>223</v>
      </c>
      <c r="C24" s="363"/>
      <c r="D24" s="363"/>
      <c r="E24" s="363"/>
      <c r="F24" s="363"/>
      <c r="G24" s="363"/>
      <c r="H24" s="363"/>
      <c r="I24" s="363"/>
      <c r="J24" s="363"/>
      <c r="K24" s="363"/>
      <c r="L24" s="363"/>
      <c r="M24" s="363"/>
      <c r="N24" s="363"/>
      <c r="O24" s="363"/>
      <c r="P24" s="363"/>
      <c r="Q24" s="364"/>
      <c r="R24" s="356">
        <v>2099652</v>
      </c>
      <c r="S24" s="357"/>
      <c r="T24" s="357"/>
      <c r="U24" s="357"/>
      <c r="V24" s="357"/>
      <c r="W24" s="357"/>
      <c r="X24" s="357"/>
      <c r="Y24" s="358"/>
      <c r="Z24" s="359">
        <v>32</v>
      </c>
      <c r="AA24" s="359"/>
      <c r="AB24" s="359"/>
      <c r="AC24" s="359"/>
      <c r="AD24" s="360">
        <v>2099652</v>
      </c>
      <c r="AE24" s="360"/>
      <c r="AF24" s="360"/>
      <c r="AG24" s="360"/>
      <c r="AH24" s="360"/>
      <c r="AI24" s="360"/>
      <c r="AJ24" s="360"/>
      <c r="AK24" s="360"/>
      <c r="AL24" s="365">
        <v>53.3</v>
      </c>
      <c r="AM24" s="366"/>
      <c r="AN24" s="366"/>
      <c r="AO24" s="367"/>
      <c r="AP24" s="362" t="s">
        <v>224</v>
      </c>
      <c r="AQ24" s="372"/>
      <c r="AR24" s="372"/>
      <c r="AS24" s="372"/>
      <c r="AT24" s="372"/>
      <c r="AU24" s="372"/>
      <c r="AV24" s="372"/>
      <c r="AW24" s="372"/>
      <c r="AX24" s="372"/>
      <c r="AY24" s="372"/>
      <c r="AZ24" s="372"/>
      <c r="BA24" s="372"/>
      <c r="BB24" s="372"/>
      <c r="BC24" s="372"/>
      <c r="BD24" s="372"/>
      <c r="BE24" s="372"/>
      <c r="BF24" s="373"/>
      <c r="BG24" s="356" t="s">
        <v>64</v>
      </c>
      <c r="BH24" s="357"/>
      <c r="BI24" s="357"/>
      <c r="BJ24" s="357"/>
      <c r="BK24" s="357"/>
      <c r="BL24" s="357"/>
      <c r="BM24" s="357"/>
      <c r="BN24" s="358"/>
      <c r="BO24" s="359" t="s">
        <v>64</v>
      </c>
      <c r="BP24" s="359"/>
      <c r="BQ24" s="359"/>
      <c r="BR24" s="359"/>
      <c r="BS24" s="360" t="s">
        <v>64</v>
      </c>
      <c r="BT24" s="360"/>
      <c r="BU24" s="360"/>
      <c r="BV24" s="360"/>
      <c r="BW24" s="360"/>
      <c r="BX24" s="360"/>
      <c r="BY24" s="360"/>
      <c r="BZ24" s="360"/>
      <c r="CA24" s="360"/>
      <c r="CB24" s="361"/>
      <c r="CD24" s="345" t="s">
        <v>225</v>
      </c>
      <c r="CE24" s="346"/>
      <c r="CF24" s="346"/>
      <c r="CG24" s="346"/>
      <c r="CH24" s="346"/>
      <c r="CI24" s="346"/>
      <c r="CJ24" s="346"/>
      <c r="CK24" s="346"/>
      <c r="CL24" s="346"/>
      <c r="CM24" s="346"/>
      <c r="CN24" s="346"/>
      <c r="CO24" s="346"/>
      <c r="CP24" s="346"/>
      <c r="CQ24" s="347"/>
      <c r="CR24" s="348">
        <v>2329329</v>
      </c>
      <c r="CS24" s="349"/>
      <c r="CT24" s="349"/>
      <c r="CU24" s="349"/>
      <c r="CV24" s="349"/>
      <c r="CW24" s="349"/>
      <c r="CX24" s="349"/>
      <c r="CY24" s="350"/>
      <c r="CZ24" s="353">
        <v>36.6</v>
      </c>
      <c r="DA24" s="354"/>
      <c r="DB24" s="354"/>
      <c r="DC24" s="368"/>
      <c r="DD24" s="389">
        <v>1466026</v>
      </c>
      <c r="DE24" s="349"/>
      <c r="DF24" s="349"/>
      <c r="DG24" s="349"/>
      <c r="DH24" s="349"/>
      <c r="DI24" s="349"/>
      <c r="DJ24" s="349"/>
      <c r="DK24" s="350"/>
      <c r="DL24" s="389">
        <v>1431045</v>
      </c>
      <c r="DM24" s="349"/>
      <c r="DN24" s="349"/>
      <c r="DO24" s="349"/>
      <c r="DP24" s="349"/>
      <c r="DQ24" s="349"/>
      <c r="DR24" s="349"/>
      <c r="DS24" s="349"/>
      <c r="DT24" s="349"/>
      <c r="DU24" s="349"/>
      <c r="DV24" s="350"/>
      <c r="DW24" s="353">
        <v>34.799999999999997</v>
      </c>
      <c r="DX24" s="354"/>
      <c r="DY24" s="354"/>
      <c r="DZ24" s="354"/>
      <c r="EA24" s="354"/>
      <c r="EB24" s="354"/>
      <c r="EC24" s="355"/>
    </row>
    <row r="25" spans="2:133" ht="11.25" customHeight="1" x14ac:dyDescent="0.15">
      <c r="B25" s="362" t="s">
        <v>226</v>
      </c>
      <c r="C25" s="363"/>
      <c r="D25" s="363"/>
      <c r="E25" s="363"/>
      <c r="F25" s="363"/>
      <c r="G25" s="363"/>
      <c r="H25" s="363"/>
      <c r="I25" s="363"/>
      <c r="J25" s="363"/>
      <c r="K25" s="363"/>
      <c r="L25" s="363"/>
      <c r="M25" s="363"/>
      <c r="N25" s="363"/>
      <c r="O25" s="363"/>
      <c r="P25" s="363"/>
      <c r="Q25" s="364"/>
      <c r="R25" s="356">
        <v>208628</v>
      </c>
      <c r="S25" s="357"/>
      <c r="T25" s="357"/>
      <c r="U25" s="357"/>
      <c r="V25" s="357"/>
      <c r="W25" s="357"/>
      <c r="X25" s="357"/>
      <c r="Y25" s="358"/>
      <c r="Z25" s="359">
        <v>3.2</v>
      </c>
      <c r="AA25" s="359"/>
      <c r="AB25" s="359"/>
      <c r="AC25" s="359"/>
      <c r="AD25" s="360" t="s">
        <v>64</v>
      </c>
      <c r="AE25" s="360"/>
      <c r="AF25" s="360"/>
      <c r="AG25" s="360"/>
      <c r="AH25" s="360"/>
      <c r="AI25" s="360"/>
      <c r="AJ25" s="360"/>
      <c r="AK25" s="360"/>
      <c r="AL25" s="365" t="s">
        <v>64</v>
      </c>
      <c r="AM25" s="366"/>
      <c r="AN25" s="366"/>
      <c r="AO25" s="367"/>
      <c r="AP25" s="362" t="s">
        <v>227</v>
      </c>
      <c r="AQ25" s="372"/>
      <c r="AR25" s="372"/>
      <c r="AS25" s="372"/>
      <c r="AT25" s="372"/>
      <c r="AU25" s="372"/>
      <c r="AV25" s="372"/>
      <c r="AW25" s="372"/>
      <c r="AX25" s="372"/>
      <c r="AY25" s="372"/>
      <c r="AZ25" s="372"/>
      <c r="BA25" s="372"/>
      <c r="BB25" s="372"/>
      <c r="BC25" s="372"/>
      <c r="BD25" s="372"/>
      <c r="BE25" s="372"/>
      <c r="BF25" s="373"/>
      <c r="BG25" s="356" t="s">
        <v>64</v>
      </c>
      <c r="BH25" s="357"/>
      <c r="BI25" s="357"/>
      <c r="BJ25" s="357"/>
      <c r="BK25" s="357"/>
      <c r="BL25" s="357"/>
      <c r="BM25" s="357"/>
      <c r="BN25" s="358"/>
      <c r="BO25" s="359" t="s">
        <v>64</v>
      </c>
      <c r="BP25" s="359"/>
      <c r="BQ25" s="359"/>
      <c r="BR25" s="359"/>
      <c r="BS25" s="360" t="s">
        <v>64</v>
      </c>
      <c r="BT25" s="360"/>
      <c r="BU25" s="360"/>
      <c r="BV25" s="360"/>
      <c r="BW25" s="360"/>
      <c r="BX25" s="360"/>
      <c r="BY25" s="360"/>
      <c r="BZ25" s="360"/>
      <c r="CA25" s="360"/>
      <c r="CB25" s="361"/>
      <c r="CD25" s="362" t="s">
        <v>228</v>
      </c>
      <c r="CE25" s="363"/>
      <c r="CF25" s="363"/>
      <c r="CG25" s="363"/>
      <c r="CH25" s="363"/>
      <c r="CI25" s="363"/>
      <c r="CJ25" s="363"/>
      <c r="CK25" s="363"/>
      <c r="CL25" s="363"/>
      <c r="CM25" s="363"/>
      <c r="CN25" s="363"/>
      <c r="CO25" s="363"/>
      <c r="CP25" s="363"/>
      <c r="CQ25" s="364"/>
      <c r="CR25" s="356">
        <v>750411</v>
      </c>
      <c r="CS25" s="390"/>
      <c r="CT25" s="390"/>
      <c r="CU25" s="390"/>
      <c r="CV25" s="390"/>
      <c r="CW25" s="390"/>
      <c r="CX25" s="390"/>
      <c r="CY25" s="391"/>
      <c r="CZ25" s="365">
        <v>11.8</v>
      </c>
      <c r="DA25" s="392"/>
      <c r="DB25" s="392"/>
      <c r="DC25" s="393"/>
      <c r="DD25" s="369">
        <v>731163</v>
      </c>
      <c r="DE25" s="390"/>
      <c r="DF25" s="390"/>
      <c r="DG25" s="390"/>
      <c r="DH25" s="390"/>
      <c r="DI25" s="390"/>
      <c r="DJ25" s="390"/>
      <c r="DK25" s="391"/>
      <c r="DL25" s="369">
        <v>716310</v>
      </c>
      <c r="DM25" s="390"/>
      <c r="DN25" s="390"/>
      <c r="DO25" s="390"/>
      <c r="DP25" s="390"/>
      <c r="DQ25" s="390"/>
      <c r="DR25" s="390"/>
      <c r="DS25" s="390"/>
      <c r="DT25" s="390"/>
      <c r="DU25" s="390"/>
      <c r="DV25" s="391"/>
      <c r="DW25" s="365">
        <v>17.399999999999999</v>
      </c>
      <c r="DX25" s="392"/>
      <c r="DY25" s="392"/>
      <c r="DZ25" s="392"/>
      <c r="EA25" s="392"/>
      <c r="EB25" s="392"/>
      <c r="EC25" s="394"/>
    </row>
    <row r="26" spans="2:133" ht="11.25" customHeight="1" x14ac:dyDescent="0.15">
      <c r="B26" s="362" t="s">
        <v>229</v>
      </c>
      <c r="C26" s="363"/>
      <c r="D26" s="363"/>
      <c r="E26" s="363"/>
      <c r="F26" s="363"/>
      <c r="G26" s="363"/>
      <c r="H26" s="363"/>
      <c r="I26" s="363"/>
      <c r="J26" s="363"/>
      <c r="K26" s="363"/>
      <c r="L26" s="363"/>
      <c r="M26" s="363"/>
      <c r="N26" s="363"/>
      <c r="O26" s="363"/>
      <c r="P26" s="363"/>
      <c r="Q26" s="364"/>
      <c r="R26" s="356">
        <v>49</v>
      </c>
      <c r="S26" s="357"/>
      <c r="T26" s="357"/>
      <c r="U26" s="357"/>
      <c r="V26" s="357"/>
      <c r="W26" s="357"/>
      <c r="X26" s="357"/>
      <c r="Y26" s="358"/>
      <c r="Z26" s="359">
        <v>0</v>
      </c>
      <c r="AA26" s="359"/>
      <c r="AB26" s="359"/>
      <c r="AC26" s="359"/>
      <c r="AD26" s="360" t="s">
        <v>64</v>
      </c>
      <c r="AE26" s="360"/>
      <c r="AF26" s="360"/>
      <c r="AG26" s="360"/>
      <c r="AH26" s="360"/>
      <c r="AI26" s="360"/>
      <c r="AJ26" s="360"/>
      <c r="AK26" s="360"/>
      <c r="AL26" s="365" t="s">
        <v>64</v>
      </c>
      <c r="AM26" s="366"/>
      <c r="AN26" s="366"/>
      <c r="AO26" s="367"/>
      <c r="AP26" s="362" t="s">
        <v>230</v>
      </c>
      <c r="AQ26" s="372"/>
      <c r="AR26" s="372"/>
      <c r="AS26" s="372"/>
      <c r="AT26" s="372"/>
      <c r="AU26" s="372"/>
      <c r="AV26" s="372"/>
      <c r="AW26" s="372"/>
      <c r="AX26" s="372"/>
      <c r="AY26" s="372"/>
      <c r="AZ26" s="372"/>
      <c r="BA26" s="372"/>
      <c r="BB26" s="372"/>
      <c r="BC26" s="372"/>
      <c r="BD26" s="372"/>
      <c r="BE26" s="372"/>
      <c r="BF26" s="373"/>
      <c r="BG26" s="356" t="s">
        <v>64</v>
      </c>
      <c r="BH26" s="357"/>
      <c r="BI26" s="357"/>
      <c r="BJ26" s="357"/>
      <c r="BK26" s="357"/>
      <c r="BL26" s="357"/>
      <c r="BM26" s="357"/>
      <c r="BN26" s="358"/>
      <c r="BO26" s="359" t="s">
        <v>64</v>
      </c>
      <c r="BP26" s="359"/>
      <c r="BQ26" s="359"/>
      <c r="BR26" s="359"/>
      <c r="BS26" s="360" t="s">
        <v>64</v>
      </c>
      <c r="BT26" s="360"/>
      <c r="BU26" s="360"/>
      <c r="BV26" s="360"/>
      <c r="BW26" s="360"/>
      <c r="BX26" s="360"/>
      <c r="BY26" s="360"/>
      <c r="BZ26" s="360"/>
      <c r="CA26" s="360"/>
      <c r="CB26" s="361"/>
      <c r="CD26" s="362" t="s">
        <v>231</v>
      </c>
      <c r="CE26" s="363"/>
      <c r="CF26" s="363"/>
      <c r="CG26" s="363"/>
      <c r="CH26" s="363"/>
      <c r="CI26" s="363"/>
      <c r="CJ26" s="363"/>
      <c r="CK26" s="363"/>
      <c r="CL26" s="363"/>
      <c r="CM26" s="363"/>
      <c r="CN26" s="363"/>
      <c r="CO26" s="363"/>
      <c r="CP26" s="363"/>
      <c r="CQ26" s="364"/>
      <c r="CR26" s="356">
        <v>461883</v>
      </c>
      <c r="CS26" s="357"/>
      <c r="CT26" s="357"/>
      <c r="CU26" s="357"/>
      <c r="CV26" s="357"/>
      <c r="CW26" s="357"/>
      <c r="CX26" s="357"/>
      <c r="CY26" s="358"/>
      <c r="CZ26" s="365">
        <v>7.3</v>
      </c>
      <c r="DA26" s="392"/>
      <c r="DB26" s="392"/>
      <c r="DC26" s="393"/>
      <c r="DD26" s="369">
        <v>451562</v>
      </c>
      <c r="DE26" s="357"/>
      <c r="DF26" s="357"/>
      <c r="DG26" s="357"/>
      <c r="DH26" s="357"/>
      <c r="DI26" s="357"/>
      <c r="DJ26" s="357"/>
      <c r="DK26" s="358"/>
      <c r="DL26" s="369" t="s">
        <v>64</v>
      </c>
      <c r="DM26" s="357"/>
      <c r="DN26" s="357"/>
      <c r="DO26" s="357"/>
      <c r="DP26" s="357"/>
      <c r="DQ26" s="357"/>
      <c r="DR26" s="357"/>
      <c r="DS26" s="357"/>
      <c r="DT26" s="357"/>
      <c r="DU26" s="357"/>
      <c r="DV26" s="358"/>
      <c r="DW26" s="365" t="s">
        <v>64</v>
      </c>
      <c r="DX26" s="392"/>
      <c r="DY26" s="392"/>
      <c r="DZ26" s="392"/>
      <c r="EA26" s="392"/>
      <c r="EB26" s="392"/>
      <c r="EC26" s="394"/>
    </row>
    <row r="27" spans="2:133" ht="11.25" customHeight="1" x14ac:dyDescent="0.15">
      <c r="B27" s="362" t="s">
        <v>232</v>
      </c>
      <c r="C27" s="363"/>
      <c r="D27" s="363"/>
      <c r="E27" s="363"/>
      <c r="F27" s="363"/>
      <c r="G27" s="363"/>
      <c r="H27" s="363"/>
      <c r="I27" s="363"/>
      <c r="J27" s="363"/>
      <c r="K27" s="363"/>
      <c r="L27" s="363"/>
      <c r="M27" s="363"/>
      <c r="N27" s="363"/>
      <c r="O27" s="363"/>
      <c r="P27" s="363"/>
      <c r="Q27" s="364"/>
      <c r="R27" s="356">
        <v>4129092</v>
      </c>
      <c r="S27" s="357"/>
      <c r="T27" s="357"/>
      <c r="U27" s="357"/>
      <c r="V27" s="357"/>
      <c r="W27" s="357"/>
      <c r="X27" s="357"/>
      <c r="Y27" s="358"/>
      <c r="Z27" s="359">
        <v>63</v>
      </c>
      <c r="AA27" s="359"/>
      <c r="AB27" s="359"/>
      <c r="AC27" s="359"/>
      <c r="AD27" s="360">
        <v>3920415</v>
      </c>
      <c r="AE27" s="360"/>
      <c r="AF27" s="360"/>
      <c r="AG27" s="360"/>
      <c r="AH27" s="360"/>
      <c r="AI27" s="360"/>
      <c r="AJ27" s="360"/>
      <c r="AK27" s="360"/>
      <c r="AL27" s="365">
        <v>99.5</v>
      </c>
      <c r="AM27" s="366"/>
      <c r="AN27" s="366"/>
      <c r="AO27" s="367"/>
      <c r="AP27" s="362" t="s">
        <v>233</v>
      </c>
      <c r="AQ27" s="363"/>
      <c r="AR27" s="363"/>
      <c r="AS27" s="363"/>
      <c r="AT27" s="363"/>
      <c r="AU27" s="363"/>
      <c r="AV27" s="363"/>
      <c r="AW27" s="363"/>
      <c r="AX27" s="363"/>
      <c r="AY27" s="363"/>
      <c r="AZ27" s="363"/>
      <c r="BA27" s="363"/>
      <c r="BB27" s="363"/>
      <c r="BC27" s="363"/>
      <c r="BD27" s="363"/>
      <c r="BE27" s="363"/>
      <c r="BF27" s="364"/>
      <c r="BG27" s="356">
        <v>1412053</v>
      </c>
      <c r="BH27" s="357"/>
      <c r="BI27" s="357"/>
      <c r="BJ27" s="357"/>
      <c r="BK27" s="357"/>
      <c r="BL27" s="357"/>
      <c r="BM27" s="357"/>
      <c r="BN27" s="358"/>
      <c r="BO27" s="359">
        <v>100</v>
      </c>
      <c r="BP27" s="359"/>
      <c r="BQ27" s="359"/>
      <c r="BR27" s="359"/>
      <c r="BS27" s="360" t="s">
        <v>64</v>
      </c>
      <c r="BT27" s="360"/>
      <c r="BU27" s="360"/>
      <c r="BV27" s="360"/>
      <c r="BW27" s="360"/>
      <c r="BX27" s="360"/>
      <c r="BY27" s="360"/>
      <c r="BZ27" s="360"/>
      <c r="CA27" s="360"/>
      <c r="CB27" s="361"/>
      <c r="CD27" s="362" t="s">
        <v>234</v>
      </c>
      <c r="CE27" s="363"/>
      <c r="CF27" s="363"/>
      <c r="CG27" s="363"/>
      <c r="CH27" s="363"/>
      <c r="CI27" s="363"/>
      <c r="CJ27" s="363"/>
      <c r="CK27" s="363"/>
      <c r="CL27" s="363"/>
      <c r="CM27" s="363"/>
      <c r="CN27" s="363"/>
      <c r="CO27" s="363"/>
      <c r="CP27" s="363"/>
      <c r="CQ27" s="364"/>
      <c r="CR27" s="356">
        <v>1119980</v>
      </c>
      <c r="CS27" s="390"/>
      <c r="CT27" s="390"/>
      <c r="CU27" s="390"/>
      <c r="CV27" s="390"/>
      <c r="CW27" s="390"/>
      <c r="CX27" s="390"/>
      <c r="CY27" s="391"/>
      <c r="CZ27" s="365">
        <v>17.600000000000001</v>
      </c>
      <c r="DA27" s="392"/>
      <c r="DB27" s="392"/>
      <c r="DC27" s="393"/>
      <c r="DD27" s="369">
        <v>305894</v>
      </c>
      <c r="DE27" s="390"/>
      <c r="DF27" s="390"/>
      <c r="DG27" s="390"/>
      <c r="DH27" s="390"/>
      <c r="DI27" s="390"/>
      <c r="DJ27" s="390"/>
      <c r="DK27" s="391"/>
      <c r="DL27" s="369">
        <v>285766</v>
      </c>
      <c r="DM27" s="390"/>
      <c r="DN27" s="390"/>
      <c r="DO27" s="390"/>
      <c r="DP27" s="390"/>
      <c r="DQ27" s="390"/>
      <c r="DR27" s="390"/>
      <c r="DS27" s="390"/>
      <c r="DT27" s="390"/>
      <c r="DU27" s="390"/>
      <c r="DV27" s="391"/>
      <c r="DW27" s="365">
        <v>6.9</v>
      </c>
      <c r="DX27" s="392"/>
      <c r="DY27" s="392"/>
      <c r="DZ27" s="392"/>
      <c r="EA27" s="392"/>
      <c r="EB27" s="392"/>
      <c r="EC27" s="394"/>
    </row>
    <row r="28" spans="2:133" ht="11.25" customHeight="1" x14ac:dyDescent="0.15">
      <c r="B28" s="362" t="s">
        <v>235</v>
      </c>
      <c r="C28" s="363"/>
      <c r="D28" s="363"/>
      <c r="E28" s="363"/>
      <c r="F28" s="363"/>
      <c r="G28" s="363"/>
      <c r="H28" s="363"/>
      <c r="I28" s="363"/>
      <c r="J28" s="363"/>
      <c r="K28" s="363"/>
      <c r="L28" s="363"/>
      <c r="M28" s="363"/>
      <c r="N28" s="363"/>
      <c r="O28" s="363"/>
      <c r="P28" s="363"/>
      <c r="Q28" s="364"/>
      <c r="R28" s="356">
        <v>1691</v>
      </c>
      <c r="S28" s="357"/>
      <c r="T28" s="357"/>
      <c r="U28" s="357"/>
      <c r="V28" s="357"/>
      <c r="W28" s="357"/>
      <c r="X28" s="357"/>
      <c r="Y28" s="358"/>
      <c r="Z28" s="359">
        <v>0</v>
      </c>
      <c r="AA28" s="359"/>
      <c r="AB28" s="359"/>
      <c r="AC28" s="359"/>
      <c r="AD28" s="360">
        <v>1691</v>
      </c>
      <c r="AE28" s="360"/>
      <c r="AF28" s="360"/>
      <c r="AG28" s="360"/>
      <c r="AH28" s="360"/>
      <c r="AI28" s="360"/>
      <c r="AJ28" s="360"/>
      <c r="AK28" s="360"/>
      <c r="AL28" s="365">
        <v>0</v>
      </c>
      <c r="AM28" s="366"/>
      <c r="AN28" s="366"/>
      <c r="AO28" s="367"/>
      <c r="AP28" s="362"/>
      <c r="AQ28" s="363"/>
      <c r="AR28" s="363"/>
      <c r="AS28" s="363"/>
      <c r="AT28" s="363"/>
      <c r="AU28" s="363"/>
      <c r="AV28" s="363"/>
      <c r="AW28" s="363"/>
      <c r="AX28" s="363"/>
      <c r="AY28" s="363"/>
      <c r="AZ28" s="363"/>
      <c r="BA28" s="363"/>
      <c r="BB28" s="363"/>
      <c r="BC28" s="363"/>
      <c r="BD28" s="363"/>
      <c r="BE28" s="363"/>
      <c r="BF28" s="364"/>
      <c r="BG28" s="356"/>
      <c r="BH28" s="357"/>
      <c r="BI28" s="357"/>
      <c r="BJ28" s="357"/>
      <c r="BK28" s="357"/>
      <c r="BL28" s="357"/>
      <c r="BM28" s="357"/>
      <c r="BN28" s="358"/>
      <c r="BO28" s="359"/>
      <c r="BP28" s="359"/>
      <c r="BQ28" s="359"/>
      <c r="BR28" s="359"/>
      <c r="BS28" s="369"/>
      <c r="BT28" s="357"/>
      <c r="BU28" s="357"/>
      <c r="BV28" s="357"/>
      <c r="BW28" s="357"/>
      <c r="BX28" s="357"/>
      <c r="BY28" s="357"/>
      <c r="BZ28" s="357"/>
      <c r="CA28" s="357"/>
      <c r="CB28" s="370"/>
      <c r="CD28" s="362" t="s">
        <v>236</v>
      </c>
      <c r="CE28" s="363"/>
      <c r="CF28" s="363"/>
      <c r="CG28" s="363"/>
      <c r="CH28" s="363"/>
      <c r="CI28" s="363"/>
      <c r="CJ28" s="363"/>
      <c r="CK28" s="363"/>
      <c r="CL28" s="363"/>
      <c r="CM28" s="363"/>
      <c r="CN28" s="363"/>
      <c r="CO28" s="363"/>
      <c r="CP28" s="363"/>
      <c r="CQ28" s="364"/>
      <c r="CR28" s="356">
        <v>458938</v>
      </c>
      <c r="CS28" s="357"/>
      <c r="CT28" s="357"/>
      <c r="CU28" s="357"/>
      <c r="CV28" s="357"/>
      <c r="CW28" s="357"/>
      <c r="CX28" s="357"/>
      <c r="CY28" s="358"/>
      <c r="CZ28" s="365">
        <v>7.2</v>
      </c>
      <c r="DA28" s="392"/>
      <c r="DB28" s="392"/>
      <c r="DC28" s="393"/>
      <c r="DD28" s="369">
        <v>428969</v>
      </c>
      <c r="DE28" s="357"/>
      <c r="DF28" s="357"/>
      <c r="DG28" s="357"/>
      <c r="DH28" s="357"/>
      <c r="DI28" s="357"/>
      <c r="DJ28" s="357"/>
      <c r="DK28" s="358"/>
      <c r="DL28" s="369">
        <v>428969</v>
      </c>
      <c r="DM28" s="357"/>
      <c r="DN28" s="357"/>
      <c r="DO28" s="357"/>
      <c r="DP28" s="357"/>
      <c r="DQ28" s="357"/>
      <c r="DR28" s="357"/>
      <c r="DS28" s="357"/>
      <c r="DT28" s="357"/>
      <c r="DU28" s="357"/>
      <c r="DV28" s="358"/>
      <c r="DW28" s="365">
        <v>10.4</v>
      </c>
      <c r="DX28" s="392"/>
      <c r="DY28" s="392"/>
      <c r="DZ28" s="392"/>
      <c r="EA28" s="392"/>
      <c r="EB28" s="392"/>
      <c r="EC28" s="394"/>
    </row>
    <row r="29" spans="2:133" ht="11.25" customHeight="1" x14ac:dyDescent="0.15">
      <c r="B29" s="362" t="s">
        <v>237</v>
      </c>
      <c r="C29" s="363"/>
      <c r="D29" s="363"/>
      <c r="E29" s="363"/>
      <c r="F29" s="363"/>
      <c r="G29" s="363"/>
      <c r="H29" s="363"/>
      <c r="I29" s="363"/>
      <c r="J29" s="363"/>
      <c r="K29" s="363"/>
      <c r="L29" s="363"/>
      <c r="M29" s="363"/>
      <c r="N29" s="363"/>
      <c r="O29" s="363"/>
      <c r="P29" s="363"/>
      <c r="Q29" s="364"/>
      <c r="R29" s="356">
        <v>11640</v>
      </c>
      <c r="S29" s="357"/>
      <c r="T29" s="357"/>
      <c r="U29" s="357"/>
      <c r="V29" s="357"/>
      <c r="W29" s="357"/>
      <c r="X29" s="357"/>
      <c r="Y29" s="358"/>
      <c r="Z29" s="359">
        <v>0.2</v>
      </c>
      <c r="AA29" s="359"/>
      <c r="AB29" s="359"/>
      <c r="AC29" s="359"/>
      <c r="AD29" s="360" t="s">
        <v>64</v>
      </c>
      <c r="AE29" s="360"/>
      <c r="AF29" s="360"/>
      <c r="AG29" s="360"/>
      <c r="AH29" s="360"/>
      <c r="AI29" s="360"/>
      <c r="AJ29" s="360"/>
      <c r="AK29" s="360"/>
      <c r="AL29" s="365" t="s">
        <v>64</v>
      </c>
      <c r="AM29" s="366"/>
      <c r="AN29" s="366"/>
      <c r="AO29" s="367"/>
      <c r="AP29" s="374"/>
      <c r="AQ29" s="375"/>
      <c r="AR29" s="375"/>
      <c r="AS29" s="375"/>
      <c r="AT29" s="375"/>
      <c r="AU29" s="375"/>
      <c r="AV29" s="375"/>
      <c r="AW29" s="375"/>
      <c r="AX29" s="375"/>
      <c r="AY29" s="375"/>
      <c r="AZ29" s="375"/>
      <c r="BA29" s="375"/>
      <c r="BB29" s="375"/>
      <c r="BC29" s="375"/>
      <c r="BD29" s="375"/>
      <c r="BE29" s="375"/>
      <c r="BF29" s="376"/>
      <c r="BG29" s="356"/>
      <c r="BH29" s="357"/>
      <c r="BI29" s="357"/>
      <c r="BJ29" s="357"/>
      <c r="BK29" s="357"/>
      <c r="BL29" s="357"/>
      <c r="BM29" s="357"/>
      <c r="BN29" s="358"/>
      <c r="BO29" s="359"/>
      <c r="BP29" s="359"/>
      <c r="BQ29" s="359"/>
      <c r="BR29" s="359"/>
      <c r="BS29" s="360"/>
      <c r="BT29" s="360"/>
      <c r="BU29" s="360"/>
      <c r="BV29" s="360"/>
      <c r="BW29" s="360"/>
      <c r="BX29" s="360"/>
      <c r="BY29" s="360"/>
      <c r="BZ29" s="360"/>
      <c r="CA29" s="360"/>
      <c r="CB29" s="361"/>
      <c r="CD29" s="395" t="s">
        <v>238</v>
      </c>
      <c r="CE29" s="396"/>
      <c r="CF29" s="362" t="s">
        <v>239</v>
      </c>
      <c r="CG29" s="363"/>
      <c r="CH29" s="363"/>
      <c r="CI29" s="363"/>
      <c r="CJ29" s="363"/>
      <c r="CK29" s="363"/>
      <c r="CL29" s="363"/>
      <c r="CM29" s="363"/>
      <c r="CN29" s="363"/>
      <c r="CO29" s="363"/>
      <c r="CP29" s="363"/>
      <c r="CQ29" s="364"/>
      <c r="CR29" s="356">
        <v>458800</v>
      </c>
      <c r="CS29" s="390"/>
      <c r="CT29" s="390"/>
      <c r="CU29" s="390"/>
      <c r="CV29" s="390"/>
      <c r="CW29" s="390"/>
      <c r="CX29" s="390"/>
      <c r="CY29" s="391"/>
      <c r="CZ29" s="365">
        <v>7.2</v>
      </c>
      <c r="DA29" s="392"/>
      <c r="DB29" s="392"/>
      <c r="DC29" s="393"/>
      <c r="DD29" s="369">
        <v>428831</v>
      </c>
      <c r="DE29" s="390"/>
      <c r="DF29" s="390"/>
      <c r="DG29" s="390"/>
      <c r="DH29" s="390"/>
      <c r="DI29" s="390"/>
      <c r="DJ29" s="390"/>
      <c r="DK29" s="391"/>
      <c r="DL29" s="369">
        <v>428831</v>
      </c>
      <c r="DM29" s="390"/>
      <c r="DN29" s="390"/>
      <c r="DO29" s="390"/>
      <c r="DP29" s="390"/>
      <c r="DQ29" s="390"/>
      <c r="DR29" s="390"/>
      <c r="DS29" s="390"/>
      <c r="DT29" s="390"/>
      <c r="DU29" s="390"/>
      <c r="DV29" s="391"/>
      <c r="DW29" s="365">
        <v>10.4</v>
      </c>
      <c r="DX29" s="392"/>
      <c r="DY29" s="392"/>
      <c r="DZ29" s="392"/>
      <c r="EA29" s="392"/>
      <c r="EB29" s="392"/>
      <c r="EC29" s="394"/>
    </row>
    <row r="30" spans="2:133" ht="11.25" customHeight="1" x14ac:dyDescent="0.15">
      <c r="B30" s="362" t="s">
        <v>240</v>
      </c>
      <c r="C30" s="363"/>
      <c r="D30" s="363"/>
      <c r="E30" s="363"/>
      <c r="F30" s="363"/>
      <c r="G30" s="363"/>
      <c r="H30" s="363"/>
      <c r="I30" s="363"/>
      <c r="J30" s="363"/>
      <c r="K30" s="363"/>
      <c r="L30" s="363"/>
      <c r="M30" s="363"/>
      <c r="N30" s="363"/>
      <c r="O30" s="363"/>
      <c r="P30" s="363"/>
      <c r="Q30" s="364"/>
      <c r="R30" s="356">
        <v>30444</v>
      </c>
      <c r="S30" s="357"/>
      <c r="T30" s="357"/>
      <c r="U30" s="357"/>
      <c r="V30" s="357"/>
      <c r="W30" s="357"/>
      <c r="X30" s="357"/>
      <c r="Y30" s="358"/>
      <c r="Z30" s="359">
        <v>0.5</v>
      </c>
      <c r="AA30" s="359"/>
      <c r="AB30" s="359"/>
      <c r="AC30" s="359"/>
      <c r="AD30" s="360">
        <v>210</v>
      </c>
      <c r="AE30" s="360"/>
      <c r="AF30" s="360"/>
      <c r="AG30" s="360"/>
      <c r="AH30" s="360"/>
      <c r="AI30" s="360"/>
      <c r="AJ30" s="360"/>
      <c r="AK30" s="360"/>
      <c r="AL30" s="365">
        <v>0</v>
      </c>
      <c r="AM30" s="366"/>
      <c r="AN30" s="366"/>
      <c r="AO30" s="367"/>
      <c r="AP30" s="341" t="s">
        <v>157</v>
      </c>
      <c r="AQ30" s="342"/>
      <c r="AR30" s="342"/>
      <c r="AS30" s="342"/>
      <c r="AT30" s="342"/>
      <c r="AU30" s="342"/>
      <c r="AV30" s="342"/>
      <c r="AW30" s="342"/>
      <c r="AX30" s="342"/>
      <c r="AY30" s="342"/>
      <c r="AZ30" s="342"/>
      <c r="BA30" s="342"/>
      <c r="BB30" s="342"/>
      <c r="BC30" s="342"/>
      <c r="BD30" s="342"/>
      <c r="BE30" s="342"/>
      <c r="BF30" s="343"/>
      <c r="BG30" s="341" t="s">
        <v>241</v>
      </c>
      <c r="BH30" s="397"/>
      <c r="BI30" s="397"/>
      <c r="BJ30" s="397"/>
      <c r="BK30" s="397"/>
      <c r="BL30" s="397"/>
      <c r="BM30" s="397"/>
      <c r="BN30" s="397"/>
      <c r="BO30" s="397"/>
      <c r="BP30" s="397"/>
      <c r="BQ30" s="398"/>
      <c r="BR30" s="341" t="s">
        <v>242</v>
      </c>
      <c r="BS30" s="397"/>
      <c r="BT30" s="397"/>
      <c r="BU30" s="397"/>
      <c r="BV30" s="397"/>
      <c r="BW30" s="397"/>
      <c r="BX30" s="397"/>
      <c r="BY30" s="397"/>
      <c r="BZ30" s="397"/>
      <c r="CA30" s="397"/>
      <c r="CB30" s="398"/>
      <c r="CD30" s="399"/>
      <c r="CE30" s="400"/>
      <c r="CF30" s="362" t="s">
        <v>243</v>
      </c>
      <c r="CG30" s="363"/>
      <c r="CH30" s="363"/>
      <c r="CI30" s="363"/>
      <c r="CJ30" s="363"/>
      <c r="CK30" s="363"/>
      <c r="CL30" s="363"/>
      <c r="CM30" s="363"/>
      <c r="CN30" s="363"/>
      <c r="CO30" s="363"/>
      <c r="CP30" s="363"/>
      <c r="CQ30" s="364"/>
      <c r="CR30" s="356">
        <v>432372</v>
      </c>
      <c r="CS30" s="357"/>
      <c r="CT30" s="357"/>
      <c r="CU30" s="357"/>
      <c r="CV30" s="357"/>
      <c r="CW30" s="357"/>
      <c r="CX30" s="357"/>
      <c r="CY30" s="358"/>
      <c r="CZ30" s="365">
        <v>6.8</v>
      </c>
      <c r="DA30" s="392"/>
      <c r="DB30" s="392"/>
      <c r="DC30" s="393"/>
      <c r="DD30" s="369">
        <v>402403</v>
      </c>
      <c r="DE30" s="357"/>
      <c r="DF30" s="357"/>
      <c r="DG30" s="357"/>
      <c r="DH30" s="357"/>
      <c r="DI30" s="357"/>
      <c r="DJ30" s="357"/>
      <c r="DK30" s="358"/>
      <c r="DL30" s="369">
        <v>402403</v>
      </c>
      <c r="DM30" s="357"/>
      <c r="DN30" s="357"/>
      <c r="DO30" s="357"/>
      <c r="DP30" s="357"/>
      <c r="DQ30" s="357"/>
      <c r="DR30" s="357"/>
      <c r="DS30" s="357"/>
      <c r="DT30" s="357"/>
      <c r="DU30" s="357"/>
      <c r="DV30" s="358"/>
      <c r="DW30" s="365">
        <v>9.8000000000000007</v>
      </c>
      <c r="DX30" s="392"/>
      <c r="DY30" s="392"/>
      <c r="DZ30" s="392"/>
      <c r="EA30" s="392"/>
      <c r="EB30" s="392"/>
      <c r="EC30" s="394"/>
    </row>
    <row r="31" spans="2:133" ht="11.25" customHeight="1" x14ac:dyDescent="0.15">
      <c r="B31" s="362" t="s">
        <v>244</v>
      </c>
      <c r="C31" s="363"/>
      <c r="D31" s="363"/>
      <c r="E31" s="363"/>
      <c r="F31" s="363"/>
      <c r="G31" s="363"/>
      <c r="H31" s="363"/>
      <c r="I31" s="363"/>
      <c r="J31" s="363"/>
      <c r="K31" s="363"/>
      <c r="L31" s="363"/>
      <c r="M31" s="363"/>
      <c r="N31" s="363"/>
      <c r="O31" s="363"/>
      <c r="P31" s="363"/>
      <c r="Q31" s="364"/>
      <c r="R31" s="356">
        <v>5966</v>
      </c>
      <c r="S31" s="357"/>
      <c r="T31" s="357"/>
      <c r="U31" s="357"/>
      <c r="V31" s="357"/>
      <c r="W31" s="357"/>
      <c r="X31" s="357"/>
      <c r="Y31" s="358"/>
      <c r="Z31" s="359">
        <v>0.1</v>
      </c>
      <c r="AA31" s="359"/>
      <c r="AB31" s="359"/>
      <c r="AC31" s="359"/>
      <c r="AD31" s="360" t="s">
        <v>64</v>
      </c>
      <c r="AE31" s="360"/>
      <c r="AF31" s="360"/>
      <c r="AG31" s="360"/>
      <c r="AH31" s="360"/>
      <c r="AI31" s="360"/>
      <c r="AJ31" s="360"/>
      <c r="AK31" s="360"/>
      <c r="AL31" s="365" t="s">
        <v>64</v>
      </c>
      <c r="AM31" s="366"/>
      <c r="AN31" s="366"/>
      <c r="AO31" s="367"/>
      <c r="AP31" s="401" t="s">
        <v>245</v>
      </c>
      <c r="AQ31" s="402"/>
      <c r="AR31" s="402"/>
      <c r="AS31" s="402"/>
      <c r="AT31" s="403" t="s">
        <v>246</v>
      </c>
      <c r="AU31" s="404"/>
      <c r="AV31" s="404"/>
      <c r="AW31" s="404"/>
      <c r="AX31" s="345" t="s">
        <v>122</v>
      </c>
      <c r="AY31" s="346"/>
      <c r="AZ31" s="346"/>
      <c r="BA31" s="346"/>
      <c r="BB31" s="346"/>
      <c r="BC31" s="346"/>
      <c r="BD31" s="346"/>
      <c r="BE31" s="346"/>
      <c r="BF31" s="347"/>
      <c r="BG31" s="405">
        <v>99.4</v>
      </c>
      <c r="BH31" s="406"/>
      <c r="BI31" s="406"/>
      <c r="BJ31" s="406"/>
      <c r="BK31" s="406"/>
      <c r="BL31" s="406"/>
      <c r="BM31" s="354">
        <v>98.2</v>
      </c>
      <c r="BN31" s="406"/>
      <c r="BO31" s="406"/>
      <c r="BP31" s="406"/>
      <c r="BQ31" s="407"/>
      <c r="BR31" s="405">
        <v>99.4</v>
      </c>
      <c r="BS31" s="406"/>
      <c r="BT31" s="406"/>
      <c r="BU31" s="406"/>
      <c r="BV31" s="406"/>
      <c r="BW31" s="406"/>
      <c r="BX31" s="354">
        <v>98.1</v>
      </c>
      <c r="BY31" s="406"/>
      <c r="BZ31" s="406"/>
      <c r="CA31" s="406"/>
      <c r="CB31" s="407"/>
      <c r="CD31" s="399"/>
      <c r="CE31" s="400"/>
      <c r="CF31" s="362" t="s">
        <v>247</v>
      </c>
      <c r="CG31" s="363"/>
      <c r="CH31" s="363"/>
      <c r="CI31" s="363"/>
      <c r="CJ31" s="363"/>
      <c r="CK31" s="363"/>
      <c r="CL31" s="363"/>
      <c r="CM31" s="363"/>
      <c r="CN31" s="363"/>
      <c r="CO31" s="363"/>
      <c r="CP31" s="363"/>
      <c r="CQ31" s="364"/>
      <c r="CR31" s="356">
        <v>26428</v>
      </c>
      <c r="CS31" s="390"/>
      <c r="CT31" s="390"/>
      <c r="CU31" s="390"/>
      <c r="CV31" s="390"/>
      <c r="CW31" s="390"/>
      <c r="CX31" s="390"/>
      <c r="CY31" s="391"/>
      <c r="CZ31" s="365">
        <v>0.4</v>
      </c>
      <c r="DA31" s="392"/>
      <c r="DB31" s="392"/>
      <c r="DC31" s="393"/>
      <c r="DD31" s="369">
        <v>26428</v>
      </c>
      <c r="DE31" s="390"/>
      <c r="DF31" s="390"/>
      <c r="DG31" s="390"/>
      <c r="DH31" s="390"/>
      <c r="DI31" s="390"/>
      <c r="DJ31" s="390"/>
      <c r="DK31" s="391"/>
      <c r="DL31" s="369">
        <v>26428</v>
      </c>
      <c r="DM31" s="390"/>
      <c r="DN31" s="390"/>
      <c r="DO31" s="390"/>
      <c r="DP31" s="390"/>
      <c r="DQ31" s="390"/>
      <c r="DR31" s="390"/>
      <c r="DS31" s="390"/>
      <c r="DT31" s="390"/>
      <c r="DU31" s="390"/>
      <c r="DV31" s="391"/>
      <c r="DW31" s="365">
        <v>0.6</v>
      </c>
      <c r="DX31" s="392"/>
      <c r="DY31" s="392"/>
      <c r="DZ31" s="392"/>
      <c r="EA31" s="392"/>
      <c r="EB31" s="392"/>
      <c r="EC31" s="394"/>
    </row>
    <row r="32" spans="2:133" ht="11.25" customHeight="1" x14ac:dyDescent="0.15">
      <c r="B32" s="362" t="s">
        <v>248</v>
      </c>
      <c r="C32" s="363"/>
      <c r="D32" s="363"/>
      <c r="E32" s="363"/>
      <c r="F32" s="363"/>
      <c r="G32" s="363"/>
      <c r="H32" s="363"/>
      <c r="I32" s="363"/>
      <c r="J32" s="363"/>
      <c r="K32" s="363"/>
      <c r="L32" s="363"/>
      <c r="M32" s="363"/>
      <c r="N32" s="363"/>
      <c r="O32" s="363"/>
      <c r="P32" s="363"/>
      <c r="Q32" s="364"/>
      <c r="R32" s="356">
        <v>1314885</v>
      </c>
      <c r="S32" s="357"/>
      <c r="T32" s="357"/>
      <c r="U32" s="357"/>
      <c r="V32" s="357"/>
      <c r="W32" s="357"/>
      <c r="X32" s="357"/>
      <c r="Y32" s="358"/>
      <c r="Z32" s="359">
        <v>20.100000000000001</v>
      </c>
      <c r="AA32" s="359"/>
      <c r="AB32" s="359"/>
      <c r="AC32" s="359"/>
      <c r="AD32" s="360" t="s">
        <v>64</v>
      </c>
      <c r="AE32" s="360"/>
      <c r="AF32" s="360"/>
      <c r="AG32" s="360"/>
      <c r="AH32" s="360"/>
      <c r="AI32" s="360"/>
      <c r="AJ32" s="360"/>
      <c r="AK32" s="360"/>
      <c r="AL32" s="365" t="s">
        <v>64</v>
      </c>
      <c r="AM32" s="366"/>
      <c r="AN32" s="366"/>
      <c r="AO32" s="367"/>
      <c r="AP32" s="408"/>
      <c r="AQ32" s="409"/>
      <c r="AR32" s="409"/>
      <c r="AS32" s="409"/>
      <c r="AT32" s="410"/>
      <c r="AU32" s="337" t="s">
        <v>249</v>
      </c>
      <c r="AX32" s="362" t="s">
        <v>250</v>
      </c>
      <c r="AY32" s="363"/>
      <c r="AZ32" s="363"/>
      <c r="BA32" s="363"/>
      <c r="BB32" s="363"/>
      <c r="BC32" s="363"/>
      <c r="BD32" s="363"/>
      <c r="BE32" s="363"/>
      <c r="BF32" s="364"/>
      <c r="BG32" s="411">
        <v>99.5</v>
      </c>
      <c r="BH32" s="390"/>
      <c r="BI32" s="390"/>
      <c r="BJ32" s="390"/>
      <c r="BK32" s="390"/>
      <c r="BL32" s="390"/>
      <c r="BM32" s="366">
        <v>98.7</v>
      </c>
      <c r="BN32" s="390"/>
      <c r="BO32" s="390"/>
      <c r="BP32" s="390"/>
      <c r="BQ32" s="412"/>
      <c r="BR32" s="411">
        <v>99.5</v>
      </c>
      <c r="BS32" s="390"/>
      <c r="BT32" s="390"/>
      <c r="BU32" s="390"/>
      <c r="BV32" s="390"/>
      <c r="BW32" s="390"/>
      <c r="BX32" s="366">
        <v>98.5</v>
      </c>
      <c r="BY32" s="390"/>
      <c r="BZ32" s="390"/>
      <c r="CA32" s="390"/>
      <c r="CB32" s="412"/>
      <c r="CD32" s="413"/>
      <c r="CE32" s="414"/>
      <c r="CF32" s="362" t="s">
        <v>251</v>
      </c>
      <c r="CG32" s="363"/>
      <c r="CH32" s="363"/>
      <c r="CI32" s="363"/>
      <c r="CJ32" s="363"/>
      <c r="CK32" s="363"/>
      <c r="CL32" s="363"/>
      <c r="CM32" s="363"/>
      <c r="CN32" s="363"/>
      <c r="CO32" s="363"/>
      <c r="CP32" s="363"/>
      <c r="CQ32" s="364"/>
      <c r="CR32" s="356">
        <v>138</v>
      </c>
      <c r="CS32" s="357"/>
      <c r="CT32" s="357"/>
      <c r="CU32" s="357"/>
      <c r="CV32" s="357"/>
      <c r="CW32" s="357"/>
      <c r="CX32" s="357"/>
      <c r="CY32" s="358"/>
      <c r="CZ32" s="365">
        <v>0</v>
      </c>
      <c r="DA32" s="392"/>
      <c r="DB32" s="392"/>
      <c r="DC32" s="393"/>
      <c r="DD32" s="369">
        <v>138</v>
      </c>
      <c r="DE32" s="357"/>
      <c r="DF32" s="357"/>
      <c r="DG32" s="357"/>
      <c r="DH32" s="357"/>
      <c r="DI32" s="357"/>
      <c r="DJ32" s="357"/>
      <c r="DK32" s="358"/>
      <c r="DL32" s="369">
        <v>138</v>
      </c>
      <c r="DM32" s="357"/>
      <c r="DN32" s="357"/>
      <c r="DO32" s="357"/>
      <c r="DP32" s="357"/>
      <c r="DQ32" s="357"/>
      <c r="DR32" s="357"/>
      <c r="DS32" s="357"/>
      <c r="DT32" s="357"/>
      <c r="DU32" s="357"/>
      <c r="DV32" s="358"/>
      <c r="DW32" s="365">
        <v>0</v>
      </c>
      <c r="DX32" s="392"/>
      <c r="DY32" s="392"/>
      <c r="DZ32" s="392"/>
      <c r="EA32" s="392"/>
      <c r="EB32" s="392"/>
      <c r="EC32" s="394"/>
    </row>
    <row r="33" spans="2:133" ht="11.25" customHeight="1" x14ac:dyDescent="0.15">
      <c r="B33" s="383" t="s">
        <v>252</v>
      </c>
      <c r="C33" s="384"/>
      <c r="D33" s="384"/>
      <c r="E33" s="384"/>
      <c r="F33" s="384"/>
      <c r="G33" s="384"/>
      <c r="H33" s="384"/>
      <c r="I33" s="384"/>
      <c r="J33" s="384"/>
      <c r="K33" s="384"/>
      <c r="L33" s="384"/>
      <c r="M33" s="384"/>
      <c r="N33" s="384"/>
      <c r="O33" s="384"/>
      <c r="P33" s="384"/>
      <c r="Q33" s="385"/>
      <c r="R33" s="356" t="s">
        <v>64</v>
      </c>
      <c r="S33" s="357"/>
      <c r="T33" s="357"/>
      <c r="U33" s="357"/>
      <c r="V33" s="357"/>
      <c r="W33" s="357"/>
      <c r="X33" s="357"/>
      <c r="Y33" s="358"/>
      <c r="Z33" s="359" t="s">
        <v>64</v>
      </c>
      <c r="AA33" s="359"/>
      <c r="AB33" s="359"/>
      <c r="AC33" s="359"/>
      <c r="AD33" s="360" t="s">
        <v>64</v>
      </c>
      <c r="AE33" s="360"/>
      <c r="AF33" s="360"/>
      <c r="AG33" s="360"/>
      <c r="AH33" s="360"/>
      <c r="AI33" s="360"/>
      <c r="AJ33" s="360"/>
      <c r="AK33" s="360"/>
      <c r="AL33" s="365" t="s">
        <v>64</v>
      </c>
      <c r="AM33" s="366"/>
      <c r="AN33" s="366"/>
      <c r="AO33" s="367"/>
      <c r="AP33" s="415"/>
      <c r="AQ33" s="416"/>
      <c r="AR33" s="416"/>
      <c r="AS33" s="416"/>
      <c r="AT33" s="417"/>
      <c r="AU33" s="418"/>
      <c r="AV33" s="418"/>
      <c r="AW33" s="418"/>
      <c r="AX33" s="374" t="s">
        <v>253</v>
      </c>
      <c r="AY33" s="375"/>
      <c r="AZ33" s="375"/>
      <c r="BA33" s="375"/>
      <c r="BB33" s="375"/>
      <c r="BC33" s="375"/>
      <c r="BD33" s="375"/>
      <c r="BE33" s="375"/>
      <c r="BF33" s="376"/>
      <c r="BG33" s="419">
        <v>99.2</v>
      </c>
      <c r="BH33" s="420"/>
      <c r="BI33" s="420"/>
      <c r="BJ33" s="420"/>
      <c r="BK33" s="420"/>
      <c r="BL33" s="420"/>
      <c r="BM33" s="421">
        <v>97.8</v>
      </c>
      <c r="BN33" s="420"/>
      <c r="BO33" s="420"/>
      <c r="BP33" s="420"/>
      <c r="BQ33" s="422"/>
      <c r="BR33" s="419">
        <v>99.2</v>
      </c>
      <c r="BS33" s="420"/>
      <c r="BT33" s="420"/>
      <c r="BU33" s="420"/>
      <c r="BV33" s="420"/>
      <c r="BW33" s="420"/>
      <c r="BX33" s="421">
        <v>97.8</v>
      </c>
      <c r="BY33" s="420"/>
      <c r="BZ33" s="420"/>
      <c r="CA33" s="420"/>
      <c r="CB33" s="422"/>
      <c r="CD33" s="362" t="s">
        <v>254</v>
      </c>
      <c r="CE33" s="363"/>
      <c r="CF33" s="363"/>
      <c r="CG33" s="363"/>
      <c r="CH33" s="363"/>
      <c r="CI33" s="363"/>
      <c r="CJ33" s="363"/>
      <c r="CK33" s="363"/>
      <c r="CL33" s="363"/>
      <c r="CM33" s="363"/>
      <c r="CN33" s="363"/>
      <c r="CO33" s="363"/>
      <c r="CP33" s="363"/>
      <c r="CQ33" s="364"/>
      <c r="CR33" s="356">
        <v>3584044</v>
      </c>
      <c r="CS33" s="390"/>
      <c r="CT33" s="390"/>
      <c r="CU33" s="390"/>
      <c r="CV33" s="390"/>
      <c r="CW33" s="390"/>
      <c r="CX33" s="390"/>
      <c r="CY33" s="391"/>
      <c r="CZ33" s="365">
        <v>56.4</v>
      </c>
      <c r="DA33" s="392"/>
      <c r="DB33" s="392"/>
      <c r="DC33" s="393"/>
      <c r="DD33" s="369">
        <v>2842308</v>
      </c>
      <c r="DE33" s="390"/>
      <c r="DF33" s="390"/>
      <c r="DG33" s="390"/>
      <c r="DH33" s="390"/>
      <c r="DI33" s="390"/>
      <c r="DJ33" s="390"/>
      <c r="DK33" s="391"/>
      <c r="DL33" s="369">
        <v>1958598</v>
      </c>
      <c r="DM33" s="390"/>
      <c r="DN33" s="390"/>
      <c r="DO33" s="390"/>
      <c r="DP33" s="390"/>
      <c r="DQ33" s="390"/>
      <c r="DR33" s="390"/>
      <c r="DS33" s="390"/>
      <c r="DT33" s="390"/>
      <c r="DU33" s="390"/>
      <c r="DV33" s="391"/>
      <c r="DW33" s="365">
        <v>47.6</v>
      </c>
      <c r="DX33" s="392"/>
      <c r="DY33" s="392"/>
      <c r="DZ33" s="392"/>
      <c r="EA33" s="392"/>
      <c r="EB33" s="392"/>
      <c r="EC33" s="394"/>
    </row>
    <row r="34" spans="2:133" ht="11.25" customHeight="1" x14ac:dyDescent="0.15">
      <c r="B34" s="362" t="s">
        <v>255</v>
      </c>
      <c r="C34" s="363"/>
      <c r="D34" s="363"/>
      <c r="E34" s="363"/>
      <c r="F34" s="363"/>
      <c r="G34" s="363"/>
      <c r="H34" s="363"/>
      <c r="I34" s="363"/>
      <c r="J34" s="363"/>
      <c r="K34" s="363"/>
      <c r="L34" s="363"/>
      <c r="M34" s="363"/>
      <c r="N34" s="363"/>
      <c r="O34" s="363"/>
      <c r="P34" s="363"/>
      <c r="Q34" s="364"/>
      <c r="R34" s="356">
        <v>581993</v>
      </c>
      <c r="S34" s="357"/>
      <c r="T34" s="357"/>
      <c r="U34" s="357"/>
      <c r="V34" s="357"/>
      <c r="W34" s="357"/>
      <c r="X34" s="357"/>
      <c r="Y34" s="358"/>
      <c r="Z34" s="359">
        <v>8.9</v>
      </c>
      <c r="AA34" s="359"/>
      <c r="AB34" s="359"/>
      <c r="AC34" s="359"/>
      <c r="AD34" s="360" t="s">
        <v>64</v>
      </c>
      <c r="AE34" s="360"/>
      <c r="AF34" s="360"/>
      <c r="AG34" s="360"/>
      <c r="AH34" s="360"/>
      <c r="AI34" s="360"/>
      <c r="AJ34" s="360"/>
      <c r="AK34" s="360"/>
      <c r="AL34" s="365" t="s">
        <v>64</v>
      </c>
      <c r="AM34" s="366"/>
      <c r="AN34" s="366"/>
      <c r="AO34" s="367"/>
      <c r="AP34" s="423"/>
      <c r="AQ34" s="424"/>
      <c r="AS34" s="404"/>
      <c r="AT34" s="404"/>
      <c r="AU34" s="404"/>
      <c r="AV34" s="404"/>
      <c r="AW34" s="404"/>
      <c r="AX34" s="404"/>
      <c r="AY34" s="404"/>
      <c r="AZ34" s="404"/>
      <c r="BA34" s="404"/>
      <c r="BB34" s="404"/>
      <c r="BC34" s="404"/>
      <c r="BD34" s="404"/>
      <c r="BE34" s="404"/>
      <c r="BF34" s="404"/>
      <c r="BG34" s="424"/>
      <c r="BH34" s="424"/>
      <c r="BI34" s="424"/>
      <c r="BJ34" s="424"/>
      <c r="BK34" s="424"/>
      <c r="BL34" s="424"/>
      <c r="BM34" s="424"/>
      <c r="BN34" s="424"/>
      <c r="BO34" s="424"/>
      <c r="BP34" s="424"/>
      <c r="BQ34" s="424"/>
      <c r="BR34" s="424"/>
      <c r="BS34" s="424"/>
      <c r="BT34" s="424"/>
      <c r="BU34" s="424"/>
      <c r="BV34" s="424"/>
      <c r="BW34" s="424"/>
      <c r="BX34" s="424"/>
      <c r="BY34" s="424"/>
      <c r="BZ34" s="424"/>
      <c r="CA34" s="424"/>
      <c r="CB34" s="424"/>
      <c r="CD34" s="362" t="s">
        <v>256</v>
      </c>
      <c r="CE34" s="363"/>
      <c r="CF34" s="363"/>
      <c r="CG34" s="363"/>
      <c r="CH34" s="363"/>
      <c r="CI34" s="363"/>
      <c r="CJ34" s="363"/>
      <c r="CK34" s="363"/>
      <c r="CL34" s="363"/>
      <c r="CM34" s="363"/>
      <c r="CN34" s="363"/>
      <c r="CO34" s="363"/>
      <c r="CP34" s="363"/>
      <c r="CQ34" s="364"/>
      <c r="CR34" s="356">
        <v>1122333</v>
      </c>
      <c r="CS34" s="357"/>
      <c r="CT34" s="357"/>
      <c r="CU34" s="357"/>
      <c r="CV34" s="357"/>
      <c r="CW34" s="357"/>
      <c r="CX34" s="357"/>
      <c r="CY34" s="358"/>
      <c r="CZ34" s="365">
        <v>17.600000000000001</v>
      </c>
      <c r="DA34" s="392"/>
      <c r="DB34" s="392"/>
      <c r="DC34" s="393"/>
      <c r="DD34" s="369">
        <v>848765</v>
      </c>
      <c r="DE34" s="357"/>
      <c r="DF34" s="357"/>
      <c r="DG34" s="357"/>
      <c r="DH34" s="357"/>
      <c r="DI34" s="357"/>
      <c r="DJ34" s="357"/>
      <c r="DK34" s="358"/>
      <c r="DL34" s="369">
        <v>707672</v>
      </c>
      <c r="DM34" s="357"/>
      <c r="DN34" s="357"/>
      <c r="DO34" s="357"/>
      <c r="DP34" s="357"/>
      <c r="DQ34" s="357"/>
      <c r="DR34" s="357"/>
      <c r="DS34" s="357"/>
      <c r="DT34" s="357"/>
      <c r="DU34" s="357"/>
      <c r="DV34" s="358"/>
      <c r="DW34" s="365">
        <v>17.2</v>
      </c>
      <c r="DX34" s="392"/>
      <c r="DY34" s="392"/>
      <c r="DZ34" s="392"/>
      <c r="EA34" s="392"/>
      <c r="EB34" s="392"/>
      <c r="EC34" s="394"/>
    </row>
    <row r="35" spans="2:133" ht="11.25" customHeight="1" x14ac:dyDescent="0.15">
      <c r="B35" s="362" t="s">
        <v>257</v>
      </c>
      <c r="C35" s="363"/>
      <c r="D35" s="363"/>
      <c r="E35" s="363"/>
      <c r="F35" s="363"/>
      <c r="G35" s="363"/>
      <c r="H35" s="363"/>
      <c r="I35" s="363"/>
      <c r="J35" s="363"/>
      <c r="K35" s="363"/>
      <c r="L35" s="363"/>
      <c r="M35" s="363"/>
      <c r="N35" s="363"/>
      <c r="O35" s="363"/>
      <c r="P35" s="363"/>
      <c r="Q35" s="364"/>
      <c r="R35" s="356">
        <v>40565</v>
      </c>
      <c r="S35" s="357"/>
      <c r="T35" s="357"/>
      <c r="U35" s="357"/>
      <c r="V35" s="357"/>
      <c r="W35" s="357"/>
      <c r="X35" s="357"/>
      <c r="Y35" s="358"/>
      <c r="Z35" s="359">
        <v>0.6</v>
      </c>
      <c r="AA35" s="359"/>
      <c r="AB35" s="359"/>
      <c r="AC35" s="359"/>
      <c r="AD35" s="360">
        <v>14374</v>
      </c>
      <c r="AE35" s="360"/>
      <c r="AF35" s="360"/>
      <c r="AG35" s="360"/>
      <c r="AH35" s="360"/>
      <c r="AI35" s="360"/>
      <c r="AJ35" s="360"/>
      <c r="AK35" s="360"/>
      <c r="AL35" s="365">
        <v>0.4</v>
      </c>
      <c r="AM35" s="366"/>
      <c r="AN35" s="366"/>
      <c r="AO35" s="367"/>
      <c r="AP35" s="425"/>
      <c r="AQ35" s="341" t="s">
        <v>258</v>
      </c>
      <c r="AR35" s="342"/>
      <c r="AS35" s="342"/>
      <c r="AT35" s="342"/>
      <c r="AU35" s="342"/>
      <c r="AV35" s="342"/>
      <c r="AW35" s="342"/>
      <c r="AX35" s="342"/>
      <c r="AY35" s="342"/>
      <c r="AZ35" s="342"/>
      <c r="BA35" s="342"/>
      <c r="BB35" s="342"/>
      <c r="BC35" s="342"/>
      <c r="BD35" s="342"/>
      <c r="BE35" s="342"/>
      <c r="BF35" s="343"/>
      <c r="BG35" s="341" t="s">
        <v>259</v>
      </c>
      <c r="BH35" s="342"/>
      <c r="BI35" s="342"/>
      <c r="BJ35" s="342"/>
      <c r="BK35" s="342"/>
      <c r="BL35" s="342"/>
      <c r="BM35" s="342"/>
      <c r="BN35" s="342"/>
      <c r="BO35" s="342"/>
      <c r="BP35" s="342"/>
      <c r="BQ35" s="342"/>
      <c r="BR35" s="342"/>
      <c r="BS35" s="342"/>
      <c r="BT35" s="342"/>
      <c r="BU35" s="342"/>
      <c r="BV35" s="342"/>
      <c r="BW35" s="342"/>
      <c r="BX35" s="342"/>
      <c r="BY35" s="342"/>
      <c r="BZ35" s="342"/>
      <c r="CA35" s="342"/>
      <c r="CB35" s="343"/>
      <c r="CD35" s="362" t="s">
        <v>260</v>
      </c>
      <c r="CE35" s="363"/>
      <c r="CF35" s="363"/>
      <c r="CG35" s="363"/>
      <c r="CH35" s="363"/>
      <c r="CI35" s="363"/>
      <c r="CJ35" s="363"/>
      <c r="CK35" s="363"/>
      <c r="CL35" s="363"/>
      <c r="CM35" s="363"/>
      <c r="CN35" s="363"/>
      <c r="CO35" s="363"/>
      <c r="CP35" s="363"/>
      <c r="CQ35" s="364"/>
      <c r="CR35" s="356">
        <v>92334</v>
      </c>
      <c r="CS35" s="390"/>
      <c r="CT35" s="390"/>
      <c r="CU35" s="390"/>
      <c r="CV35" s="390"/>
      <c r="CW35" s="390"/>
      <c r="CX35" s="390"/>
      <c r="CY35" s="391"/>
      <c r="CZ35" s="365">
        <v>1.5</v>
      </c>
      <c r="DA35" s="392"/>
      <c r="DB35" s="392"/>
      <c r="DC35" s="393"/>
      <c r="DD35" s="369">
        <v>81113</v>
      </c>
      <c r="DE35" s="390"/>
      <c r="DF35" s="390"/>
      <c r="DG35" s="390"/>
      <c r="DH35" s="390"/>
      <c r="DI35" s="390"/>
      <c r="DJ35" s="390"/>
      <c r="DK35" s="391"/>
      <c r="DL35" s="369">
        <v>78529</v>
      </c>
      <c r="DM35" s="390"/>
      <c r="DN35" s="390"/>
      <c r="DO35" s="390"/>
      <c r="DP35" s="390"/>
      <c r="DQ35" s="390"/>
      <c r="DR35" s="390"/>
      <c r="DS35" s="390"/>
      <c r="DT35" s="390"/>
      <c r="DU35" s="390"/>
      <c r="DV35" s="391"/>
      <c r="DW35" s="365">
        <v>1.9</v>
      </c>
      <c r="DX35" s="392"/>
      <c r="DY35" s="392"/>
      <c r="DZ35" s="392"/>
      <c r="EA35" s="392"/>
      <c r="EB35" s="392"/>
      <c r="EC35" s="394"/>
    </row>
    <row r="36" spans="2:133" ht="11.25" customHeight="1" x14ac:dyDescent="0.15">
      <c r="B36" s="362" t="s">
        <v>261</v>
      </c>
      <c r="C36" s="363"/>
      <c r="D36" s="363"/>
      <c r="E36" s="363"/>
      <c r="F36" s="363"/>
      <c r="G36" s="363"/>
      <c r="H36" s="363"/>
      <c r="I36" s="363"/>
      <c r="J36" s="363"/>
      <c r="K36" s="363"/>
      <c r="L36" s="363"/>
      <c r="M36" s="363"/>
      <c r="N36" s="363"/>
      <c r="O36" s="363"/>
      <c r="P36" s="363"/>
      <c r="Q36" s="364"/>
      <c r="R36" s="356">
        <v>33132</v>
      </c>
      <c r="S36" s="357"/>
      <c r="T36" s="357"/>
      <c r="U36" s="357"/>
      <c r="V36" s="357"/>
      <c r="W36" s="357"/>
      <c r="X36" s="357"/>
      <c r="Y36" s="358"/>
      <c r="Z36" s="359">
        <v>0.5</v>
      </c>
      <c r="AA36" s="359"/>
      <c r="AB36" s="359"/>
      <c r="AC36" s="359"/>
      <c r="AD36" s="360" t="s">
        <v>64</v>
      </c>
      <c r="AE36" s="360"/>
      <c r="AF36" s="360"/>
      <c r="AG36" s="360"/>
      <c r="AH36" s="360"/>
      <c r="AI36" s="360"/>
      <c r="AJ36" s="360"/>
      <c r="AK36" s="360"/>
      <c r="AL36" s="365" t="s">
        <v>64</v>
      </c>
      <c r="AM36" s="366"/>
      <c r="AN36" s="366"/>
      <c r="AO36" s="367"/>
      <c r="AP36" s="425"/>
      <c r="AQ36" s="426" t="s">
        <v>262</v>
      </c>
      <c r="AR36" s="427"/>
      <c r="AS36" s="427"/>
      <c r="AT36" s="427"/>
      <c r="AU36" s="427"/>
      <c r="AV36" s="427"/>
      <c r="AW36" s="427"/>
      <c r="AX36" s="427"/>
      <c r="AY36" s="428"/>
      <c r="AZ36" s="348">
        <v>912969</v>
      </c>
      <c r="BA36" s="349"/>
      <c r="BB36" s="349"/>
      <c r="BC36" s="349"/>
      <c r="BD36" s="349"/>
      <c r="BE36" s="349"/>
      <c r="BF36" s="429"/>
      <c r="BG36" s="345" t="s">
        <v>263</v>
      </c>
      <c r="BH36" s="346"/>
      <c r="BI36" s="346"/>
      <c r="BJ36" s="346"/>
      <c r="BK36" s="346"/>
      <c r="BL36" s="346"/>
      <c r="BM36" s="346"/>
      <c r="BN36" s="346"/>
      <c r="BO36" s="346"/>
      <c r="BP36" s="346"/>
      <c r="BQ36" s="346"/>
      <c r="BR36" s="346"/>
      <c r="BS36" s="346"/>
      <c r="BT36" s="346"/>
      <c r="BU36" s="347"/>
      <c r="BV36" s="348">
        <v>51091</v>
      </c>
      <c r="BW36" s="349"/>
      <c r="BX36" s="349"/>
      <c r="BY36" s="349"/>
      <c r="BZ36" s="349"/>
      <c r="CA36" s="349"/>
      <c r="CB36" s="429"/>
      <c r="CD36" s="362" t="s">
        <v>264</v>
      </c>
      <c r="CE36" s="363"/>
      <c r="CF36" s="363"/>
      <c r="CG36" s="363"/>
      <c r="CH36" s="363"/>
      <c r="CI36" s="363"/>
      <c r="CJ36" s="363"/>
      <c r="CK36" s="363"/>
      <c r="CL36" s="363"/>
      <c r="CM36" s="363"/>
      <c r="CN36" s="363"/>
      <c r="CO36" s="363"/>
      <c r="CP36" s="363"/>
      <c r="CQ36" s="364"/>
      <c r="CR36" s="356">
        <v>912710</v>
      </c>
      <c r="CS36" s="357"/>
      <c r="CT36" s="357"/>
      <c r="CU36" s="357"/>
      <c r="CV36" s="357"/>
      <c r="CW36" s="357"/>
      <c r="CX36" s="357"/>
      <c r="CY36" s="358"/>
      <c r="CZ36" s="365">
        <v>14.4</v>
      </c>
      <c r="DA36" s="392"/>
      <c r="DB36" s="392"/>
      <c r="DC36" s="393"/>
      <c r="DD36" s="369">
        <v>566895</v>
      </c>
      <c r="DE36" s="357"/>
      <c r="DF36" s="357"/>
      <c r="DG36" s="357"/>
      <c r="DH36" s="357"/>
      <c r="DI36" s="357"/>
      <c r="DJ36" s="357"/>
      <c r="DK36" s="358"/>
      <c r="DL36" s="369">
        <v>442670</v>
      </c>
      <c r="DM36" s="357"/>
      <c r="DN36" s="357"/>
      <c r="DO36" s="357"/>
      <c r="DP36" s="357"/>
      <c r="DQ36" s="357"/>
      <c r="DR36" s="357"/>
      <c r="DS36" s="357"/>
      <c r="DT36" s="357"/>
      <c r="DU36" s="357"/>
      <c r="DV36" s="358"/>
      <c r="DW36" s="365">
        <v>10.8</v>
      </c>
      <c r="DX36" s="392"/>
      <c r="DY36" s="392"/>
      <c r="DZ36" s="392"/>
      <c r="EA36" s="392"/>
      <c r="EB36" s="392"/>
      <c r="EC36" s="394"/>
    </row>
    <row r="37" spans="2:133" ht="11.25" customHeight="1" x14ac:dyDescent="0.15">
      <c r="B37" s="362" t="s">
        <v>265</v>
      </c>
      <c r="C37" s="363"/>
      <c r="D37" s="363"/>
      <c r="E37" s="363"/>
      <c r="F37" s="363"/>
      <c r="G37" s="363"/>
      <c r="H37" s="363"/>
      <c r="I37" s="363"/>
      <c r="J37" s="363"/>
      <c r="K37" s="363"/>
      <c r="L37" s="363"/>
      <c r="M37" s="363"/>
      <c r="N37" s="363"/>
      <c r="O37" s="363"/>
      <c r="P37" s="363"/>
      <c r="Q37" s="364"/>
      <c r="R37" s="356">
        <v>3396</v>
      </c>
      <c r="S37" s="357"/>
      <c r="T37" s="357"/>
      <c r="U37" s="357"/>
      <c r="V37" s="357"/>
      <c r="W37" s="357"/>
      <c r="X37" s="357"/>
      <c r="Y37" s="358"/>
      <c r="Z37" s="359">
        <v>0.1</v>
      </c>
      <c r="AA37" s="359"/>
      <c r="AB37" s="359"/>
      <c r="AC37" s="359"/>
      <c r="AD37" s="360" t="s">
        <v>64</v>
      </c>
      <c r="AE37" s="360"/>
      <c r="AF37" s="360"/>
      <c r="AG37" s="360"/>
      <c r="AH37" s="360"/>
      <c r="AI37" s="360"/>
      <c r="AJ37" s="360"/>
      <c r="AK37" s="360"/>
      <c r="AL37" s="365" t="s">
        <v>64</v>
      </c>
      <c r="AM37" s="366"/>
      <c r="AN37" s="366"/>
      <c r="AO37" s="367"/>
      <c r="AQ37" s="430" t="s">
        <v>266</v>
      </c>
      <c r="AR37" s="431"/>
      <c r="AS37" s="431"/>
      <c r="AT37" s="431"/>
      <c r="AU37" s="431"/>
      <c r="AV37" s="431"/>
      <c r="AW37" s="431"/>
      <c r="AX37" s="431"/>
      <c r="AY37" s="432"/>
      <c r="AZ37" s="356">
        <v>338859</v>
      </c>
      <c r="BA37" s="357"/>
      <c r="BB37" s="357"/>
      <c r="BC37" s="357"/>
      <c r="BD37" s="390"/>
      <c r="BE37" s="390"/>
      <c r="BF37" s="412"/>
      <c r="BG37" s="362" t="s">
        <v>267</v>
      </c>
      <c r="BH37" s="363"/>
      <c r="BI37" s="363"/>
      <c r="BJ37" s="363"/>
      <c r="BK37" s="363"/>
      <c r="BL37" s="363"/>
      <c r="BM37" s="363"/>
      <c r="BN37" s="363"/>
      <c r="BO37" s="363"/>
      <c r="BP37" s="363"/>
      <c r="BQ37" s="363"/>
      <c r="BR37" s="363"/>
      <c r="BS37" s="363"/>
      <c r="BT37" s="363"/>
      <c r="BU37" s="364"/>
      <c r="BV37" s="356">
        <v>46310</v>
      </c>
      <c r="BW37" s="357"/>
      <c r="BX37" s="357"/>
      <c r="BY37" s="357"/>
      <c r="BZ37" s="357"/>
      <c r="CA37" s="357"/>
      <c r="CB37" s="370"/>
      <c r="CD37" s="362" t="s">
        <v>268</v>
      </c>
      <c r="CE37" s="363"/>
      <c r="CF37" s="363"/>
      <c r="CG37" s="363"/>
      <c r="CH37" s="363"/>
      <c r="CI37" s="363"/>
      <c r="CJ37" s="363"/>
      <c r="CK37" s="363"/>
      <c r="CL37" s="363"/>
      <c r="CM37" s="363"/>
      <c r="CN37" s="363"/>
      <c r="CO37" s="363"/>
      <c r="CP37" s="363"/>
      <c r="CQ37" s="364"/>
      <c r="CR37" s="356">
        <v>372844</v>
      </c>
      <c r="CS37" s="390"/>
      <c r="CT37" s="390"/>
      <c r="CU37" s="390"/>
      <c r="CV37" s="390"/>
      <c r="CW37" s="390"/>
      <c r="CX37" s="390"/>
      <c r="CY37" s="391"/>
      <c r="CZ37" s="365">
        <v>5.9</v>
      </c>
      <c r="DA37" s="392"/>
      <c r="DB37" s="392"/>
      <c r="DC37" s="393"/>
      <c r="DD37" s="369">
        <v>372844</v>
      </c>
      <c r="DE37" s="390"/>
      <c r="DF37" s="390"/>
      <c r="DG37" s="390"/>
      <c r="DH37" s="390"/>
      <c r="DI37" s="390"/>
      <c r="DJ37" s="390"/>
      <c r="DK37" s="391"/>
      <c r="DL37" s="369">
        <v>370637</v>
      </c>
      <c r="DM37" s="390"/>
      <c r="DN37" s="390"/>
      <c r="DO37" s="390"/>
      <c r="DP37" s="390"/>
      <c r="DQ37" s="390"/>
      <c r="DR37" s="390"/>
      <c r="DS37" s="390"/>
      <c r="DT37" s="390"/>
      <c r="DU37" s="390"/>
      <c r="DV37" s="391"/>
      <c r="DW37" s="365">
        <v>9</v>
      </c>
      <c r="DX37" s="392"/>
      <c r="DY37" s="392"/>
      <c r="DZ37" s="392"/>
      <c r="EA37" s="392"/>
      <c r="EB37" s="392"/>
      <c r="EC37" s="394"/>
    </row>
    <row r="38" spans="2:133" ht="11.25" customHeight="1" x14ac:dyDescent="0.15">
      <c r="B38" s="362" t="s">
        <v>269</v>
      </c>
      <c r="C38" s="363"/>
      <c r="D38" s="363"/>
      <c r="E38" s="363"/>
      <c r="F38" s="363"/>
      <c r="G38" s="363"/>
      <c r="H38" s="363"/>
      <c r="I38" s="363"/>
      <c r="J38" s="363"/>
      <c r="K38" s="363"/>
      <c r="L38" s="363"/>
      <c r="M38" s="363"/>
      <c r="N38" s="363"/>
      <c r="O38" s="363"/>
      <c r="P38" s="363"/>
      <c r="Q38" s="364"/>
      <c r="R38" s="356">
        <v>67130</v>
      </c>
      <c r="S38" s="357"/>
      <c r="T38" s="357"/>
      <c r="U38" s="357"/>
      <c r="V38" s="357"/>
      <c r="W38" s="357"/>
      <c r="X38" s="357"/>
      <c r="Y38" s="358"/>
      <c r="Z38" s="359">
        <v>1</v>
      </c>
      <c r="AA38" s="359"/>
      <c r="AB38" s="359"/>
      <c r="AC38" s="359"/>
      <c r="AD38" s="360" t="s">
        <v>64</v>
      </c>
      <c r="AE38" s="360"/>
      <c r="AF38" s="360"/>
      <c r="AG38" s="360"/>
      <c r="AH38" s="360"/>
      <c r="AI38" s="360"/>
      <c r="AJ38" s="360"/>
      <c r="AK38" s="360"/>
      <c r="AL38" s="365" t="s">
        <v>64</v>
      </c>
      <c r="AM38" s="366"/>
      <c r="AN38" s="366"/>
      <c r="AO38" s="367"/>
      <c r="AQ38" s="430" t="s">
        <v>270</v>
      </c>
      <c r="AR38" s="431"/>
      <c r="AS38" s="431"/>
      <c r="AT38" s="431"/>
      <c r="AU38" s="431"/>
      <c r="AV38" s="431"/>
      <c r="AW38" s="431"/>
      <c r="AX38" s="431"/>
      <c r="AY38" s="432"/>
      <c r="AZ38" s="356">
        <v>9000</v>
      </c>
      <c r="BA38" s="357"/>
      <c r="BB38" s="357"/>
      <c r="BC38" s="357"/>
      <c r="BD38" s="390"/>
      <c r="BE38" s="390"/>
      <c r="BF38" s="412"/>
      <c r="BG38" s="362" t="s">
        <v>271</v>
      </c>
      <c r="BH38" s="363"/>
      <c r="BI38" s="363"/>
      <c r="BJ38" s="363"/>
      <c r="BK38" s="363"/>
      <c r="BL38" s="363"/>
      <c r="BM38" s="363"/>
      <c r="BN38" s="363"/>
      <c r="BO38" s="363"/>
      <c r="BP38" s="363"/>
      <c r="BQ38" s="363"/>
      <c r="BR38" s="363"/>
      <c r="BS38" s="363"/>
      <c r="BT38" s="363"/>
      <c r="BU38" s="364"/>
      <c r="BV38" s="356">
        <v>1566</v>
      </c>
      <c r="BW38" s="357"/>
      <c r="BX38" s="357"/>
      <c r="BY38" s="357"/>
      <c r="BZ38" s="357"/>
      <c r="CA38" s="357"/>
      <c r="CB38" s="370"/>
      <c r="CD38" s="362" t="s">
        <v>272</v>
      </c>
      <c r="CE38" s="363"/>
      <c r="CF38" s="363"/>
      <c r="CG38" s="363"/>
      <c r="CH38" s="363"/>
      <c r="CI38" s="363"/>
      <c r="CJ38" s="363"/>
      <c r="CK38" s="363"/>
      <c r="CL38" s="363"/>
      <c r="CM38" s="363"/>
      <c r="CN38" s="363"/>
      <c r="CO38" s="363"/>
      <c r="CP38" s="363"/>
      <c r="CQ38" s="364"/>
      <c r="CR38" s="356">
        <v>901368</v>
      </c>
      <c r="CS38" s="357"/>
      <c r="CT38" s="357"/>
      <c r="CU38" s="357"/>
      <c r="CV38" s="357"/>
      <c r="CW38" s="357"/>
      <c r="CX38" s="357"/>
      <c r="CY38" s="358"/>
      <c r="CZ38" s="365">
        <v>14.2</v>
      </c>
      <c r="DA38" s="392"/>
      <c r="DB38" s="392"/>
      <c r="DC38" s="393"/>
      <c r="DD38" s="369">
        <v>798431</v>
      </c>
      <c r="DE38" s="357"/>
      <c r="DF38" s="357"/>
      <c r="DG38" s="357"/>
      <c r="DH38" s="357"/>
      <c r="DI38" s="357"/>
      <c r="DJ38" s="357"/>
      <c r="DK38" s="358"/>
      <c r="DL38" s="369">
        <v>729727</v>
      </c>
      <c r="DM38" s="357"/>
      <c r="DN38" s="357"/>
      <c r="DO38" s="357"/>
      <c r="DP38" s="357"/>
      <c r="DQ38" s="357"/>
      <c r="DR38" s="357"/>
      <c r="DS38" s="357"/>
      <c r="DT38" s="357"/>
      <c r="DU38" s="357"/>
      <c r="DV38" s="358"/>
      <c r="DW38" s="365">
        <v>17.7</v>
      </c>
      <c r="DX38" s="392"/>
      <c r="DY38" s="392"/>
      <c r="DZ38" s="392"/>
      <c r="EA38" s="392"/>
      <c r="EB38" s="392"/>
      <c r="EC38" s="394"/>
    </row>
    <row r="39" spans="2:133" ht="11.25" customHeight="1" x14ac:dyDescent="0.15">
      <c r="B39" s="362" t="s">
        <v>273</v>
      </c>
      <c r="C39" s="363"/>
      <c r="D39" s="363"/>
      <c r="E39" s="363"/>
      <c r="F39" s="363"/>
      <c r="G39" s="363"/>
      <c r="H39" s="363"/>
      <c r="I39" s="363"/>
      <c r="J39" s="363"/>
      <c r="K39" s="363"/>
      <c r="L39" s="363"/>
      <c r="M39" s="363"/>
      <c r="N39" s="363"/>
      <c r="O39" s="363"/>
      <c r="P39" s="363"/>
      <c r="Q39" s="364"/>
      <c r="R39" s="356">
        <v>95905</v>
      </c>
      <c r="S39" s="357"/>
      <c r="T39" s="357"/>
      <c r="U39" s="357"/>
      <c r="V39" s="357"/>
      <c r="W39" s="357"/>
      <c r="X39" s="357"/>
      <c r="Y39" s="358"/>
      <c r="Z39" s="359">
        <v>1.5</v>
      </c>
      <c r="AA39" s="359"/>
      <c r="AB39" s="359"/>
      <c r="AC39" s="359"/>
      <c r="AD39" s="360">
        <v>3428</v>
      </c>
      <c r="AE39" s="360"/>
      <c r="AF39" s="360"/>
      <c r="AG39" s="360"/>
      <c r="AH39" s="360"/>
      <c r="AI39" s="360"/>
      <c r="AJ39" s="360"/>
      <c r="AK39" s="360"/>
      <c r="AL39" s="365">
        <v>0.1</v>
      </c>
      <c r="AM39" s="366"/>
      <c r="AN39" s="366"/>
      <c r="AO39" s="367"/>
      <c r="AQ39" s="430" t="s">
        <v>274</v>
      </c>
      <c r="AR39" s="431"/>
      <c r="AS39" s="431"/>
      <c r="AT39" s="431"/>
      <c r="AU39" s="431"/>
      <c r="AV39" s="431"/>
      <c r="AW39" s="431"/>
      <c r="AX39" s="431"/>
      <c r="AY39" s="432"/>
      <c r="AZ39" s="356">
        <v>2601</v>
      </c>
      <c r="BA39" s="357"/>
      <c r="BB39" s="357"/>
      <c r="BC39" s="357"/>
      <c r="BD39" s="390"/>
      <c r="BE39" s="390"/>
      <c r="BF39" s="412"/>
      <c r="BG39" s="362" t="s">
        <v>275</v>
      </c>
      <c r="BH39" s="363"/>
      <c r="BI39" s="363"/>
      <c r="BJ39" s="363"/>
      <c r="BK39" s="363"/>
      <c r="BL39" s="363"/>
      <c r="BM39" s="363"/>
      <c r="BN39" s="363"/>
      <c r="BO39" s="363"/>
      <c r="BP39" s="363"/>
      <c r="BQ39" s="363"/>
      <c r="BR39" s="363"/>
      <c r="BS39" s="363"/>
      <c r="BT39" s="363"/>
      <c r="BU39" s="364"/>
      <c r="BV39" s="356">
        <v>2576</v>
      </c>
      <c r="BW39" s="357"/>
      <c r="BX39" s="357"/>
      <c r="BY39" s="357"/>
      <c r="BZ39" s="357"/>
      <c r="CA39" s="357"/>
      <c r="CB39" s="370"/>
      <c r="CD39" s="362" t="s">
        <v>276</v>
      </c>
      <c r="CE39" s="363"/>
      <c r="CF39" s="363"/>
      <c r="CG39" s="363"/>
      <c r="CH39" s="363"/>
      <c r="CI39" s="363"/>
      <c r="CJ39" s="363"/>
      <c r="CK39" s="363"/>
      <c r="CL39" s="363"/>
      <c r="CM39" s="363"/>
      <c r="CN39" s="363"/>
      <c r="CO39" s="363"/>
      <c r="CP39" s="363"/>
      <c r="CQ39" s="364"/>
      <c r="CR39" s="356">
        <v>554949</v>
      </c>
      <c r="CS39" s="390"/>
      <c r="CT39" s="390"/>
      <c r="CU39" s="390"/>
      <c r="CV39" s="390"/>
      <c r="CW39" s="390"/>
      <c r="CX39" s="390"/>
      <c r="CY39" s="391"/>
      <c r="CZ39" s="365">
        <v>8.6999999999999993</v>
      </c>
      <c r="DA39" s="392"/>
      <c r="DB39" s="392"/>
      <c r="DC39" s="393"/>
      <c r="DD39" s="369">
        <v>547104</v>
      </c>
      <c r="DE39" s="390"/>
      <c r="DF39" s="390"/>
      <c r="DG39" s="390"/>
      <c r="DH39" s="390"/>
      <c r="DI39" s="390"/>
      <c r="DJ39" s="390"/>
      <c r="DK39" s="391"/>
      <c r="DL39" s="369" t="s">
        <v>64</v>
      </c>
      <c r="DM39" s="390"/>
      <c r="DN39" s="390"/>
      <c r="DO39" s="390"/>
      <c r="DP39" s="390"/>
      <c r="DQ39" s="390"/>
      <c r="DR39" s="390"/>
      <c r="DS39" s="390"/>
      <c r="DT39" s="390"/>
      <c r="DU39" s="390"/>
      <c r="DV39" s="391"/>
      <c r="DW39" s="365" t="s">
        <v>64</v>
      </c>
      <c r="DX39" s="392"/>
      <c r="DY39" s="392"/>
      <c r="DZ39" s="392"/>
      <c r="EA39" s="392"/>
      <c r="EB39" s="392"/>
      <c r="EC39" s="394"/>
    </row>
    <row r="40" spans="2:133" ht="11.25" customHeight="1" x14ac:dyDescent="0.15">
      <c r="B40" s="362" t="s">
        <v>277</v>
      </c>
      <c r="C40" s="363"/>
      <c r="D40" s="363"/>
      <c r="E40" s="363"/>
      <c r="F40" s="363"/>
      <c r="G40" s="363"/>
      <c r="H40" s="363"/>
      <c r="I40" s="363"/>
      <c r="J40" s="363"/>
      <c r="K40" s="363"/>
      <c r="L40" s="363"/>
      <c r="M40" s="363"/>
      <c r="N40" s="363"/>
      <c r="O40" s="363"/>
      <c r="P40" s="363"/>
      <c r="Q40" s="364"/>
      <c r="R40" s="356">
        <v>241990</v>
      </c>
      <c r="S40" s="357"/>
      <c r="T40" s="357"/>
      <c r="U40" s="357"/>
      <c r="V40" s="357"/>
      <c r="W40" s="357"/>
      <c r="X40" s="357"/>
      <c r="Y40" s="358"/>
      <c r="Z40" s="359">
        <v>3.7</v>
      </c>
      <c r="AA40" s="359"/>
      <c r="AB40" s="359"/>
      <c r="AC40" s="359"/>
      <c r="AD40" s="360" t="s">
        <v>64</v>
      </c>
      <c r="AE40" s="360"/>
      <c r="AF40" s="360"/>
      <c r="AG40" s="360"/>
      <c r="AH40" s="360"/>
      <c r="AI40" s="360"/>
      <c r="AJ40" s="360"/>
      <c r="AK40" s="360"/>
      <c r="AL40" s="365" t="s">
        <v>64</v>
      </c>
      <c r="AM40" s="366"/>
      <c r="AN40" s="366"/>
      <c r="AO40" s="367"/>
      <c r="AQ40" s="430" t="s">
        <v>278</v>
      </c>
      <c r="AR40" s="431"/>
      <c r="AS40" s="431"/>
      <c r="AT40" s="431"/>
      <c r="AU40" s="431"/>
      <c r="AV40" s="431"/>
      <c r="AW40" s="431"/>
      <c r="AX40" s="431"/>
      <c r="AY40" s="432"/>
      <c r="AZ40" s="356" t="s">
        <v>64</v>
      </c>
      <c r="BA40" s="357"/>
      <c r="BB40" s="357"/>
      <c r="BC40" s="357"/>
      <c r="BD40" s="390"/>
      <c r="BE40" s="390"/>
      <c r="BF40" s="412"/>
      <c r="BG40" s="408" t="s">
        <v>279</v>
      </c>
      <c r="BH40" s="409"/>
      <c r="BI40" s="409"/>
      <c r="BJ40" s="409"/>
      <c r="BK40" s="409"/>
      <c r="BL40" s="433"/>
      <c r="BM40" s="363" t="s">
        <v>280</v>
      </c>
      <c r="BN40" s="363"/>
      <c r="BO40" s="363"/>
      <c r="BP40" s="363"/>
      <c r="BQ40" s="363"/>
      <c r="BR40" s="363"/>
      <c r="BS40" s="363"/>
      <c r="BT40" s="363"/>
      <c r="BU40" s="364"/>
      <c r="BV40" s="356">
        <v>126</v>
      </c>
      <c r="BW40" s="357"/>
      <c r="BX40" s="357"/>
      <c r="BY40" s="357"/>
      <c r="BZ40" s="357"/>
      <c r="CA40" s="357"/>
      <c r="CB40" s="370"/>
      <c r="CD40" s="362" t="s">
        <v>281</v>
      </c>
      <c r="CE40" s="363"/>
      <c r="CF40" s="363"/>
      <c r="CG40" s="363"/>
      <c r="CH40" s="363"/>
      <c r="CI40" s="363"/>
      <c r="CJ40" s="363"/>
      <c r="CK40" s="363"/>
      <c r="CL40" s="363"/>
      <c r="CM40" s="363"/>
      <c r="CN40" s="363"/>
      <c r="CO40" s="363"/>
      <c r="CP40" s="363"/>
      <c r="CQ40" s="364"/>
      <c r="CR40" s="356">
        <v>350</v>
      </c>
      <c r="CS40" s="357"/>
      <c r="CT40" s="357"/>
      <c r="CU40" s="357"/>
      <c r="CV40" s="357"/>
      <c r="CW40" s="357"/>
      <c r="CX40" s="357"/>
      <c r="CY40" s="358"/>
      <c r="CZ40" s="365">
        <v>0</v>
      </c>
      <c r="DA40" s="392"/>
      <c r="DB40" s="392"/>
      <c r="DC40" s="393"/>
      <c r="DD40" s="369" t="s">
        <v>64</v>
      </c>
      <c r="DE40" s="357"/>
      <c r="DF40" s="357"/>
      <c r="DG40" s="357"/>
      <c r="DH40" s="357"/>
      <c r="DI40" s="357"/>
      <c r="DJ40" s="357"/>
      <c r="DK40" s="358"/>
      <c r="DL40" s="369" t="s">
        <v>64</v>
      </c>
      <c r="DM40" s="357"/>
      <c r="DN40" s="357"/>
      <c r="DO40" s="357"/>
      <c r="DP40" s="357"/>
      <c r="DQ40" s="357"/>
      <c r="DR40" s="357"/>
      <c r="DS40" s="357"/>
      <c r="DT40" s="357"/>
      <c r="DU40" s="357"/>
      <c r="DV40" s="358"/>
      <c r="DW40" s="365" t="s">
        <v>64</v>
      </c>
      <c r="DX40" s="392"/>
      <c r="DY40" s="392"/>
      <c r="DZ40" s="392"/>
      <c r="EA40" s="392"/>
      <c r="EB40" s="392"/>
      <c r="EC40" s="394"/>
    </row>
    <row r="41" spans="2:133" ht="11.25" customHeight="1" x14ac:dyDescent="0.15">
      <c r="B41" s="362" t="s">
        <v>282</v>
      </c>
      <c r="C41" s="363"/>
      <c r="D41" s="363"/>
      <c r="E41" s="363"/>
      <c r="F41" s="363"/>
      <c r="G41" s="363"/>
      <c r="H41" s="363"/>
      <c r="I41" s="363"/>
      <c r="J41" s="363"/>
      <c r="K41" s="363"/>
      <c r="L41" s="363"/>
      <c r="M41" s="363"/>
      <c r="N41" s="363"/>
      <c r="O41" s="363"/>
      <c r="P41" s="363"/>
      <c r="Q41" s="364"/>
      <c r="R41" s="356" t="s">
        <v>64</v>
      </c>
      <c r="S41" s="357"/>
      <c r="T41" s="357"/>
      <c r="U41" s="357"/>
      <c r="V41" s="357"/>
      <c r="W41" s="357"/>
      <c r="X41" s="357"/>
      <c r="Y41" s="358"/>
      <c r="Z41" s="359" t="s">
        <v>64</v>
      </c>
      <c r="AA41" s="359"/>
      <c r="AB41" s="359"/>
      <c r="AC41" s="359"/>
      <c r="AD41" s="360" t="s">
        <v>64</v>
      </c>
      <c r="AE41" s="360"/>
      <c r="AF41" s="360"/>
      <c r="AG41" s="360"/>
      <c r="AH41" s="360"/>
      <c r="AI41" s="360"/>
      <c r="AJ41" s="360"/>
      <c r="AK41" s="360"/>
      <c r="AL41" s="365" t="s">
        <v>64</v>
      </c>
      <c r="AM41" s="366"/>
      <c r="AN41" s="366"/>
      <c r="AO41" s="367"/>
      <c r="AQ41" s="430" t="s">
        <v>283</v>
      </c>
      <c r="AR41" s="431"/>
      <c r="AS41" s="431"/>
      <c r="AT41" s="431"/>
      <c r="AU41" s="431"/>
      <c r="AV41" s="431"/>
      <c r="AW41" s="431"/>
      <c r="AX41" s="431"/>
      <c r="AY41" s="432"/>
      <c r="AZ41" s="356">
        <v>172288</v>
      </c>
      <c r="BA41" s="357"/>
      <c r="BB41" s="357"/>
      <c r="BC41" s="357"/>
      <c r="BD41" s="390"/>
      <c r="BE41" s="390"/>
      <c r="BF41" s="412"/>
      <c r="BG41" s="408"/>
      <c r="BH41" s="409"/>
      <c r="BI41" s="409"/>
      <c r="BJ41" s="409"/>
      <c r="BK41" s="409"/>
      <c r="BL41" s="433"/>
      <c r="BM41" s="363" t="s">
        <v>284</v>
      </c>
      <c r="BN41" s="363"/>
      <c r="BO41" s="363"/>
      <c r="BP41" s="363"/>
      <c r="BQ41" s="363"/>
      <c r="BR41" s="363"/>
      <c r="BS41" s="363"/>
      <c r="BT41" s="363"/>
      <c r="BU41" s="364"/>
      <c r="BV41" s="356" t="s">
        <v>64</v>
      </c>
      <c r="BW41" s="357"/>
      <c r="BX41" s="357"/>
      <c r="BY41" s="357"/>
      <c r="BZ41" s="357"/>
      <c r="CA41" s="357"/>
      <c r="CB41" s="370"/>
      <c r="CD41" s="362" t="s">
        <v>285</v>
      </c>
      <c r="CE41" s="363"/>
      <c r="CF41" s="363"/>
      <c r="CG41" s="363"/>
      <c r="CH41" s="363"/>
      <c r="CI41" s="363"/>
      <c r="CJ41" s="363"/>
      <c r="CK41" s="363"/>
      <c r="CL41" s="363"/>
      <c r="CM41" s="363"/>
      <c r="CN41" s="363"/>
      <c r="CO41" s="363"/>
      <c r="CP41" s="363"/>
      <c r="CQ41" s="364"/>
      <c r="CR41" s="356" t="s">
        <v>64</v>
      </c>
      <c r="CS41" s="390"/>
      <c r="CT41" s="390"/>
      <c r="CU41" s="390"/>
      <c r="CV41" s="390"/>
      <c r="CW41" s="390"/>
      <c r="CX41" s="390"/>
      <c r="CY41" s="391"/>
      <c r="CZ41" s="365" t="s">
        <v>64</v>
      </c>
      <c r="DA41" s="392"/>
      <c r="DB41" s="392"/>
      <c r="DC41" s="393"/>
      <c r="DD41" s="369" t="s">
        <v>64</v>
      </c>
      <c r="DE41" s="390"/>
      <c r="DF41" s="390"/>
      <c r="DG41" s="390"/>
      <c r="DH41" s="390"/>
      <c r="DI41" s="390"/>
      <c r="DJ41" s="390"/>
      <c r="DK41" s="391"/>
      <c r="DL41" s="434"/>
      <c r="DM41" s="435"/>
      <c r="DN41" s="435"/>
      <c r="DO41" s="435"/>
      <c r="DP41" s="435"/>
      <c r="DQ41" s="435"/>
      <c r="DR41" s="435"/>
      <c r="DS41" s="435"/>
      <c r="DT41" s="435"/>
      <c r="DU41" s="435"/>
      <c r="DV41" s="436"/>
      <c r="DW41" s="437"/>
      <c r="DX41" s="438"/>
      <c r="DY41" s="438"/>
      <c r="DZ41" s="438"/>
      <c r="EA41" s="438"/>
      <c r="EB41" s="438"/>
      <c r="EC41" s="439"/>
    </row>
    <row r="42" spans="2:133" ht="11.25" customHeight="1" x14ac:dyDescent="0.15">
      <c r="B42" s="362" t="s">
        <v>286</v>
      </c>
      <c r="C42" s="363"/>
      <c r="D42" s="363"/>
      <c r="E42" s="363"/>
      <c r="F42" s="363"/>
      <c r="G42" s="363"/>
      <c r="H42" s="363"/>
      <c r="I42" s="363"/>
      <c r="J42" s="363"/>
      <c r="K42" s="363"/>
      <c r="L42" s="363"/>
      <c r="M42" s="363"/>
      <c r="N42" s="363"/>
      <c r="O42" s="363"/>
      <c r="P42" s="363"/>
      <c r="Q42" s="364"/>
      <c r="R42" s="356" t="s">
        <v>64</v>
      </c>
      <c r="S42" s="357"/>
      <c r="T42" s="357"/>
      <c r="U42" s="357"/>
      <c r="V42" s="357"/>
      <c r="W42" s="357"/>
      <c r="X42" s="357"/>
      <c r="Y42" s="358"/>
      <c r="Z42" s="359" t="s">
        <v>64</v>
      </c>
      <c r="AA42" s="359"/>
      <c r="AB42" s="359"/>
      <c r="AC42" s="359"/>
      <c r="AD42" s="360" t="s">
        <v>64</v>
      </c>
      <c r="AE42" s="360"/>
      <c r="AF42" s="360"/>
      <c r="AG42" s="360"/>
      <c r="AH42" s="360"/>
      <c r="AI42" s="360"/>
      <c r="AJ42" s="360"/>
      <c r="AK42" s="360"/>
      <c r="AL42" s="365" t="s">
        <v>64</v>
      </c>
      <c r="AM42" s="366"/>
      <c r="AN42" s="366"/>
      <c r="AO42" s="367"/>
      <c r="AQ42" s="440" t="s">
        <v>287</v>
      </c>
      <c r="AR42" s="441"/>
      <c r="AS42" s="441"/>
      <c r="AT42" s="441"/>
      <c r="AU42" s="441"/>
      <c r="AV42" s="441"/>
      <c r="AW42" s="441"/>
      <c r="AX42" s="441"/>
      <c r="AY42" s="442"/>
      <c r="AZ42" s="443">
        <v>390221</v>
      </c>
      <c r="BA42" s="444"/>
      <c r="BB42" s="444"/>
      <c r="BC42" s="444"/>
      <c r="BD42" s="420"/>
      <c r="BE42" s="420"/>
      <c r="BF42" s="422"/>
      <c r="BG42" s="415"/>
      <c r="BH42" s="416"/>
      <c r="BI42" s="416"/>
      <c r="BJ42" s="416"/>
      <c r="BK42" s="416"/>
      <c r="BL42" s="445"/>
      <c r="BM42" s="375" t="s">
        <v>288</v>
      </c>
      <c r="BN42" s="375"/>
      <c r="BO42" s="375"/>
      <c r="BP42" s="375"/>
      <c r="BQ42" s="375"/>
      <c r="BR42" s="375"/>
      <c r="BS42" s="375"/>
      <c r="BT42" s="375"/>
      <c r="BU42" s="376"/>
      <c r="BV42" s="443">
        <v>313</v>
      </c>
      <c r="BW42" s="444"/>
      <c r="BX42" s="444"/>
      <c r="BY42" s="444"/>
      <c r="BZ42" s="444"/>
      <c r="CA42" s="444"/>
      <c r="CB42" s="446"/>
      <c r="CD42" s="362" t="s">
        <v>289</v>
      </c>
      <c r="CE42" s="363"/>
      <c r="CF42" s="363"/>
      <c r="CG42" s="363"/>
      <c r="CH42" s="363"/>
      <c r="CI42" s="363"/>
      <c r="CJ42" s="363"/>
      <c r="CK42" s="363"/>
      <c r="CL42" s="363"/>
      <c r="CM42" s="363"/>
      <c r="CN42" s="363"/>
      <c r="CO42" s="363"/>
      <c r="CP42" s="363"/>
      <c r="CQ42" s="364"/>
      <c r="CR42" s="356">
        <v>445505</v>
      </c>
      <c r="CS42" s="390"/>
      <c r="CT42" s="390"/>
      <c r="CU42" s="390"/>
      <c r="CV42" s="390"/>
      <c r="CW42" s="390"/>
      <c r="CX42" s="390"/>
      <c r="CY42" s="391"/>
      <c r="CZ42" s="365">
        <v>7</v>
      </c>
      <c r="DA42" s="392"/>
      <c r="DB42" s="392"/>
      <c r="DC42" s="393"/>
      <c r="DD42" s="369">
        <v>318264</v>
      </c>
      <c r="DE42" s="390"/>
      <c r="DF42" s="390"/>
      <c r="DG42" s="390"/>
      <c r="DH42" s="390"/>
      <c r="DI42" s="390"/>
      <c r="DJ42" s="390"/>
      <c r="DK42" s="391"/>
      <c r="DL42" s="434"/>
      <c r="DM42" s="435"/>
      <c r="DN42" s="435"/>
      <c r="DO42" s="435"/>
      <c r="DP42" s="435"/>
      <c r="DQ42" s="435"/>
      <c r="DR42" s="435"/>
      <c r="DS42" s="435"/>
      <c r="DT42" s="435"/>
      <c r="DU42" s="435"/>
      <c r="DV42" s="436"/>
      <c r="DW42" s="437"/>
      <c r="DX42" s="438"/>
      <c r="DY42" s="438"/>
      <c r="DZ42" s="438"/>
      <c r="EA42" s="438"/>
      <c r="EB42" s="438"/>
      <c r="EC42" s="439"/>
    </row>
    <row r="43" spans="2:133" ht="11.25" customHeight="1" x14ac:dyDescent="0.15">
      <c r="B43" s="362" t="s">
        <v>290</v>
      </c>
      <c r="C43" s="363"/>
      <c r="D43" s="363"/>
      <c r="E43" s="363"/>
      <c r="F43" s="363"/>
      <c r="G43" s="363"/>
      <c r="H43" s="363"/>
      <c r="I43" s="363"/>
      <c r="J43" s="363"/>
      <c r="K43" s="363"/>
      <c r="L43" s="363"/>
      <c r="M43" s="363"/>
      <c r="N43" s="363"/>
      <c r="O43" s="363"/>
      <c r="P43" s="363"/>
      <c r="Q43" s="364"/>
      <c r="R43" s="356">
        <v>177490</v>
      </c>
      <c r="S43" s="357"/>
      <c r="T43" s="357"/>
      <c r="U43" s="357"/>
      <c r="V43" s="357"/>
      <c r="W43" s="357"/>
      <c r="X43" s="357"/>
      <c r="Y43" s="358"/>
      <c r="Z43" s="359">
        <v>2.7</v>
      </c>
      <c r="AA43" s="359"/>
      <c r="AB43" s="359"/>
      <c r="AC43" s="359"/>
      <c r="AD43" s="360" t="s">
        <v>64</v>
      </c>
      <c r="AE43" s="360"/>
      <c r="AF43" s="360"/>
      <c r="AG43" s="360"/>
      <c r="AH43" s="360"/>
      <c r="AI43" s="360"/>
      <c r="AJ43" s="360"/>
      <c r="AK43" s="360"/>
      <c r="AL43" s="365" t="s">
        <v>64</v>
      </c>
      <c r="AM43" s="366"/>
      <c r="AN43" s="366"/>
      <c r="AO43" s="367"/>
      <c r="CD43" s="362" t="s">
        <v>291</v>
      </c>
      <c r="CE43" s="363"/>
      <c r="CF43" s="363"/>
      <c r="CG43" s="363"/>
      <c r="CH43" s="363"/>
      <c r="CI43" s="363"/>
      <c r="CJ43" s="363"/>
      <c r="CK43" s="363"/>
      <c r="CL43" s="363"/>
      <c r="CM43" s="363"/>
      <c r="CN43" s="363"/>
      <c r="CO43" s="363"/>
      <c r="CP43" s="363"/>
      <c r="CQ43" s="364"/>
      <c r="CR43" s="356">
        <v>17370</v>
      </c>
      <c r="CS43" s="390"/>
      <c r="CT43" s="390"/>
      <c r="CU43" s="390"/>
      <c r="CV43" s="390"/>
      <c r="CW43" s="390"/>
      <c r="CX43" s="390"/>
      <c r="CY43" s="391"/>
      <c r="CZ43" s="365">
        <v>0.3</v>
      </c>
      <c r="DA43" s="392"/>
      <c r="DB43" s="392"/>
      <c r="DC43" s="393"/>
      <c r="DD43" s="369">
        <v>17370</v>
      </c>
      <c r="DE43" s="390"/>
      <c r="DF43" s="390"/>
      <c r="DG43" s="390"/>
      <c r="DH43" s="390"/>
      <c r="DI43" s="390"/>
      <c r="DJ43" s="390"/>
      <c r="DK43" s="391"/>
      <c r="DL43" s="434"/>
      <c r="DM43" s="435"/>
      <c r="DN43" s="435"/>
      <c r="DO43" s="435"/>
      <c r="DP43" s="435"/>
      <c r="DQ43" s="435"/>
      <c r="DR43" s="435"/>
      <c r="DS43" s="435"/>
      <c r="DT43" s="435"/>
      <c r="DU43" s="435"/>
      <c r="DV43" s="436"/>
      <c r="DW43" s="437"/>
      <c r="DX43" s="438"/>
      <c r="DY43" s="438"/>
      <c r="DZ43" s="438"/>
      <c r="EA43" s="438"/>
      <c r="EB43" s="438"/>
      <c r="EC43" s="439"/>
    </row>
    <row r="44" spans="2:133" ht="11.25" customHeight="1" x14ac:dyDescent="0.15">
      <c r="B44" s="374" t="s">
        <v>292</v>
      </c>
      <c r="C44" s="375"/>
      <c r="D44" s="375"/>
      <c r="E44" s="375"/>
      <c r="F44" s="375"/>
      <c r="G44" s="375"/>
      <c r="H44" s="375"/>
      <c r="I44" s="375"/>
      <c r="J44" s="375"/>
      <c r="K44" s="375"/>
      <c r="L44" s="375"/>
      <c r="M44" s="375"/>
      <c r="N44" s="375"/>
      <c r="O44" s="375"/>
      <c r="P44" s="375"/>
      <c r="Q44" s="376"/>
      <c r="R44" s="443">
        <v>6557829</v>
      </c>
      <c r="S44" s="444"/>
      <c r="T44" s="444"/>
      <c r="U44" s="444"/>
      <c r="V44" s="444"/>
      <c r="W44" s="444"/>
      <c r="X44" s="444"/>
      <c r="Y44" s="447"/>
      <c r="Z44" s="448">
        <v>100</v>
      </c>
      <c r="AA44" s="448"/>
      <c r="AB44" s="448"/>
      <c r="AC44" s="448"/>
      <c r="AD44" s="449">
        <v>3940118</v>
      </c>
      <c r="AE44" s="449"/>
      <c r="AF44" s="449"/>
      <c r="AG44" s="449"/>
      <c r="AH44" s="449"/>
      <c r="AI44" s="449"/>
      <c r="AJ44" s="449"/>
      <c r="AK44" s="449"/>
      <c r="AL44" s="450">
        <v>100</v>
      </c>
      <c r="AM44" s="421"/>
      <c r="AN44" s="421"/>
      <c r="AO44" s="451"/>
      <c r="CD44" s="395" t="s">
        <v>238</v>
      </c>
      <c r="CE44" s="396"/>
      <c r="CF44" s="362" t="s">
        <v>293</v>
      </c>
      <c r="CG44" s="363"/>
      <c r="CH44" s="363"/>
      <c r="CI44" s="363"/>
      <c r="CJ44" s="363"/>
      <c r="CK44" s="363"/>
      <c r="CL44" s="363"/>
      <c r="CM44" s="363"/>
      <c r="CN44" s="363"/>
      <c r="CO44" s="363"/>
      <c r="CP44" s="363"/>
      <c r="CQ44" s="364"/>
      <c r="CR44" s="356">
        <v>445478</v>
      </c>
      <c r="CS44" s="357"/>
      <c r="CT44" s="357"/>
      <c r="CU44" s="357"/>
      <c r="CV44" s="357"/>
      <c r="CW44" s="357"/>
      <c r="CX44" s="357"/>
      <c r="CY44" s="358"/>
      <c r="CZ44" s="365">
        <v>7</v>
      </c>
      <c r="DA44" s="366"/>
      <c r="DB44" s="366"/>
      <c r="DC44" s="371"/>
      <c r="DD44" s="369">
        <v>318237</v>
      </c>
      <c r="DE44" s="357"/>
      <c r="DF44" s="357"/>
      <c r="DG44" s="357"/>
      <c r="DH44" s="357"/>
      <c r="DI44" s="357"/>
      <c r="DJ44" s="357"/>
      <c r="DK44" s="358"/>
      <c r="DL44" s="434"/>
      <c r="DM44" s="435"/>
      <c r="DN44" s="435"/>
      <c r="DO44" s="435"/>
      <c r="DP44" s="435"/>
      <c r="DQ44" s="435"/>
      <c r="DR44" s="435"/>
      <c r="DS44" s="435"/>
      <c r="DT44" s="435"/>
      <c r="DU44" s="435"/>
      <c r="DV44" s="436"/>
      <c r="DW44" s="437"/>
      <c r="DX44" s="438"/>
      <c r="DY44" s="438"/>
      <c r="DZ44" s="438"/>
      <c r="EA44" s="438"/>
      <c r="EB44" s="438"/>
      <c r="EC44" s="439"/>
    </row>
    <row r="45" spans="2:133" ht="11.25" customHeight="1" x14ac:dyDescent="0.15">
      <c r="CD45" s="399"/>
      <c r="CE45" s="400"/>
      <c r="CF45" s="362" t="s">
        <v>294</v>
      </c>
      <c r="CG45" s="363"/>
      <c r="CH45" s="363"/>
      <c r="CI45" s="363"/>
      <c r="CJ45" s="363"/>
      <c r="CK45" s="363"/>
      <c r="CL45" s="363"/>
      <c r="CM45" s="363"/>
      <c r="CN45" s="363"/>
      <c r="CO45" s="363"/>
      <c r="CP45" s="363"/>
      <c r="CQ45" s="364"/>
      <c r="CR45" s="356">
        <v>60104</v>
      </c>
      <c r="CS45" s="390"/>
      <c r="CT45" s="390"/>
      <c r="CU45" s="390"/>
      <c r="CV45" s="390"/>
      <c r="CW45" s="390"/>
      <c r="CX45" s="390"/>
      <c r="CY45" s="391"/>
      <c r="CZ45" s="365">
        <v>0.9</v>
      </c>
      <c r="DA45" s="392"/>
      <c r="DB45" s="392"/>
      <c r="DC45" s="393"/>
      <c r="DD45" s="369">
        <v>5531</v>
      </c>
      <c r="DE45" s="390"/>
      <c r="DF45" s="390"/>
      <c r="DG45" s="390"/>
      <c r="DH45" s="390"/>
      <c r="DI45" s="390"/>
      <c r="DJ45" s="390"/>
      <c r="DK45" s="391"/>
      <c r="DL45" s="434"/>
      <c r="DM45" s="435"/>
      <c r="DN45" s="435"/>
      <c r="DO45" s="435"/>
      <c r="DP45" s="435"/>
      <c r="DQ45" s="435"/>
      <c r="DR45" s="435"/>
      <c r="DS45" s="435"/>
      <c r="DT45" s="435"/>
      <c r="DU45" s="435"/>
      <c r="DV45" s="436"/>
      <c r="DW45" s="437"/>
      <c r="DX45" s="438"/>
      <c r="DY45" s="438"/>
      <c r="DZ45" s="438"/>
      <c r="EA45" s="438"/>
      <c r="EB45" s="438"/>
      <c r="EC45" s="439"/>
    </row>
    <row r="46" spans="2:133" ht="11.25" customHeight="1" x14ac:dyDescent="0.15">
      <c r="B46" s="337" t="s">
        <v>295</v>
      </c>
      <c r="CD46" s="399"/>
      <c r="CE46" s="400"/>
      <c r="CF46" s="362" t="s">
        <v>296</v>
      </c>
      <c r="CG46" s="363"/>
      <c r="CH46" s="363"/>
      <c r="CI46" s="363"/>
      <c r="CJ46" s="363"/>
      <c r="CK46" s="363"/>
      <c r="CL46" s="363"/>
      <c r="CM46" s="363"/>
      <c r="CN46" s="363"/>
      <c r="CO46" s="363"/>
      <c r="CP46" s="363"/>
      <c r="CQ46" s="364"/>
      <c r="CR46" s="356">
        <v>384077</v>
      </c>
      <c r="CS46" s="357"/>
      <c r="CT46" s="357"/>
      <c r="CU46" s="357"/>
      <c r="CV46" s="357"/>
      <c r="CW46" s="357"/>
      <c r="CX46" s="357"/>
      <c r="CY46" s="358"/>
      <c r="CZ46" s="365">
        <v>6</v>
      </c>
      <c r="DA46" s="366"/>
      <c r="DB46" s="366"/>
      <c r="DC46" s="371"/>
      <c r="DD46" s="369">
        <v>311409</v>
      </c>
      <c r="DE46" s="357"/>
      <c r="DF46" s="357"/>
      <c r="DG46" s="357"/>
      <c r="DH46" s="357"/>
      <c r="DI46" s="357"/>
      <c r="DJ46" s="357"/>
      <c r="DK46" s="358"/>
      <c r="DL46" s="434"/>
      <c r="DM46" s="435"/>
      <c r="DN46" s="435"/>
      <c r="DO46" s="435"/>
      <c r="DP46" s="435"/>
      <c r="DQ46" s="435"/>
      <c r="DR46" s="435"/>
      <c r="DS46" s="435"/>
      <c r="DT46" s="435"/>
      <c r="DU46" s="435"/>
      <c r="DV46" s="436"/>
      <c r="DW46" s="437"/>
      <c r="DX46" s="438"/>
      <c r="DY46" s="438"/>
      <c r="DZ46" s="438"/>
      <c r="EA46" s="438"/>
      <c r="EB46" s="438"/>
      <c r="EC46" s="439"/>
    </row>
    <row r="47" spans="2:133" ht="11.25" customHeight="1" x14ac:dyDescent="0.15">
      <c r="B47" s="452" t="s">
        <v>297</v>
      </c>
      <c r="C47" s="452"/>
      <c r="D47" s="452"/>
      <c r="E47" s="452"/>
      <c r="F47" s="452"/>
      <c r="G47" s="452"/>
      <c r="H47" s="452"/>
      <c r="I47" s="452"/>
      <c r="J47" s="452"/>
      <c r="K47" s="452"/>
      <c r="L47" s="452"/>
      <c r="M47" s="452"/>
      <c r="N47" s="452"/>
      <c r="O47" s="452"/>
      <c r="P47" s="452"/>
      <c r="Q47" s="452"/>
      <c r="R47" s="452"/>
      <c r="S47" s="452"/>
      <c r="T47" s="452"/>
      <c r="U47" s="452"/>
      <c r="V47" s="452"/>
      <c r="W47" s="452"/>
      <c r="X47" s="452"/>
      <c r="Y47" s="452"/>
      <c r="Z47" s="452"/>
      <c r="AA47" s="452"/>
      <c r="AB47" s="452"/>
      <c r="AC47" s="452"/>
      <c r="AD47" s="452"/>
      <c r="AE47" s="452"/>
      <c r="AF47" s="452"/>
      <c r="AG47" s="452"/>
      <c r="AH47" s="452"/>
      <c r="AI47" s="452"/>
      <c r="AJ47" s="452"/>
      <c r="AK47" s="452"/>
      <c r="AL47" s="452"/>
      <c r="AM47" s="452"/>
      <c r="AN47" s="452"/>
      <c r="AO47" s="452"/>
      <c r="AP47" s="452"/>
      <c r="AQ47" s="452"/>
      <c r="AR47" s="452"/>
      <c r="AS47" s="452"/>
      <c r="AT47" s="452"/>
      <c r="AU47" s="452"/>
      <c r="AV47" s="452"/>
      <c r="AW47" s="452"/>
      <c r="AX47" s="452"/>
      <c r="AY47" s="452"/>
      <c r="AZ47" s="452"/>
      <c r="BA47" s="452"/>
      <c r="BB47" s="452"/>
      <c r="BC47" s="452"/>
      <c r="BD47" s="452"/>
      <c r="BE47" s="452"/>
      <c r="BF47" s="452"/>
      <c r="BG47" s="452"/>
      <c r="BH47" s="452"/>
      <c r="BI47" s="452"/>
      <c r="BJ47" s="452"/>
      <c r="BK47" s="452"/>
      <c r="BL47" s="452"/>
      <c r="BM47" s="452"/>
      <c r="BN47" s="452"/>
      <c r="BO47" s="452"/>
      <c r="BP47" s="452"/>
      <c r="BQ47" s="452"/>
      <c r="BR47" s="452"/>
      <c r="BS47" s="452"/>
      <c r="BT47" s="452"/>
      <c r="BU47" s="452"/>
      <c r="BV47" s="452"/>
      <c r="BW47" s="452"/>
      <c r="BX47" s="452"/>
      <c r="BY47" s="452"/>
      <c r="BZ47" s="452"/>
      <c r="CA47" s="452"/>
      <c r="CB47" s="452"/>
      <c r="CD47" s="399"/>
      <c r="CE47" s="400"/>
      <c r="CF47" s="362" t="s">
        <v>298</v>
      </c>
      <c r="CG47" s="363"/>
      <c r="CH47" s="363"/>
      <c r="CI47" s="363"/>
      <c r="CJ47" s="363"/>
      <c r="CK47" s="363"/>
      <c r="CL47" s="363"/>
      <c r="CM47" s="363"/>
      <c r="CN47" s="363"/>
      <c r="CO47" s="363"/>
      <c r="CP47" s="363"/>
      <c r="CQ47" s="364"/>
      <c r="CR47" s="356">
        <v>27</v>
      </c>
      <c r="CS47" s="390"/>
      <c r="CT47" s="390"/>
      <c r="CU47" s="390"/>
      <c r="CV47" s="390"/>
      <c r="CW47" s="390"/>
      <c r="CX47" s="390"/>
      <c r="CY47" s="391"/>
      <c r="CZ47" s="365">
        <v>0</v>
      </c>
      <c r="DA47" s="392"/>
      <c r="DB47" s="392"/>
      <c r="DC47" s="393"/>
      <c r="DD47" s="369">
        <v>27</v>
      </c>
      <c r="DE47" s="390"/>
      <c r="DF47" s="390"/>
      <c r="DG47" s="390"/>
      <c r="DH47" s="390"/>
      <c r="DI47" s="390"/>
      <c r="DJ47" s="390"/>
      <c r="DK47" s="391"/>
      <c r="DL47" s="434"/>
      <c r="DM47" s="435"/>
      <c r="DN47" s="435"/>
      <c r="DO47" s="435"/>
      <c r="DP47" s="435"/>
      <c r="DQ47" s="435"/>
      <c r="DR47" s="435"/>
      <c r="DS47" s="435"/>
      <c r="DT47" s="435"/>
      <c r="DU47" s="435"/>
      <c r="DV47" s="436"/>
      <c r="DW47" s="437"/>
      <c r="DX47" s="438"/>
      <c r="DY47" s="438"/>
      <c r="DZ47" s="438"/>
      <c r="EA47" s="438"/>
      <c r="EB47" s="438"/>
      <c r="EC47" s="439"/>
    </row>
    <row r="48" spans="2:133" x14ac:dyDescent="0.15">
      <c r="B48" s="452" t="s">
        <v>299</v>
      </c>
      <c r="C48" s="452"/>
      <c r="D48" s="452"/>
      <c r="E48" s="452"/>
      <c r="F48" s="452"/>
      <c r="G48" s="452"/>
      <c r="H48" s="452"/>
      <c r="I48" s="452"/>
      <c r="J48" s="452"/>
      <c r="K48" s="452"/>
      <c r="L48" s="452"/>
      <c r="M48" s="452"/>
      <c r="N48" s="452"/>
      <c r="O48" s="452"/>
      <c r="P48" s="452"/>
      <c r="Q48" s="452"/>
      <c r="R48" s="452"/>
      <c r="S48" s="452"/>
      <c r="T48" s="452"/>
      <c r="U48" s="452"/>
      <c r="V48" s="452"/>
      <c r="W48" s="452"/>
      <c r="X48" s="452"/>
      <c r="Y48" s="452"/>
      <c r="Z48" s="452"/>
      <c r="AA48" s="452"/>
      <c r="AB48" s="452"/>
      <c r="AC48" s="452"/>
      <c r="AD48" s="452"/>
      <c r="AE48" s="452"/>
      <c r="AF48" s="452"/>
      <c r="AG48" s="452"/>
      <c r="AH48" s="452"/>
      <c r="AI48" s="452"/>
      <c r="AJ48" s="452"/>
      <c r="AK48" s="452"/>
      <c r="AL48" s="452"/>
      <c r="AM48" s="452"/>
      <c r="AN48" s="452"/>
      <c r="AO48" s="452"/>
      <c r="AP48" s="452"/>
      <c r="AQ48" s="452"/>
      <c r="AR48" s="452"/>
      <c r="AS48" s="452"/>
      <c r="AT48" s="452"/>
      <c r="AU48" s="452"/>
      <c r="AV48" s="452"/>
      <c r="AW48" s="452"/>
      <c r="AX48" s="452"/>
      <c r="AY48" s="452"/>
      <c r="AZ48" s="452"/>
      <c r="BA48" s="452"/>
      <c r="BB48" s="452"/>
      <c r="BC48" s="452"/>
      <c r="BD48" s="452"/>
      <c r="BE48" s="452"/>
      <c r="BF48" s="452"/>
      <c r="BG48" s="452"/>
      <c r="BH48" s="452"/>
      <c r="BI48" s="452"/>
      <c r="BJ48" s="452"/>
      <c r="BK48" s="452"/>
      <c r="BL48" s="452"/>
      <c r="BM48" s="452"/>
      <c r="BN48" s="452"/>
      <c r="BO48" s="452"/>
      <c r="BP48" s="452"/>
      <c r="BQ48" s="452"/>
      <c r="BR48" s="452"/>
      <c r="BS48" s="452"/>
      <c r="BT48" s="452"/>
      <c r="BU48" s="452"/>
      <c r="BV48" s="452"/>
      <c r="BW48" s="452"/>
      <c r="BX48" s="452"/>
      <c r="BY48" s="452"/>
      <c r="BZ48" s="452"/>
      <c r="CA48" s="452"/>
      <c r="CB48" s="452"/>
      <c r="CD48" s="413"/>
      <c r="CE48" s="414"/>
      <c r="CF48" s="362" t="s">
        <v>300</v>
      </c>
      <c r="CG48" s="363"/>
      <c r="CH48" s="363"/>
      <c r="CI48" s="363"/>
      <c r="CJ48" s="363"/>
      <c r="CK48" s="363"/>
      <c r="CL48" s="363"/>
      <c r="CM48" s="363"/>
      <c r="CN48" s="363"/>
      <c r="CO48" s="363"/>
      <c r="CP48" s="363"/>
      <c r="CQ48" s="364"/>
      <c r="CR48" s="356" t="s">
        <v>64</v>
      </c>
      <c r="CS48" s="357"/>
      <c r="CT48" s="357"/>
      <c r="CU48" s="357"/>
      <c r="CV48" s="357"/>
      <c r="CW48" s="357"/>
      <c r="CX48" s="357"/>
      <c r="CY48" s="358"/>
      <c r="CZ48" s="365" t="s">
        <v>64</v>
      </c>
      <c r="DA48" s="366"/>
      <c r="DB48" s="366"/>
      <c r="DC48" s="371"/>
      <c r="DD48" s="369" t="s">
        <v>64</v>
      </c>
      <c r="DE48" s="357"/>
      <c r="DF48" s="357"/>
      <c r="DG48" s="357"/>
      <c r="DH48" s="357"/>
      <c r="DI48" s="357"/>
      <c r="DJ48" s="357"/>
      <c r="DK48" s="358"/>
      <c r="DL48" s="434"/>
      <c r="DM48" s="435"/>
      <c r="DN48" s="435"/>
      <c r="DO48" s="435"/>
      <c r="DP48" s="435"/>
      <c r="DQ48" s="435"/>
      <c r="DR48" s="435"/>
      <c r="DS48" s="435"/>
      <c r="DT48" s="435"/>
      <c r="DU48" s="435"/>
      <c r="DV48" s="436"/>
      <c r="DW48" s="437"/>
      <c r="DX48" s="438"/>
      <c r="DY48" s="438"/>
      <c r="DZ48" s="438"/>
      <c r="EA48" s="438"/>
      <c r="EB48" s="438"/>
      <c r="EC48" s="439"/>
    </row>
    <row r="49" spans="2:133" ht="11.25" customHeight="1" x14ac:dyDescent="0.15">
      <c r="B49" s="453"/>
      <c r="CD49" s="374" t="s">
        <v>301</v>
      </c>
      <c r="CE49" s="375"/>
      <c r="CF49" s="375"/>
      <c r="CG49" s="375"/>
      <c r="CH49" s="375"/>
      <c r="CI49" s="375"/>
      <c r="CJ49" s="375"/>
      <c r="CK49" s="375"/>
      <c r="CL49" s="375"/>
      <c r="CM49" s="375"/>
      <c r="CN49" s="375"/>
      <c r="CO49" s="375"/>
      <c r="CP49" s="375"/>
      <c r="CQ49" s="376"/>
      <c r="CR49" s="443">
        <v>6358878</v>
      </c>
      <c r="CS49" s="420"/>
      <c r="CT49" s="420"/>
      <c r="CU49" s="420"/>
      <c r="CV49" s="420"/>
      <c r="CW49" s="420"/>
      <c r="CX49" s="420"/>
      <c r="CY49" s="454"/>
      <c r="CZ49" s="450">
        <v>100</v>
      </c>
      <c r="DA49" s="455"/>
      <c r="DB49" s="455"/>
      <c r="DC49" s="456"/>
      <c r="DD49" s="457">
        <v>4626598</v>
      </c>
      <c r="DE49" s="420"/>
      <c r="DF49" s="420"/>
      <c r="DG49" s="420"/>
      <c r="DH49" s="420"/>
      <c r="DI49" s="420"/>
      <c r="DJ49" s="420"/>
      <c r="DK49" s="454"/>
      <c r="DL49" s="458"/>
      <c r="DM49" s="459"/>
      <c r="DN49" s="459"/>
      <c r="DO49" s="459"/>
      <c r="DP49" s="459"/>
      <c r="DQ49" s="459"/>
      <c r="DR49" s="459"/>
      <c r="DS49" s="459"/>
      <c r="DT49" s="459"/>
      <c r="DU49" s="459"/>
      <c r="DV49" s="460"/>
      <c r="DW49" s="461"/>
      <c r="DX49" s="462"/>
      <c r="DY49" s="462"/>
      <c r="DZ49" s="462"/>
      <c r="EA49" s="462"/>
      <c r="EB49" s="462"/>
      <c r="EC49" s="463"/>
    </row>
    <row r="50" spans="2:133" hidden="1" x14ac:dyDescent="0.15">
      <c r="B50" s="453"/>
    </row>
  </sheetData>
  <sheetProtection algorithmName="SHA-512" hashValue="ETMPbuBpBp0KB+zUtDECQcZOqcwk8ugNMerMjAJki7to7zGZvK+dGIf9XWueYmZBIHBBmR4TDv/Y92ysaAUilA==" saltValue="+aym1YXEHstsOIwj3GBbKg==" spinCount="100000"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Z35:AC35"/>
    <mergeCell ref="AD35:AK35"/>
    <mergeCell ref="AL35:AO35"/>
    <mergeCell ref="AQ35:BF35"/>
    <mergeCell ref="CD34:CQ34"/>
    <mergeCell ref="CR34:CY34"/>
    <mergeCell ref="CZ34:DC34"/>
    <mergeCell ref="DD34:DK34"/>
    <mergeCell ref="DL34:DV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CR32:CY32"/>
    <mergeCell ref="CZ32:DC32"/>
    <mergeCell ref="DD32:DK32"/>
    <mergeCell ref="DL32:DV32"/>
    <mergeCell ref="DW32:EC32"/>
    <mergeCell ref="B33:Q33"/>
    <mergeCell ref="R33:Y33"/>
    <mergeCell ref="Z33:AC33"/>
    <mergeCell ref="AD33:AK33"/>
    <mergeCell ref="AL33:AO33"/>
    <mergeCell ref="AX32:BF32"/>
    <mergeCell ref="BG32:BL32"/>
    <mergeCell ref="BM32:BQ32"/>
    <mergeCell ref="BR32:BW32"/>
    <mergeCell ref="BX32:CB32"/>
    <mergeCell ref="CF32:CQ32"/>
    <mergeCell ref="CR31:CY31"/>
    <mergeCell ref="CZ31:DC31"/>
    <mergeCell ref="DD31:DK31"/>
    <mergeCell ref="DL31:DV31"/>
    <mergeCell ref="DW31:EC31"/>
    <mergeCell ref="B32:Q32"/>
    <mergeCell ref="R32:Y32"/>
    <mergeCell ref="Z32:AC32"/>
    <mergeCell ref="AD32:AK32"/>
    <mergeCell ref="AL32:AO32"/>
    <mergeCell ref="AX31:BF31"/>
    <mergeCell ref="BG31:BL31"/>
    <mergeCell ref="BM31:BQ31"/>
    <mergeCell ref="BR31:BW31"/>
    <mergeCell ref="BX31:CB31"/>
    <mergeCell ref="CF31:CQ31"/>
    <mergeCell ref="DD30:DK30"/>
    <mergeCell ref="DL30:DV30"/>
    <mergeCell ref="DW30:EC30"/>
    <mergeCell ref="B31:Q31"/>
    <mergeCell ref="R31:Y31"/>
    <mergeCell ref="Z31:AC31"/>
    <mergeCell ref="AD31:AK31"/>
    <mergeCell ref="AL31:AO31"/>
    <mergeCell ref="AP31:AS33"/>
    <mergeCell ref="AT31:AT33"/>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DL25:DV25"/>
    <mergeCell ref="DW25:EC25"/>
    <mergeCell ref="B26:Q26"/>
    <mergeCell ref="R26:Y26"/>
    <mergeCell ref="Z26:AC26"/>
    <mergeCell ref="AD26:AK26"/>
    <mergeCell ref="AL26:AO26"/>
    <mergeCell ref="AP26:BF26"/>
    <mergeCell ref="BG26:BN26"/>
    <mergeCell ref="BO26:BR26"/>
    <mergeCell ref="BO25:BR25"/>
    <mergeCell ref="BS25:CB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DQ21:EC21"/>
    <mergeCell ref="B22:Q22"/>
    <mergeCell ref="R22:Y22"/>
    <mergeCell ref="Z22:AC22"/>
    <mergeCell ref="AD22:AK22"/>
    <mergeCell ref="AL22:AO22"/>
    <mergeCell ref="AP22:BF22"/>
    <mergeCell ref="BG22:BN22"/>
    <mergeCell ref="BO22:BR22"/>
    <mergeCell ref="BS22:CB22"/>
    <mergeCell ref="BO21:BR21"/>
    <mergeCell ref="BS21:CB21"/>
    <mergeCell ref="CD21:CQ21"/>
    <mergeCell ref="CR21:CY21"/>
    <mergeCell ref="CZ21:DC21"/>
    <mergeCell ref="DD21:DP21"/>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CD19:CQ19"/>
    <mergeCell ref="CR19:CY19"/>
    <mergeCell ref="CZ19:DC19"/>
    <mergeCell ref="DD19:DP19"/>
    <mergeCell ref="DQ19:EC19"/>
    <mergeCell ref="B20:Q20"/>
    <mergeCell ref="R20:Y20"/>
    <mergeCell ref="Z20:AC20"/>
    <mergeCell ref="AD20:AK20"/>
    <mergeCell ref="AL20:AO20"/>
    <mergeCell ref="DQ18:EC18"/>
    <mergeCell ref="B19:Q19"/>
    <mergeCell ref="R19:Y19"/>
    <mergeCell ref="Z19:AC19"/>
    <mergeCell ref="AD19:AK19"/>
    <mergeCell ref="AL19:AO19"/>
    <mergeCell ref="AP19:BF19"/>
    <mergeCell ref="BG19:BN19"/>
    <mergeCell ref="BO19:BR19"/>
    <mergeCell ref="BS19:CB19"/>
    <mergeCell ref="BO18:BR18"/>
    <mergeCell ref="BS18:CB18"/>
    <mergeCell ref="CD18:CQ18"/>
    <mergeCell ref="CR18:CY18"/>
    <mergeCell ref="CZ18:DC18"/>
    <mergeCell ref="DD18:DP18"/>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CD16:CQ16"/>
    <mergeCell ref="CR16:CY16"/>
    <mergeCell ref="CZ16:DC16"/>
    <mergeCell ref="DD16:DP16"/>
    <mergeCell ref="DQ16:EC16"/>
    <mergeCell ref="B17:Q17"/>
    <mergeCell ref="R17:Y17"/>
    <mergeCell ref="Z17:AC17"/>
    <mergeCell ref="AD17:AK17"/>
    <mergeCell ref="AL17:AO17"/>
    <mergeCell ref="DQ15:EC15"/>
    <mergeCell ref="B16:Q16"/>
    <mergeCell ref="R16:Y16"/>
    <mergeCell ref="Z16:AC16"/>
    <mergeCell ref="AD16:AK16"/>
    <mergeCell ref="AL16:AO16"/>
    <mergeCell ref="AP16:BF16"/>
    <mergeCell ref="BG16:BN16"/>
    <mergeCell ref="BO16:BR16"/>
    <mergeCell ref="BS16:CB16"/>
    <mergeCell ref="BO15:BR15"/>
    <mergeCell ref="BS15:CB15"/>
    <mergeCell ref="CD15:CQ15"/>
    <mergeCell ref="CR15:CY15"/>
    <mergeCell ref="CZ15:DC15"/>
    <mergeCell ref="DD15:DP15"/>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CD13:CQ13"/>
    <mergeCell ref="CR13:CY13"/>
    <mergeCell ref="CZ13:DC13"/>
    <mergeCell ref="DD13:DP13"/>
    <mergeCell ref="DQ13:EC13"/>
    <mergeCell ref="B14:Q14"/>
    <mergeCell ref="R14:Y14"/>
    <mergeCell ref="Z14:AC14"/>
    <mergeCell ref="AD14:AK14"/>
    <mergeCell ref="AL14:AO14"/>
    <mergeCell ref="DQ12:EC12"/>
    <mergeCell ref="B13:Q13"/>
    <mergeCell ref="R13:Y13"/>
    <mergeCell ref="Z13:AC13"/>
    <mergeCell ref="AD13:AK13"/>
    <mergeCell ref="AL13:AO13"/>
    <mergeCell ref="AP13:BF13"/>
    <mergeCell ref="BG13:BN13"/>
    <mergeCell ref="BO13:BR13"/>
    <mergeCell ref="BS13:CB13"/>
    <mergeCell ref="BO12:BR12"/>
    <mergeCell ref="BS12:CB12"/>
    <mergeCell ref="CD12:CQ12"/>
    <mergeCell ref="CR12:CY12"/>
    <mergeCell ref="CZ12:DC12"/>
    <mergeCell ref="DD12:DP12"/>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CD10:CQ10"/>
    <mergeCell ref="CR10:CY10"/>
    <mergeCell ref="CZ10:DC10"/>
    <mergeCell ref="DD10:DP10"/>
    <mergeCell ref="DQ10:EC10"/>
    <mergeCell ref="B11:Q11"/>
    <mergeCell ref="R11:Y11"/>
    <mergeCell ref="Z11:AC11"/>
    <mergeCell ref="AD11:AK11"/>
    <mergeCell ref="AL11:AO11"/>
    <mergeCell ref="DQ9:EC9"/>
    <mergeCell ref="B10:Q10"/>
    <mergeCell ref="R10:Y10"/>
    <mergeCell ref="Z10:AC10"/>
    <mergeCell ref="AD10:AK10"/>
    <mergeCell ref="AL10:AO10"/>
    <mergeCell ref="AP10:BF10"/>
    <mergeCell ref="BG10:BN10"/>
    <mergeCell ref="BO10:BR10"/>
    <mergeCell ref="BS10:CB10"/>
    <mergeCell ref="BO9:BR9"/>
    <mergeCell ref="BS9:CB9"/>
    <mergeCell ref="CD9:CQ9"/>
    <mergeCell ref="CR9:CY9"/>
    <mergeCell ref="CZ9:DC9"/>
    <mergeCell ref="DD9:DP9"/>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CD7:CQ7"/>
    <mergeCell ref="CR7:CY7"/>
    <mergeCell ref="CZ7:DC7"/>
    <mergeCell ref="DD7:DP7"/>
    <mergeCell ref="DQ7:EC7"/>
    <mergeCell ref="B8:Q8"/>
    <mergeCell ref="R8:Y8"/>
    <mergeCell ref="Z8:AC8"/>
    <mergeCell ref="AD8:AK8"/>
    <mergeCell ref="AL8:AO8"/>
    <mergeCell ref="DQ6:EC6"/>
    <mergeCell ref="B7:Q7"/>
    <mergeCell ref="R7:Y7"/>
    <mergeCell ref="Z7:AC7"/>
    <mergeCell ref="AD7:AK7"/>
    <mergeCell ref="AL7:AO7"/>
    <mergeCell ref="AP7:BF7"/>
    <mergeCell ref="BG7:BN7"/>
    <mergeCell ref="BO7:BR7"/>
    <mergeCell ref="BS7:CB7"/>
    <mergeCell ref="BO6:BR6"/>
    <mergeCell ref="BS6:CB6"/>
    <mergeCell ref="CD6:CQ6"/>
    <mergeCell ref="CR6:CY6"/>
    <mergeCell ref="CZ6:DC6"/>
    <mergeCell ref="DD6:DP6"/>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AP4:BF4"/>
    <mergeCell ref="BG4:BN4"/>
    <mergeCell ref="BO4:BR4"/>
    <mergeCell ref="BS4:CB4"/>
    <mergeCell ref="CD4:EC4"/>
    <mergeCell ref="B5:Q5"/>
    <mergeCell ref="R5:Y5"/>
    <mergeCell ref="Z5:AC5"/>
    <mergeCell ref="AD5:AK5"/>
    <mergeCell ref="AL5:AO5"/>
    <mergeCell ref="DH1:DN1"/>
    <mergeCell ref="DP1:EC1"/>
    <mergeCell ref="B3:AO3"/>
    <mergeCell ref="AP3:CB3"/>
    <mergeCell ref="CD3:EC3"/>
    <mergeCell ref="B4:Q4"/>
    <mergeCell ref="R4:Y4"/>
    <mergeCell ref="Z4:AC4"/>
    <mergeCell ref="AD4:AK4"/>
    <mergeCell ref="AL4:AO4"/>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4456BB-87E4-44C2-9AC2-0023FA1AD216}">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469" customWidth="1"/>
    <col min="131" max="131" width="1.625" style="469" customWidth="1"/>
    <col min="132" max="16384" width="9" style="469" hidden="1"/>
  </cols>
  <sheetData>
    <row r="1" spans="1:131" ht="11.25" customHeight="1" thickBot="1" x14ac:dyDescent="0.2">
      <c r="A1" s="465"/>
      <c r="B1" s="465"/>
      <c r="C1" s="465"/>
      <c r="D1" s="465"/>
      <c r="E1" s="465"/>
      <c r="F1" s="465"/>
      <c r="G1" s="465"/>
      <c r="H1" s="465"/>
      <c r="I1" s="465"/>
      <c r="J1" s="465"/>
      <c r="K1" s="465"/>
      <c r="L1" s="465"/>
      <c r="M1" s="465"/>
      <c r="N1" s="466"/>
      <c r="O1" s="466"/>
      <c r="P1" s="466"/>
      <c r="Q1" s="466"/>
      <c r="R1" s="466"/>
      <c r="S1" s="466"/>
      <c r="T1" s="466"/>
      <c r="U1" s="466"/>
      <c r="V1" s="466"/>
      <c r="W1" s="466"/>
      <c r="X1" s="466"/>
      <c r="Y1" s="466"/>
      <c r="Z1" s="466"/>
      <c r="AA1" s="466"/>
      <c r="AB1" s="466"/>
      <c r="AC1" s="466"/>
      <c r="AD1" s="466"/>
      <c r="AE1" s="466"/>
      <c r="AF1" s="466"/>
      <c r="AG1" s="466"/>
      <c r="AH1" s="466"/>
      <c r="AI1" s="466"/>
      <c r="AJ1" s="466"/>
      <c r="AK1" s="466"/>
      <c r="AL1" s="466"/>
      <c r="AM1" s="466"/>
      <c r="AN1" s="466"/>
      <c r="AO1" s="466"/>
      <c r="AP1" s="466"/>
      <c r="AQ1" s="466"/>
      <c r="AR1" s="466"/>
      <c r="AS1" s="466"/>
      <c r="AT1" s="466"/>
      <c r="AU1" s="466"/>
      <c r="AV1" s="466"/>
      <c r="AW1" s="466"/>
      <c r="AX1" s="466"/>
      <c r="AY1" s="466"/>
      <c r="AZ1" s="466"/>
      <c r="BA1" s="466"/>
      <c r="BB1" s="466"/>
      <c r="BC1" s="466"/>
      <c r="BD1" s="466"/>
      <c r="BE1" s="466"/>
      <c r="BF1" s="466"/>
      <c r="BG1" s="466"/>
      <c r="BH1" s="466"/>
      <c r="BI1" s="466"/>
      <c r="BJ1" s="466"/>
      <c r="BK1" s="466"/>
      <c r="BL1" s="466"/>
      <c r="BM1" s="466"/>
      <c r="BN1" s="466"/>
      <c r="BO1" s="466"/>
      <c r="BP1" s="466"/>
      <c r="BQ1" s="466"/>
      <c r="BR1" s="466"/>
      <c r="BS1" s="466"/>
      <c r="BT1" s="466"/>
      <c r="BU1" s="466"/>
      <c r="BV1" s="466"/>
      <c r="BW1" s="466"/>
      <c r="BX1" s="466"/>
      <c r="BY1" s="466"/>
      <c r="BZ1" s="466"/>
      <c r="CA1" s="466"/>
      <c r="CB1" s="466"/>
      <c r="CC1" s="466"/>
      <c r="CD1" s="466"/>
      <c r="CE1" s="466"/>
      <c r="CF1" s="466"/>
      <c r="CG1" s="466"/>
      <c r="CH1" s="466"/>
      <c r="CI1" s="466"/>
      <c r="CJ1" s="466"/>
      <c r="CK1" s="466"/>
      <c r="CL1" s="466"/>
      <c r="CM1" s="466"/>
      <c r="CN1" s="466"/>
      <c r="CO1" s="466"/>
      <c r="CP1" s="466"/>
      <c r="CQ1" s="466"/>
      <c r="CR1" s="466"/>
      <c r="CS1" s="466"/>
      <c r="CT1" s="466"/>
      <c r="CU1" s="466"/>
      <c r="CV1" s="466"/>
      <c r="CW1" s="466"/>
      <c r="CX1" s="466"/>
      <c r="CY1" s="466"/>
      <c r="CZ1" s="466"/>
      <c r="DA1" s="466"/>
      <c r="DB1" s="466"/>
      <c r="DC1" s="466"/>
      <c r="DD1" s="466"/>
      <c r="DE1" s="466"/>
      <c r="DF1" s="466"/>
      <c r="DG1" s="466"/>
      <c r="DH1" s="466"/>
      <c r="DI1" s="466"/>
      <c r="DJ1" s="466"/>
      <c r="DK1" s="466"/>
      <c r="DL1" s="466"/>
      <c r="DM1" s="466"/>
      <c r="DN1" s="466"/>
      <c r="DO1" s="466"/>
      <c r="DP1" s="466"/>
      <c r="DQ1" s="467"/>
      <c r="DR1" s="467"/>
      <c r="DS1" s="467"/>
      <c r="DT1" s="467"/>
      <c r="DU1" s="467"/>
      <c r="DV1" s="467"/>
      <c r="DW1" s="467"/>
      <c r="DX1" s="467"/>
      <c r="DY1" s="467"/>
      <c r="DZ1" s="467"/>
      <c r="EA1" s="468"/>
    </row>
    <row r="2" spans="1:131" ht="26.25" customHeight="1" thickBot="1" x14ac:dyDescent="0.2">
      <c r="A2" s="470" t="s">
        <v>302</v>
      </c>
      <c r="B2" s="470"/>
      <c r="C2" s="470"/>
      <c r="D2" s="470"/>
      <c r="E2" s="470"/>
      <c r="F2" s="470"/>
      <c r="G2" s="470"/>
      <c r="H2" s="470"/>
      <c r="I2" s="470"/>
      <c r="J2" s="470"/>
      <c r="K2" s="470"/>
      <c r="L2" s="470"/>
      <c r="M2" s="470"/>
      <c r="N2" s="470"/>
      <c r="O2" s="470"/>
      <c r="P2" s="470"/>
      <c r="Q2" s="470"/>
      <c r="R2" s="470"/>
      <c r="S2" s="470"/>
      <c r="T2" s="470"/>
      <c r="U2" s="470"/>
      <c r="V2" s="470"/>
      <c r="W2" s="470"/>
      <c r="X2" s="470"/>
      <c r="Y2" s="470"/>
      <c r="Z2" s="470"/>
      <c r="AA2" s="470"/>
      <c r="AB2" s="470"/>
      <c r="AC2" s="470"/>
      <c r="AD2" s="470"/>
      <c r="AE2" s="470"/>
      <c r="AF2" s="470"/>
      <c r="AG2" s="470"/>
      <c r="AH2" s="470"/>
      <c r="AI2" s="470"/>
      <c r="AJ2" s="470"/>
      <c r="AK2" s="470"/>
      <c r="AL2" s="470"/>
      <c r="AM2" s="470"/>
      <c r="AN2" s="470"/>
      <c r="AO2" s="470"/>
      <c r="AP2" s="470"/>
      <c r="AQ2" s="470"/>
      <c r="AR2" s="470"/>
      <c r="AS2" s="470"/>
      <c r="AT2" s="470"/>
      <c r="AU2" s="470"/>
      <c r="AV2" s="470"/>
      <c r="AW2" s="470"/>
      <c r="AX2" s="470"/>
      <c r="AY2" s="470"/>
      <c r="AZ2" s="470"/>
      <c r="BA2" s="470"/>
      <c r="BB2" s="470"/>
      <c r="BC2" s="470"/>
      <c r="BD2" s="470"/>
      <c r="BE2" s="470"/>
      <c r="BF2" s="470"/>
      <c r="BG2" s="470"/>
      <c r="BH2" s="470"/>
      <c r="BI2" s="470"/>
      <c r="BJ2" s="466"/>
      <c r="BK2" s="466"/>
      <c r="BL2" s="466"/>
      <c r="BM2" s="466"/>
      <c r="BN2" s="466"/>
      <c r="BO2" s="466"/>
      <c r="BP2" s="466"/>
      <c r="BQ2" s="466"/>
      <c r="BR2" s="466"/>
      <c r="BS2" s="466"/>
      <c r="BT2" s="466"/>
      <c r="BU2" s="466"/>
      <c r="BV2" s="466"/>
      <c r="BW2" s="466"/>
      <c r="BX2" s="466"/>
      <c r="BY2" s="466"/>
      <c r="BZ2" s="466"/>
      <c r="CA2" s="466"/>
      <c r="CB2" s="466"/>
      <c r="CC2" s="466"/>
      <c r="CD2" s="466"/>
      <c r="CE2" s="466"/>
      <c r="CF2" s="466"/>
      <c r="CG2" s="466"/>
      <c r="CH2" s="466"/>
      <c r="CI2" s="466"/>
      <c r="CJ2" s="466"/>
      <c r="CK2" s="466"/>
      <c r="CL2" s="466"/>
      <c r="CM2" s="466"/>
      <c r="CN2" s="466"/>
      <c r="CO2" s="466"/>
      <c r="CP2" s="466"/>
      <c r="CQ2" s="466"/>
      <c r="CR2" s="466"/>
      <c r="CS2" s="466"/>
      <c r="CT2" s="466"/>
      <c r="CU2" s="466"/>
      <c r="CV2" s="466"/>
      <c r="CW2" s="466"/>
      <c r="CX2" s="466"/>
      <c r="CY2" s="466"/>
      <c r="CZ2" s="466"/>
      <c r="DA2" s="466"/>
      <c r="DB2" s="466"/>
      <c r="DC2" s="466"/>
      <c r="DD2" s="466"/>
      <c r="DE2" s="466"/>
      <c r="DF2" s="466"/>
      <c r="DG2" s="466"/>
      <c r="DH2" s="466"/>
      <c r="DI2" s="466"/>
      <c r="DJ2" s="471" t="s">
        <v>303</v>
      </c>
      <c r="DK2" s="472"/>
      <c r="DL2" s="472"/>
      <c r="DM2" s="472"/>
      <c r="DN2" s="472"/>
      <c r="DO2" s="473"/>
      <c r="DP2" s="466"/>
      <c r="DQ2" s="471" t="s">
        <v>304</v>
      </c>
      <c r="DR2" s="472"/>
      <c r="DS2" s="472"/>
      <c r="DT2" s="472"/>
      <c r="DU2" s="472"/>
      <c r="DV2" s="472"/>
      <c r="DW2" s="472"/>
      <c r="DX2" s="472"/>
      <c r="DY2" s="472"/>
      <c r="DZ2" s="473"/>
      <c r="EA2" s="468"/>
    </row>
    <row r="3" spans="1:131" ht="11.25" customHeight="1" x14ac:dyDescent="0.15">
      <c r="A3" s="466"/>
      <c r="B3" s="466"/>
      <c r="C3" s="466"/>
      <c r="D3" s="466"/>
      <c r="E3" s="466"/>
      <c r="F3" s="466"/>
      <c r="G3" s="466"/>
      <c r="H3" s="466"/>
      <c r="I3" s="466"/>
      <c r="J3" s="466"/>
      <c r="K3" s="466"/>
      <c r="L3" s="466"/>
      <c r="M3" s="466"/>
      <c r="N3" s="466"/>
      <c r="O3" s="466"/>
      <c r="P3" s="466"/>
      <c r="Q3" s="466"/>
      <c r="R3" s="466"/>
      <c r="S3" s="466"/>
      <c r="T3" s="466"/>
      <c r="U3" s="466"/>
      <c r="V3" s="466"/>
      <c r="W3" s="466"/>
      <c r="X3" s="466"/>
      <c r="Y3" s="466"/>
      <c r="Z3" s="466"/>
      <c r="AA3" s="466"/>
      <c r="AB3" s="466"/>
      <c r="AC3" s="466"/>
      <c r="AD3" s="466"/>
      <c r="AE3" s="466"/>
      <c r="AF3" s="466"/>
      <c r="AG3" s="466"/>
      <c r="AH3" s="466"/>
      <c r="AI3" s="466"/>
      <c r="AJ3" s="466"/>
      <c r="AK3" s="466"/>
      <c r="AL3" s="466"/>
      <c r="AM3" s="466"/>
      <c r="AN3" s="466"/>
      <c r="AO3" s="466"/>
      <c r="AP3" s="466"/>
      <c r="AQ3" s="466"/>
      <c r="AR3" s="466"/>
      <c r="AS3" s="466"/>
      <c r="AT3" s="466"/>
      <c r="AU3" s="466"/>
      <c r="AV3" s="466"/>
      <c r="AW3" s="466"/>
      <c r="AX3" s="466"/>
      <c r="AY3" s="466"/>
      <c r="AZ3" s="466"/>
      <c r="BA3" s="466"/>
      <c r="BB3" s="466"/>
      <c r="BC3" s="466"/>
      <c r="BD3" s="466"/>
      <c r="BE3" s="466"/>
      <c r="BF3" s="466"/>
      <c r="BG3" s="466"/>
      <c r="BH3" s="466"/>
      <c r="BI3" s="466"/>
      <c r="BJ3" s="466"/>
      <c r="BK3" s="466"/>
      <c r="BL3" s="466"/>
      <c r="BM3" s="466"/>
      <c r="BN3" s="466"/>
      <c r="BO3" s="466"/>
      <c r="BP3" s="466"/>
      <c r="BQ3" s="466"/>
      <c r="BR3" s="466"/>
      <c r="BS3" s="466"/>
      <c r="BT3" s="466"/>
      <c r="BU3" s="466"/>
      <c r="BV3" s="466"/>
      <c r="BW3" s="466"/>
      <c r="BX3" s="466"/>
      <c r="BY3" s="466"/>
      <c r="BZ3" s="466"/>
      <c r="CA3" s="466"/>
      <c r="CB3" s="466"/>
      <c r="CC3" s="466"/>
      <c r="CD3" s="466"/>
      <c r="CE3" s="466"/>
      <c r="CF3" s="466"/>
      <c r="CG3" s="466"/>
      <c r="CH3" s="466"/>
      <c r="CI3" s="466"/>
      <c r="CJ3" s="466"/>
      <c r="CK3" s="466"/>
      <c r="CL3" s="466"/>
      <c r="CM3" s="466"/>
      <c r="CN3" s="466"/>
      <c r="CO3" s="466"/>
      <c r="CP3" s="466"/>
      <c r="CQ3" s="466"/>
      <c r="CR3" s="466"/>
      <c r="CS3" s="466"/>
      <c r="CT3" s="466"/>
      <c r="CU3" s="466"/>
      <c r="CV3" s="466"/>
      <c r="CW3" s="466"/>
      <c r="CX3" s="466"/>
      <c r="CY3" s="466"/>
      <c r="CZ3" s="466"/>
      <c r="DA3" s="466"/>
      <c r="DB3" s="466"/>
      <c r="DC3" s="466"/>
      <c r="DD3" s="466"/>
      <c r="DE3" s="466"/>
      <c r="DF3" s="466"/>
      <c r="DG3" s="466"/>
      <c r="DH3" s="466"/>
      <c r="DI3" s="466"/>
      <c r="DJ3" s="466"/>
      <c r="DK3" s="466"/>
      <c r="DL3" s="466"/>
      <c r="DM3" s="466"/>
      <c r="DN3" s="466"/>
      <c r="DO3" s="466"/>
      <c r="DP3" s="466"/>
      <c r="DQ3" s="466"/>
      <c r="DR3" s="466"/>
      <c r="DS3" s="466"/>
      <c r="DT3" s="466"/>
      <c r="DU3" s="466"/>
      <c r="DV3" s="466"/>
      <c r="DW3" s="466"/>
      <c r="DX3" s="466"/>
      <c r="DY3" s="466"/>
      <c r="DZ3" s="466"/>
      <c r="EA3" s="468"/>
    </row>
    <row r="4" spans="1:131" s="479" customFormat="1" ht="26.25" customHeight="1" thickBot="1" x14ac:dyDescent="0.2">
      <c r="A4" s="474" t="s">
        <v>305</v>
      </c>
      <c r="B4" s="474"/>
      <c r="C4" s="474"/>
      <c r="D4" s="474"/>
      <c r="E4" s="474"/>
      <c r="F4" s="474"/>
      <c r="G4" s="474"/>
      <c r="H4" s="474"/>
      <c r="I4" s="474"/>
      <c r="J4" s="474"/>
      <c r="K4" s="474"/>
      <c r="L4" s="474"/>
      <c r="M4" s="474"/>
      <c r="N4" s="474"/>
      <c r="O4" s="474"/>
      <c r="P4" s="474"/>
      <c r="Q4" s="474"/>
      <c r="R4" s="474"/>
      <c r="S4" s="474"/>
      <c r="T4" s="474"/>
      <c r="U4" s="474"/>
      <c r="V4" s="474"/>
      <c r="W4" s="474"/>
      <c r="X4" s="474"/>
      <c r="Y4" s="474"/>
      <c r="Z4" s="474"/>
      <c r="AA4" s="474"/>
      <c r="AB4" s="474"/>
      <c r="AC4" s="474"/>
      <c r="AD4" s="474"/>
      <c r="AE4" s="474"/>
      <c r="AF4" s="474"/>
      <c r="AG4" s="474"/>
      <c r="AH4" s="474"/>
      <c r="AI4" s="474"/>
      <c r="AJ4" s="474"/>
      <c r="AK4" s="474"/>
      <c r="AL4" s="474"/>
      <c r="AM4" s="474"/>
      <c r="AN4" s="474"/>
      <c r="AO4" s="474"/>
      <c r="AP4" s="474"/>
      <c r="AQ4" s="474"/>
      <c r="AR4" s="474"/>
      <c r="AS4" s="474"/>
      <c r="AT4" s="474"/>
      <c r="AU4" s="474"/>
      <c r="AV4" s="474"/>
      <c r="AW4" s="474"/>
      <c r="AX4" s="474"/>
      <c r="AY4" s="474"/>
      <c r="AZ4" s="475"/>
      <c r="BA4" s="475"/>
      <c r="BB4" s="475"/>
      <c r="BC4" s="475"/>
      <c r="BD4" s="475"/>
      <c r="BE4" s="476"/>
      <c r="BF4" s="476"/>
      <c r="BG4" s="476"/>
      <c r="BH4" s="476"/>
      <c r="BI4" s="476"/>
      <c r="BJ4" s="476"/>
      <c r="BK4" s="476"/>
      <c r="BL4" s="476"/>
      <c r="BM4" s="476"/>
      <c r="BN4" s="476"/>
      <c r="BO4" s="476"/>
      <c r="BP4" s="476"/>
      <c r="BQ4" s="477" t="s">
        <v>306</v>
      </c>
      <c r="BR4" s="477"/>
      <c r="BS4" s="477"/>
      <c r="BT4" s="477"/>
      <c r="BU4" s="477"/>
      <c r="BV4" s="477"/>
      <c r="BW4" s="477"/>
      <c r="BX4" s="477"/>
      <c r="BY4" s="477"/>
      <c r="BZ4" s="477"/>
      <c r="CA4" s="477"/>
      <c r="CB4" s="477"/>
      <c r="CC4" s="477"/>
      <c r="CD4" s="477"/>
      <c r="CE4" s="477"/>
      <c r="CF4" s="477"/>
      <c r="CG4" s="477"/>
      <c r="CH4" s="477"/>
      <c r="CI4" s="477"/>
      <c r="CJ4" s="477"/>
      <c r="CK4" s="477"/>
      <c r="CL4" s="477"/>
      <c r="CM4" s="477"/>
      <c r="CN4" s="477"/>
      <c r="CO4" s="477"/>
      <c r="CP4" s="477"/>
      <c r="CQ4" s="477"/>
      <c r="CR4" s="477"/>
      <c r="CS4" s="477"/>
      <c r="CT4" s="477"/>
      <c r="CU4" s="477"/>
      <c r="CV4" s="477"/>
      <c r="CW4" s="477"/>
      <c r="CX4" s="477"/>
      <c r="CY4" s="477"/>
      <c r="CZ4" s="477"/>
      <c r="DA4" s="477"/>
      <c r="DB4" s="477"/>
      <c r="DC4" s="477"/>
      <c r="DD4" s="477"/>
      <c r="DE4" s="477"/>
      <c r="DF4" s="477"/>
      <c r="DG4" s="477"/>
      <c r="DH4" s="477"/>
      <c r="DI4" s="477"/>
      <c r="DJ4" s="477"/>
      <c r="DK4" s="477"/>
      <c r="DL4" s="477"/>
      <c r="DM4" s="477"/>
      <c r="DN4" s="477"/>
      <c r="DO4" s="477"/>
      <c r="DP4" s="477"/>
      <c r="DQ4" s="477"/>
      <c r="DR4" s="477"/>
      <c r="DS4" s="477"/>
      <c r="DT4" s="477"/>
      <c r="DU4" s="477"/>
      <c r="DV4" s="477"/>
      <c r="DW4" s="477"/>
      <c r="DX4" s="477"/>
      <c r="DY4" s="477"/>
      <c r="DZ4" s="477"/>
      <c r="EA4" s="478"/>
    </row>
    <row r="5" spans="1:131" s="479" customFormat="1" ht="26.25" customHeight="1" x14ac:dyDescent="0.15">
      <c r="A5" s="480" t="s">
        <v>307</v>
      </c>
      <c r="B5" s="481"/>
      <c r="C5" s="481"/>
      <c r="D5" s="481"/>
      <c r="E5" s="481"/>
      <c r="F5" s="481"/>
      <c r="G5" s="481"/>
      <c r="H5" s="481"/>
      <c r="I5" s="481"/>
      <c r="J5" s="481"/>
      <c r="K5" s="481"/>
      <c r="L5" s="481"/>
      <c r="M5" s="481"/>
      <c r="N5" s="481"/>
      <c r="O5" s="481"/>
      <c r="P5" s="482"/>
      <c r="Q5" s="483" t="s">
        <v>308</v>
      </c>
      <c r="R5" s="484"/>
      <c r="S5" s="484"/>
      <c r="T5" s="484"/>
      <c r="U5" s="485"/>
      <c r="V5" s="483" t="s">
        <v>309</v>
      </c>
      <c r="W5" s="484"/>
      <c r="X5" s="484"/>
      <c r="Y5" s="484"/>
      <c r="Z5" s="485"/>
      <c r="AA5" s="483" t="s">
        <v>310</v>
      </c>
      <c r="AB5" s="484"/>
      <c r="AC5" s="484"/>
      <c r="AD5" s="484"/>
      <c r="AE5" s="484"/>
      <c r="AF5" s="486" t="s">
        <v>311</v>
      </c>
      <c r="AG5" s="484"/>
      <c r="AH5" s="484"/>
      <c r="AI5" s="484"/>
      <c r="AJ5" s="487"/>
      <c r="AK5" s="484" t="s">
        <v>312</v>
      </c>
      <c r="AL5" s="484"/>
      <c r="AM5" s="484"/>
      <c r="AN5" s="484"/>
      <c r="AO5" s="485"/>
      <c r="AP5" s="483" t="s">
        <v>313</v>
      </c>
      <c r="AQ5" s="484"/>
      <c r="AR5" s="484"/>
      <c r="AS5" s="484"/>
      <c r="AT5" s="485"/>
      <c r="AU5" s="483" t="s">
        <v>314</v>
      </c>
      <c r="AV5" s="484"/>
      <c r="AW5" s="484"/>
      <c r="AX5" s="484"/>
      <c r="AY5" s="487"/>
      <c r="AZ5" s="475"/>
      <c r="BA5" s="475"/>
      <c r="BB5" s="475"/>
      <c r="BC5" s="475"/>
      <c r="BD5" s="475"/>
      <c r="BE5" s="476"/>
      <c r="BF5" s="476"/>
      <c r="BG5" s="476"/>
      <c r="BH5" s="476"/>
      <c r="BI5" s="476"/>
      <c r="BJ5" s="476"/>
      <c r="BK5" s="476"/>
      <c r="BL5" s="476"/>
      <c r="BM5" s="476"/>
      <c r="BN5" s="476"/>
      <c r="BO5" s="476"/>
      <c r="BP5" s="476"/>
      <c r="BQ5" s="480" t="s">
        <v>315</v>
      </c>
      <c r="BR5" s="481"/>
      <c r="BS5" s="481"/>
      <c r="BT5" s="481"/>
      <c r="BU5" s="481"/>
      <c r="BV5" s="481"/>
      <c r="BW5" s="481"/>
      <c r="BX5" s="481"/>
      <c r="BY5" s="481"/>
      <c r="BZ5" s="481"/>
      <c r="CA5" s="481"/>
      <c r="CB5" s="481"/>
      <c r="CC5" s="481"/>
      <c r="CD5" s="481"/>
      <c r="CE5" s="481"/>
      <c r="CF5" s="481"/>
      <c r="CG5" s="482"/>
      <c r="CH5" s="483" t="s">
        <v>316</v>
      </c>
      <c r="CI5" s="484"/>
      <c r="CJ5" s="484"/>
      <c r="CK5" s="484"/>
      <c r="CL5" s="485"/>
      <c r="CM5" s="483" t="s">
        <v>317</v>
      </c>
      <c r="CN5" s="484"/>
      <c r="CO5" s="484"/>
      <c r="CP5" s="484"/>
      <c r="CQ5" s="485"/>
      <c r="CR5" s="483" t="s">
        <v>318</v>
      </c>
      <c r="CS5" s="484"/>
      <c r="CT5" s="484"/>
      <c r="CU5" s="484"/>
      <c r="CV5" s="485"/>
      <c r="CW5" s="483" t="s">
        <v>319</v>
      </c>
      <c r="CX5" s="484"/>
      <c r="CY5" s="484"/>
      <c r="CZ5" s="484"/>
      <c r="DA5" s="485"/>
      <c r="DB5" s="483" t="s">
        <v>320</v>
      </c>
      <c r="DC5" s="484"/>
      <c r="DD5" s="484"/>
      <c r="DE5" s="484"/>
      <c r="DF5" s="485"/>
      <c r="DG5" s="488" t="s">
        <v>321</v>
      </c>
      <c r="DH5" s="489"/>
      <c r="DI5" s="489"/>
      <c r="DJ5" s="489"/>
      <c r="DK5" s="490"/>
      <c r="DL5" s="488" t="s">
        <v>322</v>
      </c>
      <c r="DM5" s="489"/>
      <c r="DN5" s="489"/>
      <c r="DO5" s="489"/>
      <c r="DP5" s="490"/>
      <c r="DQ5" s="483" t="s">
        <v>323</v>
      </c>
      <c r="DR5" s="484"/>
      <c r="DS5" s="484"/>
      <c r="DT5" s="484"/>
      <c r="DU5" s="485"/>
      <c r="DV5" s="483" t="s">
        <v>314</v>
      </c>
      <c r="DW5" s="484"/>
      <c r="DX5" s="484"/>
      <c r="DY5" s="484"/>
      <c r="DZ5" s="487"/>
      <c r="EA5" s="478"/>
    </row>
    <row r="6" spans="1:131" s="479" customFormat="1" ht="26.25" customHeight="1" thickBot="1" x14ac:dyDescent="0.2">
      <c r="A6" s="491"/>
      <c r="B6" s="492"/>
      <c r="C6" s="492"/>
      <c r="D6" s="492"/>
      <c r="E6" s="492"/>
      <c r="F6" s="492"/>
      <c r="G6" s="492"/>
      <c r="H6" s="492"/>
      <c r="I6" s="492"/>
      <c r="J6" s="492"/>
      <c r="K6" s="492"/>
      <c r="L6" s="492"/>
      <c r="M6" s="492"/>
      <c r="N6" s="492"/>
      <c r="O6" s="492"/>
      <c r="P6" s="493"/>
      <c r="Q6" s="494"/>
      <c r="R6" s="495"/>
      <c r="S6" s="495"/>
      <c r="T6" s="495"/>
      <c r="U6" s="496"/>
      <c r="V6" s="494"/>
      <c r="W6" s="495"/>
      <c r="X6" s="495"/>
      <c r="Y6" s="495"/>
      <c r="Z6" s="496"/>
      <c r="AA6" s="494"/>
      <c r="AB6" s="495"/>
      <c r="AC6" s="495"/>
      <c r="AD6" s="495"/>
      <c r="AE6" s="495"/>
      <c r="AF6" s="497"/>
      <c r="AG6" s="495"/>
      <c r="AH6" s="495"/>
      <c r="AI6" s="495"/>
      <c r="AJ6" s="498"/>
      <c r="AK6" s="495"/>
      <c r="AL6" s="495"/>
      <c r="AM6" s="495"/>
      <c r="AN6" s="495"/>
      <c r="AO6" s="496"/>
      <c r="AP6" s="494"/>
      <c r="AQ6" s="495"/>
      <c r="AR6" s="495"/>
      <c r="AS6" s="495"/>
      <c r="AT6" s="496"/>
      <c r="AU6" s="494"/>
      <c r="AV6" s="495"/>
      <c r="AW6" s="495"/>
      <c r="AX6" s="495"/>
      <c r="AY6" s="498"/>
      <c r="AZ6" s="475"/>
      <c r="BA6" s="475"/>
      <c r="BB6" s="475"/>
      <c r="BC6" s="475"/>
      <c r="BD6" s="475"/>
      <c r="BE6" s="476"/>
      <c r="BF6" s="476"/>
      <c r="BG6" s="476"/>
      <c r="BH6" s="476"/>
      <c r="BI6" s="476"/>
      <c r="BJ6" s="476"/>
      <c r="BK6" s="476"/>
      <c r="BL6" s="476"/>
      <c r="BM6" s="476"/>
      <c r="BN6" s="476"/>
      <c r="BO6" s="476"/>
      <c r="BP6" s="476"/>
      <c r="BQ6" s="491"/>
      <c r="BR6" s="492"/>
      <c r="BS6" s="492"/>
      <c r="BT6" s="492"/>
      <c r="BU6" s="492"/>
      <c r="BV6" s="492"/>
      <c r="BW6" s="492"/>
      <c r="BX6" s="492"/>
      <c r="BY6" s="492"/>
      <c r="BZ6" s="492"/>
      <c r="CA6" s="492"/>
      <c r="CB6" s="492"/>
      <c r="CC6" s="492"/>
      <c r="CD6" s="492"/>
      <c r="CE6" s="492"/>
      <c r="CF6" s="492"/>
      <c r="CG6" s="493"/>
      <c r="CH6" s="494"/>
      <c r="CI6" s="495"/>
      <c r="CJ6" s="495"/>
      <c r="CK6" s="495"/>
      <c r="CL6" s="496"/>
      <c r="CM6" s="494"/>
      <c r="CN6" s="495"/>
      <c r="CO6" s="495"/>
      <c r="CP6" s="495"/>
      <c r="CQ6" s="496"/>
      <c r="CR6" s="494"/>
      <c r="CS6" s="495"/>
      <c r="CT6" s="495"/>
      <c r="CU6" s="495"/>
      <c r="CV6" s="496"/>
      <c r="CW6" s="494"/>
      <c r="CX6" s="495"/>
      <c r="CY6" s="495"/>
      <c r="CZ6" s="495"/>
      <c r="DA6" s="496"/>
      <c r="DB6" s="494"/>
      <c r="DC6" s="495"/>
      <c r="DD6" s="495"/>
      <c r="DE6" s="495"/>
      <c r="DF6" s="496"/>
      <c r="DG6" s="499"/>
      <c r="DH6" s="500"/>
      <c r="DI6" s="500"/>
      <c r="DJ6" s="500"/>
      <c r="DK6" s="501"/>
      <c r="DL6" s="499"/>
      <c r="DM6" s="500"/>
      <c r="DN6" s="500"/>
      <c r="DO6" s="500"/>
      <c r="DP6" s="501"/>
      <c r="DQ6" s="494"/>
      <c r="DR6" s="495"/>
      <c r="DS6" s="495"/>
      <c r="DT6" s="495"/>
      <c r="DU6" s="496"/>
      <c r="DV6" s="494"/>
      <c r="DW6" s="495"/>
      <c r="DX6" s="495"/>
      <c r="DY6" s="495"/>
      <c r="DZ6" s="498"/>
      <c r="EA6" s="478"/>
    </row>
    <row r="7" spans="1:131" s="479" customFormat="1" ht="26.25" customHeight="1" thickTop="1" x14ac:dyDescent="0.15">
      <c r="A7" s="502">
        <v>1</v>
      </c>
      <c r="B7" s="503" t="s">
        <v>324</v>
      </c>
      <c r="C7" s="504"/>
      <c r="D7" s="504"/>
      <c r="E7" s="504"/>
      <c r="F7" s="504"/>
      <c r="G7" s="504"/>
      <c r="H7" s="504"/>
      <c r="I7" s="504"/>
      <c r="J7" s="504"/>
      <c r="K7" s="504"/>
      <c r="L7" s="504"/>
      <c r="M7" s="504"/>
      <c r="N7" s="504"/>
      <c r="O7" s="504"/>
      <c r="P7" s="505"/>
      <c r="Q7" s="506">
        <v>6558</v>
      </c>
      <c r="R7" s="507"/>
      <c r="S7" s="507"/>
      <c r="T7" s="507"/>
      <c r="U7" s="507"/>
      <c r="V7" s="507">
        <v>6359</v>
      </c>
      <c r="W7" s="507"/>
      <c r="X7" s="507"/>
      <c r="Y7" s="507"/>
      <c r="Z7" s="507"/>
      <c r="AA7" s="507">
        <v>199</v>
      </c>
      <c r="AB7" s="507"/>
      <c r="AC7" s="507"/>
      <c r="AD7" s="507"/>
      <c r="AE7" s="508"/>
      <c r="AF7" s="509">
        <v>198</v>
      </c>
      <c r="AG7" s="510"/>
      <c r="AH7" s="510"/>
      <c r="AI7" s="510"/>
      <c r="AJ7" s="511"/>
      <c r="AK7" s="512">
        <v>3</v>
      </c>
      <c r="AL7" s="513"/>
      <c r="AM7" s="513"/>
      <c r="AN7" s="513"/>
      <c r="AO7" s="513"/>
      <c r="AP7" s="513">
        <v>3957</v>
      </c>
      <c r="AQ7" s="513"/>
      <c r="AR7" s="513"/>
      <c r="AS7" s="513"/>
      <c r="AT7" s="513"/>
      <c r="AU7" s="514"/>
      <c r="AV7" s="514"/>
      <c r="AW7" s="514"/>
      <c r="AX7" s="514"/>
      <c r="AY7" s="515"/>
      <c r="AZ7" s="475"/>
      <c r="BA7" s="475"/>
      <c r="BB7" s="475"/>
      <c r="BC7" s="475"/>
      <c r="BD7" s="475"/>
      <c r="BE7" s="476"/>
      <c r="BF7" s="476"/>
      <c r="BG7" s="476"/>
      <c r="BH7" s="476"/>
      <c r="BI7" s="476"/>
      <c r="BJ7" s="476"/>
      <c r="BK7" s="476"/>
      <c r="BL7" s="476"/>
      <c r="BM7" s="476"/>
      <c r="BN7" s="476"/>
      <c r="BO7" s="476"/>
      <c r="BP7" s="476"/>
      <c r="BQ7" s="502">
        <v>1</v>
      </c>
      <c r="BR7" s="516"/>
      <c r="BS7" s="517"/>
      <c r="BT7" s="518"/>
      <c r="BU7" s="518"/>
      <c r="BV7" s="518"/>
      <c r="BW7" s="518"/>
      <c r="BX7" s="518"/>
      <c r="BY7" s="518"/>
      <c r="BZ7" s="518"/>
      <c r="CA7" s="518"/>
      <c r="CB7" s="518"/>
      <c r="CC7" s="518"/>
      <c r="CD7" s="518"/>
      <c r="CE7" s="518"/>
      <c r="CF7" s="518"/>
      <c r="CG7" s="519"/>
      <c r="CH7" s="520"/>
      <c r="CI7" s="521"/>
      <c r="CJ7" s="521"/>
      <c r="CK7" s="521"/>
      <c r="CL7" s="522"/>
      <c r="CM7" s="520"/>
      <c r="CN7" s="521"/>
      <c r="CO7" s="521"/>
      <c r="CP7" s="521"/>
      <c r="CQ7" s="522"/>
      <c r="CR7" s="520"/>
      <c r="CS7" s="521"/>
      <c r="CT7" s="521"/>
      <c r="CU7" s="521"/>
      <c r="CV7" s="522"/>
      <c r="CW7" s="520"/>
      <c r="CX7" s="521"/>
      <c r="CY7" s="521"/>
      <c r="CZ7" s="521"/>
      <c r="DA7" s="522"/>
      <c r="DB7" s="520"/>
      <c r="DC7" s="521"/>
      <c r="DD7" s="521"/>
      <c r="DE7" s="521"/>
      <c r="DF7" s="522"/>
      <c r="DG7" s="520"/>
      <c r="DH7" s="521"/>
      <c r="DI7" s="521"/>
      <c r="DJ7" s="521"/>
      <c r="DK7" s="522"/>
      <c r="DL7" s="520"/>
      <c r="DM7" s="521"/>
      <c r="DN7" s="521"/>
      <c r="DO7" s="521"/>
      <c r="DP7" s="522"/>
      <c r="DQ7" s="520"/>
      <c r="DR7" s="521"/>
      <c r="DS7" s="521"/>
      <c r="DT7" s="521"/>
      <c r="DU7" s="522"/>
      <c r="DV7" s="517"/>
      <c r="DW7" s="518"/>
      <c r="DX7" s="518"/>
      <c r="DY7" s="518"/>
      <c r="DZ7" s="523"/>
      <c r="EA7" s="478"/>
    </row>
    <row r="8" spans="1:131" s="479" customFormat="1" ht="26.25" customHeight="1" x14ac:dyDescent="0.15">
      <c r="A8" s="524">
        <v>2</v>
      </c>
      <c r="B8" s="525"/>
      <c r="C8" s="526"/>
      <c r="D8" s="526"/>
      <c r="E8" s="526"/>
      <c r="F8" s="526"/>
      <c r="G8" s="526"/>
      <c r="H8" s="526"/>
      <c r="I8" s="526"/>
      <c r="J8" s="526"/>
      <c r="K8" s="526"/>
      <c r="L8" s="526"/>
      <c r="M8" s="526"/>
      <c r="N8" s="526"/>
      <c r="O8" s="526"/>
      <c r="P8" s="527"/>
      <c r="Q8" s="528"/>
      <c r="R8" s="529"/>
      <c r="S8" s="529"/>
      <c r="T8" s="529"/>
      <c r="U8" s="529"/>
      <c r="V8" s="529"/>
      <c r="W8" s="529"/>
      <c r="X8" s="529"/>
      <c r="Y8" s="529"/>
      <c r="Z8" s="529"/>
      <c r="AA8" s="529"/>
      <c r="AB8" s="529"/>
      <c r="AC8" s="529"/>
      <c r="AD8" s="529"/>
      <c r="AE8" s="530"/>
      <c r="AF8" s="531"/>
      <c r="AG8" s="532"/>
      <c r="AH8" s="532"/>
      <c r="AI8" s="532"/>
      <c r="AJ8" s="533"/>
      <c r="AK8" s="534"/>
      <c r="AL8" s="535"/>
      <c r="AM8" s="535"/>
      <c r="AN8" s="535"/>
      <c r="AO8" s="535"/>
      <c r="AP8" s="535"/>
      <c r="AQ8" s="535"/>
      <c r="AR8" s="535"/>
      <c r="AS8" s="535"/>
      <c r="AT8" s="535"/>
      <c r="AU8" s="536"/>
      <c r="AV8" s="536"/>
      <c r="AW8" s="536"/>
      <c r="AX8" s="536"/>
      <c r="AY8" s="537"/>
      <c r="AZ8" s="475"/>
      <c r="BA8" s="475"/>
      <c r="BB8" s="475"/>
      <c r="BC8" s="475"/>
      <c r="BD8" s="475"/>
      <c r="BE8" s="476"/>
      <c r="BF8" s="476"/>
      <c r="BG8" s="476"/>
      <c r="BH8" s="476"/>
      <c r="BI8" s="476"/>
      <c r="BJ8" s="476"/>
      <c r="BK8" s="476"/>
      <c r="BL8" s="476"/>
      <c r="BM8" s="476"/>
      <c r="BN8" s="476"/>
      <c r="BO8" s="476"/>
      <c r="BP8" s="476"/>
      <c r="BQ8" s="524">
        <v>2</v>
      </c>
      <c r="BR8" s="538"/>
      <c r="BS8" s="539"/>
      <c r="BT8" s="540"/>
      <c r="BU8" s="540"/>
      <c r="BV8" s="540"/>
      <c r="BW8" s="540"/>
      <c r="BX8" s="540"/>
      <c r="BY8" s="540"/>
      <c r="BZ8" s="540"/>
      <c r="CA8" s="540"/>
      <c r="CB8" s="540"/>
      <c r="CC8" s="540"/>
      <c r="CD8" s="540"/>
      <c r="CE8" s="540"/>
      <c r="CF8" s="540"/>
      <c r="CG8" s="541"/>
      <c r="CH8" s="542"/>
      <c r="CI8" s="543"/>
      <c r="CJ8" s="543"/>
      <c r="CK8" s="543"/>
      <c r="CL8" s="544"/>
      <c r="CM8" s="542"/>
      <c r="CN8" s="543"/>
      <c r="CO8" s="543"/>
      <c r="CP8" s="543"/>
      <c r="CQ8" s="544"/>
      <c r="CR8" s="542"/>
      <c r="CS8" s="543"/>
      <c r="CT8" s="543"/>
      <c r="CU8" s="543"/>
      <c r="CV8" s="544"/>
      <c r="CW8" s="542"/>
      <c r="CX8" s="543"/>
      <c r="CY8" s="543"/>
      <c r="CZ8" s="543"/>
      <c r="DA8" s="544"/>
      <c r="DB8" s="542"/>
      <c r="DC8" s="543"/>
      <c r="DD8" s="543"/>
      <c r="DE8" s="543"/>
      <c r="DF8" s="544"/>
      <c r="DG8" s="542"/>
      <c r="DH8" s="543"/>
      <c r="DI8" s="543"/>
      <c r="DJ8" s="543"/>
      <c r="DK8" s="544"/>
      <c r="DL8" s="542"/>
      <c r="DM8" s="543"/>
      <c r="DN8" s="543"/>
      <c r="DO8" s="543"/>
      <c r="DP8" s="544"/>
      <c r="DQ8" s="542"/>
      <c r="DR8" s="543"/>
      <c r="DS8" s="543"/>
      <c r="DT8" s="543"/>
      <c r="DU8" s="544"/>
      <c r="DV8" s="539"/>
      <c r="DW8" s="540"/>
      <c r="DX8" s="540"/>
      <c r="DY8" s="540"/>
      <c r="DZ8" s="545"/>
      <c r="EA8" s="478"/>
    </row>
    <row r="9" spans="1:131" s="479" customFormat="1" ht="26.25" customHeight="1" x14ac:dyDescent="0.15">
      <c r="A9" s="524">
        <v>3</v>
      </c>
      <c r="B9" s="525"/>
      <c r="C9" s="526"/>
      <c r="D9" s="526"/>
      <c r="E9" s="526"/>
      <c r="F9" s="526"/>
      <c r="G9" s="526"/>
      <c r="H9" s="526"/>
      <c r="I9" s="526"/>
      <c r="J9" s="526"/>
      <c r="K9" s="526"/>
      <c r="L9" s="526"/>
      <c r="M9" s="526"/>
      <c r="N9" s="526"/>
      <c r="O9" s="526"/>
      <c r="P9" s="527"/>
      <c r="Q9" s="528"/>
      <c r="R9" s="529"/>
      <c r="S9" s="529"/>
      <c r="T9" s="529"/>
      <c r="U9" s="529"/>
      <c r="V9" s="529"/>
      <c r="W9" s="529"/>
      <c r="X9" s="529"/>
      <c r="Y9" s="529"/>
      <c r="Z9" s="529"/>
      <c r="AA9" s="529"/>
      <c r="AB9" s="529"/>
      <c r="AC9" s="529"/>
      <c r="AD9" s="529"/>
      <c r="AE9" s="530"/>
      <c r="AF9" s="531"/>
      <c r="AG9" s="532"/>
      <c r="AH9" s="532"/>
      <c r="AI9" s="532"/>
      <c r="AJ9" s="533"/>
      <c r="AK9" s="534"/>
      <c r="AL9" s="535"/>
      <c r="AM9" s="535"/>
      <c r="AN9" s="535"/>
      <c r="AO9" s="535"/>
      <c r="AP9" s="535"/>
      <c r="AQ9" s="535"/>
      <c r="AR9" s="535"/>
      <c r="AS9" s="535"/>
      <c r="AT9" s="535"/>
      <c r="AU9" s="536"/>
      <c r="AV9" s="536"/>
      <c r="AW9" s="536"/>
      <c r="AX9" s="536"/>
      <c r="AY9" s="537"/>
      <c r="AZ9" s="475"/>
      <c r="BA9" s="475"/>
      <c r="BB9" s="475"/>
      <c r="BC9" s="475"/>
      <c r="BD9" s="475"/>
      <c r="BE9" s="476"/>
      <c r="BF9" s="476"/>
      <c r="BG9" s="476"/>
      <c r="BH9" s="476"/>
      <c r="BI9" s="476"/>
      <c r="BJ9" s="476"/>
      <c r="BK9" s="476"/>
      <c r="BL9" s="476"/>
      <c r="BM9" s="476"/>
      <c r="BN9" s="476"/>
      <c r="BO9" s="476"/>
      <c r="BP9" s="476"/>
      <c r="BQ9" s="524">
        <v>3</v>
      </c>
      <c r="BR9" s="538"/>
      <c r="BS9" s="539"/>
      <c r="BT9" s="540"/>
      <c r="BU9" s="540"/>
      <c r="BV9" s="540"/>
      <c r="BW9" s="540"/>
      <c r="BX9" s="540"/>
      <c r="BY9" s="540"/>
      <c r="BZ9" s="540"/>
      <c r="CA9" s="540"/>
      <c r="CB9" s="540"/>
      <c r="CC9" s="540"/>
      <c r="CD9" s="540"/>
      <c r="CE9" s="540"/>
      <c r="CF9" s="540"/>
      <c r="CG9" s="541"/>
      <c r="CH9" s="542"/>
      <c r="CI9" s="543"/>
      <c r="CJ9" s="543"/>
      <c r="CK9" s="543"/>
      <c r="CL9" s="544"/>
      <c r="CM9" s="542"/>
      <c r="CN9" s="543"/>
      <c r="CO9" s="543"/>
      <c r="CP9" s="543"/>
      <c r="CQ9" s="544"/>
      <c r="CR9" s="542"/>
      <c r="CS9" s="543"/>
      <c r="CT9" s="543"/>
      <c r="CU9" s="543"/>
      <c r="CV9" s="544"/>
      <c r="CW9" s="542"/>
      <c r="CX9" s="543"/>
      <c r="CY9" s="543"/>
      <c r="CZ9" s="543"/>
      <c r="DA9" s="544"/>
      <c r="DB9" s="542"/>
      <c r="DC9" s="543"/>
      <c r="DD9" s="543"/>
      <c r="DE9" s="543"/>
      <c r="DF9" s="544"/>
      <c r="DG9" s="542"/>
      <c r="DH9" s="543"/>
      <c r="DI9" s="543"/>
      <c r="DJ9" s="543"/>
      <c r="DK9" s="544"/>
      <c r="DL9" s="542"/>
      <c r="DM9" s="543"/>
      <c r="DN9" s="543"/>
      <c r="DO9" s="543"/>
      <c r="DP9" s="544"/>
      <c r="DQ9" s="542"/>
      <c r="DR9" s="543"/>
      <c r="DS9" s="543"/>
      <c r="DT9" s="543"/>
      <c r="DU9" s="544"/>
      <c r="DV9" s="539"/>
      <c r="DW9" s="540"/>
      <c r="DX9" s="540"/>
      <c r="DY9" s="540"/>
      <c r="DZ9" s="545"/>
      <c r="EA9" s="478"/>
    </row>
    <row r="10" spans="1:131" s="479" customFormat="1" ht="26.25" customHeight="1" x14ac:dyDescent="0.15">
      <c r="A10" s="524">
        <v>4</v>
      </c>
      <c r="B10" s="525"/>
      <c r="C10" s="526"/>
      <c r="D10" s="526"/>
      <c r="E10" s="526"/>
      <c r="F10" s="526"/>
      <c r="G10" s="526"/>
      <c r="H10" s="526"/>
      <c r="I10" s="526"/>
      <c r="J10" s="526"/>
      <c r="K10" s="526"/>
      <c r="L10" s="526"/>
      <c r="M10" s="526"/>
      <c r="N10" s="526"/>
      <c r="O10" s="526"/>
      <c r="P10" s="527"/>
      <c r="Q10" s="528"/>
      <c r="R10" s="529"/>
      <c r="S10" s="529"/>
      <c r="T10" s="529"/>
      <c r="U10" s="529"/>
      <c r="V10" s="529"/>
      <c r="W10" s="529"/>
      <c r="X10" s="529"/>
      <c r="Y10" s="529"/>
      <c r="Z10" s="529"/>
      <c r="AA10" s="529"/>
      <c r="AB10" s="529"/>
      <c r="AC10" s="529"/>
      <c r="AD10" s="529"/>
      <c r="AE10" s="530"/>
      <c r="AF10" s="531"/>
      <c r="AG10" s="532"/>
      <c r="AH10" s="532"/>
      <c r="AI10" s="532"/>
      <c r="AJ10" s="533"/>
      <c r="AK10" s="534"/>
      <c r="AL10" s="535"/>
      <c r="AM10" s="535"/>
      <c r="AN10" s="535"/>
      <c r="AO10" s="535"/>
      <c r="AP10" s="535"/>
      <c r="AQ10" s="535"/>
      <c r="AR10" s="535"/>
      <c r="AS10" s="535"/>
      <c r="AT10" s="535"/>
      <c r="AU10" s="536"/>
      <c r="AV10" s="536"/>
      <c r="AW10" s="536"/>
      <c r="AX10" s="536"/>
      <c r="AY10" s="537"/>
      <c r="AZ10" s="475"/>
      <c r="BA10" s="475"/>
      <c r="BB10" s="475"/>
      <c r="BC10" s="475"/>
      <c r="BD10" s="475"/>
      <c r="BE10" s="476"/>
      <c r="BF10" s="476"/>
      <c r="BG10" s="476"/>
      <c r="BH10" s="476"/>
      <c r="BI10" s="476"/>
      <c r="BJ10" s="476"/>
      <c r="BK10" s="476"/>
      <c r="BL10" s="476"/>
      <c r="BM10" s="476"/>
      <c r="BN10" s="476"/>
      <c r="BO10" s="476"/>
      <c r="BP10" s="476"/>
      <c r="BQ10" s="524">
        <v>4</v>
      </c>
      <c r="BR10" s="538"/>
      <c r="BS10" s="539"/>
      <c r="BT10" s="540"/>
      <c r="BU10" s="540"/>
      <c r="BV10" s="540"/>
      <c r="BW10" s="540"/>
      <c r="BX10" s="540"/>
      <c r="BY10" s="540"/>
      <c r="BZ10" s="540"/>
      <c r="CA10" s="540"/>
      <c r="CB10" s="540"/>
      <c r="CC10" s="540"/>
      <c r="CD10" s="540"/>
      <c r="CE10" s="540"/>
      <c r="CF10" s="540"/>
      <c r="CG10" s="541"/>
      <c r="CH10" s="542"/>
      <c r="CI10" s="543"/>
      <c r="CJ10" s="543"/>
      <c r="CK10" s="543"/>
      <c r="CL10" s="544"/>
      <c r="CM10" s="542"/>
      <c r="CN10" s="543"/>
      <c r="CO10" s="543"/>
      <c r="CP10" s="543"/>
      <c r="CQ10" s="544"/>
      <c r="CR10" s="542"/>
      <c r="CS10" s="543"/>
      <c r="CT10" s="543"/>
      <c r="CU10" s="543"/>
      <c r="CV10" s="544"/>
      <c r="CW10" s="542"/>
      <c r="CX10" s="543"/>
      <c r="CY10" s="543"/>
      <c r="CZ10" s="543"/>
      <c r="DA10" s="544"/>
      <c r="DB10" s="542"/>
      <c r="DC10" s="543"/>
      <c r="DD10" s="543"/>
      <c r="DE10" s="543"/>
      <c r="DF10" s="544"/>
      <c r="DG10" s="542"/>
      <c r="DH10" s="543"/>
      <c r="DI10" s="543"/>
      <c r="DJ10" s="543"/>
      <c r="DK10" s="544"/>
      <c r="DL10" s="542"/>
      <c r="DM10" s="543"/>
      <c r="DN10" s="543"/>
      <c r="DO10" s="543"/>
      <c r="DP10" s="544"/>
      <c r="DQ10" s="542"/>
      <c r="DR10" s="543"/>
      <c r="DS10" s="543"/>
      <c r="DT10" s="543"/>
      <c r="DU10" s="544"/>
      <c r="DV10" s="539"/>
      <c r="DW10" s="540"/>
      <c r="DX10" s="540"/>
      <c r="DY10" s="540"/>
      <c r="DZ10" s="545"/>
      <c r="EA10" s="478"/>
    </row>
    <row r="11" spans="1:131" s="479" customFormat="1" ht="26.25" customHeight="1" x14ac:dyDescent="0.15">
      <c r="A11" s="524">
        <v>5</v>
      </c>
      <c r="B11" s="525"/>
      <c r="C11" s="526"/>
      <c r="D11" s="526"/>
      <c r="E11" s="526"/>
      <c r="F11" s="526"/>
      <c r="G11" s="526"/>
      <c r="H11" s="526"/>
      <c r="I11" s="526"/>
      <c r="J11" s="526"/>
      <c r="K11" s="526"/>
      <c r="L11" s="526"/>
      <c r="M11" s="526"/>
      <c r="N11" s="526"/>
      <c r="O11" s="526"/>
      <c r="P11" s="527"/>
      <c r="Q11" s="528"/>
      <c r="R11" s="529"/>
      <c r="S11" s="529"/>
      <c r="T11" s="529"/>
      <c r="U11" s="529"/>
      <c r="V11" s="529"/>
      <c r="W11" s="529"/>
      <c r="X11" s="529"/>
      <c r="Y11" s="529"/>
      <c r="Z11" s="529"/>
      <c r="AA11" s="529"/>
      <c r="AB11" s="529"/>
      <c r="AC11" s="529"/>
      <c r="AD11" s="529"/>
      <c r="AE11" s="530"/>
      <c r="AF11" s="531"/>
      <c r="AG11" s="532"/>
      <c r="AH11" s="532"/>
      <c r="AI11" s="532"/>
      <c r="AJ11" s="533"/>
      <c r="AK11" s="534"/>
      <c r="AL11" s="535"/>
      <c r="AM11" s="535"/>
      <c r="AN11" s="535"/>
      <c r="AO11" s="535"/>
      <c r="AP11" s="535"/>
      <c r="AQ11" s="535"/>
      <c r="AR11" s="535"/>
      <c r="AS11" s="535"/>
      <c r="AT11" s="535"/>
      <c r="AU11" s="536"/>
      <c r="AV11" s="536"/>
      <c r="AW11" s="536"/>
      <c r="AX11" s="536"/>
      <c r="AY11" s="537"/>
      <c r="AZ11" s="475"/>
      <c r="BA11" s="475"/>
      <c r="BB11" s="475"/>
      <c r="BC11" s="475"/>
      <c r="BD11" s="475"/>
      <c r="BE11" s="476"/>
      <c r="BF11" s="476"/>
      <c r="BG11" s="476"/>
      <c r="BH11" s="476"/>
      <c r="BI11" s="476"/>
      <c r="BJ11" s="476"/>
      <c r="BK11" s="476"/>
      <c r="BL11" s="476"/>
      <c r="BM11" s="476"/>
      <c r="BN11" s="476"/>
      <c r="BO11" s="476"/>
      <c r="BP11" s="476"/>
      <c r="BQ11" s="524">
        <v>5</v>
      </c>
      <c r="BR11" s="538"/>
      <c r="BS11" s="539"/>
      <c r="BT11" s="540"/>
      <c r="BU11" s="540"/>
      <c r="BV11" s="540"/>
      <c r="BW11" s="540"/>
      <c r="BX11" s="540"/>
      <c r="BY11" s="540"/>
      <c r="BZ11" s="540"/>
      <c r="CA11" s="540"/>
      <c r="CB11" s="540"/>
      <c r="CC11" s="540"/>
      <c r="CD11" s="540"/>
      <c r="CE11" s="540"/>
      <c r="CF11" s="540"/>
      <c r="CG11" s="541"/>
      <c r="CH11" s="542"/>
      <c r="CI11" s="543"/>
      <c r="CJ11" s="543"/>
      <c r="CK11" s="543"/>
      <c r="CL11" s="544"/>
      <c r="CM11" s="542"/>
      <c r="CN11" s="543"/>
      <c r="CO11" s="543"/>
      <c r="CP11" s="543"/>
      <c r="CQ11" s="544"/>
      <c r="CR11" s="542"/>
      <c r="CS11" s="543"/>
      <c r="CT11" s="543"/>
      <c r="CU11" s="543"/>
      <c r="CV11" s="544"/>
      <c r="CW11" s="542"/>
      <c r="CX11" s="543"/>
      <c r="CY11" s="543"/>
      <c r="CZ11" s="543"/>
      <c r="DA11" s="544"/>
      <c r="DB11" s="542"/>
      <c r="DC11" s="543"/>
      <c r="DD11" s="543"/>
      <c r="DE11" s="543"/>
      <c r="DF11" s="544"/>
      <c r="DG11" s="542"/>
      <c r="DH11" s="543"/>
      <c r="DI11" s="543"/>
      <c r="DJ11" s="543"/>
      <c r="DK11" s="544"/>
      <c r="DL11" s="542"/>
      <c r="DM11" s="543"/>
      <c r="DN11" s="543"/>
      <c r="DO11" s="543"/>
      <c r="DP11" s="544"/>
      <c r="DQ11" s="542"/>
      <c r="DR11" s="543"/>
      <c r="DS11" s="543"/>
      <c r="DT11" s="543"/>
      <c r="DU11" s="544"/>
      <c r="DV11" s="539"/>
      <c r="DW11" s="540"/>
      <c r="DX11" s="540"/>
      <c r="DY11" s="540"/>
      <c r="DZ11" s="545"/>
      <c r="EA11" s="478"/>
    </row>
    <row r="12" spans="1:131" s="479" customFormat="1" ht="26.25" customHeight="1" x14ac:dyDescent="0.15">
      <c r="A12" s="524">
        <v>6</v>
      </c>
      <c r="B12" s="525"/>
      <c r="C12" s="526"/>
      <c r="D12" s="526"/>
      <c r="E12" s="526"/>
      <c r="F12" s="526"/>
      <c r="G12" s="526"/>
      <c r="H12" s="526"/>
      <c r="I12" s="526"/>
      <c r="J12" s="526"/>
      <c r="K12" s="526"/>
      <c r="L12" s="526"/>
      <c r="M12" s="526"/>
      <c r="N12" s="526"/>
      <c r="O12" s="526"/>
      <c r="P12" s="527"/>
      <c r="Q12" s="528"/>
      <c r="R12" s="529"/>
      <c r="S12" s="529"/>
      <c r="T12" s="529"/>
      <c r="U12" s="529"/>
      <c r="V12" s="529"/>
      <c r="W12" s="529"/>
      <c r="X12" s="529"/>
      <c r="Y12" s="529"/>
      <c r="Z12" s="529"/>
      <c r="AA12" s="529"/>
      <c r="AB12" s="529"/>
      <c r="AC12" s="529"/>
      <c r="AD12" s="529"/>
      <c r="AE12" s="530"/>
      <c r="AF12" s="531"/>
      <c r="AG12" s="532"/>
      <c r="AH12" s="532"/>
      <c r="AI12" s="532"/>
      <c r="AJ12" s="533"/>
      <c r="AK12" s="534"/>
      <c r="AL12" s="535"/>
      <c r="AM12" s="535"/>
      <c r="AN12" s="535"/>
      <c r="AO12" s="535"/>
      <c r="AP12" s="535"/>
      <c r="AQ12" s="535"/>
      <c r="AR12" s="535"/>
      <c r="AS12" s="535"/>
      <c r="AT12" s="535"/>
      <c r="AU12" s="536"/>
      <c r="AV12" s="536"/>
      <c r="AW12" s="536"/>
      <c r="AX12" s="536"/>
      <c r="AY12" s="537"/>
      <c r="AZ12" s="475"/>
      <c r="BA12" s="475"/>
      <c r="BB12" s="475"/>
      <c r="BC12" s="475"/>
      <c r="BD12" s="475"/>
      <c r="BE12" s="476"/>
      <c r="BF12" s="476"/>
      <c r="BG12" s="476"/>
      <c r="BH12" s="476"/>
      <c r="BI12" s="476"/>
      <c r="BJ12" s="476"/>
      <c r="BK12" s="476"/>
      <c r="BL12" s="476"/>
      <c r="BM12" s="476"/>
      <c r="BN12" s="476"/>
      <c r="BO12" s="476"/>
      <c r="BP12" s="476"/>
      <c r="BQ12" s="524">
        <v>6</v>
      </c>
      <c r="BR12" s="538"/>
      <c r="BS12" s="539"/>
      <c r="BT12" s="540"/>
      <c r="BU12" s="540"/>
      <c r="BV12" s="540"/>
      <c r="BW12" s="540"/>
      <c r="BX12" s="540"/>
      <c r="BY12" s="540"/>
      <c r="BZ12" s="540"/>
      <c r="CA12" s="540"/>
      <c r="CB12" s="540"/>
      <c r="CC12" s="540"/>
      <c r="CD12" s="540"/>
      <c r="CE12" s="540"/>
      <c r="CF12" s="540"/>
      <c r="CG12" s="541"/>
      <c r="CH12" s="542"/>
      <c r="CI12" s="543"/>
      <c r="CJ12" s="543"/>
      <c r="CK12" s="543"/>
      <c r="CL12" s="544"/>
      <c r="CM12" s="542"/>
      <c r="CN12" s="543"/>
      <c r="CO12" s="543"/>
      <c r="CP12" s="543"/>
      <c r="CQ12" s="544"/>
      <c r="CR12" s="542"/>
      <c r="CS12" s="543"/>
      <c r="CT12" s="543"/>
      <c r="CU12" s="543"/>
      <c r="CV12" s="544"/>
      <c r="CW12" s="542"/>
      <c r="CX12" s="543"/>
      <c r="CY12" s="543"/>
      <c r="CZ12" s="543"/>
      <c r="DA12" s="544"/>
      <c r="DB12" s="542"/>
      <c r="DC12" s="543"/>
      <c r="DD12" s="543"/>
      <c r="DE12" s="543"/>
      <c r="DF12" s="544"/>
      <c r="DG12" s="542"/>
      <c r="DH12" s="543"/>
      <c r="DI12" s="543"/>
      <c r="DJ12" s="543"/>
      <c r="DK12" s="544"/>
      <c r="DL12" s="542"/>
      <c r="DM12" s="543"/>
      <c r="DN12" s="543"/>
      <c r="DO12" s="543"/>
      <c r="DP12" s="544"/>
      <c r="DQ12" s="542"/>
      <c r="DR12" s="543"/>
      <c r="DS12" s="543"/>
      <c r="DT12" s="543"/>
      <c r="DU12" s="544"/>
      <c r="DV12" s="539"/>
      <c r="DW12" s="540"/>
      <c r="DX12" s="540"/>
      <c r="DY12" s="540"/>
      <c r="DZ12" s="545"/>
      <c r="EA12" s="478"/>
    </row>
    <row r="13" spans="1:131" s="479" customFormat="1" ht="26.25" customHeight="1" x14ac:dyDescent="0.15">
      <c r="A13" s="524">
        <v>7</v>
      </c>
      <c r="B13" s="525"/>
      <c r="C13" s="526"/>
      <c r="D13" s="526"/>
      <c r="E13" s="526"/>
      <c r="F13" s="526"/>
      <c r="G13" s="526"/>
      <c r="H13" s="526"/>
      <c r="I13" s="526"/>
      <c r="J13" s="526"/>
      <c r="K13" s="526"/>
      <c r="L13" s="526"/>
      <c r="M13" s="526"/>
      <c r="N13" s="526"/>
      <c r="O13" s="526"/>
      <c r="P13" s="527"/>
      <c r="Q13" s="528"/>
      <c r="R13" s="529"/>
      <c r="S13" s="529"/>
      <c r="T13" s="529"/>
      <c r="U13" s="529"/>
      <c r="V13" s="529"/>
      <c r="W13" s="529"/>
      <c r="X13" s="529"/>
      <c r="Y13" s="529"/>
      <c r="Z13" s="529"/>
      <c r="AA13" s="529"/>
      <c r="AB13" s="529"/>
      <c r="AC13" s="529"/>
      <c r="AD13" s="529"/>
      <c r="AE13" s="530"/>
      <c r="AF13" s="531"/>
      <c r="AG13" s="532"/>
      <c r="AH13" s="532"/>
      <c r="AI13" s="532"/>
      <c r="AJ13" s="533"/>
      <c r="AK13" s="534"/>
      <c r="AL13" s="535"/>
      <c r="AM13" s="535"/>
      <c r="AN13" s="535"/>
      <c r="AO13" s="535"/>
      <c r="AP13" s="535"/>
      <c r="AQ13" s="535"/>
      <c r="AR13" s="535"/>
      <c r="AS13" s="535"/>
      <c r="AT13" s="535"/>
      <c r="AU13" s="536"/>
      <c r="AV13" s="536"/>
      <c r="AW13" s="536"/>
      <c r="AX13" s="536"/>
      <c r="AY13" s="537"/>
      <c r="AZ13" s="475"/>
      <c r="BA13" s="475"/>
      <c r="BB13" s="475"/>
      <c r="BC13" s="475"/>
      <c r="BD13" s="475"/>
      <c r="BE13" s="476"/>
      <c r="BF13" s="476"/>
      <c r="BG13" s="476"/>
      <c r="BH13" s="476"/>
      <c r="BI13" s="476"/>
      <c r="BJ13" s="476"/>
      <c r="BK13" s="476"/>
      <c r="BL13" s="476"/>
      <c r="BM13" s="476"/>
      <c r="BN13" s="476"/>
      <c r="BO13" s="476"/>
      <c r="BP13" s="476"/>
      <c r="BQ13" s="524">
        <v>7</v>
      </c>
      <c r="BR13" s="538"/>
      <c r="BS13" s="539"/>
      <c r="BT13" s="540"/>
      <c r="BU13" s="540"/>
      <c r="BV13" s="540"/>
      <c r="BW13" s="540"/>
      <c r="BX13" s="540"/>
      <c r="BY13" s="540"/>
      <c r="BZ13" s="540"/>
      <c r="CA13" s="540"/>
      <c r="CB13" s="540"/>
      <c r="CC13" s="540"/>
      <c r="CD13" s="540"/>
      <c r="CE13" s="540"/>
      <c r="CF13" s="540"/>
      <c r="CG13" s="541"/>
      <c r="CH13" s="542"/>
      <c r="CI13" s="543"/>
      <c r="CJ13" s="543"/>
      <c r="CK13" s="543"/>
      <c r="CL13" s="544"/>
      <c r="CM13" s="542"/>
      <c r="CN13" s="543"/>
      <c r="CO13" s="543"/>
      <c r="CP13" s="543"/>
      <c r="CQ13" s="544"/>
      <c r="CR13" s="542"/>
      <c r="CS13" s="543"/>
      <c r="CT13" s="543"/>
      <c r="CU13" s="543"/>
      <c r="CV13" s="544"/>
      <c r="CW13" s="542"/>
      <c r="CX13" s="543"/>
      <c r="CY13" s="543"/>
      <c r="CZ13" s="543"/>
      <c r="DA13" s="544"/>
      <c r="DB13" s="542"/>
      <c r="DC13" s="543"/>
      <c r="DD13" s="543"/>
      <c r="DE13" s="543"/>
      <c r="DF13" s="544"/>
      <c r="DG13" s="542"/>
      <c r="DH13" s="543"/>
      <c r="DI13" s="543"/>
      <c r="DJ13" s="543"/>
      <c r="DK13" s="544"/>
      <c r="DL13" s="542"/>
      <c r="DM13" s="543"/>
      <c r="DN13" s="543"/>
      <c r="DO13" s="543"/>
      <c r="DP13" s="544"/>
      <c r="DQ13" s="542"/>
      <c r="DR13" s="543"/>
      <c r="DS13" s="543"/>
      <c r="DT13" s="543"/>
      <c r="DU13" s="544"/>
      <c r="DV13" s="539"/>
      <c r="DW13" s="540"/>
      <c r="DX13" s="540"/>
      <c r="DY13" s="540"/>
      <c r="DZ13" s="545"/>
      <c r="EA13" s="478"/>
    </row>
    <row r="14" spans="1:131" s="479" customFormat="1" ht="26.25" customHeight="1" x14ac:dyDescent="0.15">
      <c r="A14" s="524">
        <v>8</v>
      </c>
      <c r="B14" s="525"/>
      <c r="C14" s="526"/>
      <c r="D14" s="526"/>
      <c r="E14" s="526"/>
      <c r="F14" s="526"/>
      <c r="G14" s="526"/>
      <c r="H14" s="526"/>
      <c r="I14" s="526"/>
      <c r="J14" s="526"/>
      <c r="K14" s="526"/>
      <c r="L14" s="526"/>
      <c r="M14" s="526"/>
      <c r="N14" s="526"/>
      <c r="O14" s="526"/>
      <c r="P14" s="527"/>
      <c r="Q14" s="528"/>
      <c r="R14" s="529"/>
      <c r="S14" s="529"/>
      <c r="T14" s="529"/>
      <c r="U14" s="529"/>
      <c r="V14" s="529"/>
      <c r="W14" s="529"/>
      <c r="X14" s="529"/>
      <c r="Y14" s="529"/>
      <c r="Z14" s="529"/>
      <c r="AA14" s="529"/>
      <c r="AB14" s="529"/>
      <c r="AC14" s="529"/>
      <c r="AD14" s="529"/>
      <c r="AE14" s="530"/>
      <c r="AF14" s="531"/>
      <c r="AG14" s="532"/>
      <c r="AH14" s="532"/>
      <c r="AI14" s="532"/>
      <c r="AJ14" s="533"/>
      <c r="AK14" s="534"/>
      <c r="AL14" s="535"/>
      <c r="AM14" s="535"/>
      <c r="AN14" s="535"/>
      <c r="AO14" s="535"/>
      <c r="AP14" s="535"/>
      <c r="AQ14" s="535"/>
      <c r="AR14" s="535"/>
      <c r="AS14" s="535"/>
      <c r="AT14" s="535"/>
      <c r="AU14" s="536"/>
      <c r="AV14" s="536"/>
      <c r="AW14" s="536"/>
      <c r="AX14" s="536"/>
      <c r="AY14" s="537"/>
      <c r="AZ14" s="475"/>
      <c r="BA14" s="475"/>
      <c r="BB14" s="475"/>
      <c r="BC14" s="475"/>
      <c r="BD14" s="475"/>
      <c r="BE14" s="476"/>
      <c r="BF14" s="476"/>
      <c r="BG14" s="476"/>
      <c r="BH14" s="476"/>
      <c r="BI14" s="476"/>
      <c r="BJ14" s="476"/>
      <c r="BK14" s="476"/>
      <c r="BL14" s="476"/>
      <c r="BM14" s="476"/>
      <c r="BN14" s="476"/>
      <c r="BO14" s="476"/>
      <c r="BP14" s="476"/>
      <c r="BQ14" s="524">
        <v>8</v>
      </c>
      <c r="BR14" s="538"/>
      <c r="BS14" s="539"/>
      <c r="BT14" s="540"/>
      <c r="BU14" s="540"/>
      <c r="BV14" s="540"/>
      <c r="BW14" s="540"/>
      <c r="BX14" s="540"/>
      <c r="BY14" s="540"/>
      <c r="BZ14" s="540"/>
      <c r="CA14" s="540"/>
      <c r="CB14" s="540"/>
      <c r="CC14" s="540"/>
      <c r="CD14" s="540"/>
      <c r="CE14" s="540"/>
      <c r="CF14" s="540"/>
      <c r="CG14" s="541"/>
      <c r="CH14" s="542"/>
      <c r="CI14" s="543"/>
      <c r="CJ14" s="543"/>
      <c r="CK14" s="543"/>
      <c r="CL14" s="544"/>
      <c r="CM14" s="542"/>
      <c r="CN14" s="543"/>
      <c r="CO14" s="543"/>
      <c r="CP14" s="543"/>
      <c r="CQ14" s="544"/>
      <c r="CR14" s="542"/>
      <c r="CS14" s="543"/>
      <c r="CT14" s="543"/>
      <c r="CU14" s="543"/>
      <c r="CV14" s="544"/>
      <c r="CW14" s="542"/>
      <c r="CX14" s="543"/>
      <c r="CY14" s="543"/>
      <c r="CZ14" s="543"/>
      <c r="DA14" s="544"/>
      <c r="DB14" s="542"/>
      <c r="DC14" s="543"/>
      <c r="DD14" s="543"/>
      <c r="DE14" s="543"/>
      <c r="DF14" s="544"/>
      <c r="DG14" s="542"/>
      <c r="DH14" s="543"/>
      <c r="DI14" s="543"/>
      <c r="DJ14" s="543"/>
      <c r="DK14" s="544"/>
      <c r="DL14" s="542"/>
      <c r="DM14" s="543"/>
      <c r="DN14" s="543"/>
      <c r="DO14" s="543"/>
      <c r="DP14" s="544"/>
      <c r="DQ14" s="542"/>
      <c r="DR14" s="543"/>
      <c r="DS14" s="543"/>
      <c r="DT14" s="543"/>
      <c r="DU14" s="544"/>
      <c r="DV14" s="539"/>
      <c r="DW14" s="540"/>
      <c r="DX14" s="540"/>
      <c r="DY14" s="540"/>
      <c r="DZ14" s="545"/>
      <c r="EA14" s="478"/>
    </row>
    <row r="15" spans="1:131" s="479" customFormat="1" ht="26.25" customHeight="1" x14ac:dyDescent="0.15">
      <c r="A15" s="524">
        <v>9</v>
      </c>
      <c r="B15" s="525"/>
      <c r="C15" s="526"/>
      <c r="D15" s="526"/>
      <c r="E15" s="526"/>
      <c r="F15" s="526"/>
      <c r="G15" s="526"/>
      <c r="H15" s="526"/>
      <c r="I15" s="526"/>
      <c r="J15" s="526"/>
      <c r="K15" s="526"/>
      <c r="L15" s="526"/>
      <c r="M15" s="526"/>
      <c r="N15" s="526"/>
      <c r="O15" s="526"/>
      <c r="P15" s="527"/>
      <c r="Q15" s="528"/>
      <c r="R15" s="529"/>
      <c r="S15" s="529"/>
      <c r="T15" s="529"/>
      <c r="U15" s="529"/>
      <c r="V15" s="529"/>
      <c r="W15" s="529"/>
      <c r="X15" s="529"/>
      <c r="Y15" s="529"/>
      <c r="Z15" s="529"/>
      <c r="AA15" s="529"/>
      <c r="AB15" s="529"/>
      <c r="AC15" s="529"/>
      <c r="AD15" s="529"/>
      <c r="AE15" s="530"/>
      <c r="AF15" s="531"/>
      <c r="AG15" s="532"/>
      <c r="AH15" s="532"/>
      <c r="AI15" s="532"/>
      <c r="AJ15" s="533"/>
      <c r="AK15" s="534"/>
      <c r="AL15" s="535"/>
      <c r="AM15" s="535"/>
      <c r="AN15" s="535"/>
      <c r="AO15" s="535"/>
      <c r="AP15" s="535"/>
      <c r="AQ15" s="535"/>
      <c r="AR15" s="535"/>
      <c r="AS15" s="535"/>
      <c r="AT15" s="535"/>
      <c r="AU15" s="536"/>
      <c r="AV15" s="536"/>
      <c r="AW15" s="536"/>
      <c r="AX15" s="536"/>
      <c r="AY15" s="537"/>
      <c r="AZ15" s="475"/>
      <c r="BA15" s="475"/>
      <c r="BB15" s="475"/>
      <c r="BC15" s="475"/>
      <c r="BD15" s="475"/>
      <c r="BE15" s="476"/>
      <c r="BF15" s="476"/>
      <c r="BG15" s="476"/>
      <c r="BH15" s="476"/>
      <c r="BI15" s="476"/>
      <c r="BJ15" s="476"/>
      <c r="BK15" s="476"/>
      <c r="BL15" s="476"/>
      <c r="BM15" s="476"/>
      <c r="BN15" s="476"/>
      <c r="BO15" s="476"/>
      <c r="BP15" s="476"/>
      <c r="BQ15" s="524">
        <v>9</v>
      </c>
      <c r="BR15" s="538"/>
      <c r="BS15" s="539"/>
      <c r="BT15" s="540"/>
      <c r="BU15" s="540"/>
      <c r="BV15" s="540"/>
      <c r="BW15" s="540"/>
      <c r="BX15" s="540"/>
      <c r="BY15" s="540"/>
      <c r="BZ15" s="540"/>
      <c r="CA15" s="540"/>
      <c r="CB15" s="540"/>
      <c r="CC15" s="540"/>
      <c r="CD15" s="540"/>
      <c r="CE15" s="540"/>
      <c r="CF15" s="540"/>
      <c r="CG15" s="541"/>
      <c r="CH15" s="542"/>
      <c r="CI15" s="543"/>
      <c r="CJ15" s="543"/>
      <c r="CK15" s="543"/>
      <c r="CL15" s="544"/>
      <c r="CM15" s="542"/>
      <c r="CN15" s="543"/>
      <c r="CO15" s="543"/>
      <c r="CP15" s="543"/>
      <c r="CQ15" s="544"/>
      <c r="CR15" s="542"/>
      <c r="CS15" s="543"/>
      <c r="CT15" s="543"/>
      <c r="CU15" s="543"/>
      <c r="CV15" s="544"/>
      <c r="CW15" s="542"/>
      <c r="CX15" s="543"/>
      <c r="CY15" s="543"/>
      <c r="CZ15" s="543"/>
      <c r="DA15" s="544"/>
      <c r="DB15" s="542"/>
      <c r="DC15" s="543"/>
      <c r="DD15" s="543"/>
      <c r="DE15" s="543"/>
      <c r="DF15" s="544"/>
      <c r="DG15" s="542"/>
      <c r="DH15" s="543"/>
      <c r="DI15" s="543"/>
      <c r="DJ15" s="543"/>
      <c r="DK15" s="544"/>
      <c r="DL15" s="542"/>
      <c r="DM15" s="543"/>
      <c r="DN15" s="543"/>
      <c r="DO15" s="543"/>
      <c r="DP15" s="544"/>
      <c r="DQ15" s="542"/>
      <c r="DR15" s="543"/>
      <c r="DS15" s="543"/>
      <c r="DT15" s="543"/>
      <c r="DU15" s="544"/>
      <c r="DV15" s="539"/>
      <c r="DW15" s="540"/>
      <c r="DX15" s="540"/>
      <c r="DY15" s="540"/>
      <c r="DZ15" s="545"/>
      <c r="EA15" s="478"/>
    </row>
    <row r="16" spans="1:131" s="479" customFormat="1" ht="26.25" customHeight="1" x14ac:dyDescent="0.15">
      <c r="A16" s="524">
        <v>10</v>
      </c>
      <c r="B16" s="525"/>
      <c r="C16" s="526"/>
      <c r="D16" s="526"/>
      <c r="E16" s="526"/>
      <c r="F16" s="526"/>
      <c r="G16" s="526"/>
      <c r="H16" s="526"/>
      <c r="I16" s="526"/>
      <c r="J16" s="526"/>
      <c r="K16" s="526"/>
      <c r="L16" s="526"/>
      <c r="M16" s="526"/>
      <c r="N16" s="526"/>
      <c r="O16" s="526"/>
      <c r="P16" s="527"/>
      <c r="Q16" s="528"/>
      <c r="R16" s="529"/>
      <c r="S16" s="529"/>
      <c r="T16" s="529"/>
      <c r="U16" s="529"/>
      <c r="V16" s="529"/>
      <c r="W16" s="529"/>
      <c r="X16" s="529"/>
      <c r="Y16" s="529"/>
      <c r="Z16" s="529"/>
      <c r="AA16" s="529"/>
      <c r="AB16" s="529"/>
      <c r="AC16" s="529"/>
      <c r="AD16" s="529"/>
      <c r="AE16" s="530"/>
      <c r="AF16" s="531"/>
      <c r="AG16" s="532"/>
      <c r="AH16" s="532"/>
      <c r="AI16" s="532"/>
      <c r="AJ16" s="533"/>
      <c r="AK16" s="534"/>
      <c r="AL16" s="535"/>
      <c r="AM16" s="535"/>
      <c r="AN16" s="535"/>
      <c r="AO16" s="535"/>
      <c r="AP16" s="535"/>
      <c r="AQ16" s="535"/>
      <c r="AR16" s="535"/>
      <c r="AS16" s="535"/>
      <c r="AT16" s="535"/>
      <c r="AU16" s="536"/>
      <c r="AV16" s="536"/>
      <c r="AW16" s="536"/>
      <c r="AX16" s="536"/>
      <c r="AY16" s="537"/>
      <c r="AZ16" s="475"/>
      <c r="BA16" s="475"/>
      <c r="BB16" s="475"/>
      <c r="BC16" s="475"/>
      <c r="BD16" s="475"/>
      <c r="BE16" s="476"/>
      <c r="BF16" s="476"/>
      <c r="BG16" s="476"/>
      <c r="BH16" s="476"/>
      <c r="BI16" s="476"/>
      <c r="BJ16" s="476"/>
      <c r="BK16" s="476"/>
      <c r="BL16" s="476"/>
      <c r="BM16" s="476"/>
      <c r="BN16" s="476"/>
      <c r="BO16" s="476"/>
      <c r="BP16" s="476"/>
      <c r="BQ16" s="524">
        <v>10</v>
      </c>
      <c r="BR16" s="538"/>
      <c r="BS16" s="539"/>
      <c r="BT16" s="540"/>
      <c r="BU16" s="540"/>
      <c r="BV16" s="540"/>
      <c r="BW16" s="540"/>
      <c r="BX16" s="540"/>
      <c r="BY16" s="540"/>
      <c r="BZ16" s="540"/>
      <c r="CA16" s="540"/>
      <c r="CB16" s="540"/>
      <c r="CC16" s="540"/>
      <c r="CD16" s="540"/>
      <c r="CE16" s="540"/>
      <c r="CF16" s="540"/>
      <c r="CG16" s="541"/>
      <c r="CH16" s="542"/>
      <c r="CI16" s="543"/>
      <c r="CJ16" s="543"/>
      <c r="CK16" s="543"/>
      <c r="CL16" s="544"/>
      <c r="CM16" s="542"/>
      <c r="CN16" s="543"/>
      <c r="CO16" s="543"/>
      <c r="CP16" s="543"/>
      <c r="CQ16" s="544"/>
      <c r="CR16" s="542"/>
      <c r="CS16" s="543"/>
      <c r="CT16" s="543"/>
      <c r="CU16" s="543"/>
      <c r="CV16" s="544"/>
      <c r="CW16" s="542"/>
      <c r="CX16" s="543"/>
      <c r="CY16" s="543"/>
      <c r="CZ16" s="543"/>
      <c r="DA16" s="544"/>
      <c r="DB16" s="542"/>
      <c r="DC16" s="543"/>
      <c r="DD16" s="543"/>
      <c r="DE16" s="543"/>
      <c r="DF16" s="544"/>
      <c r="DG16" s="542"/>
      <c r="DH16" s="543"/>
      <c r="DI16" s="543"/>
      <c r="DJ16" s="543"/>
      <c r="DK16" s="544"/>
      <c r="DL16" s="542"/>
      <c r="DM16" s="543"/>
      <c r="DN16" s="543"/>
      <c r="DO16" s="543"/>
      <c r="DP16" s="544"/>
      <c r="DQ16" s="542"/>
      <c r="DR16" s="543"/>
      <c r="DS16" s="543"/>
      <c r="DT16" s="543"/>
      <c r="DU16" s="544"/>
      <c r="DV16" s="539"/>
      <c r="DW16" s="540"/>
      <c r="DX16" s="540"/>
      <c r="DY16" s="540"/>
      <c r="DZ16" s="545"/>
      <c r="EA16" s="478"/>
    </row>
    <row r="17" spans="1:131" s="479" customFormat="1" ht="26.25" customHeight="1" x14ac:dyDescent="0.15">
      <c r="A17" s="524">
        <v>11</v>
      </c>
      <c r="B17" s="525"/>
      <c r="C17" s="526"/>
      <c r="D17" s="526"/>
      <c r="E17" s="526"/>
      <c r="F17" s="526"/>
      <c r="G17" s="526"/>
      <c r="H17" s="526"/>
      <c r="I17" s="526"/>
      <c r="J17" s="526"/>
      <c r="K17" s="526"/>
      <c r="L17" s="526"/>
      <c r="M17" s="526"/>
      <c r="N17" s="526"/>
      <c r="O17" s="526"/>
      <c r="P17" s="527"/>
      <c r="Q17" s="528"/>
      <c r="R17" s="529"/>
      <c r="S17" s="529"/>
      <c r="T17" s="529"/>
      <c r="U17" s="529"/>
      <c r="V17" s="529"/>
      <c r="W17" s="529"/>
      <c r="X17" s="529"/>
      <c r="Y17" s="529"/>
      <c r="Z17" s="529"/>
      <c r="AA17" s="529"/>
      <c r="AB17" s="529"/>
      <c r="AC17" s="529"/>
      <c r="AD17" s="529"/>
      <c r="AE17" s="530"/>
      <c r="AF17" s="531"/>
      <c r="AG17" s="532"/>
      <c r="AH17" s="532"/>
      <c r="AI17" s="532"/>
      <c r="AJ17" s="533"/>
      <c r="AK17" s="534"/>
      <c r="AL17" s="535"/>
      <c r="AM17" s="535"/>
      <c r="AN17" s="535"/>
      <c r="AO17" s="535"/>
      <c r="AP17" s="535"/>
      <c r="AQ17" s="535"/>
      <c r="AR17" s="535"/>
      <c r="AS17" s="535"/>
      <c r="AT17" s="535"/>
      <c r="AU17" s="536"/>
      <c r="AV17" s="536"/>
      <c r="AW17" s="536"/>
      <c r="AX17" s="536"/>
      <c r="AY17" s="537"/>
      <c r="AZ17" s="475"/>
      <c r="BA17" s="475"/>
      <c r="BB17" s="475"/>
      <c r="BC17" s="475"/>
      <c r="BD17" s="475"/>
      <c r="BE17" s="476"/>
      <c r="BF17" s="476"/>
      <c r="BG17" s="476"/>
      <c r="BH17" s="476"/>
      <c r="BI17" s="476"/>
      <c r="BJ17" s="476"/>
      <c r="BK17" s="476"/>
      <c r="BL17" s="476"/>
      <c r="BM17" s="476"/>
      <c r="BN17" s="476"/>
      <c r="BO17" s="476"/>
      <c r="BP17" s="476"/>
      <c r="BQ17" s="524">
        <v>11</v>
      </c>
      <c r="BR17" s="538"/>
      <c r="BS17" s="539"/>
      <c r="BT17" s="540"/>
      <c r="BU17" s="540"/>
      <c r="BV17" s="540"/>
      <c r="BW17" s="540"/>
      <c r="BX17" s="540"/>
      <c r="BY17" s="540"/>
      <c r="BZ17" s="540"/>
      <c r="CA17" s="540"/>
      <c r="CB17" s="540"/>
      <c r="CC17" s="540"/>
      <c r="CD17" s="540"/>
      <c r="CE17" s="540"/>
      <c r="CF17" s="540"/>
      <c r="CG17" s="541"/>
      <c r="CH17" s="542"/>
      <c r="CI17" s="543"/>
      <c r="CJ17" s="543"/>
      <c r="CK17" s="543"/>
      <c r="CL17" s="544"/>
      <c r="CM17" s="542"/>
      <c r="CN17" s="543"/>
      <c r="CO17" s="543"/>
      <c r="CP17" s="543"/>
      <c r="CQ17" s="544"/>
      <c r="CR17" s="542"/>
      <c r="CS17" s="543"/>
      <c r="CT17" s="543"/>
      <c r="CU17" s="543"/>
      <c r="CV17" s="544"/>
      <c r="CW17" s="542"/>
      <c r="CX17" s="543"/>
      <c r="CY17" s="543"/>
      <c r="CZ17" s="543"/>
      <c r="DA17" s="544"/>
      <c r="DB17" s="542"/>
      <c r="DC17" s="543"/>
      <c r="DD17" s="543"/>
      <c r="DE17" s="543"/>
      <c r="DF17" s="544"/>
      <c r="DG17" s="542"/>
      <c r="DH17" s="543"/>
      <c r="DI17" s="543"/>
      <c r="DJ17" s="543"/>
      <c r="DK17" s="544"/>
      <c r="DL17" s="542"/>
      <c r="DM17" s="543"/>
      <c r="DN17" s="543"/>
      <c r="DO17" s="543"/>
      <c r="DP17" s="544"/>
      <c r="DQ17" s="542"/>
      <c r="DR17" s="543"/>
      <c r="DS17" s="543"/>
      <c r="DT17" s="543"/>
      <c r="DU17" s="544"/>
      <c r="DV17" s="539"/>
      <c r="DW17" s="540"/>
      <c r="DX17" s="540"/>
      <c r="DY17" s="540"/>
      <c r="DZ17" s="545"/>
      <c r="EA17" s="478"/>
    </row>
    <row r="18" spans="1:131" s="479" customFormat="1" ht="26.25" customHeight="1" x14ac:dyDescent="0.15">
      <c r="A18" s="524">
        <v>12</v>
      </c>
      <c r="B18" s="525"/>
      <c r="C18" s="526"/>
      <c r="D18" s="526"/>
      <c r="E18" s="526"/>
      <c r="F18" s="526"/>
      <c r="G18" s="526"/>
      <c r="H18" s="526"/>
      <c r="I18" s="526"/>
      <c r="J18" s="526"/>
      <c r="K18" s="526"/>
      <c r="L18" s="526"/>
      <c r="M18" s="526"/>
      <c r="N18" s="526"/>
      <c r="O18" s="526"/>
      <c r="P18" s="527"/>
      <c r="Q18" s="528"/>
      <c r="R18" s="529"/>
      <c r="S18" s="529"/>
      <c r="T18" s="529"/>
      <c r="U18" s="529"/>
      <c r="V18" s="529"/>
      <c r="W18" s="529"/>
      <c r="X18" s="529"/>
      <c r="Y18" s="529"/>
      <c r="Z18" s="529"/>
      <c r="AA18" s="529"/>
      <c r="AB18" s="529"/>
      <c r="AC18" s="529"/>
      <c r="AD18" s="529"/>
      <c r="AE18" s="530"/>
      <c r="AF18" s="531"/>
      <c r="AG18" s="532"/>
      <c r="AH18" s="532"/>
      <c r="AI18" s="532"/>
      <c r="AJ18" s="533"/>
      <c r="AK18" s="534"/>
      <c r="AL18" s="535"/>
      <c r="AM18" s="535"/>
      <c r="AN18" s="535"/>
      <c r="AO18" s="535"/>
      <c r="AP18" s="535"/>
      <c r="AQ18" s="535"/>
      <c r="AR18" s="535"/>
      <c r="AS18" s="535"/>
      <c r="AT18" s="535"/>
      <c r="AU18" s="536"/>
      <c r="AV18" s="536"/>
      <c r="AW18" s="536"/>
      <c r="AX18" s="536"/>
      <c r="AY18" s="537"/>
      <c r="AZ18" s="475"/>
      <c r="BA18" s="475"/>
      <c r="BB18" s="475"/>
      <c r="BC18" s="475"/>
      <c r="BD18" s="475"/>
      <c r="BE18" s="476"/>
      <c r="BF18" s="476"/>
      <c r="BG18" s="476"/>
      <c r="BH18" s="476"/>
      <c r="BI18" s="476"/>
      <c r="BJ18" s="476"/>
      <c r="BK18" s="476"/>
      <c r="BL18" s="476"/>
      <c r="BM18" s="476"/>
      <c r="BN18" s="476"/>
      <c r="BO18" s="476"/>
      <c r="BP18" s="476"/>
      <c r="BQ18" s="524">
        <v>12</v>
      </c>
      <c r="BR18" s="538"/>
      <c r="BS18" s="539"/>
      <c r="BT18" s="540"/>
      <c r="BU18" s="540"/>
      <c r="BV18" s="540"/>
      <c r="BW18" s="540"/>
      <c r="BX18" s="540"/>
      <c r="BY18" s="540"/>
      <c r="BZ18" s="540"/>
      <c r="CA18" s="540"/>
      <c r="CB18" s="540"/>
      <c r="CC18" s="540"/>
      <c r="CD18" s="540"/>
      <c r="CE18" s="540"/>
      <c r="CF18" s="540"/>
      <c r="CG18" s="541"/>
      <c r="CH18" s="542"/>
      <c r="CI18" s="543"/>
      <c r="CJ18" s="543"/>
      <c r="CK18" s="543"/>
      <c r="CL18" s="544"/>
      <c r="CM18" s="542"/>
      <c r="CN18" s="543"/>
      <c r="CO18" s="543"/>
      <c r="CP18" s="543"/>
      <c r="CQ18" s="544"/>
      <c r="CR18" s="542"/>
      <c r="CS18" s="543"/>
      <c r="CT18" s="543"/>
      <c r="CU18" s="543"/>
      <c r="CV18" s="544"/>
      <c r="CW18" s="542"/>
      <c r="CX18" s="543"/>
      <c r="CY18" s="543"/>
      <c r="CZ18" s="543"/>
      <c r="DA18" s="544"/>
      <c r="DB18" s="542"/>
      <c r="DC18" s="543"/>
      <c r="DD18" s="543"/>
      <c r="DE18" s="543"/>
      <c r="DF18" s="544"/>
      <c r="DG18" s="542"/>
      <c r="DH18" s="543"/>
      <c r="DI18" s="543"/>
      <c r="DJ18" s="543"/>
      <c r="DK18" s="544"/>
      <c r="DL18" s="542"/>
      <c r="DM18" s="543"/>
      <c r="DN18" s="543"/>
      <c r="DO18" s="543"/>
      <c r="DP18" s="544"/>
      <c r="DQ18" s="542"/>
      <c r="DR18" s="543"/>
      <c r="DS18" s="543"/>
      <c r="DT18" s="543"/>
      <c r="DU18" s="544"/>
      <c r="DV18" s="539"/>
      <c r="DW18" s="540"/>
      <c r="DX18" s="540"/>
      <c r="DY18" s="540"/>
      <c r="DZ18" s="545"/>
      <c r="EA18" s="478"/>
    </row>
    <row r="19" spans="1:131" s="479" customFormat="1" ht="26.25" customHeight="1" x14ac:dyDescent="0.15">
      <c r="A19" s="524">
        <v>13</v>
      </c>
      <c r="B19" s="525"/>
      <c r="C19" s="526"/>
      <c r="D19" s="526"/>
      <c r="E19" s="526"/>
      <c r="F19" s="526"/>
      <c r="G19" s="526"/>
      <c r="H19" s="526"/>
      <c r="I19" s="526"/>
      <c r="J19" s="526"/>
      <c r="K19" s="526"/>
      <c r="L19" s="526"/>
      <c r="M19" s="526"/>
      <c r="N19" s="526"/>
      <c r="O19" s="526"/>
      <c r="P19" s="527"/>
      <c r="Q19" s="528"/>
      <c r="R19" s="529"/>
      <c r="S19" s="529"/>
      <c r="T19" s="529"/>
      <c r="U19" s="529"/>
      <c r="V19" s="529"/>
      <c r="W19" s="529"/>
      <c r="X19" s="529"/>
      <c r="Y19" s="529"/>
      <c r="Z19" s="529"/>
      <c r="AA19" s="529"/>
      <c r="AB19" s="529"/>
      <c r="AC19" s="529"/>
      <c r="AD19" s="529"/>
      <c r="AE19" s="530"/>
      <c r="AF19" s="531"/>
      <c r="AG19" s="532"/>
      <c r="AH19" s="532"/>
      <c r="AI19" s="532"/>
      <c r="AJ19" s="533"/>
      <c r="AK19" s="534"/>
      <c r="AL19" s="535"/>
      <c r="AM19" s="535"/>
      <c r="AN19" s="535"/>
      <c r="AO19" s="535"/>
      <c r="AP19" s="535"/>
      <c r="AQ19" s="535"/>
      <c r="AR19" s="535"/>
      <c r="AS19" s="535"/>
      <c r="AT19" s="535"/>
      <c r="AU19" s="536"/>
      <c r="AV19" s="536"/>
      <c r="AW19" s="536"/>
      <c r="AX19" s="536"/>
      <c r="AY19" s="537"/>
      <c r="AZ19" s="475"/>
      <c r="BA19" s="475"/>
      <c r="BB19" s="475"/>
      <c r="BC19" s="475"/>
      <c r="BD19" s="475"/>
      <c r="BE19" s="476"/>
      <c r="BF19" s="476"/>
      <c r="BG19" s="476"/>
      <c r="BH19" s="476"/>
      <c r="BI19" s="476"/>
      <c r="BJ19" s="476"/>
      <c r="BK19" s="476"/>
      <c r="BL19" s="476"/>
      <c r="BM19" s="476"/>
      <c r="BN19" s="476"/>
      <c r="BO19" s="476"/>
      <c r="BP19" s="476"/>
      <c r="BQ19" s="524">
        <v>13</v>
      </c>
      <c r="BR19" s="538"/>
      <c r="BS19" s="539"/>
      <c r="BT19" s="540"/>
      <c r="BU19" s="540"/>
      <c r="BV19" s="540"/>
      <c r="BW19" s="540"/>
      <c r="BX19" s="540"/>
      <c r="BY19" s="540"/>
      <c r="BZ19" s="540"/>
      <c r="CA19" s="540"/>
      <c r="CB19" s="540"/>
      <c r="CC19" s="540"/>
      <c r="CD19" s="540"/>
      <c r="CE19" s="540"/>
      <c r="CF19" s="540"/>
      <c r="CG19" s="541"/>
      <c r="CH19" s="542"/>
      <c r="CI19" s="543"/>
      <c r="CJ19" s="543"/>
      <c r="CK19" s="543"/>
      <c r="CL19" s="544"/>
      <c r="CM19" s="542"/>
      <c r="CN19" s="543"/>
      <c r="CO19" s="543"/>
      <c r="CP19" s="543"/>
      <c r="CQ19" s="544"/>
      <c r="CR19" s="542"/>
      <c r="CS19" s="543"/>
      <c r="CT19" s="543"/>
      <c r="CU19" s="543"/>
      <c r="CV19" s="544"/>
      <c r="CW19" s="542"/>
      <c r="CX19" s="543"/>
      <c r="CY19" s="543"/>
      <c r="CZ19" s="543"/>
      <c r="DA19" s="544"/>
      <c r="DB19" s="542"/>
      <c r="DC19" s="543"/>
      <c r="DD19" s="543"/>
      <c r="DE19" s="543"/>
      <c r="DF19" s="544"/>
      <c r="DG19" s="542"/>
      <c r="DH19" s="543"/>
      <c r="DI19" s="543"/>
      <c r="DJ19" s="543"/>
      <c r="DK19" s="544"/>
      <c r="DL19" s="542"/>
      <c r="DM19" s="543"/>
      <c r="DN19" s="543"/>
      <c r="DO19" s="543"/>
      <c r="DP19" s="544"/>
      <c r="DQ19" s="542"/>
      <c r="DR19" s="543"/>
      <c r="DS19" s="543"/>
      <c r="DT19" s="543"/>
      <c r="DU19" s="544"/>
      <c r="DV19" s="539"/>
      <c r="DW19" s="540"/>
      <c r="DX19" s="540"/>
      <c r="DY19" s="540"/>
      <c r="DZ19" s="545"/>
      <c r="EA19" s="478"/>
    </row>
    <row r="20" spans="1:131" s="479" customFormat="1" ht="26.25" customHeight="1" x14ac:dyDescent="0.15">
      <c r="A20" s="524">
        <v>14</v>
      </c>
      <c r="B20" s="525"/>
      <c r="C20" s="526"/>
      <c r="D20" s="526"/>
      <c r="E20" s="526"/>
      <c r="F20" s="526"/>
      <c r="G20" s="526"/>
      <c r="H20" s="526"/>
      <c r="I20" s="526"/>
      <c r="J20" s="526"/>
      <c r="K20" s="526"/>
      <c r="L20" s="526"/>
      <c r="M20" s="526"/>
      <c r="N20" s="526"/>
      <c r="O20" s="526"/>
      <c r="P20" s="527"/>
      <c r="Q20" s="528"/>
      <c r="R20" s="529"/>
      <c r="S20" s="529"/>
      <c r="T20" s="529"/>
      <c r="U20" s="529"/>
      <c r="V20" s="529"/>
      <c r="W20" s="529"/>
      <c r="X20" s="529"/>
      <c r="Y20" s="529"/>
      <c r="Z20" s="529"/>
      <c r="AA20" s="529"/>
      <c r="AB20" s="529"/>
      <c r="AC20" s="529"/>
      <c r="AD20" s="529"/>
      <c r="AE20" s="530"/>
      <c r="AF20" s="531"/>
      <c r="AG20" s="532"/>
      <c r="AH20" s="532"/>
      <c r="AI20" s="532"/>
      <c r="AJ20" s="533"/>
      <c r="AK20" s="534"/>
      <c r="AL20" s="535"/>
      <c r="AM20" s="535"/>
      <c r="AN20" s="535"/>
      <c r="AO20" s="535"/>
      <c r="AP20" s="535"/>
      <c r="AQ20" s="535"/>
      <c r="AR20" s="535"/>
      <c r="AS20" s="535"/>
      <c r="AT20" s="535"/>
      <c r="AU20" s="536"/>
      <c r="AV20" s="536"/>
      <c r="AW20" s="536"/>
      <c r="AX20" s="536"/>
      <c r="AY20" s="537"/>
      <c r="AZ20" s="475"/>
      <c r="BA20" s="475"/>
      <c r="BB20" s="475"/>
      <c r="BC20" s="475"/>
      <c r="BD20" s="475"/>
      <c r="BE20" s="476"/>
      <c r="BF20" s="476"/>
      <c r="BG20" s="476"/>
      <c r="BH20" s="476"/>
      <c r="BI20" s="476"/>
      <c r="BJ20" s="476"/>
      <c r="BK20" s="476"/>
      <c r="BL20" s="476"/>
      <c r="BM20" s="476"/>
      <c r="BN20" s="476"/>
      <c r="BO20" s="476"/>
      <c r="BP20" s="476"/>
      <c r="BQ20" s="524">
        <v>14</v>
      </c>
      <c r="BR20" s="538"/>
      <c r="BS20" s="539"/>
      <c r="BT20" s="540"/>
      <c r="BU20" s="540"/>
      <c r="BV20" s="540"/>
      <c r="BW20" s="540"/>
      <c r="BX20" s="540"/>
      <c r="BY20" s="540"/>
      <c r="BZ20" s="540"/>
      <c r="CA20" s="540"/>
      <c r="CB20" s="540"/>
      <c r="CC20" s="540"/>
      <c r="CD20" s="540"/>
      <c r="CE20" s="540"/>
      <c r="CF20" s="540"/>
      <c r="CG20" s="541"/>
      <c r="CH20" s="542"/>
      <c r="CI20" s="543"/>
      <c r="CJ20" s="543"/>
      <c r="CK20" s="543"/>
      <c r="CL20" s="544"/>
      <c r="CM20" s="542"/>
      <c r="CN20" s="543"/>
      <c r="CO20" s="543"/>
      <c r="CP20" s="543"/>
      <c r="CQ20" s="544"/>
      <c r="CR20" s="542"/>
      <c r="CS20" s="543"/>
      <c r="CT20" s="543"/>
      <c r="CU20" s="543"/>
      <c r="CV20" s="544"/>
      <c r="CW20" s="542"/>
      <c r="CX20" s="543"/>
      <c r="CY20" s="543"/>
      <c r="CZ20" s="543"/>
      <c r="DA20" s="544"/>
      <c r="DB20" s="542"/>
      <c r="DC20" s="543"/>
      <c r="DD20" s="543"/>
      <c r="DE20" s="543"/>
      <c r="DF20" s="544"/>
      <c r="DG20" s="542"/>
      <c r="DH20" s="543"/>
      <c r="DI20" s="543"/>
      <c r="DJ20" s="543"/>
      <c r="DK20" s="544"/>
      <c r="DL20" s="542"/>
      <c r="DM20" s="543"/>
      <c r="DN20" s="543"/>
      <c r="DO20" s="543"/>
      <c r="DP20" s="544"/>
      <c r="DQ20" s="542"/>
      <c r="DR20" s="543"/>
      <c r="DS20" s="543"/>
      <c r="DT20" s="543"/>
      <c r="DU20" s="544"/>
      <c r="DV20" s="539"/>
      <c r="DW20" s="540"/>
      <c r="DX20" s="540"/>
      <c r="DY20" s="540"/>
      <c r="DZ20" s="545"/>
      <c r="EA20" s="478"/>
    </row>
    <row r="21" spans="1:131" s="479" customFormat="1" ht="26.25" customHeight="1" thickBot="1" x14ac:dyDescent="0.2">
      <c r="A21" s="524">
        <v>15</v>
      </c>
      <c r="B21" s="525"/>
      <c r="C21" s="526"/>
      <c r="D21" s="526"/>
      <c r="E21" s="526"/>
      <c r="F21" s="526"/>
      <c r="G21" s="526"/>
      <c r="H21" s="526"/>
      <c r="I21" s="526"/>
      <c r="J21" s="526"/>
      <c r="K21" s="526"/>
      <c r="L21" s="526"/>
      <c r="M21" s="526"/>
      <c r="N21" s="526"/>
      <c r="O21" s="526"/>
      <c r="P21" s="527"/>
      <c r="Q21" s="528"/>
      <c r="R21" s="529"/>
      <c r="S21" s="529"/>
      <c r="T21" s="529"/>
      <c r="U21" s="529"/>
      <c r="V21" s="529"/>
      <c r="W21" s="529"/>
      <c r="X21" s="529"/>
      <c r="Y21" s="529"/>
      <c r="Z21" s="529"/>
      <c r="AA21" s="529"/>
      <c r="AB21" s="529"/>
      <c r="AC21" s="529"/>
      <c r="AD21" s="529"/>
      <c r="AE21" s="530"/>
      <c r="AF21" s="531"/>
      <c r="AG21" s="532"/>
      <c r="AH21" s="532"/>
      <c r="AI21" s="532"/>
      <c r="AJ21" s="533"/>
      <c r="AK21" s="534"/>
      <c r="AL21" s="535"/>
      <c r="AM21" s="535"/>
      <c r="AN21" s="535"/>
      <c r="AO21" s="535"/>
      <c r="AP21" s="535"/>
      <c r="AQ21" s="535"/>
      <c r="AR21" s="535"/>
      <c r="AS21" s="535"/>
      <c r="AT21" s="535"/>
      <c r="AU21" s="536"/>
      <c r="AV21" s="536"/>
      <c r="AW21" s="536"/>
      <c r="AX21" s="536"/>
      <c r="AY21" s="537"/>
      <c r="AZ21" s="475"/>
      <c r="BA21" s="475"/>
      <c r="BB21" s="475"/>
      <c r="BC21" s="475"/>
      <c r="BD21" s="475"/>
      <c r="BE21" s="476"/>
      <c r="BF21" s="476"/>
      <c r="BG21" s="476"/>
      <c r="BH21" s="476"/>
      <c r="BI21" s="476"/>
      <c r="BJ21" s="476"/>
      <c r="BK21" s="476"/>
      <c r="BL21" s="476"/>
      <c r="BM21" s="476"/>
      <c r="BN21" s="476"/>
      <c r="BO21" s="476"/>
      <c r="BP21" s="476"/>
      <c r="BQ21" s="524">
        <v>15</v>
      </c>
      <c r="BR21" s="538"/>
      <c r="BS21" s="539"/>
      <c r="BT21" s="540"/>
      <c r="BU21" s="540"/>
      <c r="BV21" s="540"/>
      <c r="BW21" s="540"/>
      <c r="BX21" s="540"/>
      <c r="BY21" s="540"/>
      <c r="BZ21" s="540"/>
      <c r="CA21" s="540"/>
      <c r="CB21" s="540"/>
      <c r="CC21" s="540"/>
      <c r="CD21" s="540"/>
      <c r="CE21" s="540"/>
      <c r="CF21" s="540"/>
      <c r="CG21" s="541"/>
      <c r="CH21" s="542"/>
      <c r="CI21" s="543"/>
      <c r="CJ21" s="543"/>
      <c r="CK21" s="543"/>
      <c r="CL21" s="544"/>
      <c r="CM21" s="542"/>
      <c r="CN21" s="543"/>
      <c r="CO21" s="543"/>
      <c r="CP21" s="543"/>
      <c r="CQ21" s="544"/>
      <c r="CR21" s="542"/>
      <c r="CS21" s="543"/>
      <c r="CT21" s="543"/>
      <c r="CU21" s="543"/>
      <c r="CV21" s="544"/>
      <c r="CW21" s="542"/>
      <c r="CX21" s="543"/>
      <c r="CY21" s="543"/>
      <c r="CZ21" s="543"/>
      <c r="DA21" s="544"/>
      <c r="DB21" s="542"/>
      <c r="DC21" s="543"/>
      <c r="DD21" s="543"/>
      <c r="DE21" s="543"/>
      <c r="DF21" s="544"/>
      <c r="DG21" s="542"/>
      <c r="DH21" s="543"/>
      <c r="DI21" s="543"/>
      <c r="DJ21" s="543"/>
      <c r="DK21" s="544"/>
      <c r="DL21" s="542"/>
      <c r="DM21" s="543"/>
      <c r="DN21" s="543"/>
      <c r="DO21" s="543"/>
      <c r="DP21" s="544"/>
      <c r="DQ21" s="542"/>
      <c r="DR21" s="543"/>
      <c r="DS21" s="543"/>
      <c r="DT21" s="543"/>
      <c r="DU21" s="544"/>
      <c r="DV21" s="539"/>
      <c r="DW21" s="540"/>
      <c r="DX21" s="540"/>
      <c r="DY21" s="540"/>
      <c r="DZ21" s="545"/>
      <c r="EA21" s="478"/>
    </row>
    <row r="22" spans="1:131" s="479" customFormat="1" ht="26.25" customHeight="1" x14ac:dyDescent="0.15">
      <c r="A22" s="524">
        <v>16</v>
      </c>
      <c r="B22" s="525"/>
      <c r="C22" s="526"/>
      <c r="D22" s="526"/>
      <c r="E22" s="526"/>
      <c r="F22" s="526"/>
      <c r="G22" s="526"/>
      <c r="H22" s="526"/>
      <c r="I22" s="526"/>
      <c r="J22" s="526"/>
      <c r="K22" s="526"/>
      <c r="L22" s="526"/>
      <c r="M22" s="526"/>
      <c r="N22" s="526"/>
      <c r="O22" s="526"/>
      <c r="P22" s="527"/>
      <c r="Q22" s="546"/>
      <c r="R22" s="547"/>
      <c r="S22" s="547"/>
      <c r="T22" s="547"/>
      <c r="U22" s="547"/>
      <c r="V22" s="547"/>
      <c r="W22" s="547"/>
      <c r="X22" s="547"/>
      <c r="Y22" s="547"/>
      <c r="Z22" s="547"/>
      <c r="AA22" s="547"/>
      <c r="AB22" s="547"/>
      <c r="AC22" s="547"/>
      <c r="AD22" s="547"/>
      <c r="AE22" s="548"/>
      <c r="AF22" s="531"/>
      <c r="AG22" s="532"/>
      <c r="AH22" s="532"/>
      <c r="AI22" s="532"/>
      <c r="AJ22" s="533"/>
      <c r="AK22" s="549"/>
      <c r="AL22" s="550"/>
      <c r="AM22" s="550"/>
      <c r="AN22" s="550"/>
      <c r="AO22" s="550"/>
      <c r="AP22" s="550"/>
      <c r="AQ22" s="550"/>
      <c r="AR22" s="550"/>
      <c r="AS22" s="550"/>
      <c r="AT22" s="550"/>
      <c r="AU22" s="551"/>
      <c r="AV22" s="551"/>
      <c r="AW22" s="551"/>
      <c r="AX22" s="551"/>
      <c r="AY22" s="552"/>
      <c r="AZ22" s="553" t="s">
        <v>325</v>
      </c>
      <c r="BA22" s="553"/>
      <c r="BB22" s="553"/>
      <c r="BC22" s="553"/>
      <c r="BD22" s="554"/>
      <c r="BE22" s="476"/>
      <c r="BF22" s="476"/>
      <c r="BG22" s="476"/>
      <c r="BH22" s="476"/>
      <c r="BI22" s="476"/>
      <c r="BJ22" s="476"/>
      <c r="BK22" s="476"/>
      <c r="BL22" s="476"/>
      <c r="BM22" s="476"/>
      <c r="BN22" s="476"/>
      <c r="BO22" s="476"/>
      <c r="BP22" s="476"/>
      <c r="BQ22" s="524">
        <v>16</v>
      </c>
      <c r="BR22" s="538"/>
      <c r="BS22" s="539"/>
      <c r="BT22" s="540"/>
      <c r="BU22" s="540"/>
      <c r="BV22" s="540"/>
      <c r="BW22" s="540"/>
      <c r="BX22" s="540"/>
      <c r="BY22" s="540"/>
      <c r="BZ22" s="540"/>
      <c r="CA22" s="540"/>
      <c r="CB22" s="540"/>
      <c r="CC22" s="540"/>
      <c r="CD22" s="540"/>
      <c r="CE22" s="540"/>
      <c r="CF22" s="540"/>
      <c r="CG22" s="541"/>
      <c r="CH22" s="542"/>
      <c r="CI22" s="543"/>
      <c r="CJ22" s="543"/>
      <c r="CK22" s="543"/>
      <c r="CL22" s="544"/>
      <c r="CM22" s="542"/>
      <c r="CN22" s="543"/>
      <c r="CO22" s="543"/>
      <c r="CP22" s="543"/>
      <c r="CQ22" s="544"/>
      <c r="CR22" s="542"/>
      <c r="CS22" s="543"/>
      <c r="CT22" s="543"/>
      <c r="CU22" s="543"/>
      <c r="CV22" s="544"/>
      <c r="CW22" s="542"/>
      <c r="CX22" s="543"/>
      <c r="CY22" s="543"/>
      <c r="CZ22" s="543"/>
      <c r="DA22" s="544"/>
      <c r="DB22" s="542"/>
      <c r="DC22" s="543"/>
      <c r="DD22" s="543"/>
      <c r="DE22" s="543"/>
      <c r="DF22" s="544"/>
      <c r="DG22" s="542"/>
      <c r="DH22" s="543"/>
      <c r="DI22" s="543"/>
      <c r="DJ22" s="543"/>
      <c r="DK22" s="544"/>
      <c r="DL22" s="542"/>
      <c r="DM22" s="543"/>
      <c r="DN22" s="543"/>
      <c r="DO22" s="543"/>
      <c r="DP22" s="544"/>
      <c r="DQ22" s="542"/>
      <c r="DR22" s="543"/>
      <c r="DS22" s="543"/>
      <c r="DT22" s="543"/>
      <c r="DU22" s="544"/>
      <c r="DV22" s="539"/>
      <c r="DW22" s="540"/>
      <c r="DX22" s="540"/>
      <c r="DY22" s="540"/>
      <c r="DZ22" s="545"/>
      <c r="EA22" s="478"/>
    </row>
    <row r="23" spans="1:131" s="479" customFormat="1" ht="26.25" customHeight="1" thickBot="1" x14ac:dyDescent="0.2">
      <c r="A23" s="555" t="s">
        <v>326</v>
      </c>
      <c r="B23" s="556" t="s">
        <v>327</v>
      </c>
      <c r="C23" s="557"/>
      <c r="D23" s="557"/>
      <c r="E23" s="557"/>
      <c r="F23" s="557"/>
      <c r="G23" s="557"/>
      <c r="H23" s="557"/>
      <c r="I23" s="557"/>
      <c r="J23" s="557"/>
      <c r="K23" s="557"/>
      <c r="L23" s="557"/>
      <c r="M23" s="557"/>
      <c r="N23" s="557"/>
      <c r="O23" s="557"/>
      <c r="P23" s="558"/>
      <c r="Q23" s="559">
        <v>6558</v>
      </c>
      <c r="R23" s="560"/>
      <c r="S23" s="560"/>
      <c r="T23" s="560"/>
      <c r="U23" s="560"/>
      <c r="V23" s="560">
        <v>6359</v>
      </c>
      <c r="W23" s="560"/>
      <c r="X23" s="560"/>
      <c r="Y23" s="560"/>
      <c r="Z23" s="560"/>
      <c r="AA23" s="560">
        <v>199</v>
      </c>
      <c r="AB23" s="560"/>
      <c r="AC23" s="560"/>
      <c r="AD23" s="560"/>
      <c r="AE23" s="561"/>
      <c r="AF23" s="562">
        <v>198</v>
      </c>
      <c r="AG23" s="560"/>
      <c r="AH23" s="560"/>
      <c r="AI23" s="560"/>
      <c r="AJ23" s="563"/>
      <c r="AK23" s="564"/>
      <c r="AL23" s="565"/>
      <c r="AM23" s="565"/>
      <c r="AN23" s="565"/>
      <c r="AO23" s="565"/>
      <c r="AP23" s="560">
        <v>3957</v>
      </c>
      <c r="AQ23" s="560"/>
      <c r="AR23" s="560"/>
      <c r="AS23" s="560"/>
      <c r="AT23" s="560"/>
      <c r="AU23" s="566"/>
      <c r="AV23" s="566"/>
      <c r="AW23" s="566"/>
      <c r="AX23" s="566"/>
      <c r="AY23" s="567"/>
      <c r="AZ23" s="568" t="s">
        <v>64</v>
      </c>
      <c r="BA23" s="569"/>
      <c r="BB23" s="569"/>
      <c r="BC23" s="569"/>
      <c r="BD23" s="570"/>
      <c r="BE23" s="476"/>
      <c r="BF23" s="476"/>
      <c r="BG23" s="476"/>
      <c r="BH23" s="476"/>
      <c r="BI23" s="476"/>
      <c r="BJ23" s="476"/>
      <c r="BK23" s="476"/>
      <c r="BL23" s="476"/>
      <c r="BM23" s="476"/>
      <c r="BN23" s="476"/>
      <c r="BO23" s="476"/>
      <c r="BP23" s="476"/>
      <c r="BQ23" s="524">
        <v>17</v>
      </c>
      <c r="BR23" s="538"/>
      <c r="BS23" s="539"/>
      <c r="BT23" s="540"/>
      <c r="BU23" s="540"/>
      <c r="BV23" s="540"/>
      <c r="BW23" s="540"/>
      <c r="BX23" s="540"/>
      <c r="BY23" s="540"/>
      <c r="BZ23" s="540"/>
      <c r="CA23" s="540"/>
      <c r="CB23" s="540"/>
      <c r="CC23" s="540"/>
      <c r="CD23" s="540"/>
      <c r="CE23" s="540"/>
      <c r="CF23" s="540"/>
      <c r="CG23" s="541"/>
      <c r="CH23" s="542"/>
      <c r="CI23" s="543"/>
      <c r="CJ23" s="543"/>
      <c r="CK23" s="543"/>
      <c r="CL23" s="544"/>
      <c r="CM23" s="542"/>
      <c r="CN23" s="543"/>
      <c r="CO23" s="543"/>
      <c r="CP23" s="543"/>
      <c r="CQ23" s="544"/>
      <c r="CR23" s="542"/>
      <c r="CS23" s="543"/>
      <c r="CT23" s="543"/>
      <c r="CU23" s="543"/>
      <c r="CV23" s="544"/>
      <c r="CW23" s="542"/>
      <c r="CX23" s="543"/>
      <c r="CY23" s="543"/>
      <c r="CZ23" s="543"/>
      <c r="DA23" s="544"/>
      <c r="DB23" s="542"/>
      <c r="DC23" s="543"/>
      <c r="DD23" s="543"/>
      <c r="DE23" s="543"/>
      <c r="DF23" s="544"/>
      <c r="DG23" s="542"/>
      <c r="DH23" s="543"/>
      <c r="DI23" s="543"/>
      <c r="DJ23" s="543"/>
      <c r="DK23" s="544"/>
      <c r="DL23" s="542"/>
      <c r="DM23" s="543"/>
      <c r="DN23" s="543"/>
      <c r="DO23" s="543"/>
      <c r="DP23" s="544"/>
      <c r="DQ23" s="542"/>
      <c r="DR23" s="543"/>
      <c r="DS23" s="543"/>
      <c r="DT23" s="543"/>
      <c r="DU23" s="544"/>
      <c r="DV23" s="539"/>
      <c r="DW23" s="540"/>
      <c r="DX23" s="540"/>
      <c r="DY23" s="540"/>
      <c r="DZ23" s="545"/>
      <c r="EA23" s="478"/>
    </row>
    <row r="24" spans="1:131" s="479" customFormat="1" ht="26.25" customHeight="1" x14ac:dyDescent="0.15">
      <c r="A24" s="571" t="s">
        <v>328</v>
      </c>
      <c r="B24" s="571"/>
      <c r="C24" s="571"/>
      <c r="D24" s="571"/>
      <c r="E24" s="571"/>
      <c r="F24" s="571"/>
      <c r="G24" s="571"/>
      <c r="H24" s="571"/>
      <c r="I24" s="571"/>
      <c r="J24" s="571"/>
      <c r="K24" s="571"/>
      <c r="L24" s="571"/>
      <c r="M24" s="571"/>
      <c r="N24" s="571"/>
      <c r="O24" s="571"/>
      <c r="P24" s="571"/>
      <c r="Q24" s="571"/>
      <c r="R24" s="571"/>
      <c r="S24" s="571"/>
      <c r="T24" s="571"/>
      <c r="U24" s="571"/>
      <c r="V24" s="571"/>
      <c r="W24" s="571"/>
      <c r="X24" s="571"/>
      <c r="Y24" s="571"/>
      <c r="Z24" s="571"/>
      <c r="AA24" s="571"/>
      <c r="AB24" s="571"/>
      <c r="AC24" s="571"/>
      <c r="AD24" s="571"/>
      <c r="AE24" s="571"/>
      <c r="AF24" s="571"/>
      <c r="AG24" s="571"/>
      <c r="AH24" s="571"/>
      <c r="AI24" s="571"/>
      <c r="AJ24" s="571"/>
      <c r="AK24" s="571"/>
      <c r="AL24" s="571"/>
      <c r="AM24" s="571"/>
      <c r="AN24" s="571"/>
      <c r="AO24" s="571"/>
      <c r="AP24" s="571"/>
      <c r="AQ24" s="571"/>
      <c r="AR24" s="571"/>
      <c r="AS24" s="571"/>
      <c r="AT24" s="571"/>
      <c r="AU24" s="571"/>
      <c r="AV24" s="571"/>
      <c r="AW24" s="571"/>
      <c r="AX24" s="571"/>
      <c r="AY24" s="571"/>
      <c r="AZ24" s="475"/>
      <c r="BA24" s="475"/>
      <c r="BB24" s="475"/>
      <c r="BC24" s="475"/>
      <c r="BD24" s="475"/>
      <c r="BE24" s="476"/>
      <c r="BF24" s="476"/>
      <c r="BG24" s="476"/>
      <c r="BH24" s="476"/>
      <c r="BI24" s="476"/>
      <c r="BJ24" s="476"/>
      <c r="BK24" s="476"/>
      <c r="BL24" s="476"/>
      <c r="BM24" s="476"/>
      <c r="BN24" s="476"/>
      <c r="BO24" s="476"/>
      <c r="BP24" s="476"/>
      <c r="BQ24" s="524">
        <v>18</v>
      </c>
      <c r="BR24" s="538"/>
      <c r="BS24" s="539"/>
      <c r="BT24" s="540"/>
      <c r="BU24" s="540"/>
      <c r="BV24" s="540"/>
      <c r="BW24" s="540"/>
      <c r="BX24" s="540"/>
      <c r="BY24" s="540"/>
      <c r="BZ24" s="540"/>
      <c r="CA24" s="540"/>
      <c r="CB24" s="540"/>
      <c r="CC24" s="540"/>
      <c r="CD24" s="540"/>
      <c r="CE24" s="540"/>
      <c r="CF24" s="540"/>
      <c r="CG24" s="541"/>
      <c r="CH24" s="542"/>
      <c r="CI24" s="543"/>
      <c r="CJ24" s="543"/>
      <c r="CK24" s="543"/>
      <c r="CL24" s="544"/>
      <c r="CM24" s="542"/>
      <c r="CN24" s="543"/>
      <c r="CO24" s="543"/>
      <c r="CP24" s="543"/>
      <c r="CQ24" s="544"/>
      <c r="CR24" s="542"/>
      <c r="CS24" s="543"/>
      <c r="CT24" s="543"/>
      <c r="CU24" s="543"/>
      <c r="CV24" s="544"/>
      <c r="CW24" s="542"/>
      <c r="CX24" s="543"/>
      <c r="CY24" s="543"/>
      <c r="CZ24" s="543"/>
      <c r="DA24" s="544"/>
      <c r="DB24" s="542"/>
      <c r="DC24" s="543"/>
      <c r="DD24" s="543"/>
      <c r="DE24" s="543"/>
      <c r="DF24" s="544"/>
      <c r="DG24" s="542"/>
      <c r="DH24" s="543"/>
      <c r="DI24" s="543"/>
      <c r="DJ24" s="543"/>
      <c r="DK24" s="544"/>
      <c r="DL24" s="542"/>
      <c r="DM24" s="543"/>
      <c r="DN24" s="543"/>
      <c r="DO24" s="543"/>
      <c r="DP24" s="544"/>
      <c r="DQ24" s="542"/>
      <c r="DR24" s="543"/>
      <c r="DS24" s="543"/>
      <c r="DT24" s="543"/>
      <c r="DU24" s="544"/>
      <c r="DV24" s="539"/>
      <c r="DW24" s="540"/>
      <c r="DX24" s="540"/>
      <c r="DY24" s="540"/>
      <c r="DZ24" s="545"/>
      <c r="EA24" s="478"/>
    </row>
    <row r="25" spans="1:131" ht="26.25" customHeight="1" thickBot="1" x14ac:dyDescent="0.2">
      <c r="A25" s="474" t="s">
        <v>329</v>
      </c>
      <c r="B25" s="474"/>
      <c r="C25" s="474"/>
      <c r="D25" s="474"/>
      <c r="E25" s="474"/>
      <c r="F25" s="474"/>
      <c r="G25" s="474"/>
      <c r="H25" s="474"/>
      <c r="I25" s="474"/>
      <c r="J25" s="474"/>
      <c r="K25" s="474"/>
      <c r="L25" s="474"/>
      <c r="M25" s="474"/>
      <c r="N25" s="474"/>
      <c r="O25" s="474"/>
      <c r="P25" s="474"/>
      <c r="Q25" s="474"/>
      <c r="R25" s="474"/>
      <c r="S25" s="474"/>
      <c r="T25" s="474"/>
      <c r="U25" s="474"/>
      <c r="V25" s="474"/>
      <c r="W25" s="474"/>
      <c r="X25" s="474"/>
      <c r="Y25" s="474"/>
      <c r="Z25" s="474"/>
      <c r="AA25" s="474"/>
      <c r="AB25" s="474"/>
      <c r="AC25" s="474"/>
      <c r="AD25" s="474"/>
      <c r="AE25" s="474"/>
      <c r="AF25" s="474"/>
      <c r="AG25" s="474"/>
      <c r="AH25" s="474"/>
      <c r="AI25" s="474"/>
      <c r="AJ25" s="474"/>
      <c r="AK25" s="474"/>
      <c r="AL25" s="474"/>
      <c r="AM25" s="474"/>
      <c r="AN25" s="474"/>
      <c r="AO25" s="474"/>
      <c r="AP25" s="474"/>
      <c r="AQ25" s="474"/>
      <c r="AR25" s="474"/>
      <c r="AS25" s="474"/>
      <c r="AT25" s="474"/>
      <c r="AU25" s="474"/>
      <c r="AV25" s="474"/>
      <c r="AW25" s="474"/>
      <c r="AX25" s="474"/>
      <c r="AY25" s="474"/>
      <c r="AZ25" s="474"/>
      <c r="BA25" s="474"/>
      <c r="BB25" s="474"/>
      <c r="BC25" s="474"/>
      <c r="BD25" s="474"/>
      <c r="BE25" s="474"/>
      <c r="BF25" s="474"/>
      <c r="BG25" s="474"/>
      <c r="BH25" s="474"/>
      <c r="BI25" s="474"/>
      <c r="BJ25" s="475"/>
      <c r="BK25" s="475"/>
      <c r="BL25" s="475"/>
      <c r="BM25" s="475"/>
      <c r="BN25" s="475"/>
      <c r="BO25" s="572"/>
      <c r="BP25" s="572"/>
      <c r="BQ25" s="524">
        <v>19</v>
      </c>
      <c r="BR25" s="538"/>
      <c r="BS25" s="539"/>
      <c r="BT25" s="540"/>
      <c r="BU25" s="540"/>
      <c r="BV25" s="540"/>
      <c r="BW25" s="540"/>
      <c r="BX25" s="540"/>
      <c r="BY25" s="540"/>
      <c r="BZ25" s="540"/>
      <c r="CA25" s="540"/>
      <c r="CB25" s="540"/>
      <c r="CC25" s="540"/>
      <c r="CD25" s="540"/>
      <c r="CE25" s="540"/>
      <c r="CF25" s="540"/>
      <c r="CG25" s="541"/>
      <c r="CH25" s="542"/>
      <c r="CI25" s="543"/>
      <c r="CJ25" s="543"/>
      <c r="CK25" s="543"/>
      <c r="CL25" s="544"/>
      <c r="CM25" s="542"/>
      <c r="CN25" s="543"/>
      <c r="CO25" s="543"/>
      <c r="CP25" s="543"/>
      <c r="CQ25" s="544"/>
      <c r="CR25" s="542"/>
      <c r="CS25" s="543"/>
      <c r="CT25" s="543"/>
      <c r="CU25" s="543"/>
      <c r="CV25" s="544"/>
      <c r="CW25" s="542"/>
      <c r="CX25" s="543"/>
      <c r="CY25" s="543"/>
      <c r="CZ25" s="543"/>
      <c r="DA25" s="544"/>
      <c r="DB25" s="542"/>
      <c r="DC25" s="543"/>
      <c r="DD25" s="543"/>
      <c r="DE25" s="543"/>
      <c r="DF25" s="544"/>
      <c r="DG25" s="542"/>
      <c r="DH25" s="543"/>
      <c r="DI25" s="543"/>
      <c r="DJ25" s="543"/>
      <c r="DK25" s="544"/>
      <c r="DL25" s="542"/>
      <c r="DM25" s="543"/>
      <c r="DN25" s="543"/>
      <c r="DO25" s="543"/>
      <c r="DP25" s="544"/>
      <c r="DQ25" s="542"/>
      <c r="DR25" s="543"/>
      <c r="DS25" s="543"/>
      <c r="DT25" s="543"/>
      <c r="DU25" s="544"/>
      <c r="DV25" s="539"/>
      <c r="DW25" s="540"/>
      <c r="DX25" s="540"/>
      <c r="DY25" s="540"/>
      <c r="DZ25" s="545"/>
      <c r="EA25" s="468"/>
    </row>
    <row r="26" spans="1:131" ht="26.25" customHeight="1" x14ac:dyDescent="0.15">
      <c r="A26" s="480" t="s">
        <v>307</v>
      </c>
      <c r="B26" s="481"/>
      <c r="C26" s="481"/>
      <c r="D26" s="481"/>
      <c r="E26" s="481"/>
      <c r="F26" s="481"/>
      <c r="G26" s="481"/>
      <c r="H26" s="481"/>
      <c r="I26" s="481"/>
      <c r="J26" s="481"/>
      <c r="K26" s="481"/>
      <c r="L26" s="481"/>
      <c r="M26" s="481"/>
      <c r="N26" s="481"/>
      <c r="O26" s="481"/>
      <c r="P26" s="482"/>
      <c r="Q26" s="483" t="s">
        <v>330</v>
      </c>
      <c r="R26" s="484"/>
      <c r="S26" s="484"/>
      <c r="T26" s="484"/>
      <c r="U26" s="485"/>
      <c r="V26" s="483" t="s">
        <v>331</v>
      </c>
      <c r="W26" s="484"/>
      <c r="X26" s="484"/>
      <c r="Y26" s="484"/>
      <c r="Z26" s="485"/>
      <c r="AA26" s="483" t="s">
        <v>332</v>
      </c>
      <c r="AB26" s="484"/>
      <c r="AC26" s="484"/>
      <c r="AD26" s="484"/>
      <c r="AE26" s="484"/>
      <c r="AF26" s="573" t="s">
        <v>333</v>
      </c>
      <c r="AG26" s="574"/>
      <c r="AH26" s="574"/>
      <c r="AI26" s="574"/>
      <c r="AJ26" s="575"/>
      <c r="AK26" s="484" t="s">
        <v>334</v>
      </c>
      <c r="AL26" s="484"/>
      <c r="AM26" s="484"/>
      <c r="AN26" s="484"/>
      <c r="AO26" s="485"/>
      <c r="AP26" s="483" t="s">
        <v>335</v>
      </c>
      <c r="AQ26" s="484"/>
      <c r="AR26" s="484"/>
      <c r="AS26" s="484"/>
      <c r="AT26" s="485"/>
      <c r="AU26" s="483" t="s">
        <v>336</v>
      </c>
      <c r="AV26" s="484"/>
      <c r="AW26" s="484"/>
      <c r="AX26" s="484"/>
      <c r="AY26" s="485"/>
      <c r="AZ26" s="483" t="s">
        <v>337</v>
      </c>
      <c r="BA26" s="484"/>
      <c r="BB26" s="484"/>
      <c r="BC26" s="484"/>
      <c r="BD26" s="485"/>
      <c r="BE26" s="483" t="s">
        <v>314</v>
      </c>
      <c r="BF26" s="484"/>
      <c r="BG26" s="484"/>
      <c r="BH26" s="484"/>
      <c r="BI26" s="487"/>
      <c r="BJ26" s="475"/>
      <c r="BK26" s="475"/>
      <c r="BL26" s="475"/>
      <c r="BM26" s="475"/>
      <c r="BN26" s="475"/>
      <c r="BO26" s="572"/>
      <c r="BP26" s="572"/>
      <c r="BQ26" s="524">
        <v>20</v>
      </c>
      <c r="BR26" s="538"/>
      <c r="BS26" s="539"/>
      <c r="BT26" s="540"/>
      <c r="BU26" s="540"/>
      <c r="BV26" s="540"/>
      <c r="BW26" s="540"/>
      <c r="BX26" s="540"/>
      <c r="BY26" s="540"/>
      <c r="BZ26" s="540"/>
      <c r="CA26" s="540"/>
      <c r="CB26" s="540"/>
      <c r="CC26" s="540"/>
      <c r="CD26" s="540"/>
      <c r="CE26" s="540"/>
      <c r="CF26" s="540"/>
      <c r="CG26" s="541"/>
      <c r="CH26" s="542"/>
      <c r="CI26" s="543"/>
      <c r="CJ26" s="543"/>
      <c r="CK26" s="543"/>
      <c r="CL26" s="544"/>
      <c r="CM26" s="542"/>
      <c r="CN26" s="543"/>
      <c r="CO26" s="543"/>
      <c r="CP26" s="543"/>
      <c r="CQ26" s="544"/>
      <c r="CR26" s="542"/>
      <c r="CS26" s="543"/>
      <c r="CT26" s="543"/>
      <c r="CU26" s="543"/>
      <c r="CV26" s="544"/>
      <c r="CW26" s="542"/>
      <c r="CX26" s="543"/>
      <c r="CY26" s="543"/>
      <c r="CZ26" s="543"/>
      <c r="DA26" s="544"/>
      <c r="DB26" s="542"/>
      <c r="DC26" s="543"/>
      <c r="DD26" s="543"/>
      <c r="DE26" s="543"/>
      <c r="DF26" s="544"/>
      <c r="DG26" s="542"/>
      <c r="DH26" s="543"/>
      <c r="DI26" s="543"/>
      <c r="DJ26" s="543"/>
      <c r="DK26" s="544"/>
      <c r="DL26" s="542"/>
      <c r="DM26" s="543"/>
      <c r="DN26" s="543"/>
      <c r="DO26" s="543"/>
      <c r="DP26" s="544"/>
      <c r="DQ26" s="542"/>
      <c r="DR26" s="543"/>
      <c r="DS26" s="543"/>
      <c r="DT26" s="543"/>
      <c r="DU26" s="544"/>
      <c r="DV26" s="539"/>
      <c r="DW26" s="540"/>
      <c r="DX26" s="540"/>
      <c r="DY26" s="540"/>
      <c r="DZ26" s="545"/>
      <c r="EA26" s="468"/>
    </row>
    <row r="27" spans="1:131" ht="26.25" customHeight="1" thickBot="1" x14ac:dyDescent="0.2">
      <c r="A27" s="491"/>
      <c r="B27" s="492"/>
      <c r="C27" s="492"/>
      <c r="D27" s="492"/>
      <c r="E27" s="492"/>
      <c r="F27" s="492"/>
      <c r="G27" s="492"/>
      <c r="H27" s="492"/>
      <c r="I27" s="492"/>
      <c r="J27" s="492"/>
      <c r="K27" s="492"/>
      <c r="L27" s="492"/>
      <c r="M27" s="492"/>
      <c r="N27" s="492"/>
      <c r="O27" s="492"/>
      <c r="P27" s="493"/>
      <c r="Q27" s="494"/>
      <c r="R27" s="495"/>
      <c r="S27" s="495"/>
      <c r="T27" s="495"/>
      <c r="U27" s="496"/>
      <c r="V27" s="494"/>
      <c r="W27" s="495"/>
      <c r="X27" s="495"/>
      <c r="Y27" s="495"/>
      <c r="Z27" s="496"/>
      <c r="AA27" s="494"/>
      <c r="AB27" s="495"/>
      <c r="AC27" s="495"/>
      <c r="AD27" s="495"/>
      <c r="AE27" s="495"/>
      <c r="AF27" s="576"/>
      <c r="AG27" s="577"/>
      <c r="AH27" s="577"/>
      <c r="AI27" s="577"/>
      <c r="AJ27" s="578"/>
      <c r="AK27" s="495"/>
      <c r="AL27" s="495"/>
      <c r="AM27" s="495"/>
      <c r="AN27" s="495"/>
      <c r="AO27" s="496"/>
      <c r="AP27" s="494"/>
      <c r="AQ27" s="495"/>
      <c r="AR27" s="495"/>
      <c r="AS27" s="495"/>
      <c r="AT27" s="496"/>
      <c r="AU27" s="494"/>
      <c r="AV27" s="495"/>
      <c r="AW27" s="495"/>
      <c r="AX27" s="495"/>
      <c r="AY27" s="496"/>
      <c r="AZ27" s="494"/>
      <c r="BA27" s="495"/>
      <c r="BB27" s="495"/>
      <c r="BC27" s="495"/>
      <c r="BD27" s="496"/>
      <c r="BE27" s="494"/>
      <c r="BF27" s="495"/>
      <c r="BG27" s="495"/>
      <c r="BH27" s="495"/>
      <c r="BI27" s="498"/>
      <c r="BJ27" s="475"/>
      <c r="BK27" s="475"/>
      <c r="BL27" s="475"/>
      <c r="BM27" s="475"/>
      <c r="BN27" s="475"/>
      <c r="BO27" s="572"/>
      <c r="BP27" s="572"/>
      <c r="BQ27" s="524">
        <v>21</v>
      </c>
      <c r="BR27" s="538"/>
      <c r="BS27" s="539"/>
      <c r="BT27" s="540"/>
      <c r="BU27" s="540"/>
      <c r="BV27" s="540"/>
      <c r="BW27" s="540"/>
      <c r="BX27" s="540"/>
      <c r="BY27" s="540"/>
      <c r="BZ27" s="540"/>
      <c r="CA27" s="540"/>
      <c r="CB27" s="540"/>
      <c r="CC27" s="540"/>
      <c r="CD27" s="540"/>
      <c r="CE27" s="540"/>
      <c r="CF27" s="540"/>
      <c r="CG27" s="541"/>
      <c r="CH27" s="542"/>
      <c r="CI27" s="543"/>
      <c r="CJ27" s="543"/>
      <c r="CK27" s="543"/>
      <c r="CL27" s="544"/>
      <c r="CM27" s="542"/>
      <c r="CN27" s="543"/>
      <c r="CO27" s="543"/>
      <c r="CP27" s="543"/>
      <c r="CQ27" s="544"/>
      <c r="CR27" s="542"/>
      <c r="CS27" s="543"/>
      <c r="CT27" s="543"/>
      <c r="CU27" s="543"/>
      <c r="CV27" s="544"/>
      <c r="CW27" s="542"/>
      <c r="CX27" s="543"/>
      <c r="CY27" s="543"/>
      <c r="CZ27" s="543"/>
      <c r="DA27" s="544"/>
      <c r="DB27" s="542"/>
      <c r="DC27" s="543"/>
      <c r="DD27" s="543"/>
      <c r="DE27" s="543"/>
      <c r="DF27" s="544"/>
      <c r="DG27" s="542"/>
      <c r="DH27" s="543"/>
      <c r="DI27" s="543"/>
      <c r="DJ27" s="543"/>
      <c r="DK27" s="544"/>
      <c r="DL27" s="542"/>
      <c r="DM27" s="543"/>
      <c r="DN27" s="543"/>
      <c r="DO27" s="543"/>
      <c r="DP27" s="544"/>
      <c r="DQ27" s="542"/>
      <c r="DR27" s="543"/>
      <c r="DS27" s="543"/>
      <c r="DT27" s="543"/>
      <c r="DU27" s="544"/>
      <c r="DV27" s="539"/>
      <c r="DW27" s="540"/>
      <c r="DX27" s="540"/>
      <c r="DY27" s="540"/>
      <c r="DZ27" s="545"/>
      <c r="EA27" s="468"/>
    </row>
    <row r="28" spans="1:131" ht="26.25" customHeight="1" thickTop="1" x14ac:dyDescent="0.15">
      <c r="A28" s="579">
        <v>1</v>
      </c>
      <c r="B28" s="503" t="s">
        <v>338</v>
      </c>
      <c r="C28" s="504"/>
      <c r="D28" s="504"/>
      <c r="E28" s="504"/>
      <c r="F28" s="504"/>
      <c r="G28" s="504"/>
      <c r="H28" s="504"/>
      <c r="I28" s="504"/>
      <c r="J28" s="504"/>
      <c r="K28" s="504"/>
      <c r="L28" s="504"/>
      <c r="M28" s="504"/>
      <c r="N28" s="504"/>
      <c r="O28" s="504"/>
      <c r="P28" s="505"/>
      <c r="Q28" s="580">
        <v>1286</v>
      </c>
      <c r="R28" s="581"/>
      <c r="S28" s="581"/>
      <c r="T28" s="581"/>
      <c r="U28" s="581"/>
      <c r="V28" s="581">
        <v>1235</v>
      </c>
      <c r="W28" s="581"/>
      <c r="X28" s="581"/>
      <c r="Y28" s="581"/>
      <c r="Z28" s="581"/>
      <c r="AA28" s="581">
        <v>51</v>
      </c>
      <c r="AB28" s="581"/>
      <c r="AC28" s="581"/>
      <c r="AD28" s="581"/>
      <c r="AE28" s="582"/>
      <c r="AF28" s="583">
        <v>51</v>
      </c>
      <c r="AG28" s="581"/>
      <c r="AH28" s="581"/>
      <c r="AI28" s="581"/>
      <c r="AJ28" s="584"/>
      <c r="AK28" s="585">
        <v>104</v>
      </c>
      <c r="AL28" s="586"/>
      <c r="AM28" s="586"/>
      <c r="AN28" s="586"/>
      <c r="AO28" s="586"/>
      <c r="AP28" s="586">
        <v>135</v>
      </c>
      <c r="AQ28" s="586"/>
      <c r="AR28" s="586"/>
      <c r="AS28" s="586"/>
      <c r="AT28" s="586"/>
      <c r="AU28" s="586" t="s">
        <v>339</v>
      </c>
      <c r="AV28" s="586"/>
      <c r="AW28" s="586"/>
      <c r="AX28" s="586"/>
      <c r="AY28" s="586"/>
      <c r="AZ28" s="587"/>
      <c r="BA28" s="587"/>
      <c r="BB28" s="587"/>
      <c r="BC28" s="587"/>
      <c r="BD28" s="587"/>
      <c r="BE28" s="588"/>
      <c r="BF28" s="588"/>
      <c r="BG28" s="588"/>
      <c r="BH28" s="588"/>
      <c r="BI28" s="589"/>
      <c r="BJ28" s="475"/>
      <c r="BK28" s="475"/>
      <c r="BL28" s="475"/>
      <c r="BM28" s="475"/>
      <c r="BN28" s="475"/>
      <c r="BO28" s="572"/>
      <c r="BP28" s="572"/>
      <c r="BQ28" s="524">
        <v>22</v>
      </c>
      <c r="BR28" s="538"/>
      <c r="BS28" s="539"/>
      <c r="BT28" s="540"/>
      <c r="BU28" s="540"/>
      <c r="BV28" s="540"/>
      <c r="BW28" s="540"/>
      <c r="BX28" s="540"/>
      <c r="BY28" s="540"/>
      <c r="BZ28" s="540"/>
      <c r="CA28" s="540"/>
      <c r="CB28" s="540"/>
      <c r="CC28" s="540"/>
      <c r="CD28" s="540"/>
      <c r="CE28" s="540"/>
      <c r="CF28" s="540"/>
      <c r="CG28" s="541"/>
      <c r="CH28" s="542"/>
      <c r="CI28" s="543"/>
      <c r="CJ28" s="543"/>
      <c r="CK28" s="543"/>
      <c r="CL28" s="544"/>
      <c r="CM28" s="542"/>
      <c r="CN28" s="543"/>
      <c r="CO28" s="543"/>
      <c r="CP28" s="543"/>
      <c r="CQ28" s="544"/>
      <c r="CR28" s="542"/>
      <c r="CS28" s="543"/>
      <c r="CT28" s="543"/>
      <c r="CU28" s="543"/>
      <c r="CV28" s="544"/>
      <c r="CW28" s="542"/>
      <c r="CX28" s="543"/>
      <c r="CY28" s="543"/>
      <c r="CZ28" s="543"/>
      <c r="DA28" s="544"/>
      <c r="DB28" s="542"/>
      <c r="DC28" s="543"/>
      <c r="DD28" s="543"/>
      <c r="DE28" s="543"/>
      <c r="DF28" s="544"/>
      <c r="DG28" s="542"/>
      <c r="DH28" s="543"/>
      <c r="DI28" s="543"/>
      <c r="DJ28" s="543"/>
      <c r="DK28" s="544"/>
      <c r="DL28" s="542"/>
      <c r="DM28" s="543"/>
      <c r="DN28" s="543"/>
      <c r="DO28" s="543"/>
      <c r="DP28" s="544"/>
      <c r="DQ28" s="542"/>
      <c r="DR28" s="543"/>
      <c r="DS28" s="543"/>
      <c r="DT28" s="543"/>
      <c r="DU28" s="544"/>
      <c r="DV28" s="539"/>
      <c r="DW28" s="540"/>
      <c r="DX28" s="540"/>
      <c r="DY28" s="540"/>
      <c r="DZ28" s="545"/>
      <c r="EA28" s="468"/>
    </row>
    <row r="29" spans="1:131" ht="26.25" customHeight="1" x14ac:dyDescent="0.15">
      <c r="A29" s="579">
        <v>2</v>
      </c>
      <c r="B29" s="525" t="s">
        <v>340</v>
      </c>
      <c r="C29" s="526"/>
      <c r="D29" s="526"/>
      <c r="E29" s="526"/>
      <c r="F29" s="526"/>
      <c r="G29" s="526"/>
      <c r="H29" s="526"/>
      <c r="I29" s="526"/>
      <c r="J29" s="526"/>
      <c r="K29" s="526"/>
      <c r="L29" s="526"/>
      <c r="M29" s="526"/>
      <c r="N29" s="526"/>
      <c r="O29" s="526"/>
      <c r="P29" s="527"/>
      <c r="Q29" s="528">
        <v>1458</v>
      </c>
      <c r="R29" s="529"/>
      <c r="S29" s="529"/>
      <c r="T29" s="529"/>
      <c r="U29" s="529"/>
      <c r="V29" s="529">
        <v>1396</v>
      </c>
      <c r="W29" s="529"/>
      <c r="X29" s="529"/>
      <c r="Y29" s="529"/>
      <c r="Z29" s="529"/>
      <c r="AA29" s="529">
        <v>62</v>
      </c>
      <c r="AB29" s="529"/>
      <c r="AC29" s="529"/>
      <c r="AD29" s="529"/>
      <c r="AE29" s="530"/>
      <c r="AF29" s="531">
        <v>62</v>
      </c>
      <c r="AG29" s="532"/>
      <c r="AH29" s="532"/>
      <c r="AI29" s="532"/>
      <c r="AJ29" s="533"/>
      <c r="AK29" s="590">
        <v>249</v>
      </c>
      <c r="AL29" s="591"/>
      <c r="AM29" s="591"/>
      <c r="AN29" s="591"/>
      <c r="AO29" s="591"/>
      <c r="AP29" s="591" t="s">
        <v>339</v>
      </c>
      <c r="AQ29" s="591"/>
      <c r="AR29" s="591"/>
      <c r="AS29" s="591"/>
      <c r="AT29" s="591"/>
      <c r="AU29" s="591" t="s">
        <v>339</v>
      </c>
      <c r="AV29" s="591"/>
      <c r="AW29" s="591"/>
      <c r="AX29" s="591"/>
      <c r="AY29" s="591"/>
      <c r="AZ29" s="592"/>
      <c r="BA29" s="592"/>
      <c r="BB29" s="592"/>
      <c r="BC29" s="592"/>
      <c r="BD29" s="592"/>
      <c r="BE29" s="593"/>
      <c r="BF29" s="593"/>
      <c r="BG29" s="593"/>
      <c r="BH29" s="593"/>
      <c r="BI29" s="594"/>
      <c r="BJ29" s="475"/>
      <c r="BK29" s="475"/>
      <c r="BL29" s="475"/>
      <c r="BM29" s="475"/>
      <c r="BN29" s="475"/>
      <c r="BO29" s="572"/>
      <c r="BP29" s="572"/>
      <c r="BQ29" s="524">
        <v>23</v>
      </c>
      <c r="BR29" s="538"/>
      <c r="BS29" s="539"/>
      <c r="BT29" s="540"/>
      <c r="BU29" s="540"/>
      <c r="BV29" s="540"/>
      <c r="BW29" s="540"/>
      <c r="BX29" s="540"/>
      <c r="BY29" s="540"/>
      <c r="BZ29" s="540"/>
      <c r="CA29" s="540"/>
      <c r="CB29" s="540"/>
      <c r="CC29" s="540"/>
      <c r="CD29" s="540"/>
      <c r="CE29" s="540"/>
      <c r="CF29" s="540"/>
      <c r="CG29" s="541"/>
      <c r="CH29" s="542"/>
      <c r="CI29" s="543"/>
      <c r="CJ29" s="543"/>
      <c r="CK29" s="543"/>
      <c r="CL29" s="544"/>
      <c r="CM29" s="542"/>
      <c r="CN29" s="543"/>
      <c r="CO29" s="543"/>
      <c r="CP29" s="543"/>
      <c r="CQ29" s="544"/>
      <c r="CR29" s="542"/>
      <c r="CS29" s="543"/>
      <c r="CT29" s="543"/>
      <c r="CU29" s="543"/>
      <c r="CV29" s="544"/>
      <c r="CW29" s="542"/>
      <c r="CX29" s="543"/>
      <c r="CY29" s="543"/>
      <c r="CZ29" s="543"/>
      <c r="DA29" s="544"/>
      <c r="DB29" s="542"/>
      <c r="DC29" s="543"/>
      <c r="DD29" s="543"/>
      <c r="DE29" s="543"/>
      <c r="DF29" s="544"/>
      <c r="DG29" s="542"/>
      <c r="DH29" s="543"/>
      <c r="DI29" s="543"/>
      <c r="DJ29" s="543"/>
      <c r="DK29" s="544"/>
      <c r="DL29" s="542"/>
      <c r="DM29" s="543"/>
      <c r="DN29" s="543"/>
      <c r="DO29" s="543"/>
      <c r="DP29" s="544"/>
      <c r="DQ29" s="542"/>
      <c r="DR29" s="543"/>
      <c r="DS29" s="543"/>
      <c r="DT29" s="543"/>
      <c r="DU29" s="544"/>
      <c r="DV29" s="539"/>
      <c r="DW29" s="540"/>
      <c r="DX29" s="540"/>
      <c r="DY29" s="540"/>
      <c r="DZ29" s="545"/>
      <c r="EA29" s="468"/>
    </row>
    <row r="30" spans="1:131" ht="26.25" customHeight="1" x14ac:dyDescent="0.15">
      <c r="A30" s="579">
        <v>3</v>
      </c>
      <c r="B30" s="525" t="s">
        <v>341</v>
      </c>
      <c r="C30" s="526"/>
      <c r="D30" s="526"/>
      <c r="E30" s="526"/>
      <c r="F30" s="526"/>
      <c r="G30" s="526"/>
      <c r="H30" s="526"/>
      <c r="I30" s="526"/>
      <c r="J30" s="526"/>
      <c r="K30" s="526"/>
      <c r="L30" s="526"/>
      <c r="M30" s="526"/>
      <c r="N30" s="526"/>
      <c r="O30" s="526"/>
      <c r="P30" s="527"/>
      <c r="Q30" s="528">
        <v>139</v>
      </c>
      <c r="R30" s="529"/>
      <c r="S30" s="529"/>
      <c r="T30" s="529"/>
      <c r="U30" s="529"/>
      <c r="V30" s="529">
        <v>134</v>
      </c>
      <c r="W30" s="529"/>
      <c r="X30" s="529"/>
      <c r="Y30" s="529"/>
      <c r="Z30" s="529"/>
      <c r="AA30" s="529">
        <v>5</v>
      </c>
      <c r="AB30" s="529"/>
      <c r="AC30" s="529"/>
      <c r="AD30" s="529"/>
      <c r="AE30" s="530"/>
      <c r="AF30" s="531">
        <v>5</v>
      </c>
      <c r="AG30" s="532"/>
      <c r="AH30" s="532"/>
      <c r="AI30" s="532"/>
      <c r="AJ30" s="533"/>
      <c r="AK30" s="590">
        <v>50</v>
      </c>
      <c r="AL30" s="591"/>
      <c r="AM30" s="591"/>
      <c r="AN30" s="591"/>
      <c r="AO30" s="591"/>
      <c r="AP30" s="591" t="s">
        <v>339</v>
      </c>
      <c r="AQ30" s="591"/>
      <c r="AR30" s="591"/>
      <c r="AS30" s="591"/>
      <c r="AT30" s="591"/>
      <c r="AU30" s="591" t="s">
        <v>339</v>
      </c>
      <c r="AV30" s="591"/>
      <c r="AW30" s="591"/>
      <c r="AX30" s="591"/>
      <c r="AY30" s="591"/>
      <c r="AZ30" s="592"/>
      <c r="BA30" s="592"/>
      <c r="BB30" s="592"/>
      <c r="BC30" s="592"/>
      <c r="BD30" s="592"/>
      <c r="BE30" s="593"/>
      <c r="BF30" s="593"/>
      <c r="BG30" s="593"/>
      <c r="BH30" s="593"/>
      <c r="BI30" s="594"/>
      <c r="BJ30" s="475"/>
      <c r="BK30" s="475"/>
      <c r="BL30" s="475"/>
      <c r="BM30" s="475"/>
      <c r="BN30" s="475"/>
      <c r="BO30" s="572"/>
      <c r="BP30" s="572"/>
      <c r="BQ30" s="524">
        <v>24</v>
      </c>
      <c r="BR30" s="538"/>
      <c r="BS30" s="539"/>
      <c r="BT30" s="540"/>
      <c r="BU30" s="540"/>
      <c r="BV30" s="540"/>
      <c r="BW30" s="540"/>
      <c r="BX30" s="540"/>
      <c r="BY30" s="540"/>
      <c r="BZ30" s="540"/>
      <c r="CA30" s="540"/>
      <c r="CB30" s="540"/>
      <c r="CC30" s="540"/>
      <c r="CD30" s="540"/>
      <c r="CE30" s="540"/>
      <c r="CF30" s="540"/>
      <c r="CG30" s="541"/>
      <c r="CH30" s="542"/>
      <c r="CI30" s="543"/>
      <c r="CJ30" s="543"/>
      <c r="CK30" s="543"/>
      <c r="CL30" s="544"/>
      <c r="CM30" s="542"/>
      <c r="CN30" s="543"/>
      <c r="CO30" s="543"/>
      <c r="CP30" s="543"/>
      <c r="CQ30" s="544"/>
      <c r="CR30" s="542"/>
      <c r="CS30" s="543"/>
      <c r="CT30" s="543"/>
      <c r="CU30" s="543"/>
      <c r="CV30" s="544"/>
      <c r="CW30" s="542"/>
      <c r="CX30" s="543"/>
      <c r="CY30" s="543"/>
      <c r="CZ30" s="543"/>
      <c r="DA30" s="544"/>
      <c r="DB30" s="542"/>
      <c r="DC30" s="543"/>
      <c r="DD30" s="543"/>
      <c r="DE30" s="543"/>
      <c r="DF30" s="544"/>
      <c r="DG30" s="542"/>
      <c r="DH30" s="543"/>
      <c r="DI30" s="543"/>
      <c r="DJ30" s="543"/>
      <c r="DK30" s="544"/>
      <c r="DL30" s="542"/>
      <c r="DM30" s="543"/>
      <c r="DN30" s="543"/>
      <c r="DO30" s="543"/>
      <c r="DP30" s="544"/>
      <c r="DQ30" s="542"/>
      <c r="DR30" s="543"/>
      <c r="DS30" s="543"/>
      <c r="DT30" s="543"/>
      <c r="DU30" s="544"/>
      <c r="DV30" s="539"/>
      <c r="DW30" s="540"/>
      <c r="DX30" s="540"/>
      <c r="DY30" s="540"/>
      <c r="DZ30" s="545"/>
      <c r="EA30" s="468"/>
    </row>
    <row r="31" spans="1:131" ht="26.25" customHeight="1" x14ac:dyDescent="0.15">
      <c r="A31" s="579">
        <v>4</v>
      </c>
      <c r="B31" s="525" t="s">
        <v>342</v>
      </c>
      <c r="C31" s="526"/>
      <c r="D31" s="526"/>
      <c r="E31" s="526"/>
      <c r="F31" s="526"/>
      <c r="G31" s="526"/>
      <c r="H31" s="526"/>
      <c r="I31" s="526"/>
      <c r="J31" s="526"/>
      <c r="K31" s="526"/>
      <c r="L31" s="526"/>
      <c r="M31" s="526"/>
      <c r="N31" s="526"/>
      <c r="O31" s="526"/>
      <c r="P31" s="527"/>
      <c r="Q31" s="528">
        <v>394</v>
      </c>
      <c r="R31" s="529"/>
      <c r="S31" s="529"/>
      <c r="T31" s="529"/>
      <c r="U31" s="529"/>
      <c r="V31" s="529">
        <v>394</v>
      </c>
      <c r="W31" s="529"/>
      <c r="X31" s="529"/>
      <c r="Y31" s="529"/>
      <c r="Z31" s="529"/>
      <c r="AA31" s="529" t="s">
        <v>339</v>
      </c>
      <c r="AB31" s="529"/>
      <c r="AC31" s="529"/>
      <c r="AD31" s="529"/>
      <c r="AE31" s="530"/>
      <c r="AF31" s="531" t="s">
        <v>339</v>
      </c>
      <c r="AG31" s="532"/>
      <c r="AH31" s="532"/>
      <c r="AI31" s="532"/>
      <c r="AJ31" s="533"/>
      <c r="AK31" s="590">
        <v>78</v>
      </c>
      <c r="AL31" s="591"/>
      <c r="AM31" s="591"/>
      <c r="AN31" s="591"/>
      <c r="AO31" s="591"/>
      <c r="AP31" s="591">
        <v>135</v>
      </c>
      <c r="AQ31" s="591"/>
      <c r="AR31" s="591"/>
      <c r="AS31" s="591"/>
      <c r="AT31" s="591"/>
      <c r="AU31" s="591">
        <v>135</v>
      </c>
      <c r="AV31" s="591"/>
      <c r="AW31" s="591"/>
      <c r="AX31" s="591"/>
      <c r="AY31" s="591"/>
      <c r="AZ31" s="592"/>
      <c r="BA31" s="592"/>
      <c r="BB31" s="592"/>
      <c r="BC31" s="592"/>
      <c r="BD31" s="592"/>
      <c r="BE31" s="593"/>
      <c r="BF31" s="593"/>
      <c r="BG31" s="593"/>
      <c r="BH31" s="593"/>
      <c r="BI31" s="594"/>
      <c r="BJ31" s="475"/>
      <c r="BK31" s="475"/>
      <c r="BL31" s="475"/>
      <c r="BM31" s="475"/>
      <c r="BN31" s="475"/>
      <c r="BO31" s="572"/>
      <c r="BP31" s="572"/>
      <c r="BQ31" s="524">
        <v>25</v>
      </c>
      <c r="BR31" s="538"/>
      <c r="BS31" s="539"/>
      <c r="BT31" s="540"/>
      <c r="BU31" s="540"/>
      <c r="BV31" s="540"/>
      <c r="BW31" s="540"/>
      <c r="BX31" s="540"/>
      <c r="BY31" s="540"/>
      <c r="BZ31" s="540"/>
      <c r="CA31" s="540"/>
      <c r="CB31" s="540"/>
      <c r="CC31" s="540"/>
      <c r="CD31" s="540"/>
      <c r="CE31" s="540"/>
      <c r="CF31" s="540"/>
      <c r="CG31" s="541"/>
      <c r="CH31" s="542"/>
      <c r="CI31" s="543"/>
      <c r="CJ31" s="543"/>
      <c r="CK31" s="543"/>
      <c r="CL31" s="544"/>
      <c r="CM31" s="542"/>
      <c r="CN31" s="543"/>
      <c r="CO31" s="543"/>
      <c r="CP31" s="543"/>
      <c r="CQ31" s="544"/>
      <c r="CR31" s="542"/>
      <c r="CS31" s="543"/>
      <c r="CT31" s="543"/>
      <c r="CU31" s="543"/>
      <c r="CV31" s="544"/>
      <c r="CW31" s="542"/>
      <c r="CX31" s="543"/>
      <c r="CY31" s="543"/>
      <c r="CZ31" s="543"/>
      <c r="DA31" s="544"/>
      <c r="DB31" s="542"/>
      <c r="DC31" s="543"/>
      <c r="DD31" s="543"/>
      <c r="DE31" s="543"/>
      <c r="DF31" s="544"/>
      <c r="DG31" s="542"/>
      <c r="DH31" s="543"/>
      <c r="DI31" s="543"/>
      <c r="DJ31" s="543"/>
      <c r="DK31" s="544"/>
      <c r="DL31" s="542"/>
      <c r="DM31" s="543"/>
      <c r="DN31" s="543"/>
      <c r="DO31" s="543"/>
      <c r="DP31" s="544"/>
      <c r="DQ31" s="542"/>
      <c r="DR31" s="543"/>
      <c r="DS31" s="543"/>
      <c r="DT31" s="543"/>
      <c r="DU31" s="544"/>
      <c r="DV31" s="539"/>
      <c r="DW31" s="540"/>
      <c r="DX31" s="540"/>
      <c r="DY31" s="540"/>
      <c r="DZ31" s="545"/>
      <c r="EA31" s="468"/>
    </row>
    <row r="32" spans="1:131" ht="26.25" customHeight="1" x14ac:dyDescent="0.15">
      <c r="A32" s="579">
        <v>5</v>
      </c>
      <c r="B32" s="525" t="s">
        <v>343</v>
      </c>
      <c r="C32" s="526"/>
      <c r="D32" s="526"/>
      <c r="E32" s="526"/>
      <c r="F32" s="526"/>
      <c r="G32" s="526"/>
      <c r="H32" s="526"/>
      <c r="I32" s="526"/>
      <c r="J32" s="526"/>
      <c r="K32" s="526"/>
      <c r="L32" s="526"/>
      <c r="M32" s="526"/>
      <c r="N32" s="526"/>
      <c r="O32" s="526"/>
      <c r="P32" s="527"/>
      <c r="Q32" s="528">
        <v>679</v>
      </c>
      <c r="R32" s="529"/>
      <c r="S32" s="529"/>
      <c r="T32" s="529"/>
      <c r="U32" s="529"/>
      <c r="V32" s="529">
        <v>679</v>
      </c>
      <c r="W32" s="529"/>
      <c r="X32" s="529"/>
      <c r="Y32" s="529"/>
      <c r="Z32" s="529"/>
      <c r="AA32" s="529" t="s">
        <v>339</v>
      </c>
      <c r="AB32" s="529"/>
      <c r="AC32" s="529"/>
      <c r="AD32" s="529"/>
      <c r="AE32" s="530"/>
      <c r="AF32" s="531" t="s">
        <v>339</v>
      </c>
      <c r="AG32" s="532"/>
      <c r="AH32" s="532"/>
      <c r="AI32" s="532"/>
      <c r="AJ32" s="533"/>
      <c r="AK32" s="590">
        <v>220</v>
      </c>
      <c r="AL32" s="591"/>
      <c r="AM32" s="591"/>
      <c r="AN32" s="591"/>
      <c r="AO32" s="591"/>
      <c r="AP32" s="591">
        <v>1695</v>
      </c>
      <c r="AQ32" s="591"/>
      <c r="AR32" s="591"/>
      <c r="AS32" s="591"/>
      <c r="AT32" s="591"/>
      <c r="AU32" s="591">
        <v>1695</v>
      </c>
      <c r="AV32" s="591"/>
      <c r="AW32" s="591"/>
      <c r="AX32" s="591"/>
      <c r="AY32" s="591"/>
      <c r="AZ32" s="592"/>
      <c r="BA32" s="592"/>
      <c r="BB32" s="592"/>
      <c r="BC32" s="592"/>
      <c r="BD32" s="592"/>
      <c r="BE32" s="593" t="s">
        <v>344</v>
      </c>
      <c r="BF32" s="593"/>
      <c r="BG32" s="593"/>
      <c r="BH32" s="593"/>
      <c r="BI32" s="594"/>
      <c r="BJ32" s="475"/>
      <c r="BK32" s="475"/>
      <c r="BL32" s="475"/>
      <c r="BM32" s="475"/>
      <c r="BN32" s="475"/>
      <c r="BO32" s="572"/>
      <c r="BP32" s="572"/>
      <c r="BQ32" s="524">
        <v>26</v>
      </c>
      <c r="BR32" s="538"/>
      <c r="BS32" s="539"/>
      <c r="BT32" s="540"/>
      <c r="BU32" s="540"/>
      <c r="BV32" s="540"/>
      <c r="BW32" s="540"/>
      <c r="BX32" s="540"/>
      <c r="BY32" s="540"/>
      <c r="BZ32" s="540"/>
      <c r="CA32" s="540"/>
      <c r="CB32" s="540"/>
      <c r="CC32" s="540"/>
      <c r="CD32" s="540"/>
      <c r="CE32" s="540"/>
      <c r="CF32" s="540"/>
      <c r="CG32" s="541"/>
      <c r="CH32" s="542"/>
      <c r="CI32" s="543"/>
      <c r="CJ32" s="543"/>
      <c r="CK32" s="543"/>
      <c r="CL32" s="544"/>
      <c r="CM32" s="542"/>
      <c r="CN32" s="543"/>
      <c r="CO32" s="543"/>
      <c r="CP32" s="543"/>
      <c r="CQ32" s="544"/>
      <c r="CR32" s="542"/>
      <c r="CS32" s="543"/>
      <c r="CT32" s="543"/>
      <c r="CU32" s="543"/>
      <c r="CV32" s="544"/>
      <c r="CW32" s="542"/>
      <c r="CX32" s="543"/>
      <c r="CY32" s="543"/>
      <c r="CZ32" s="543"/>
      <c r="DA32" s="544"/>
      <c r="DB32" s="542"/>
      <c r="DC32" s="543"/>
      <c r="DD32" s="543"/>
      <c r="DE32" s="543"/>
      <c r="DF32" s="544"/>
      <c r="DG32" s="542"/>
      <c r="DH32" s="543"/>
      <c r="DI32" s="543"/>
      <c r="DJ32" s="543"/>
      <c r="DK32" s="544"/>
      <c r="DL32" s="542"/>
      <c r="DM32" s="543"/>
      <c r="DN32" s="543"/>
      <c r="DO32" s="543"/>
      <c r="DP32" s="544"/>
      <c r="DQ32" s="542"/>
      <c r="DR32" s="543"/>
      <c r="DS32" s="543"/>
      <c r="DT32" s="543"/>
      <c r="DU32" s="544"/>
      <c r="DV32" s="539"/>
      <c r="DW32" s="540"/>
      <c r="DX32" s="540"/>
      <c r="DY32" s="540"/>
      <c r="DZ32" s="545"/>
      <c r="EA32" s="468"/>
    </row>
    <row r="33" spans="1:131" ht="26.25" customHeight="1" x14ac:dyDescent="0.15">
      <c r="A33" s="579">
        <v>6</v>
      </c>
      <c r="B33" s="525" t="s">
        <v>345</v>
      </c>
      <c r="C33" s="526"/>
      <c r="D33" s="526"/>
      <c r="E33" s="526"/>
      <c r="F33" s="526"/>
      <c r="G33" s="526"/>
      <c r="H33" s="526"/>
      <c r="I33" s="526"/>
      <c r="J33" s="526"/>
      <c r="K33" s="526"/>
      <c r="L33" s="526"/>
      <c r="M33" s="526"/>
      <c r="N33" s="526"/>
      <c r="O33" s="526"/>
      <c r="P33" s="527"/>
      <c r="Q33" s="528">
        <v>136</v>
      </c>
      <c r="R33" s="529"/>
      <c r="S33" s="529"/>
      <c r="T33" s="529"/>
      <c r="U33" s="529"/>
      <c r="V33" s="529">
        <v>136</v>
      </c>
      <c r="W33" s="529"/>
      <c r="X33" s="529"/>
      <c r="Y33" s="529"/>
      <c r="Z33" s="529"/>
      <c r="AA33" s="529" t="s">
        <v>339</v>
      </c>
      <c r="AB33" s="529"/>
      <c r="AC33" s="529"/>
      <c r="AD33" s="529"/>
      <c r="AE33" s="530"/>
      <c r="AF33" s="531" t="s">
        <v>339</v>
      </c>
      <c r="AG33" s="532"/>
      <c r="AH33" s="532"/>
      <c r="AI33" s="532"/>
      <c r="AJ33" s="533"/>
      <c r="AK33" s="590">
        <v>119</v>
      </c>
      <c r="AL33" s="591"/>
      <c r="AM33" s="591"/>
      <c r="AN33" s="591"/>
      <c r="AO33" s="591"/>
      <c r="AP33" s="591">
        <v>544</v>
      </c>
      <c r="AQ33" s="591"/>
      <c r="AR33" s="591"/>
      <c r="AS33" s="591"/>
      <c r="AT33" s="591"/>
      <c r="AU33" s="591">
        <v>544</v>
      </c>
      <c r="AV33" s="591"/>
      <c r="AW33" s="591"/>
      <c r="AX33" s="591"/>
      <c r="AY33" s="591"/>
      <c r="AZ33" s="592"/>
      <c r="BA33" s="592"/>
      <c r="BB33" s="592"/>
      <c r="BC33" s="592"/>
      <c r="BD33" s="592"/>
      <c r="BE33" s="593" t="s">
        <v>344</v>
      </c>
      <c r="BF33" s="593"/>
      <c r="BG33" s="593"/>
      <c r="BH33" s="593"/>
      <c r="BI33" s="594"/>
      <c r="BJ33" s="475"/>
      <c r="BK33" s="475"/>
      <c r="BL33" s="475"/>
      <c r="BM33" s="475"/>
      <c r="BN33" s="475"/>
      <c r="BO33" s="572"/>
      <c r="BP33" s="572"/>
      <c r="BQ33" s="524">
        <v>27</v>
      </c>
      <c r="BR33" s="538"/>
      <c r="BS33" s="539"/>
      <c r="BT33" s="540"/>
      <c r="BU33" s="540"/>
      <c r="BV33" s="540"/>
      <c r="BW33" s="540"/>
      <c r="BX33" s="540"/>
      <c r="BY33" s="540"/>
      <c r="BZ33" s="540"/>
      <c r="CA33" s="540"/>
      <c r="CB33" s="540"/>
      <c r="CC33" s="540"/>
      <c r="CD33" s="540"/>
      <c r="CE33" s="540"/>
      <c r="CF33" s="540"/>
      <c r="CG33" s="541"/>
      <c r="CH33" s="542"/>
      <c r="CI33" s="543"/>
      <c r="CJ33" s="543"/>
      <c r="CK33" s="543"/>
      <c r="CL33" s="544"/>
      <c r="CM33" s="542"/>
      <c r="CN33" s="543"/>
      <c r="CO33" s="543"/>
      <c r="CP33" s="543"/>
      <c r="CQ33" s="544"/>
      <c r="CR33" s="542"/>
      <c r="CS33" s="543"/>
      <c r="CT33" s="543"/>
      <c r="CU33" s="543"/>
      <c r="CV33" s="544"/>
      <c r="CW33" s="542"/>
      <c r="CX33" s="543"/>
      <c r="CY33" s="543"/>
      <c r="CZ33" s="543"/>
      <c r="DA33" s="544"/>
      <c r="DB33" s="542"/>
      <c r="DC33" s="543"/>
      <c r="DD33" s="543"/>
      <c r="DE33" s="543"/>
      <c r="DF33" s="544"/>
      <c r="DG33" s="542"/>
      <c r="DH33" s="543"/>
      <c r="DI33" s="543"/>
      <c r="DJ33" s="543"/>
      <c r="DK33" s="544"/>
      <c r="DL33" s="542"/>
      <c r="DM33" s="543"/>
      <c r="DN33" s="543"/>
      <c r="DO33" s="543"/>
      <c r="DP33" s="544"/>
      <c r="DQ33" s="542"/>
      <c r="DR33" s="543"/>
      <c r="DS33" s="543"/>
      <c r="DT33" s="543"/>
      <c r="DU33" s="544"/>
      <c r="DV33" s="539"/>
      <c r="DW33" s="540"/>
      <c r="DX33" s="540"/>
      <c r="DY33" s="540"/>
      <c r="DZ33" s="545"/>
      <c r="EA33" s="468"/>
    </row>
    <row r="34" spans="1:131" ht="26.25" customHeight="1" x14ac:dyDescent="0.15">
      <c r="A34" s="579">
        <v>7</v>
      </c>
      <c r="B34" s="525"/>
      <c r="C34" s="526"/>
      <c r="D34" s="526"/>
      <c r="E34" s="526"/>
      <c r="F34" s="526"/>
      <c r="G34" s="526"/>
      <c r="H34" s="526"/>
      <c r="I34" s="526"/>
      <c r="J34" s="526"/>
      <c r="K34" s="526"/>
      <c r="L34" s="526"/>
      <c r="M34" s="526"/>
      <c r="N34" s="526"/>
      <c r="O34" s="526"/>
      <c r="P34" s="527"/>
      <c r="Q34" s="528"/>
      <c r="R34" s="529"/>
      <c r="S34" s="529"/>
      <c r="T34" s="529"/>
      <c r="U34" s="529"/>
      <c r="V34" s="529"/>
      <c r="W34" s="529"/>
      <c r="X34" s="529"/>
      <c r="Y34" s="529"/>
      <c r="Z34" s="529"/>
      <c r="AA34" s="529"/>
      <c r="AB34" s="529"/>
      <c r="AC34" s="529"/>
      <c r="AD34" s="529"/>
      <c r="AE34" s="530"/>
      <c r="AF34" s="531"/>
      <c r="AG34" s="532"/>
      <c r="AH34" s="532"/>
      <c r="AI34" s="532"/>
      <c r="AJ34" s="533"/>
      <c r="AK34" s="590"/>
      <c r="AL34" s="591"/>
      <c r="AM34" s="591"/>
      <c r="AN34" s="591"/>
      <c r="AO34" s="591"/>
      <c r="AP34" s="591"/>
      <c r="AQ34" s="591"/>
      <c r="AR34" s="591"/>
      <c r="AS34" s="591"/>
      <c r="AT34" s="591"/>
      <c r="AU34" s="591"/>
      <c r="AV34" s="591"/>
      <c r="AW34" s="591"/>
      <c r="AX34" s="591"/>
      <c r="AY34" s="591"/>
      <c r="AZ34" s="592"/>
      <c r="BA34" s="592"/>
      <c r="BB34" s="592"/>
      <c r="BC34" s="592"/>
      <c r="BD34" s="592"/>
      <c r="BE34" s="593"/>
      <c r="BF34" s="593"/>
      <c r="BG34" s="593"/>
      <c r="BH34" s="593"/>
      <c r="BI34" s="594"/>
      <c r="BJ34" s="475"/>
      <c r="BK34" s="475"/>
      <c r="BL34" s="475"/>
      <c r="BM34" s="475"/>
      <c r="BN34" s="475"/>
      <c r="BO34" s="572"/>
      <c r="BP34" s="572"/>
      <c r="BQ34" s="524">
        <v>28</v>
      </c>
      <c r="BR34" s="538"/>
      <c r="BS34" s="539"/>
      <c r="BT34" s="540"/>
      <c r="BU34" s="540"/>
      <c r="BV34" s="540"/>
      <c r="BW34" s="540"/>
      <c r="BX34" s="540"/>
      <c r="BY34" s="540"/>
      <c r="BZ34" s="540"/>
      <c r="CA34" s="540"/>
      <c r="CB34" s="540"/>
      <c r="CC34" s="540"/>
      <c r="CD34" s="540"/>
      <c r="CE34" s="540"/>
      <c r="CF34" s="540"/>
      <c r="CG34" s="541"/>
      <c r="CH34" s="542"/>
      <c r="CI34" s="543"/>
      <c r="CJ34" s="543"/>
      <c r="CK34" s="543"/>
      <c r="CL34" s="544"/>
      <c r="CM34" s="542"/>
      <c r="CN34" s="543"/>
      <c r="CO34" s="543"/>
      <c r="CP34" s="543"/>
      <c r="CQ34" s="544"/>
      <c r="CR34" s="542"/>
      <c r="CS34" s="543"/>
      <c r="CT34" s="543"/>
      <c r="CU34" s="543"/>
      <c r="CV34" s="544"/>
      <c r="CW34" s="542"/>
      <c r="CX34" s="543"/>
      <c r="CY34" s="543"/>
      <c r="CZ34" s="543"/>
      <c r="DA34" s="544"/>
      <c r="DB34" s="542"/>
      <c r="DC34" s="543"/>
      <c r="DD34" s="543"/>
      <c r="DE34" s="543"/>
      <c r="DF34" s="544"/>
      <c r="DG34" s="542"/>
      <c r="DH34" s="543"/>
      <c r="DI34" s="543"/>
      <c r="DJ34" s="543"/>
      <c r="DK34" s="544"/>
      <c r="DL34" s="542"/>
      <c r="DM34" s="543"/>
      <c r="DN34" s="543"/>
      <c r="DO34" s="543"/>
      <c r="DP34" s="544"/>
      <c r="DQ34" s="542"/>
      <c r="DR34" s="543"/>
      <c r="DS34" s="543"/>
      <c r="DT34" s="543"/>
      <c r="DU34" s="544"/>
      <c r="DV34" s="539"/>
      <c r="DW34" s="540"/>
      <c r="DX34" s="540"/>
      <c r="DY34" s="540"/>
      <c r="DZ34" s="545"/>
      <c r="EA34" s="468"/>
    </row>
    <row r="35" spans="1:131" ht="26.25" customHeight="1" x14ac:dyDescent="0.15">
      <c r="A35" s="579">
        <v>8</v>
      </c>
      <c r="B35" s="525"/>
      <c r="C35" s="526"/>
      <c r="D35" s="526"/>
      <c r="E35" s="526"/>
      <c r="F35" s="526"/>
      <c r="G35" s="526"/>
      <c r="H35" s="526"/>
      <c r="I35" s="526"/>
      <c r="J35" s="526"/>
      <c r="K35" s="526"/>
      <c r="L35" s="526"/>
      <c r="M35" s="526"/>
      <c r="N35" s="526"/>
      <c r="O35" s="526"/>
      <c r="P35" s="527"/>
      <c r="Q35" s="528"/>
      <c r="R35" s="529"/>
      <c r="S35" s="529"/>
      <c r="T35" s="529"/>
      <c r="U35" s="529"/>
      <c r="V35" s="529"/>
      <c r="W35" s="529"/>
      <c r="X35" s="529"/>
      <c r="Y35" s="529"/>
      <c r="Z35" s="529"/>
      <c r="AA35" s="529"/>
      <c r="AB35" s="529"/>
      <c r="AC35" s="529"/>
      <c r="AD35" s="529"/>
      <c r="AE35" s="530"/>
      <c r="AF35" s="531"/>
      <c r="AG35" s="532"/>
      <c r="AH35" s="532"/>
      <c r="AI35" s="532"/>
      <c r="AJ35" s="533"/>
      <c r="AK35" s="590"/>
      <c r="AL35" s="591"/>
      <c r="AM35" s="591"/>
      <c r="AN35" s="591"/>
      <c r="AO35" s="591"/>
      <c r="AP35" s="591"/>
      <c r="AQ35" s="591"/>
      <c r="AR35" s="591"/>
      <c r="AS35" s="591"/>
      <c r="AT35" s="591"/>
      <c r="AU35" s="591"/>
      <c r="AV35" s="591"/>
      <c r="AW35" s="591"/>
      <c r="AX35" s="591"/>
      <c r="AY35" s="591"/>
      <c r="AZ35" s="592"/>
      <c r="BA35" s="592"/>
      <c r="BB35" s="592"/>
      <c r="BC35" s="592"/>
      <c r="BD35" s="592"/>
      <c r="BE35" s="593"/>
      <c r="BF35" s="593"/>
      <c r="BG35" s="593"/>
      <c r="BH35" s="593"/>
      <c r="BI35" s="594"/>
      <c r="BJ35" s="475"/>
      <c r="BK35" s="475"/>
      <c r="BL35" s="475"/>
      <c r="BM35" s="475"/>
      <c r="BN35" s="475"/>
      <c r="BO35" s="572"/>
      <c r="BP35" s="572"/>
      <c r="BQ35" s="524">
        <v>29</v>
      </c>
      <c r="BR35" s="538"/>
      <c r="BS35" s="539"/>
      <c r="BT35" s="540"/>
      <c r="BU35" s="540"/>
      <c r="BV35" s="540"/>
      <c r="BW35" s="540"/>
      <c r="BX35" s="540"/>
      <c r="BY35" s="540"/>
      <c r="BZ35" s="540"/>
      <c r="CA35" s="540"/>
      <c r="CB35" s="540"/>
      <c r="CC35" s="540"/>
      <c r="CD35" s="540"/>
      <c r="CE35" s="540"/>
      <c r="CF35" s="540"/>
      <c r="CG35" s="541"/>
      <c r="CH35" s="542"/>
      <c r="CI35" s="543"/>
      <c r="CJ35" s="543"/>
      <c r="CK35" s="543"/>
      <c r="CL35" s="544"/>
      <c r="CM35" s="542"/>
      <c r="CN35" s="543"/>
      <c r="CO35" s="543"/>
      <c r="CP35" s="543"/>
      <c r="CQ35" s="544"/>
      <c r="CR35" s="542"/>
      <c r="CS35" s="543"/>
      <c r="CT35" s="543"/>
      <c r="CU35" s="543"/>
      <c r="CV35" s="544"/>
      <c r="CW35" s="542"/>
      <c r="CX35" s="543"/>
      <c r="CY35" s="543"/>
      <c r="CZ35" s="543"/>
      <c r="DA35" s="544"/>
      <c r="DB35" s="542"/>
      <c r="DC35" s="543"/>
      <c r="DD35" s="543"/>
      <c r="DE35" s="543"/>
      <c r="DF35" s="544"/>
      <c r="DG35" s="542"/>
      <c r="DH35" s="543"/>
      <c r="DI35" s="543"/>
      <c r="DJ35" s="543"/>
      <c r="DK35" s="544"/>
      <c r="DL35" s="542"/>
      <c r="DM35" s="543"/>
      <c r="DN35" s="543"/>
      <c r="DO35" s="543"/>
      <c r="DP35" s="544"/>
      <c r="DQ35" s="542"/>
      <c r="DR35" s="543"/>
      <c r="DS35" s="543"/>
      <c r="DT35" s="543"/>
      <c r="DU35" s="544"/>
      <c r="DV35" s="539"/>
      <c r="DW35" s="540"/>
      <c r="DX35" s="540"/>
      <c r="DY35" s="540"/>
      <c r="DZ35" s="545"/>
      <c r="EA35" s="468"/>
    </row>
    <row r="36" spans="1:131" ht="26.25" customHeight="1" x14ac:dyDescent="0.15">
      <c r="A36" s="579">
        <v>9</v>
      </c>
      <c r="B36" s="525"/>
      <c r="C36" s="526"/>
      <c r="D36" s="526"/>
      <c r="E36" s="526"/>
      <c r="F36" s="526"/>
      <c r="G36" s="526"/>
      <c r="H36" s="526"/>
      <c r="I36" s="526"/>
      <c r="J36" s="526"/>
      <c r="K36" s="526"/>
      <c r="L36" s="526"/>
      <c r="M36" s="526"/>
      <c r="N36" s="526"/>
      <c r="O36" s="526"/>
      <c r="P36" s="527"/>
      <c r="Q36" s="528"/>
      <c r="R36" s="529"/>
      <c r="S36" s="529"/>
      <c r="T36" s="529"/>
      <c r="U36" s="529"/>
      <c r="V36" s="529"/>
      <c r="W36" s="529"/>
      <c r="X36" s="529"/>
      <c r="Y36" s="529"/>
      <c r="Z36" s="529"/>
      <c r="AA36" s="529"/>
      <c r="AB36" s="529"/>
      <c r="AC36" s="529"/>
      <c r="AD36" s="529"/>
      <c r="AE36" s="530"/>
      <c r="AF36" s="531"/>
      <c r="AG36" s="532"/>
      <c r="AH36" s="532"/>
      <c r="AI36" s="532"/>
      <c r="AJ36" s="533"/>
      <c r="AK36" s="590"/>
      <c r="AL36" s="591"/>
      <c r="AM36" s="591"/>
      <c r="AN36" s="591"/>
      <c r="AO36" s="591"/>
      <c r="AP36" s="591"/>
      <c r="AQ36" s="591"/>
      <c r="AR36" s="591"/>
      <c r="AS36" s="591"/>
      <c r="AT36" s="591"/>
      <c r="AU36" s="591"/>
      <c r="AV36" s="591"/>
      <c r="AW36" s="591"/>
      <c r="AX36" s="591"/>
      <c r="AY36" s="591"/>
      <c r="AZ36" s="592"/>
      <c r="BA36" s="592"/>
      <c r="BB36" s="592"/>
      <c r="BC36" s="592"/>
      <c r="BD36" s="592"/>
      <c r="BE36" s="593"/>
      <c r="BF36" s="593"/>
      <c r="BG36" s="593"/>
      <c r="BH36" s="593"/>
      <c r="BI36" s="594"/>
      <c r="BJ36" s="475"/>
      <c r="BK36" s="475"/>
      <c r="BL36" s="475"/>
      <c r="BM36" s="475"/>
      <c r="BN36" s="475"/>
      <c r="BO36" s="572"/>
      <c r="BP36" s="572"/>
      <c r="BQ36" s="524">
        <v>30</v>
      </c>
      <c r="BR36" s="538"/>
      <c r="BS36" s="539"/>
      <c r="BT36" s="540"/>
      <c r="BU36" s="540"/>
      <c r="BV36" s="540"/>
      <c r="BW36" s="540"/>
      <c r="BX36" s="540"/>
      <c r="BY36" s="540"/>
      <c r="BZ36" s="540"/>
      <c r="CA36" s="540"/>
      <c r="CB36" s="540"/>
      <c r="CC36" s="540"/>
      <c r="CD36" s="540"/>
      <c r="CE36" s="540"/>
      <c r="CF36" s="540"/>
      <c r="CG36" s="541"/>
      <c r="CH36" s="542"/>
      <c r="CI36" s="543"/>
      <c r="CJ36" s="543"/>
      <c r="CK36" s="543"/>
      <c r="CL36" s="544"/>
      <c r="CM36" s="542"/>
      <c r="CN36" s="543"/>
      <c r="CO36" s="543"/>
      <c r="CP36" s="543"/>
      <c r="CQ36" s="544"/>
      <c r="CR36" s="542"/>
      <c r="CS36" s="543"/>
      <c r="CT36" s="543"/>
      <c r="CU36" s="543"/>
      <c r="CV36" s="544"/>
      <c r="CW36" s="542"/>
      <c r="CX36" s="543"/>
      <c r="CY36" s="543"/>
      <c r="CZ36" s="543"/>
      <c r="DA36" s="544"/>
      <c r="DB36" s="542"/>
      <c r="DC36" s="543"/>
      <c r="DD36" s="543"/>
      <c r="DE36" s="543"/>
      <c r="DF36" s="544"/>
      <c r="DG36" s="542"/>
      <c r="DH36" s="543"/>
      <c r="DI36" s="543"/>
      <c r="DJ36" s="543"/>
      <c r="DK36" s="544"/>
      <c r="DL36" s="542"/>
      <c r="DM36" s="543"/>
      <c r="DN36" s="543"/>
      <c r="DO36" s="543"/>
      <c r="DP36" s="544"/>
      <c r="DQ36" s="542"/>
      <c r="DR36" s="543"/>
      <c r="DS36" s="543"/>
      <c r="DT36" s="543"/>
      <c r="DU36" s="544"/>
      <c r="DV36" s="539"/>
      <c r="DW36" s="540"/>
      <c r="DX36" s="540"/>
      <c r="DY36" s="540"/>
      <c r="DZ36" s="545"/>
      <c r="EA36" s="468"/>
    </row>
    <row r="37" spans="1:131" ht="26.25" customHeight="1" x14ac:dyDescent="0.15">
      <c r="A37" s="579">
        <v>10</v>
      </c>
      <c r="B37" s="525"/>
      <c r="C37" s="526"/>
      <c r="D37" s="526"/>
      <c r="E37" s="526"/>
      <c r="F37" s="526"/>
      <c r="G37" s="526"/>
      <c r="H37" s="526"/>
      <c r="I37" s="526"/>
      <c r="J37" s="526"/>
      <c r="K37" s="526"/>
      <c r="L37" s="526"/>
      <c r="M37" s="526"/>
      <c r="N37" s="526"/>
      <c r="O37" s="526"/>
      <c r="P37" s="527"/>
      <c r="Q37" s="528"/>
      <c r="R37" s="529"/>
      <c r="S37" s="529"/>
      <c r="T37" s="529"/>
      <c r="U37" s="529"/>
      <c r="V37" s="529"/>
      <c r="W37" s="529"/>
      <c r="X37" s="529"/>
      <c r="Y37" s="529"/>
      <c r="Z37" s="529"/>
      <c r="AA37" s="529"/>
      <c r="AB37" s="529"/>
      <c r="AC37" s="529"/>
      <c r="AD37" s="529"/>
      <c r="AE37" s="530"/>
      <c r="AF37" s="531"/>
      <c r="AG37" s="532"/>
      <c r="AH37" s="532"/>
      <c r="AI37" s="532"/>
      <c r="AJ37" s="533"/>
      <c r="AK37" s="590"/>
      <c r="AL37" s="591"/>
      <c r="AM37" s="591"/>
      <c r="AN37" s="591"/>
      <c r="AO37" s="591"/>
      <c r="AP37" s="591"/>
      <c r="AQ37" s="591"/>
      <c r="AR37" s="591"/>
      <c r="AS37" s="591"/>
      <c r="AT37" s="591"/>
      <c r="AU37" s="591"/>
      <c r="AV37" s="591"/>
      <c r="AW37" s="591"/>
      <c r="AX37" s="591"/>
      <c r="AY37" s="591"/>
      <c r="AZ37" s="592"/>
      <c r="BA37" s="592"/>
      <c r="BB37" s="592"/>
      <c r="BC37" s="592"/>
      <c r="BD37" s="592"/>
      <c r="BE37" s="593"/>
      <c r="BF37" s="593"/>
      <c r="BG37" s="593"/>
      <c r="BH37" s="593"/>
      <c r="BI37" s="594"/>
      <c r="BJ37" s="475"/>
      <c r="BK37" s="475"/>
      <c r="BL37" s="475"/>
      <c r="BM37" s="475"/>
      <c r="BN37" s="475"/>
      <c r="BO37" s="572"/>
      <c r="BP37" s="572"/>
      <c r="BQ37" s="524">
        <v>31</v>
      </c>
      <c r="BR37" s="538"/>
      <c r="BS37" s="539"/>
      <c r="BT37" s="540"/>
      <c r="BU37" s="540"/>
      <c r="BV37" s="540"/>
      <c r="BW37" s="540"/>
      <c r="BX37" s="540"/>
      <c r="BY37" s="540"/>
      <c r="BZ37" s="540"/>
      <c r="CA37" s="540"/>
      <c r="CB37" s="540"/>
      <c r="CC37" s="540"/>
      <c r="CD37" s="540"/>
      <c r="CE37" s="540"/>
      <c r="CF37" s="540"/>
      <c r="CG37" s="541"/>
      <c r="CH37" s="542"/>
      <c r="CI37" s="543"/>
      <c r="CJ37" s="543"/>
      <c r="CK37" s="543"/>
      <c r="CL37" s="544"/>
      <c r="CM37" s="542"/>
      <c r="CN37" s="543"/>
      <c r="CO37" s="543"/>
      <c r="CP37" s="543"/>
      <c r="CQ37" s="544"/>
      <c r="CR37" s="542"/>
      <c r="CS37" s="543"/>
      <c r="CT37" s="543"/>
      <c r="CU37" s="543"/>
      <c r="CV37" s="544"/>
      <c r="CW37" s="542"/>
      <c r="CX37" s="543"/>
      <c r="CY37" s="543"/>
      <c r="CZ37" s="543"/>
      <c r="DA37" s="544"/>
      <c r="DB37" s="542"/>
      <c r="DC37" s="543"/>
      <c r="DD37" s="543"/>
      <c r="DE37" s="543"/>
      <c r="DF37" s="544"/>
      <c r="DG37" s="542"/>
      <c r="DH37" s="543"/>
      <c r="DI37" s="543"/>
      <c r="DJ37" s="543"/>
      <c r="DK37" s="544"/>
      <c r="DL37" s="542"/>
      <c r="DM37" s="543"/>
      <c r="DN37" s="543"/>
      <c r="DO37" s="543"/>
      <c r="DP37" s="544"/>
      <c r="DQ37" s="542"/>
      <c r="DR37" s="543"/>
      <c r="DS37" s="543"/>
      <c r="DT37" s="543"/>
      <c r="DU37" s="544"/>
      <c r="DV37" s="539"/>
      <c r="DW37" s="540"/>
      <c r="DX37" s="540"/>
      <c r="DY37" s="540"/>
      <c r="DZ37" s="545"/>
      <c r="EA37" s="468"/>
    </row>
    <row r="38" spans="1:131" ht="26.25" customHeight="1" x14ac:dyDescent="0.15">
      <c r="A38" s="579">
        <v>11</v>
      </c>
      <c r="B38" s="525"/>
      <c r="C38" s="526"/>
      <c r="D38" s="526"/>
      <c r="E38" s="526"/>
      <c r="F38" s="526"/>
      <c r="G38" s="526"/>
      <c r="H38" s="526"/>
      <c r="I38" s="526"/>
      <c r="J38" s="526"/>
      <c r="K38" s="526"/>
      <c r="L38" s="526"/>
      <c r="M38" s="526"/>
      <c r="N38" s="526"/>
      <c r="O38" s="526"/>
      <c r="P38" s="527"/>
      <c r="Q38" s="528"/>
      <c r="R38" s="529"/>
      <c r="S38" s="529"/>
      <c r="T38" s="529"/>
      <c r="U38" s="529"/>
      <c r="V38" s="529"/>
      <c r="W38" s="529"/>
      <c r="X38" s="529"/>
      <c r="Y38" s="529"/>
      <c r="Z38" s="529"/>
      <c r="AA38" s="529"/>
      <c r="AB38" s="529"/>
      <c r="AC38" s="529"/>
      <c r="AD38" s="529"/>
      <c r="AE38" s="530"/>
      <c r="AF38" s="531"/>
      <c r="AG38" s="532"/>
      <c r="AH38" s="532"/>
      <c r="AI38" s="532"/>
      <c r="AJ38" s="533"/>
      <c r="AK38" s="590"/>
      <c r="AL38" s="591"/>
      <c r="AM38" s="591"/>
      <c r="AN38" s="591"/>
      <c r="AO38" s="591"/>
      <c r="AP38" s="591"/>
      <c r="AQ38" s="591"/>
      <c r="AR38" s="591"/>
      <c r="AS38" s="591"/>
      <c r="AT38" s="591"/>
      <c r="AU38" s="591"/>
      <c r="AV38" s="591"/>
      <c r="AW38" s="591"/>
      <c r="AX38" s="591"/>
      <c r="AY38" s="591"/>
      <c r="AZ38" s="592"/>
      <c r="BA38" s="592"/>
      <c r="BB38" s="592"/>
      <c r="BC38" s="592"/>
      <c r="BD38" s="592"/>
      <c r="BE38" s="593"/>
      <c r="BF38" s="593"/>
      <c r="BG38" s="593"/>
      <c r="BH38" s="593"/>
      <c r="BI38" s="594"/>
      <c r="BJ38" s="475"/>
      <c r="BK38" s="475"/>
      <c r="BL38" s="475"/>
      <c r="BM38" s="475"/>
      <c r="BN38" s="475"/>
      <c r="BO38" s="572"/>
      <c r="BP38" s="572"/>
      <c r="BQ38" s="524">
        <v>32</v>
      </c>
      <c r="BR38" s="538"/>
      <c r="BS38" s="539"/>
      <c r="BT38" s="540"/>
      <c r="BU38" s="540"/>
      <c r="BV38" s="540"/>
      <c r="BW38" s="540"/>
      <c r="BX38" s="540"/>
      <c r="BY38" s="540"/>
      <c r="BZ38" s="540"/>
      <c r="CA38" s="540"/>
      <c r="CB38" s="540"/>
      <c r="CC38" s="540"/>
      <c r="CD38" s="540"/>
      <c r="CE38" s="540"/>
      <c r="CF38" s="540"/>
      <c r="CG38" s="541"/>
      <c r="CH38" s="542"/>
      <c r="CI38" s="543"/>
      <c r="CJ38" s="543"/>
      <c r="CK38" s="543"/>
      <c r="CL38" s="544"/>
      <c r="CM38" s="542"/>
      <c r="CN38" s="543"/>
      <c r="CO38" s="543"/>
      <c r="CP38" s="543"/>
      <c r="CQ38" s="544"/>
      <c r="CR38" s="542"/>
      <c r="CS38" s="543"/>
      <c r="CT38" s="543"/>
      <c r="CU38" s="543"/>
      <c r="CV38" s="544"/>
      <c r="CW38" s="542"/>
      <c r="CX38" s="543"/>
      <c r="CY38" s="543"/>
      <c r="CZ38" s="543"/>
      <c r="DA38" s="544"/>
      <c r="DB38" s="542"/>
      <c r="DC38" s="543"/>
      <c r="DD38" s="543"/>
      <c r="DE38" s="543"/>
      <c r="DF38" s="544"/>
      <c r="DG38" s="542"/>
      <c r="DH38" s="543"/>
      <c r="DI38" s="543"/>
      <c r="DJ38" s="543"/>
      <c r="DK38" s="544"/>
      <c r="DL38" s="542"/>
      <c r="DM38" s="543"/>
      <c r="DN38" s="543"/>
      <c r="DO38" s="543"/>
      <c r="DP38" s="544"/>
      <c r="DQ38" s="542"/>
      <c r="DR38" s="543"/>
      <c r="DS38" s="543"/>
      <c r="DT38" s="543"/>
      <c r="DU38" s="544"/>
      <c r="DV38" s="539"/>
      <c r="DW38" s="540"/>
      <c r="DX38" s="540"/>
      <c r="DY38" s="540"/>
      <c r="DZ38" s="545"/>
      <c r="EA38" s="468"/>
    </row>
    <row r="39" spans="1:131" ht="26.25" customHeight="1" x14ac:dyDescent="0.15">
      <c r="A39" s="579">
        <v>12</v>
      </c>
      <c r="B39" s="525"/>
      <c r="C39" s="526"/>
      <c r="D39" s="526"/>
      <c r="E39" s="526"/>
      <c r="F39" s="526"/>
      <c r="G39" s="526"/>
      <c r="H39" s="526"/>
      <c r="I39" s="526"/>
      <c r="J39" s="526"/>
      <c r="K39" s="526"/>
      <c r="L39" s="526"/>
      <c r="M39" s="526"/>
      <c r="N39" s="526"/>
      <c r="O39" s="526"/>
      <c r="P39" s="527"/>
      <c r="Q39" s="528"/>
      <c r="R39" s="529"/>
      <c r="S39" s="529"/>
      <c r="T39" s="529"/>
      <c r="U39" s="529"/>
      <c r="V39" s="529"/>
      <c r="W39" s="529"/>
      <c r="X39" s="529"/>
      <c r="Y39" s="529"/>
      <c r="Z39" s="529"/>
      <c r="AA39" s="529"/>
      <c r="AB39" s="529"/>
      <c r="AC39" s="529"/>
      <c r="AD39" s="529"/>
      <c r="AE39" s="530"/>
      <c r="AF39" s="531"/>
      <c r="AG39" s="532"/>
      <c r="AH39" s="532"/>
      <c r="AI39" s="532"/>
      <c r="AJ39" s="533"/>
      <c r="AK39" s="590"/>
      <c r="AL39" s="591"/>
      <c r="AM39" s="591"/>
      <c r="AN39" s="591"/>
      <c r="AO39" s="591"/>
      <c r="AP39" s="591"/>
      <c r="AQ39" s="591"/>
      <c r="AR39" s="591"/>
      <c r="AS39" s="591"/>
      <c r="AT39" s="591"/>
      <c r="AU39" s="591"/>
      <c r="AV39" s="591"/>
      <c r="AW39" s="591"/>
      <c r="AX39" s="591"/>
      <c r="AY39" s="591"/>
      <c r="AZ39" s="592"/>
      <c r="BA39" s="592"/>
      <c r="BB39" s="592"/>
      <c r="BC39" s="592"/>
      <c r="BD39" s="592"/>
      <c r="BE39" s="593"/>
      <c r="BF39" s="593"/>
      <c r="BG39" s="593"/>
      <c r="BH39" s="593"/>
      <c r="BI39" s="594"/>
      <c r="BJ39" s="475"/>
      <c r="BK39" s="475"/>
      <c r="BL39" s="475"/>
      <c r="BM39" s="475"/>
      <c r="BN39" s="475"/>
      <c r="BO39" s="572"/>
      <c r="BP39" s="572"/>
      <c r="BQ39" s="524">
        <v>33</v>
      </c>
      <c r="BR39" s="538"/>
      <c r="BS39" s="539"/>
      <c r="BT39" s="540"/>
      <c r="BU39" s="540"/>
      <c r="BV39" s="540"/>
      <c r="BW39" s="540"/>
      <c r="BX39" s="540"/>
      <c r="BY39" s="540"/>
      <c r="BZ39" s="540"/>
      <c r="CA39" s="540"/>
      <c r="CB39" s="540"/>
      <c r="CC39" s="540"/>
      <c r="CD39" s="540"/>
      <c r="CE39" s="540"/>
      <c r="CF39" s="540"/>
      <c r="CG39" s="541"/>
      <c r="CH39" s="542"/>
      <c r="CI39" s="543"/>
      <c r="CJ39" s="543"/>
      <c r="CK39" s="543"/>
      <c r="CL39" s="544"/>
      <c r="CM39" s="542"/>
      <c r="CN39" s="543"/>
      <c r="CO39" s="543"/>
      <c r="CP39" s="543"/>
      <c r="CQ39" s="544"/>
      <c r="CR39" s="542"/>
      <c r="CS39" s="543"/>
      <c r="CT39" s="543"/>
      <c r="CU39" s="543"/>
      <c r="CV39" s="544"/>
      <c r="CW39" s="542"/>
      <c r="CX39" s="543"/>
      <c r="CY39" s="543"/>
      <c r="CZ39" s="543"/>
      <c r="DA39" s="544"/>
      <c r="DB39" s="542"/>
      <c r="DC39" s="543"/>
      <c r="DD39" s="543"/>
      <c r="DE39" s="543"/>
      <c r="DF39" s="544"/>
      <c r="DG39" s="542"/>
      <c r="DH39" s="543"/>
      <c r="DI39" s="543"/>
      <c r="DJ39" s="543"/>
      <c r="DK39" s="544"/>
      <c r="DL39" s="542"/>
      <c r="DM39" s="543"/>
      <c r="DN39" s="543"/>
      <c r="DO39" s="543"/>
      <c r="DP39" s="544"/>
      <c r="DQ39" s="542"/>
      <c r="DR39" s="543"/>
      <c r="DS39" s="543"/>
      <c r="DT39" s="543"/>
      <c r="DU39" s="544"/>
      <c r="DV39" s="539"/>
      <c r="DW39" s="540"/>
      <c r="DX39" s="540"/>
      <c r="DY39" s="540"/>
      <c r="DZ39" s="545"/>
      <c r="EA39" s="468"/>
    </row>
    <row r="40" spans="1:131" ht="26.25" customHeight="1" x14ac:dyDescent="0.15">
      <c r="A40" s="524">
        <v>13</v>
      </c>
      <c r="B40" s="525"/>
      <c r="C40" s="526"/>
      <c r="D40" s="526"/>
      <c r="E40" s="526"/>
      <c r="F40" s="526"/>
      <c r="G40" s="526"/>
      <c r="H40" s="526"/>
      <c r="I40" s="526"/>
      <c r="J40" s="526"/>
      <c r="K40" s="526"/>
      <c r="L40" s="526"/>
      <c r="M40" s="526"/>
      <c r="N40" s="526"/>
      <c r="O40" s="526"/>
      <c r="P40" s="527"/>
      <c r="Q40" s="528"/>
      <c r="R40" s="529"/>
      <c r="S40" s="529"/>
      <c r="T40" s="529"/>
      <c r="U40" s="529"/>
      <c r="V40" s="529"/>
      <c r="W40" s="529"/>
      <c r="X40" s="529"/>
      <c r="Y40" s="529"/>
      <c r="Z40" s="529"/>
      <c r="AA40" s="529"/>
      <c r="AB40" s="529"/>
      <c r="AC40" s="529"/>
      <c r="AD40" s="529"/>
      <c r="AE40" s="530"/>
      <c r="AF40" s="531"/>
      <c r="AG40" s="532"/>
      <c r="AH40" s="532"/>
      <c r="AI40" s="532"/>
      <c r="AJ40" s="533"/>
      <c r="AK40" s="590"/>
      <c r="AL40" s="591"/>
      <c r="AM40" s="591"/>
      <c r="AN40" s="591"/>
      <c r="AO40" s="591"/>
      <c r="AP40" s="591"/>
      <c r="AQ40" s="591"/>
      <c r="AR40" s="591"/>
      <c r="AS40" s="591"/>
      <c r="AT40" s="591"/>
      <c r="AU40" s="591"/>
      <c r="AV40" s="591"/>
      <c r="AW40" s="591"/>
      <c r="AX40" s="591"/>
      <c r="AY40" s="591"/>
      <c r="AZ40" s="592"/>
      <c r="BA40" s="592"/>
      <c r="BB40" s="592"/>
      <c r="BC40" s="592"/>
      <c r="BD40" s="592"/>
      <c r="BE40" s="593"/>
      <c r="BF40" s="593"/>
      <c r="BG40" s="593"/>
      <c r="BH40" s="593"/>
      <c r="BI40" s="594"/>
      <c r="BJ40" s="475"/>
      <c r="BK40" s="475"/>
      <c r="BL40" s="475"/>
      <c r="BM40" s="475"/>
      <c r="BN40" s="475"/>
      <c r="BO40" s="572"/>
      <c r="BP40" s="572"/>
      <c r="BQ40" s="524">
        <v>34</v>
      </c>
      <c r="BR40" s="538"/>
      <c r="BS40" s="539"/>
      <c r="BT40" s="540"/>
      <c r="BU40" s="540"/>
      <c r="BV40" s="540"/>
      <c r="BW40" s="540"/>
      <c r="BX40" s="540"/>
      <c r="BY40" s="540"/>
      <c r="BZ40" s="540"/>
      <c r="CA40" s="540"/>
      <c r="CB40" s="540"/>
      <c r="CC40" s="540"/>
      <c r="CD40" s="540"/>
      <c r="CE40" s="540"/>
      <c r="CF40" s="540"/>
      <c r="CG40" s="541"/>
      <c r="CH40" s="542"/>
      <c r="CI40" s="543"/>
      <c r="CJ40" s="543"/>
      <c r="CK40" s="543"/>
      <c r="CL40" s="544"/>
      <c r="CM40" s="542"/>
      <c r="CN40" s="543"/>
      <c r="CO40" s="543"/>
      <c r="CP40" s="543"/>
      <c r="CQ40" s="544"/>
      <c r="CR40" s="542"/>
      <c r="CS40" s="543"/>
      <c r="CT40" s="543"/>
      <c r="CU40" s="543"/>
      <c r="CV40" s="544"/>
      <c r="CW40" s="542"/>
      <c r="CX40" s="543"/>
      <c r="CY40" s="543"/>
      <c r="CZ40" s="543"/>
      <c r="DA40" s="544"/>
      <c r="DB40" s="542"/>
      <c r="DC40" s="543"/>
      <c r="DD40" s="543"/>
      <c r="DE40" s="543"/>
      <c r="DF40" s="544"/>
      <c r="DG40" s="542"/>
      <c r="DH40" s="543"/>
      <c r="DI40" s="543"/>
      <c r="DJ40" s="543"/>
      <c r="DK40" s="544"/>
      <c r="DL40" s="542"/>
      <c r="DM40" s="543"/>
      <c r="DN40" s="543"/>
      <c r="DO40" s="543"/>
      <c r="DP40" s="544"/>
      <c r="DQ40" s="542"/>
      <c r="DR40" s="543"/>
      <c r="DS40" s="543"/>
      <c r="DT40" s="543"/>
      <c r="DU40" s="544"/>
      <c r="DV40" s="539"/>
      <c r="DW40" s="540"/>
      <c r="DX40" s="540"/>
      <c r="DY40" s="540"/>
      <c r="DZ40" s="545"/>
      <c r="EA40" s="468"/>
    </row>
    <row r="41" spans="1:131" ht="26.25" customHeight="1" x14ac:dyDescent="0.15">
      <c r="A41" s="524">
        <v>14</v>
      </c>
      <c r="B41" s="525"/>
      <c r="C41" s="526"/>
      <c r="D41" s="526"/>
      <c r="E41" s="526"/>
      <c r="F41" s="526"/>
      <c r="G41" s="526"/>
      <c r="H41" s="526"/>
      <c r="I41" s="526"/>
      <c r="J41" s="526"/>
      <c r="K41" s="526"/>
      <c r="L41" s="526"/>
      <c r="M41" s="526"/>
      <c r="N41" s="526"/>
      <c r="O41" s="526"/>
      <c r="P41" s="527"/>
      <c r="Q41" s="528"/>
      <c r="R41" s="529"/>
      <c r="S41" s="529"/>
      <c r="T41" s="529"/>
      <c r="U41" s="529"/>
      <c r="V41" s="529"/>
      <c r="W41" s="529"/>
      <c r="X41" s="529"/>
      <c r="Y41" s="529"/>
      <c r="Z41" s="529"/>
      <c r="AA41" s="529"/>
      <c r="AB41" s="529"/>
      <c r="AC41" s="529"/>
      <c r="AD41" s="529"/>
      <c r="AE41" s="530"/>
      <c r="AF41" s="531"/>
      <c r="AG41" s="532"/>
      <c r="AH41" s="532"/>
      <c r="AI41" s="532"/>
      <c r="AJ41" s="533"/>
      <c r="AK41" s="590"/>
      <c r="AL41" s="591"/>
      <c r="AM41" s="591"/>
      <c r="AN41" s="591"/>
      <c r="AO41" s="591"/>
      <c r="AP41" s="591"/>
      <c r="AQ41" s="591"/>
      <c r="AR41" s="591"/>
      <c r="AS41" s="591"/>
      <c r="AT41" s="591"/>
      <c r="AU41" s="591"/>
      <c r="AV41" s="591"/>
      <c r="AW41" s="591"/>
      <c r="AX41" s="591"/>
      <c r="AY41" s="591"/>
      <c r="AZ41" s="592"/>
      <c r="BA41" s="592"/>
      <c r="BB41" s="592"/>
      <c r="BC41" s="592"/>
      <c r="BD41" s="592"/>
      <c r="BE41" s="593"/>
      <c r="BF41" s="593"/>
      <c r="BG41" s="593"/>
      <c r="BH41" s="593"/>
      <c r="BI41" s="594"/>
      <c r="BJ41" s="475"/>
      <c r="BK41" s="475"/>
      <c r="BL41" s="475"/>
      <c r="BM41" s="475"/>
      <c r="BN41" s="475"/>
      <c r="BO41" s="572"/>
      <c r="BP41" s="572"/>
      <c r="BQ41" s="524">
        <v>35</v>
      </c>
      <c r="BR41" s="538"/>
      <c r="BS41" s="539"/>
      <c r="BT41" s="540"/>
      <c r="BU41" s="540"/>
      <c r="BV41" s="540"/>
      <c r="BW41" s="540"/>
      <c r="BX41" s="540"/>
      <c r="BY41" s="540"/>
      <c r="BZ41" s="540"/>
      <c r="CA41" s="540"/>
      <c r="CB41" s="540"/>
      <c r="CC41" s="540"/>
      <c r="CD41" s="540"/>
      <c r="CE41" s="540"/>
      <c r="CF41" s="540"/>
      <c r="CG41" s="541"/>
      <c r="CH41" s="542"/>
      <c r="CI41" s="543"/>
      <c r="CJ41" s="543"/>
      <c r="CK41" s="543"/>
      <c r="CL41" s="544"/>
      <c r="CM41" s="542"/>
      <c r="CN41" s="543"/>
      <c r="CO41" s="543"/>
      <c r="CP41" s="543"/>
      <c r="CQ41" s="544"/>
      <c r="CR41" s="542"/>
      <c r="CS41" s="543"/>
      <c r="CT41" s="543"/>
      <c r="CU41" s="543"/>
      <c r="CV41" s="544"/>
      <c r="CW41" s="542"/>
      <c r="CX41" s="543"/>
      <c r="CY41" s="543"/>
      <c r="CZ41" s="543"/>
      <c r="DA41" s="544"/>
      <c r="DB41" s="542"/>
      <c r="DC41" s="543"/>
      <c r="DD41" s="543"/>
      <c r="DE41" s="543"/>
      <c r="DF41" s="544"/>
      <c r="DG41" s="542"/>
      <c r="DH41" s="543"/>
      <c r="DI41" s="543"/>
      <c r="DJ41" s="543"/>
      <c r="DK41" s="544"/>
      <c r="DL41" s="542"/>
      <c r="DM41" s="543"/>
      <c r="DN41" s="543"/>
      <c r="DO41" s="543"/>
      <c r="DP41" s="544"/>
      <c r="DQ41" s="542"/>
      <c r="DR41" s="543"/>
      <c r="DS41" s="543"/>
      <c r="DT41" s="543"/>
      <c r="DU41" s="544"/>
      <c r="DV41" s="539"/>
      <c r="DW41" s="540"/>
      <c r="DX41" s="540"/>
      <c r="DY41" s="540"/>
      <c r="DZ41" s="545"/>
      <c r="EA41" s="468"/>
    </row>
    <row r="42" spans="1:131" ht="26.25" customHeight="1" x14ac:dyDescent="0.15">
      <c r="A42" s="524">
        <v>15</v>
      </c>
      <c r="B42" s="525"/>
      <c r="C42" s="526"/>
      <c r="D42" s="526"/>
      <c r="E42" s="526"/>
      <c r="F42" s="526"/>
      <c r="G42" s="526"/>
      <c r="H42" s="526"/>
      <c r="I42" s="526"/>
      <c r="J42" s="526"/>
      <c r="K42" s="526"/>
      <c r="L42" s="526"/>
      <c r="M42" s="526"/>
      <c r="N42" s="526"/>
      <c r="O42" s="526"/>
      <c r="P42" s="527"/>
      <c r="Q42" s="528"/>
      <c r="R42" s="529"/>
      <c r="S42" s="529"/>
      <c r="T42" s="529"/>
      <c r="U42" s="529"/>
      <c r="V42" s="529"/>
      <c r="W42" s="529"/>
      <c r="X42" s="529"/>
      <c r="Y42" s="529"/>
      <c r="Z42" s="529"/>
      <c r="AA42" s="529"/>
      <c r="AB42" s="529"/>
      <c r="AC42" s="529"/>
      <c r="AD42" s="529"/>
      <c r="AE42" s="530"/>
      <c r="AF42" s="531"/>
      <c r="AG42" s="532"/>
      <c r="AH42" s="532"/>
      <c r="AI42" s="532"/>
      <c r="AJ42" s="533"/>
      <c r="AK42" s="590"/>
      <c r="AL42" s="591"/>
      <c r="AM42" s="591"/>
      <c r="AN42" s="591"/>
      <c r="AO42" s="591"/>
      <c r="AP42" s="591"/>
      <c r="AQ42" s="591"/>
      <c r="AR42" s="591"/>
      <c r="AS42" s="591"/>
      <c r="AT42" s="591"/>
      <c r="AU42" s="591"/>
      <c r="AV42" s="591"/>
      <c r="AW42" s="591"/>
      <c r="AX42" s="591"/>
      <c r="AY42" s="591"/>
      <c r="AZ42" s="592"/>
      <c r="BA42" s="592"/>
      <c r="BB42" s="592"/>
      <c r="BC42" s="592"/>
      <c r="BD42" s="592"/>
      <c r="BE42" s="593"/>
      <c r="BF42" s="593"/>
      <c r="BG42" s="593"/>
      <c r="BH42" s="593"/>
      <c r="BI42" s="594"/>
      <c r="BJ42" s="475"/>
      <c r="BK42" s="475"/>
      <c r="BL42" s="475"/>
      <c r="BM42" s="475"/>
      <c r="BN42" s="475"/>
      <c r="BO42" s="572"/>
      <c r="BP42" s="572"/>
      <c r="BQ42" s="524">
        <v>36</v>
      </c>
      <c r="BR42" s="538"/>
      <c r="BS42" s="539"/>
      <c r="BT42" s="540"/>
      <c r="BU42" s="540"/>
      <c r="BV42" s="540"/>
      <c r="BW42" s="540"/>
      <c r="BX42" s="540"/>
      <c r="BY42" s="540"/>
      <c r="BZ42" s="540"/>
      <c r="CA42" s="540"/>
      <c r="CB42" s="540"/>
      <c r="CC42" s="540"/>
      <c r="CD42" s="540"/>
      <c r="CE42" s="540"/>
      <c r="CF42" s="540"/>
      <c r="CG42" s="541"/>
      <c r="CH42" s="542"/>
      <c r="CI42" s="543"/>
      <c r="CJ42" s="543"/>
      <c r="CK42" s="543"/>
      <c r="CL42" s="544"/>
      <c r="CM42" s="542"/>
      <c r="CN42" s="543"/>
      <c r="CO42" s="543"/>
      <c r="CP42" s="543"/>
      <c r="CQ42" s="544"/>
      <c r="CR42" s="542"/>
      <c r="CS42" s="543"/>
      <c r="CT42" s="543"/>
      <c r="CU42" s="543"/>
      <c r="CV42" s="544"/>
      <c r="CW42" s="542"/>
      <c r="CX42" s="543"/>
      <c r="CY42" s="543"/>
      <c r="CZ42" s="543"/>
      <c r="DA42" s="544"/>
      <c r="DB42" s="542"/>
      <c r="DC42" s="543"/>
      <c r="DD42" s="543"/>
      <c r="DE42" s="543"/>
      <c r="DF42" s="544"/>
      <c r="DG42" s="542"/>
      <c r="DH42" s="543"/>
      <c r="DI42" s="543"/>
      <c r="DJ42" s="543"/>
      <c r="DK42" s="544"/>
      <c r="DL42" s="542"/>
      <c r="DM42" s="543"/>
      <c r="DN42" s="543"/>
      <c r="DO42" s="543"/>
      <c r="DP42" s="544"/>
      <c r="DQ42" s="542"/>
      <c r="DR42" s="543"/>
      <c r="DS42" s="543"/>
      <c r="DT42" s="543"/>
      <c r="DU42" s="544"/>
      <c r="DV42" s="539"/>
      <c r="DW42" s="540"/>
      <c r="DX42" s="540"/>
      <c r="DY42" s="540"/>
      <c r="DZ42" s="545"/>
      <c r="EA42" s="468"/>
    </row>
    <row r="43" spans="1:131" ht="26.25" customHeight="1" x14ac:dyDescent="0.15">
      <c r="A43" s="524">
        <v>16</v>
      </c>
      <c r="B43" s="525"/>
      <c r="C43" s="526"/>
      <c r="D43" s="526"/>
      <c r="E43" s="526"/>
      <c r="F43" s="526"/>
      <c r="G43" s="526"/>
      <c r="H43" s="526"/>
      <c r="I43" s="526"/>
      <c r="J43" s="526"/>
      <c r="K43" s="526"/>
      <c r="L43" s="526"/>
      <c r="M43" s="526"/>
      <c r="N43" s="526"/>
      <c r="O43" s="526"/>
      <c r="P43" s="527"/>
      <c r="Q43" s="528"/>
      <c r="R43" s="529"/>
      <c r="S43" s="529"/>
      <c r="T43" s="529"/>
      <c r="U43" s="529"/>
      <c r="V43" s="529"/>
      <c r="W43" s="529"/>
      <c r="X43" s="529"/>
      <c r="Y43" s="529"/>
      <c r="Z43" s="529"/>
      <c r="AA43" s="529"/>
      <c r="AB43" s="529"/>
      <c r="AC43" s="529"/>
      <c r="AD43" s="529"/>
      <c r="AE43" s="530"/>
      <c r="AF43" s="531"/>
      <c r="AG43" s="532"/>
      <c r="AH43" s="532"/>
      <c r="AI43" s="532"/>
      <c r="AJ43" s="533"/>
      <c r="AK43" s="590"/>
      <c r="AL43" s="591"/>
      <c r="AM43" s="591"/>
      <c r="AN43" s="591"/>
      <c r="AO43" s="591"/>
      <c r="AP43" s="591"/>
      <c r="AQ43" s="591"/>
      <c r="AR43" s="591"/>
      <c r="AS43" s="591"/>
      <c r="AT43" s="591"/>
      <c r="AU43" s="591"/>
      <c r="AV43" s="591"/>
      <c r="AW43" s="591"/>
      <c r="AX43" s="591"/>
      <c r="AY43" s="591"/>
      <c r="AZ43" s="592"/>
      <c r="BA43" s="592"/>
      <c r="BB43" s="592"/>
      <c r="BC43" s="592"/>
      <c r="BD43" s="592"/>
      <c r="BE43" s="593"/>
      <c r="BF43" s="593"/>
      <c r="BG43" s="593"/>
      <c r="BH43" s="593"/>
      <c r="BI43" s="594"/>
      <c r="BJ43" s="475"/>
      <c r="BK43" s="475"/>
      <c r="BL43" s="475"/>
      <c r="BM43" s="475"/>
      <c r="BN43" s="475"/>
      <c r="BO43" s="572"/>
      <c r="BP43" s="572"/>
      <c r="BQ43" s="524">
        <v>37</v>
      </c>
      <c r="BR43" s="538"/>
      <c r="BS43" s="539"/>
      <c r="BT43" s="540"/>
      <c r="BU43" s="540"/>
      <c r="BV43" s="540"/>
      <c r="BW43" s="540"/>
      <c r="BX43" s="540"/>
      <c r="BY43" s="540"/>
      <c r="BZ43" s="540"/>
      <c r="CA43" s="540"/>
      <c r="CB43" s="540"/>
      <c r="CC43" s="540"/>
      <c r="CD43" s="540"/>
      <c r="CE43" s="540"/>
      <c r="CF43" s="540"/>
      <c r="CG43" s="541"/>
      <c r="CH43" s="542"/>
      <c r="CI43" s="543"/>
      <c r="CJ43" s="543"/>
      <c r="CK43" s="543"/>
      <c r="CL43" s="544"/>
      <c r="CM43" s="542"/>
      <c r="CN43" s="543"/>
      <c r="CO43" s="543"/>
      <c r="CP43" s="543"/>
      <c r="CQ43" s="544"/>
      <c r="CR43" s="542"/>
      <c r="CS43" s="543"/>
      <c r="CT43" s="543"/>
      <c r="CU43" s="543"/>
      <c r="CV43" s="544"/>
      <c r="CW43" s="542"/>
      <c r="CX43" s="543"/>
      <c r="CY43" s="543"/>
      <c r="CZ43" s="543"/>
      <c r="DA43" s="544"/>
      <c r="DB43" s="542"/>
      <c r="DC43" s="543"/>
      <c r="DD43" s="543"/>
      <c r="DE43" s="543"/>
      <c r="DF43" s="544"/>
      <c r="DG43" s="542"/>
      <c r="DH43" s="543"/>
      <c r="DI43" s="543"/>
      <c r="DJ43" s="543"/>
      <c r="DK43" s="544"/>
      <c r="DL43" s="542"/>
      <c r="DM43" s="543"/>
      <c r="DN43" s="543"/>
      <c r="DO43" s="543"/>
      <c r="DP43" s="544"/>
      <c r="DQ43" s="542"/>
      <c r="DR43" s="543"/>
      <c r="DS43" s="543"/>
      <c r="DT43" s="543"/>
      <c r="DU43" s="544"/>
      <c r="DV43" s="539"/>
      <c r="DW43" s="540"/>
      <c r="DX43" s="540"/>
      <c r="DY43" s="540"/>
      <c r="DZ43" s="545"/>
      <c r="EA43" s="468"/>
    </row>
    <row r="44" spans="1:131" ht="26.25" customHeight="1" x14ac:dyDescent="0.15">
      <c r="A44" s="524">
        <v>17</v>
      </c>
      <c r="B44" s="525"/>
      <c r="C44" s="526"/>
      <c r="D44" s="526"/>
      <c r="E44" s="526"/>
      <c r="F44" s="526"/>
      <c r="G44" s="526"/>
      <c r="H44" s="526"/>
      <c r="I44" s="526"/>
      <c r="J44" s="526"/>
      <c r="K44" s="526"/>
      <c r="L44" s="526"/>
      <c r="M44" s="526"/>
      <c r="N44" s="526"/>
      <c r="O44" s="526"/>
      <c r="P44" s="527"/>
      <c r="Q44" s="528"/>
      <c r="R44" s="529"/>
      <c r="S44" s="529"/>
      <c r="T44" s="529"/>
      <c r="U44" s="529"/>
      <c r="V44" s="529"/>
      <c r="W44" s="529"/>
      <c r="X44" s="529"/>
      <c r="Y44" s="529"/>
      <c r="Z44" s="529"/>
      <c r="AA44" s="529"/>
      <c r="AB44" s="529"/>
      <c r="AC44" s="529"/>
      <c r="AD44" s="529"/>
      <c r="AE44" s="530"/>
      <c r="AF44" s="531"/>
      <c r="AG44" s="532"/>
      <c r="AH44" s="532"/>
      <c r="AI44" s="532"/>
      <c r="AJ44" s="533"/>
      <c r="AK44" s="590"/>
      <c r="AL44" s="591"/>
      <c r="AM44" s="591"/>
      <c r="AN44" s="591"/>
      <c r="AO44" s="591"/>
      <c r="AP44" s="591"/>
      <c r="AQ44" s="591"/>
      <c r="AR44" s="591"/>
      <c r="AS44" s="591"/>
      <c r="AT44" s="591"/>
      <c r="AU44" s="591"/>
      <c r="AV44" s="591"/>
      <c r="AW44" s="591"/>
      <c r="AX44" s="591"/>
      <c r="AY44" s="591"/>
      <c r="AZ44" s="592"/>
      <c r="BA44" s="592"/>
      <c r="BB44" s="592"/>
      <c r="BC44" s="592"/>
      <c r="BD44" s="592"/>
      <c r="BE44" s="593"/>
      <c r="BF44" s="593"/>
      <c r="BG44" s="593"/>
      <c r="BH44" s="593"/>
      <c r="BI44" s="594"/>
      <c r="BJ44" s="475"/>
      <c r="BK44" s="475"/>
      <c r="BL44" s="475"/>
      <c r="BM44" s="475"/>
      <c r="BN44" s="475"/>
      <c r="BO44" s="572"/>
      <c r="BP44" s="572"/>
      <c r="BQ44" s="524">
        <v>38</v>
      </c>
      <c r="BR44" s="538"/>
      <c r="BS44" s="539"/>
      <c r="BT44" s="540"/>
      <c r="BU44" s="540"/>
      <c r="BV44" s="540"/>
      <c r="BW44" s="540"/>
      <c r="BX44" s="540"/>
      <c r="BY44" s="540"/>
      <c r="BZ44" s="540"/>
      <c r="CA44" s="540"/>
      <c r="CB44" s="540"/>
      <c r="CC44" s="540"/>
      <c r="CD44" s="540"/>
      <c r="CE44" s="540"/>
      <c r="CF44" s="540"/>
      <c r="CG44" s="541"/>
      <c r="CH44" s="542"/>
      <c r="CI44" s="543"/>
      <c r="CJ44" s="543"/>
      <c r="CK44" s="543"/>
      <c r="CL44" s="544"/>
      <c r="CM44" s="542"/>
      <c r="CN44" s="543"/>
      <c r="CO44" s="543"/>
      <c r="CP44" s="543"/>
      <c r="CQ44" s="544"/>
      <c r="CR44" s="542"/>
      <c r="CS44" s="543"/>
      <c r="CT44" s="543"/>
      <c r="CU44" s="543"/>
      <c r="CV44" s="544"/>
      <c r="CW44" s="542"/>
      <c r="CX44" s="543"/>
      <c r="CY44" s="543"/>
      <c r="CZ44" s="543"/>
      <c r="DA44" s="544"/>
      <c r="DB44" s="542"/>
      <c r="DC44" s="543"/>
      <c r="DD44" s="543"/>
      <c r="DE44" s="543"/>
      <c r="DF44" s="544"/>
      <c r="DG44" s="542"/>
      <c r="DH44" s="543"/>
      <c r="DI44" s="543"/>
      <c r="DJ44" s="543"/>
      <c r="DK44" s="544"/>
      <c r="DL44" s="542"/>
      <c r="DM44" s="543"/>
      <c r="DN44" s="543"/>
      <c r="DO44" s="543"/>
      <c r="DP44" s="544"/>
      <c r="DQ44" s="542"/>
      <c r="DR44" s="543"/>
      <c r="DS44" s="543"/>
      <c r="DT44" s="543"/>
      <c r="DU44" s="544"/>
      <c r="DV44" s="539"/>
      <c r="DW44" s="540"/>
      <c r="DX44" s="540"/>
      <c r="DY44" s="540"/>
      <c r="DZ44" s="545"/>
      <c r="EA44" s="468"/>
    </row>
    <row r="45" spans="1:131" ht="26.25" customHeight="1" x14ac:dyDescent="0.15">
      <c r="A45" s="524">
        <v>18</v>
      </c>
      <c r="B45" s="525"/>
      <c r="C45" s="526"/>
      <c r="D45" s="526"/>
      <c r="E45" s="526"/>
      <c r="F45" s="526"/>
      <c r="G45" s="526"/>
      <c r="H45" s="526"/>
      <c r="I45" s="526"/>
      <c r="J45" s="526"/>
      <c r="K45" s="526"/>
      <c r="L45" s="526"/>
      <c r="M45" s="526"/>
      <c r="N45" s="526"/>
      <c r="O45" s="526"/>
      <c r="P45" s="527"/>
      <c r="Q45" s="528"/>
      <c r="R45" s="529"/>
      <c r="S45" s="529"/>
      <c r="T45" s="529"/>
      <c r="U45" s="529"/>
      <c r="V45" s="529"/>
      <c r="W45" s="529"/>
      <c r="X45" s="529"/>
      <c r="Y45" s="529"/>
      <c r="Z45" s="529"/>
      <c r="AA45" s="529"/>
      <c r="AB45" s="529"/>
      <c r="AC45" s="529"/>
      <c r="AD45" s="529"/>
      <c r="AE45" s="530"/>
      <c r="AF45" s="531"/>
      <c r="AG45" s="532"/>
      <c r="AH45" s="532"/>
      <c r="AI45" s="532"/>
      <c r="AJ45" s="533"/>
      <c r="AK45" s="590"/>
      <c r="AL45" s="591"/>
      <c r="AM45" s="591"/>
      <c r="AN45" s="591"/>
      <c r="AO45" s="591"/>
      <c r="AP45" s="591"/>
      <c r="AQ45" s="591"/>
      <c r="AR45" s="591"/>
      <c r="AS45" s="591"/>
      <c r="AT45" s="591"/>
      <c r="AU45" s="591"/>
      <c r="AV45" s="591"/>
      <c r="AW45" s="591"/>
      <c r="AX45" s="591"/>
      <c r="AY45" s="591"/>
      <c r="AZ45" s="592"/>
      <c r="BA45" s="592"/>
      <c r="BB45" s="592"/>
      <c r="BC45" s="592"/>
      <c r="BD45" s="592"/>
      <c r="BE45" s="593"/>
      <c r="BF45" s="593"/>
      <c r="BG45" s="593"/>
      <c r="BH45" s="593"/>
      <c r="BI45" s="594"/>
      <c r="BJ45" s="475"/>
      <c r="BK45" s="475"/>
      <c r="BL45" s="475"/>
      <c r="BM45" s="475"/>
      <c r="BN45" s="475"/>
      <c r="BO45" s="572"/>
      <c r="BP45" s="572"/>
      <c r="BQ45" s="524">
        <v>39</v>
      </c>
      <c r="BR45" s="538"/>
      <c r="BS45" s="539"/>
      <c r="BT45" s="540"/>
      <c r="BU45" s="540"/>
      <c r="BV45" s="540"/>
      <c r="BW45" s="540"/>
      <c r="BX45" s="540"/>
      <c r="BY45" s="540"/>
      <c r="BZ45" s="540"/>
      <c r="CA45" s="540"/>
      <c r="CB45" s="540"/>
      <c r="CC45" s="540"/>
      <c r="CD45" s="540"/>
      <c r="CE45" s="540"/>
      <c r="CF45" s="540"/>
      <c r="CG45" s="541"/>
      <c r="CH45" s="542"/>
      <c r="CI45" s="543"/>
      <c r="CJ45" s="543"/>
      <c r="CK45" s="543"/>
      <c r="CL45" s="544"/>
      <c r="CM45" s="542"/>
      <c r="CN45" s="543"/>
      <c r="CO45" s="543"/>
      <c r="CP45" s="543"/>
      <c r="CQ45" s="544"/>
      <c r="CR45" s="542"/>
      <c r="CS45" s="543"/>
      <c r="CT45" s="543"/>
      <c r="CU45" s="543"/>
      <c r="CV45" s="544"/>
      <c r="CW45" s="542"/>
      <c r="CX45" s="543"/>
      <c r="CY45" s="543"/>
      <c r="CZ45" s="543"/>
      <c r="DA45" s="544"/>
      <c r="DB45" s="542"/>
      <c r="DC45" s="543"/>
      <c r="DD45" s="543"/>
      <c r="DE45" s="543"/>
      <c r="DF45" s="544"/>
      <c r="DG45" s="542"/>
      <c r="DH45" s="543"/>
      <c r="DI45" s="543"/>
      <c r="DJ45" s="543"/>
      <c r="DK45" s="544"/>
      <c r="DL45" s="542"/>
      <c r="DM45" s="543"/>
      <c r="DN45" s="543"/>
      <c r="DO45" s="543"/>
      <c r="DP45" s="544"/>
      <c r="DQ45" s="542"/>
      <c r="DR45" s="543"/>
      <c r="DS45" s="543"/>
      <c r="DT45" s="543"/>
      <c r="DU45" s="544"/>
      <c r="DV45" s="539"/>
      <c r="DW45" s="540"/>
      <c r="DX45" s="540"/>
      <c r="DY45" s="540"/>
      <c r="DZ45" s="545"/>
      <c r="EA45" s="468"/>
    </row>
    <row r="46" spans="1:131" ht="26.25" customHeight="1" x14ac:dyDescent="0.15">
      <c r="A46" s="524">
        <v>19</v>
      </c>
      <c r="B46" s="525"/>
      <c r="C46" s="526"/>
      <c r="D46" s="526"/>
      <c r="E46" s="526"/>
      <c r="F46" s="526"/>
      <c r="G46" s="526"/>
      <c r="H46" s="526"/>
      <c r="I46" s="526"/>
      <c r="J46" s="526"/>
      <c r="K46" s="526"/>
      <c r="L46" s="526"/>
      <c r="M46" s="526"/>
      <c r="N46" s="526"/>
      <c r="O46" s="526"/>
      <c r="P46" s="527"/>
      <c r="Q46" s="528"/>
      <c r="R46" s="529"/>
      <c r="S46" s="529"/>
      <c r="T46" s="529"/>
      <c r="U46" s="529"/>
      <c r="V46" s="529"/>
      <c r="W46" s="529"/>
      <c r="X46" s="529"/>
      <c r="Y46" s="529"/>
      <c r="Z46" s="529"/>
      <c r="AA46" s="529"/>
      <c r="AB46" s="529"/>
      <c r="AC46" s="529"/>
      <c r="AD46" s="529"/>
      <c r="AE46" s="530"/>
      <c r="AF46" s="531"/>
      <c r="AG46" s="532"/>
      <c r="AH46" s="532"/>
      <c r="AI46" s="532"/>
      <c r="AJ46" s="533"/>
      <c r="AK46" s="590"/>
      <c r="AL46" s="591"/>
      <c r="AM46" s="591"/>
      <c r="AN46" s="591"/>
      <c r="AO46" s="591"/>
      <c r="AP46" s="591"/>
      <c r="AQ46" s="591"/>
      <c r="AR46" s="591"/>
      <c r="AS46" s="591"/>
      <c r="AT46" s="591"/>
      <c r="AU46" s="591"/>
      <c r="AV46" s="591"/>
      <c r="AW46" s="591"/>
      <c r="AX46" s="591"/>
      <c r="AY46" s="591"/>
      <c r="AZ46" s="592"/>
      <c r="BA46" s="592"/>
      <c r="BB46" s="592"/>
      <c r="BC46" s="592"/>
      <c r="BD46" s="592"/>
      <c r="BE46" s="593"/>
      <c r="BF46" s="593"/>
      <c r="BG46" s="593"/>
      <c r="BH46" s="593"/>
      <c r="BI46" s="594"/>
      <c r="BJ46" s="475"/>
      <c r="BK46" s="475"/>
      <c r="BL46" s="475"/>
      <c r="BM46" s="475"/>
      <c r="BN46" s="475"/>
      <c r="BO46" s="572"/>
      <c r="BP46" s="572"/>
      <c r="BQ46" s="524">
        <v>40</v>
      </c>
      <c r="BR46" s="538"/>
      <c r="BS46" s="539"/>
      <c r="BT46" s="540"/>
      <c r="BU46" s="540"/>
      <c r="BV46" s="540"/>
      <c r="BW46" s="540"/>
      <c r="BX46" s="540"/>
      <c r="BY46" s="540"/>
      <c r="BZ46" s="540"/>
      <c r="CA46" s="540"/>
      <c r="CB46" s="540"/>
      <c r="CC46" s="540"/>
      <c r="CD46" s="540"/>
      <c r="CE46" s="540"/>
      <c r="CF46" s="540"/>
      <c r="CG46" s="541"/>
      <c r="CH46" s="542"/>
      <c r="CI46" s="543"/>
      <c r="CJ46" s="543"/>
      <c r="CK46" s="543"/>
      <c r="CL46" s="544"/>
      <c r="CM46" s="542"/>
      <c r="CN46" s="543"/>
      <c r="CO46" s="543"/>
      <c r="CP46" s="543"/>
      <c r="CQ46" s="544"/>
      <c r="CR46" s="542"/>
      <c r="CS46" s="543"/>
      <c r="CT46" s="543"/>
      <c r="CU46" s="543"/>
      <c r="CV46" s="544"/>
      <c r="CW46" s="542"/>
      <c r="CX46" s="543"/>
      <c r="CY46" s="543"/>
      <c r="CZ46" s="543"/>
      <c r="DA46" s="544"/>
      <c r="DB46" s="542"/>
      <c r="DC46" s="543"/>
      <c r="DD46" s="543"/>
      <c r="DE46" s="543"/>
      <c r="DF46" s="544"/>
      <c r="DG46" s="542"/>
      <c r="DH46" s="543"/>
      <c r="DI46" s="543"/>
      <c r="DJ46" s="543"/>
      <c r="DK46" s="544"/>
      <c r="DL46" s="542"/>
      <c r="DM46" s="543"/>
      <c r="DN46" s="543"/>
      <c r="DO46" s="543"/>
      <c r="DP46" s="544"/>
      <c r="DQ46" s="542"/>
      <c r="DR46" s="543"/>
      <c r="DS46" s="543"/>
      <c r="DT46" s="543"/>
      <c r="DU46" s="544"/>
      <c r="DV46" s="539"/>
      <c r="DW46" s="540"/>
      <c r="DX46" s="540"/>
      <c r="DY46" s="540"/>
      <c r="DZ46" s="545"/>
      <c r="EA46" s="468"/>
    </row>
    <row r="47" spans="1:131" ht="26.25" customHeight="1" x14ac:dyDescent="0.15">
      <c r="A47" s="524">
        <v>20</v>
      </c>
      <c r="B47" s="525"/>
      <c r="C47" s="526"/>
      <c r="D47" s="526"/>
      <c r="E47" s="526"/>
      <c r="F47" s="526"/>
      <c r="G47" s="526"/>
      <c r="H47" s="526"/>
      <c r="I47" s="526"/>
      <c r="J47" s="526"/>
      <c r="K47" s="526"/>
      <c r="L47" s="526"/>
      <c r="M47" s="526"/>
      <c r="N47" s="526"/>
      <c r="O47" s="526"/>
      <c r="P47" s="527"/>
      <c r="Q47" s="528"/>
      <c r="R47" s="529"/>
      <c r="S47" s="529"/>
      <c r="T47" s="529"/>
      <c r="U47" s="529"/>
      <c r="V47" s="529"/>
      <c r="W47" s="529"/>
      <c r="X47" s="529"/>
      <c r="Y47" s="529"/>
      <c r="Z47" s="529"/>
      <c r="AA47" s="529"/>
      <c r="AB47" s="529"/>
      <c r="AC47" s="529"/>
      <c r="AD47" s="529"/>
      <c r="AE47" s="530"/>
      <c r="AF47" s="531"/>
      <c r="AG47" s="532"/>
      <c r="AH47" s="532"/>
      <c r="AI47" s="532"/>
      <c r="AJ47" s="533"/>
      <c r="AK47" s="590"/>
      <c r="AL47" s="591"/>
      <c r="AM47" s="591"/>
      <c r="AN47" s="591"/>
      <c r="AO47" s="591"/>
      <c r="AP47" s="591"/>
      <c r="AQ47" s="591"/>
      <c r="AR47" s="591"/>
      <c r="AS47" s="591"/>
      <c r="AT47" s="591"/>
      <c r="AU47" s="591"/>
      <c r="AV47" s="591"/>
      <c r="AW47" s="591"/>
      <c r="AX47" s="591"/>
      <c r="AY47" s="591"/>
      <c r="AZ47" s="592"/>
      <c r="BA47" s="592"/>
      <c r="BB47" s="592"/>
      <c r="BC47" s="592"/>
      <c r="BD47" s="592"/>
      <c r="BE47" s="593"/>
      <c r="BF47" s="593"/>
      <c r="BG47" s="593"/>
      <c r="BH47" s="593"/>
      <c r="BI47" s="594"/>
      <c r="BJ47" s="475"/>
      <c r="BK47" s="475"/>
      <c r="BL47" s="475"/>
      <c r="BM47" s="475"/>
      <c r="BN47" s="475"/>
      <c r="BO47" s="572"/>
      <c r="BP47" s="572"/>
      <c r="BQ47" s="524">
        <v>41</v>
      </c>
      <c r="BR47" s="538"/>
      <c r="BS47" s="539"/>
      <c r="BT47" s="540"/>
      <c r="BU47" s="540"/>
      <c r="BV47" s="540"/>
      <c r="BW47" s="540"/>
      <c r="BX47" s="540"/>
      <c r="BY47" s="540"/>
      <c r="BZ47" s="540"/>
      <c r="CA47" s="540"/>
      <c r="CB47" s="540"/>
      <c r="CC47" s="540"/>
      <c r="CD47" s="540"/>
      <c r="CE47" s="540"/>
      <c r="CF47" s="540"/>
      <c r="CG47" s="541"/>
      <c r="CH47" s="542"/>
      <c r="CI47" s="543"/>
      <c r="CJ47" s="543"/>
      <c r="CK47" s="543"/>
      <c r="CL47" s="544"/>
      <c r="CM47" s="542"/>
      <c r="CN47" s="543"/>
      <c r="CO47" s="543"/>
      <c r="CP47" s="543"/>
      <c r="CQ47" s="544"/>
      <c r="CR47" s="542"/>
      <c r="CS47" s="543"/>
      <c r="CT47" s="543"/>
      <c r="CU47" s="543"/>
      <c r="CV47" s="544"/>
      <c r="CW47" s="542"/>
      <c r="CX47" s="543"/>
      <c r="CY47" s="543"/>
      <c r="CZ47" s="543"/>
      <c r="DA47" s="544"/>
      <c r="DB47" s="542"/>
      <c r="DC47" s="543"/>
      <c r="DD47" s="543"/>
      <c r="DE47" s="543"/>
      <c r="DF47" s="544"/>
      <c r="DG47" s="542"/>
      <c r="DH47" s="543"/>
      <c r="DI47" s="543"/>
      <c r="DJ47" s="543"/>
      <c r="DK47" s="544"/>
      <c r="DL47" s="542"/>
      <c r="DM47" s="543"/>
      <c r="DN47" s="543"/>
      <c r="DO47" s="543"/>
      <c r="DP47" s="544"/>
      <c r="DQ47" s="542"/>
      <c r="DR47" s="543"/>
      <c r="DS47" s="543"/>
      <c r="DT47" s="543"/>
      <c r="DU47" s="544"/>
      <c r="DV47" s="539"/>
      <c r="DW47" s="540"/>
      <c r="DX47" s="540"/>
      <c r="DY47" s="540"/>
      <c r="DZ47" s="545"/>
      <c r="EA47" s="468"/>
    </row>
    <row r="48" spans="1:131" ht="26.25" customHeight="1" x14ac:dyDescent="0.15">
      <c r="A48" s="524">
        <v>21</v>
      </c>
      <c r="B48" s="525"/>
      <c r="C48" s="526"/>
      <c r="D48" s="526"/>
      <c r="E48" s="526"/>
      <c r="F48" s="526"/>
      <c r="G48" s="526"/>
      <c r="H48" s="526"/>
      <c r="I48" s="526"/>
      <c r="J48" s="526"/>
      <c r="K48" s="526"/>
      <c r="L48" s="526"/>
      <c r="M48" s="526"/>
      <c r="N48" s="526"/>
      <c r="O48" s="526"/>
      <c r="P48" s="527"/>
      <c r="Q48" s="528"/>
      <c r="R48" s="529"/>
      <c r="S48" s="529"/>
      <c r="T48" s="529"/>
      <c r="U48" s="529"/>
      <c r="V48" s="529"/>
      <c r="W48" s="529"/>
      <c r="X48" s="529"/>
      <c r="Y48" s="529"/>
      <c r="Z48" s="529"/>
      <c r="AA48" s="529"/>
      <c r="AB48" s="529"/>
      <c r="AC48" s="529"/>
      <c r="AD48" s="529"/>
      <c r="AE48" s="530"/>
      <c r="AF48" s="531"/>
      <c r="AG48" s="532"/>
      <c r="AH48" s="532"/>
      <c r="AI48" s="532"/>
      <c r="AJ48" s="533"/>
      <c r="AK48" s="590"/>
      <c r="AL48" s="591"/>
      <c r="AM48" s="591"/>
      <c r="AN48" s="591"/>
      <c r="AO48" s="591"/>
      <c r="AP48" s="591"/>
      <c r="AQ48" s="591"/>
      <c r="AR48" s="591"/>
      <c r="AS48" s="591"/>
      <c r="AT48" s="591"/>
      <c r="AU48" s="591"/>
      <c r="AV48" s="591"/>
      <c r="AW48" s="591"/>
      <c r="AX48" s="591"/>
      <c r="AY48" s="591"/>
      <c r="AZ48" s="592"/>
      <c r="BA48" s="592"/>
      <c r="BB48" s="592"/>
      <c r="BC48" s="592"/>
      <c r="BD48" s="592"/>
      <c r="BE48" s="593"/>
      <c r="BF48" s="593"/>
      <c r="BG48" s="593"/>
      <c r="BH48" s="593"/>
      <c r="BI48" s="594"/>
      <c r="BJ48" s="475"/>
      <c r="BK48" s="475"/>
      <c r="BL48" s="475"/>
      <c r="BM48" s="475"/>
      <c r="BN48" s="475"/>
      <c r="BO48" s="572"/>
      <c r="BP48" s="572"/>
      <c r="BQ48" s="524">
        <v>42</v>
      </c>
      <c r="BR48" s="538"/>
      <c r="BS48" s="539"/>
      <c r="BT48" s="540"/>
      <c r="BU48" s="540"/>
      <c r="BV48" s="540"/>
      <c r="BW48" s="540"/>
      <c r="BX48" s="540"/>
      <c r="BY48" s="540"/>
      <c r="BZ48" s="540"/>
      <c r="CA48" s="540"/>
      <c r="CB48" s="540"/>
      <c r="CC48" s="540"/>
      <c r="CD48" s="540"/>
      <c r="CE48" s="540"/>
      <c r="CF48" s="540"/>
      <c r="CG48" s="541"/>
      <c r="CH48" s="542"/>
      <c r="CI48" s="543"/>
      <c r="CJ48" s="543"/>
      <c r="CK48" s="543"/>
      <c r="CL48" s="544"/>
      <c r="CM48" s="542"/>
      <c r="CN48" s="543"/>
      <c r="CO48" s="543"/>
      <c r="CP48" s="543"/>
      <c r="CQ48" s="544"/>
      <c r="CR48" s="542"/>
      <c r="CS48" s="543"/>
      <c r="CT48" s="543"/>
      <c r="CU48" s="543"/>
      <c r="CV48" s="544"/>
      <c r="CW48" s="542"/>
      <c r="CX48" s="543"/>
      <c r="CY48" s="543"/>
      <c r="CZ48" s="543"/>
      <c r="DA48" s="544"/>
      <c r="DB48" s="542"/>
      <c r="DC48" s="543"/>
      <c r="DD48" s="543"/>
      <c r="DE48" s="543"/>
      <c r="DF48" s="544"/>
      <c r="DG48" s="542"/>
      <c r="DH48" s="543"/>
      <c r="DI48" s="543"/>
      <c r="DJ48" s="543"/>
      <c r="DK48" s="544"/>
      <c r="DL48" s="542"/>
      <c r="DM48" s="543"/>
      <c r="DN48" s="543"/>
      <c r="DO48" s="543"/>
      <c r="DP48" s="544"/>
      <c r="DQ48" s="542"/>
      <c r="DR48" s="543"/>
      <c r="DS48" s="543"/>
      <c r="DT48" s="543"/>
      <c r="DU48" s="544"/>
      <c r="DV48" s="539"/>
      <c r="DW48" s="540"/>
      <c r="DX48" s="540"/>
      <c r="DY48" s="540"/>
      <c r="DZ48" s="545"/>
      <c r="EA48" s="468"/>
    </row>
    <row r="49" spans="1:131" ht="26.25" customHeight="1" x14ac:dyDescent="0.15">
      <c r="A49" s="524">
        <v>22</v>
      </c>
      <c r="B49" s="525"/>
      <c r="C49" s="526"/>
      <c r="D49" s="526"/>
      <c r="E49" s="526"/>
      <c r="F49" s="526"/>
      <c r="G49" s="526"/>
      <c r="H49" s="526"/>
      <c r="I49" s="526"/>
      <c r="J49" s="526"/>
      <c r="K49" s="526"/>
      <c r="L49" s="526"/>
      <c r="M49" s="526"/>
      <c r="N49" s="526"/>
      <c r="O49" s="526"/>
      <c r="P49" s="527"/>
      <c r="Q49" s="528"/>
      <c r="R49" s="529"/>
      <c r="S49" s="529"/>
      <c r="T49" s="529"/>
      <c r="U49" s="529"/>
      <c r="V49" s="529"/>
      <c r="W49" s="529"/>
      <c r="X49" s="529"/>
      <c r="Y49" s="529"/>
      <c r="Z49" s="529"/>
      <c r="AA49" s="529"/>
      <c r="AB49" s="529"/>
      <c r="AC49" s="529"/>
      <c r="AD49" s="529"/>
      <c r="AE49" s="530"/>
      <c r="AF49" s="531"/>
      <c r="AG49" s="532"/>
      <c r="AH49" s="532"/>
      <c r="AI49" s="532"/>
      <c r="AJ49" s="533"/>
      <c r="AK49" s="590"/>
      <c r="AL49" s="591"/>
      <c r="AM49" s="591"/>
      <c r="AN49" s="591"/>
      <c r="AO49" s="591"/>
      <c r="AP49" s="591"/>
      <c r="AQ49" s="591"/>
      <c r="AR49" s="591"/>
      <c r="AS49" s="591"/>
      <c r="AT49" s="591"/>
      <c r="AU49" s="591"/>
      <c r="AV49" s="591"/>
      <c r="AW49" s="591"/>
      <c r="AX49" s="591"/>
      <c r="AY49" s="591"/>
      <c r="AZ49" s="592"/>
      <c r="BA49" s="592"/>
      <c r="BB49" s="592"/>
      <c r="BC49" s="592"/>
      <c r="BD49" s="592"/>
      <c r="BE49" s="593"/>
      <c r="BF49" s="593"/>
      <c r="BG49" s="593"/>
      <c r="BH49" s="593"/>
      <c r="BI49" s="594"/>
      <c r="BJ49" s="475"/>
      <c r="BK49" s="475"/>
      <c r="BL49" s="475"/>
      <c r="BM49" s="475"/>
      <c r="BN49" s="475"/>
      <c r="BO49" s="572"/>
      <c r="BP49" s="572"/>
      <c r="BQ49" s="524">
        <v>43</v>
      </c>
      <c r="BR49" s="538"/>
      <c r="BS49" s="539"/>
      <c r="BT49" s="540"/>
      <c r="BU49" s="540"/>
      <c r="BV49" s="540"/>
      <c r="BW49" s="540"/>
      <c r="BX49" s="540"/>
      <c r="BY49" s="540"/>
      <c r="BZ49" s="540"/>
      <c r="CA49" s="540"/>
      <c r="CB49" s="540"/>
      <c r="CC49" s="540"/>
      <c r="CD49" s="540"/>
      <c r="CE49" s="540"/>
      <c r="CF49" s="540"/>
      <c r="CG49" s="541"/>
      <c r="CH49" s="542"/>
      <c r="CI49" s="543"/>
      <c r="CJ49" s="543"/>
      <c r="CK49" s="543"/>
      <c r="CL49" s="544"/>
      <c r="CM49" s="542"/>
      <c r="CN49" s="543"/>
      <c r="CO49" s="543"/>
      <c r="CP49" s="543"/>
      <c r="CQ49" s="544"/>
      <c r="CR49" s="542"/>
      <c r="CS49" s="543"/>
      <c r="CT49" s="543"/>
      <c r="CU49" s="543"/>
      <c r="CV49" s="544"/>
      <c r="CW49" s="542"/>
      <c r="CX49" s="543"/>
      <c r="CY49" s="543"/>
      <c r="CZ49" s="543"/>
      <c r="DA49" s="544"/>
      <c r="DB49" s="542"/>
      <c r="DC49" s="543"/>
      <c r="DD49" s="543"/>
      <c r="DE49" s="543"/>
      <c r="DF49" s="544"/>
      <c r="DG49" s="542"/>
      <c r="DH49" s="543"/>
      <c r="DI49" s="543"/>
      <c r="DJ49" s="543"/>
      <c r="DK49" s="544"/>
      <c r="DL49" s="542"/>
      <c r="DM49" s="543"/>
      <c r="DN49" s="543"/>
      <c r="DO49" s="543"/>
      <c r="DP49" s="544"/>
      <c r="DQ49" s="542"/>
      <c r="DR49" s="543"/>
      <c r="DS49" s="543"/>
      <c r="DT49" s="543"/>
      <c r="DU49" s="544"/>
      <c r="DV49" s="539"/>
      <c r="DW49" s="540"/>
      <c r="DX49" s="540"/>
      <c r="DY49" s="540"/>
      <c r="DZ49" s="545"/>
      <c r="EA49" s="468"/>
    </row>
    <row r="50" spans="1:131" ht="26.25" customHeight="1" x14ac:dyDescent="0.15">
      <c r="A50" s="524">
        <v>23</v>
      </c>
      <c r="B50" s="525"/>
      <c r="C50" s="526"/>
      <c r="D50" s="526"/>
      <c r="E50" s="526"/>
      <c r="F50" s="526"/>
      <c r="G50" s="526"/>
      <c r="H50" s="526"/>
      <c r="I50" s="526"/>
      <c r="J50" s="526"/>
      <c r="K50" s="526"/>
      <c r="L50" s="526"/>
      <c r="M50" s="526"/>
      <c r="N50" s="526"/>
      <c r="O50" s="526"/>
      <c r="P50" s="527"/>
      <c r="Q50" s="595"/>
      <c r="R50" s="596"/>
      <c r="S50" s="596"/>
      <c r="T50" s="596"/>
      <c r="U50" s="596"/>
      <c r="V50" s="596"/>
      <c r="W50" s="596"/>
      <c r="X50" s="596"/>
      <c r="Y50" s="596"/>
      <c r="Z50" s="596"/>
      <c r="AA50" s="596"/>
      <c r="AB50" s="596"/>
      <c r="AC50" s="596"/>
      <c r="AD50" s="596"/>
      <c r="AE50" s="597"/>
      <c r="AF50" s="531"/>
      <c r="AG50" s="532"/>
      <c r="AH50" s="532"/>
      <c r="AI50" s="532"/>
      <c r="AJ50" s="533"/>
      <c r="AK50" s="598"/>
      <c r="AL50" s="596"/>
      <c r="AM50" s="596"/>
      <c r="AN50" s="596"/>
      <c r="AO50" s="596"/>
      <c r="AP50" s="596"/>
      <c r="AQ50" s="596"/>
      <c r="AR50" s="596"/>
      <c r="AS50" s="596"/>
      <c r="AT50" s="596"/>
      <c r="AU50" s="596"/>
      <c r="AV50" s="596"/>
      <c r="AW50" s="596"/>
      <c r="AX50" s="596"/>
      <c r="AY50" s="596"/>
      <c r="AZ50" s="599"/>
      <c r="BA50" s="599"/>
      <c r="BB50" s="599"/>
      <c r="BC50" s="599"/>
      <c r="BD50" s="599"/>
      <c r="BE50" s="593"/>
      <c r="BF50" s="593"/>
      <c r="BG50" s="593"/>
      <c r="BH50" s="593"/>
      <c r="BI50" s="594"/>
      <c r="BJ50" s="475"/>
      <c r="BK50" s="475"/>
      <c r="BL50" s="475"/>
      <c r="BM50" s="475"/>
      <c r="BN50" s="475"/>
      <c r="BO50" s="572"/>
      <c r="BP50" s="572"/>
      <c r="BQ50" s="524">
        <v>44</v>
      </c>
      <c r="BR50" s="538"/>
      <c r="BS50" s="539"/>
      <c r="BT50" s="540"/>
      <c r="BU50" s="540"/>
      <c r="BV50" s="540"/>
      <c r="BW50" s="540"/>
      <c r="BX50" s="540"/>
      <c r="BY50" s="540"/>
      <c r="BZ50" s="540"/>
      <c r="CA50" s="540"/>
      <c r="CB50" s="540"/>
      <c r="CC50" s="540"/>
      <c r="CD50" s="540"/>
      <c r="CE50" s="540"/>
      <c r="CF50" s="540"/>
      <c r="CG50" s="541"/>
      <c r="CH50" s="542"/>
      <c r="CI50" s="543"/>
      <c r="CJ50" s="543"/>
      <c r="CK50" s="543"/>
      <c r="CL50" s="544"/>
      <c r="CM50" s="542"/>
      <c r="CN50" s="543"/>
      <c r="CO50" s="543"/>
      <c r="CP50" s="543"/>
      <c r="CQ50" s="544"/>
      <c r="CR50" s="542"/>
      <c r="CS50" s="543"/>
      <c r="CT50" s="543"/>
      <c r="CU50" s="543"/>
      <c r="CV50" s="544"/>
      <c r="CW50" s="542"/>
      <c r="CX50" s="543"/>
      <c r="CY50" s="543"/>
      <c r="CZ50" s="543"/>
      <c r="DA50" s="544"/>
      <c r="DB50" s="542"/>
      <c r="DC50" s="543"/>
      <c r="DD50" s="543"/>
      <c r="DE50" s="543"/>
      <c r="DF50" s="544"/>
      <c r="DG50" s="542"/>
      <c r="DH50" s="543"/>
      <c r="DI50" s="543"/>
      <c r="DJ50" s="543"/>
      <c r="DK50" s="544"/>
      <c r="DL50" s="542"/>
      <c r="DM50" s="543"/>
      <c r="DN50" s="543"/>
      <c r="DO50" s="543"/>
      <c r="DP50" s="544"/>
      <c r="DQ50" s="542"/>
      <c r="DR50" s="543"/>
      <c r="DS50" s="543"/>
      <c r="DT50" s="543"/>
      <c r="DU50" s="544"/>
      <c r="DV50" s="539"/>
      <c r="DW50" s="540"/>
      <c r="DX50" s="540"/>
      <c r="DY50" s="540"/>
      <c r="DZ50" s="545"/>
      <c r="EA50" s="468"/>
    </row>
    <row r="51" spans="1:131" ht="26.25" customHeight="1" x14ac:dyDescent="0.15">
      <c r="A51" s="524">
        <v>24</v>
      </c>
      <c r="B51" s="525"/>
      <c r="C51" s="526"/>
      <c r="D51" s="526"/>
      <c r="E51" s="526"/>
      <c r="F51" s="526"/>
      <c r="G51" s="526"/>
      <c r="H51" s="526"/>
      <c r="I51" s="526"/>
      <c r="J51" s="526"/>
      <c r="K51" s="526"/>
      <c r="L51" s="526"/>
      <c r="M51" s="526"/>
      <c r="N51" s="526"/>
      <c r="O51" s="526"/>
      <c r="P51" s="527"/>
      <c r="Q51" s="595"/>
      <c r="R51" s="596"/>
      <c r="S51" s="596"/>
      <c r="T51" s="596"/>
      <c r="U51" s="596"/>
      <c r="V51" s="596"/>
      <c r="W51" s="596"/>
      <c r="X51" s="596"/>
      <c r="Y51" s="596"/>
      <c r="Z51" s="596"/>
      <c r="AA51" s="596"/>
      <c r="AB51" s="596"/>
      <c r="AC51" s="596"/>
      <c r="AD51" s="596"/>
      <c r="AE51" s="597"/>
      <c r="AF51" s="531"/>
      <c r="AG51" s="532"/>
      <c r="AH51" s="532"/>
      <c r="AI51" s="532"/>
      <c r="AJ51" s="533"/>
      <c r="AK51" s="598"/>
      <c r="AL51" s="596"/>
      <c r="AM51" s="596"/>
      <c r="AN51" s="596"/>
      <c r="AO51" s="596"/>
      <c r="AP51" s="596"/>
      <c r="AQ51" s="596"/>
      <c r="AR51" s="596"/>
      <c r="AS51" s="596"/>
      <c r="AT51" s="596"/>
      <c r="AU51" s="596"/>
      <c r="AV51" s="596"/>
      <c r="AW51" s="596"/>
      <c r="AX51" s="596"/>
      <c r="AY51" s="596"/>
      <c r="AZ51" s="599"/>
      <c r="BA51" s="599"/>
      <c r="BB51" s="599"/>
      <c r="BC51" s="599"/>
      <c r="BD51" s="599"/>
      <c r="BE51" s="593"/>
      <c r="BF51" s="593"/>
      <c r="BG51" s="593"/>
      <c r="BH51" s="593"/>
      <c r="BI51" s="594"/>
      <c r="BJ51" s="475"/>
      <c r="BK51" s="475"/>
      <c r="BL51" s="475"/>
      <c r="BM51" s="475"/>
      <c r="BN51" s="475"/>
      <c r="BO51" s="572"/>
      <c r="BP51" s="572"/>
      <c r="BQ51" s="524">
        <v>45</v>
      </c>
      <c r="BR51" s="538"/>
      <c r="BS51" s="539"/>
      <c r="BT51" s="540"/>
      <c r="BU51" s="540"/>
      <c r="BV51" s="540"/>
      <c r="BW51" s="540"/>
      <c r="BX51" s="540"/>
      <c r="BY51" s="540"/>
      <c r="BZ51" s="540"/>
      <c r="CA51" s="540"/>
      <c r="CB51" s="540"/>
      <c r="CC51" s="540"/>
      <c r="CD51" s="540"/>
      <c r="CE51" s="540"/>
      <c r="CF51" s="540"/>
      <c r="CG51" s="541"/>
      <c r="CH51" s="542"/>
      <c r="CI51" s="543"/>
      <c r="CJ51" s="543"/>
      <c r="CK51" s="543"/>
      <c r="CL51" s="544"/>
      <c r="CM51" s="542"/>
      <c r="CN51" s="543"/>
      <c r="CO51" s="543"/>
      <c r="CP51" s="543"/>
      <c r="CQ51" s="544"/>
      <c r="CR51" s="542"/>
      <c r="CS51" s="543"/>
      <c r="CT51" s="543"/>
      <c r="CU51" s="543"/>
      <c r="CV51" s="544"/>
      <c r="CW51" s="542"/>
      <c r="CX51" s="543"/>
      <c r="CY51" s="543"/>
      <c r="CZ51" s="543"/>
      <c r="DA51" s="544"/>
      <c r="DB51" s="542"/>
      <c r="DC51" s="543"/>
      <c r="DD51" s="543"/>
      <c r="DE51" s="543"/>
      <c r="DF51" s="544"/>
      <c r="DG51" s="542"/>
      <c r="DH51" s="543"/>
      <c r="DI51" s="543"/>
      <c r="DJ51" s="543"/>
      <c r="DK51" s="544"/>
      <c r="DL51" s="542"/>
      <c r="DM51" s="543"/>
      <c r="DN51" s="543"/>
      <c r="DO51" s="543"/>
      <c r="DP51" s="544"/>
      <c r="DQ51" s="542"/>
      <c r="DR51" s="543"/>
      <c r="DS51" s="543"/>
      <c r="DT51" s="543"/>
      <c r="DU51" s="544"/>
      <c r="DV51" s="539"/>
      <c r="DW51" s="540"/>
      <c r="DX51" s="540"/>
      <c r="DY51" s="540"/>
      <c r="DZ51" s="545"/>
      <c r="EA51" s="468"/>
    </row>
    <row r="52" spans="1:131" ht="26.25" customHeight="1" x14ac:dyDescent="0.15">
      <c r="A52" s="524">
        <v>25</v>
      </c>
      <c r="B52" s="525"/>
      <c r="C52" s="526"/>
      <c r="D52" s="526"/>
      <c r="E52" s="526"/>
      <c r="F52" s="526"/>
      <c r="G52" s="526"/>
      <c r="H52" s="526"/>
      <c r="I52" s="526"/>
      <c r="J52" s="526"/>
      <c r="K52" s="526"/>
      <c r="L52" s="526"/>
      <c r="M52" s="526"/>
      <c r="N52" s="526"/>
      <c r="O52" s="526"/>
      <c r="P52" s="527"/>
      <c r="Q52" s="595"/>
      <c r="R52" s="596"/>
      <c r="S52" s="596"/>
      <c r="T52" s="596"/>
      <c r="U52" s="596"/>
      <c r="V52" s="596"/>
      <c r="W52" s="596"/>
      <c r="X52" s="596"/>
      <c r="Y52" s="596"/>
      <c r="Z52" s="596"/>
      <c r="AA52" s="596"/>
      <c r="AB52" s="596"/>
      <c r="AC52" s="596"/>
      <c r="AD52" s="596"/>
      <c r="AE52" s="597"/>
      <c r="AF52" s="531"/>
      <c r="AG52" s="532"/>
      <c r="AH52" s="532"/>
      <c r="AI52" s="532"/>
      <c r="AJ52" s="533"/>
      <c r="AK52" s="598"/>
      <c r="AL52" s="596"/>
      <c r="AM52" s="596"/>
      <c r="AN52" s="596"/>
      <c r="AO52" s="596"/>
      <c r="AP52" s="596"/>
      <c r="AQ52" s="596"/>
      <c r="AR52" s="596"/>
      <c r="AS52" s="596"/>
      <c r="AT52" s="596"/>
      <c r="AU52" s="596"/>
      <c r="AV52" s="596"/>
      <c r="AW52" s="596"/>
      <c r="AX52" s="596"/>
      <c r="AY52" s="596"/>
      <c r="AZ52" s="599"/>
      <c r="BA52" s="599"/>
      <c r="BB52" s="599"/>
      <c r="BC52" s="599"/>
      <c r="BD52" s="599"/>
      <c r="BE52" s="593"/>
      <c r="BF52" s="593"/>
      <c r="BG52" s="593"/>
      <c r="BH52" s="593"/>
      <c r="BI52" s="594"/>
      <c r="BJ52" s="475"/>
      <c r="BK52" s="475"/>
      <c r="BL52" s="475"/>
      <c r="BM52" s="475"/>
      <c r="BN52" s="475"/>
      <c r="BO52" s="572"/>
      <c r="BP52" s="572"/>
      <c r="BQ52" s="524">
        <v>46</v>
      </c>
      <c r="BR52" s="538"/>
      <c r="BS52" s="539"/>
      <c r="BT52" s="540"/>
      <c r="BU52" s="540"/>
      <c r="BV52" s="540"/>
      <c r="BW52" s="540"/>
      <c r="BX52" s="540"/>
      <c r="BY52" s="540"/>
      <c r="BZ52" s="540"/>
      <c r="CA52" s="540"/>
      <c r="CB52" s="540"/>
      <c r="CC52" s="540"/>
      <c r="CD52" s="540"/>
      <c r="CE52" s="540"/>
      <c r="CF52" s="540"/>
      <c r="CG52" s="541"/>
      <c r="CH52" s="542"/>
      <c r="CI52" s="543"/>
      <c r="CJ52" s="543"/>
      <c r="CK52" s="543"/>
      <c r="CL52" s="544"/>
      <c r="CM52" s="542"/>
      <c r="CN52" s="543"/>
      <c r="CO52" s="543"/>
      <c r="CP52" s="543"/>
      <c r="CQ52" s="544"/>
      <c r="CR52" s="542"/>
      <c r="CS52" s="543"/>
      <c r="CT52" s="543"/>
      <c r="CU52" s="543"/>
      <c r="CV52" s="544"/>
      <c r="CW52" s="542"/>
      <c r="CX52" s="543"/>
      <c r="CY52" s="543"/>
      <c r="CZ52" s="543"/>
      <c r="DA52" s="544"/>
      <c r="DB52" s="542"/>
      <c r="DC52" s="543"/>
      <c r="DD52" s="543"/>
      <c r="DE52" s="543"/>
      <c r="DF52" s="544"/>
      <c r="DG52" s="542"/>
      <c r="DH52" s="543"/>
      <c r="DI52" s="543"/>
      <c r="DJ52" s="543"/>
      <c r="DK52" s="544"/>
      <c r="DL52" s="542"/>
      <c r="DM52" s="543"/>
      <c r="DN52" s="543"/>
      <c r="DO52" s="543"/>
      <c r="DP52" s="544"/>
      <c r="DQ52" s="542"/>
      <c r="DR52" s="543"/>
      <c r="DS52" s="543"/>
      <c r="DT52" s="543"/>
      <c r="DU52" s="544"/>
      <c r="DV52" s="539"/>
      <c r="DW52" s="540"/>
      <c r="DX52" s="540"/>
      <c r="DY52" s="540"/>
      <c r="DZ52" s="545"/>
      <c r="EA52" s="468"/>
    </row>
    <row r="53" spans="1:131" ht="26.25" customHeight="1" x14ac:dyDescent="0.15">
      <c r="A53" s="524">
        <v>26</v>
      </c>
      <c r="B53" s="525"/>
      <c r="C53" s="526"/>
      <c r="D53" s="526"/>
      <c r="E53" s="526"/>
      <c r="F53" s="526"/>
      <c r="G53" s="526"/>
      <c r="H53" s="526"/>
      <c r="I53" s="526"/>
      <c r="J53" s="526"/>
      <c r="K53" s="526"/>
      <c r="L53" s="526"/>
      <c r="M53" s="526"/>
      <c r="N53" s="526"/>
      <c r="O53" s="526"/>
      <c r="P53" s="527"/>
      <c r="Q53" s="595"/>
      <c r="R53" s="596"/>
      <c r="S53" s="596"/>
      <c r="T53" s="596"/>
      <c r="U53" s="596"/>
      <c r="V53" s="596"/>
      <c r="W53" s="596"/>
      <c r="X53" s="596"/>
      <c r="Y53" s="596"/>
      <c r="Z53" s="596"/>
      <c r="AA53" s="596"/>
      <c r="AB53" s="596"/>
      <c r="AC53" s="596"/>
      <c r="AD53" s="596"/>
      <c r="AE53" s="597"/>
      <c r="AF53" s="531"/>
      <c r="AG53" s="532"/>
      <c r="AH53" s="532"/>
      <c r="AI53" s="532"/>
      <c r="AJ53" s="533"/>
      <c r="AK53" s="598"/>
      <c r="AL53" s="596"/>
      <c r="AM53" s="596"/>
      <c r="AN53" s="596"/>
      <c r="AO53" s="596"/>
      <c r="AP53" s="596"/>
      <c r="AQ53" s="596"/>
      <c r="AR53" s="596"/>
      <c r="AS53" s="596"/>
      <c r="AT53" s="596"/>
      <c r="AU53" s="596"/>
      <c r="AV53" s="596"/>
      <c r="AW53" s="596"/>
      <c r="AX53" s="596"/>
      <c r="AY53" s="596"/>
      <c r="AZ53" s="599"/>
      <c r="BA53" s="599"/>
      <c r="BB53" s="599"/>
      <c r="BC53" s="599"/>
      <c r="BD53" s="599"/>
      <c r="BE53" s="593"/>
      <c r="BF53" s="593"/>
      <c r="BG53" s="593"/>
      <c r="BH53" s="593"/>
      <c r="BI53" s="594"/>
      <c r="BJ53" s="475"/>
      <c r="BK53" s="475"/>
      <c r="BL53" s="475"/>
      <c r="BM53" s="475"/>
      <c r="BN53" s="475"/>
      <c r="BO53" s="572"/>
      <c r="BP53" s="572"/>
      <c r="BQ53" s="524">
        <v>47</v>
      </c>
      <c r="BR53" s="538"/>
      <c r="BS53" s="539"/>
      <c r="BT53" s="540"/>
      <c r="BU53" s="540"/>
      <c r="BV53" s="540"/>
      <c r="BW53" s="540"/>
      <c r="BX53" s="540"/>
      <c r="BY53" s="540"/>
      <c r="BZ53" s="540"/>
      <c r="CA53" s="540"/>
      <c r="CB53" s="540"/>
      <c r="CC53" s="540"/>
      <c r="CD53" s="540"/>
      <c r="CE53" s="540"/>
      <c r="CF53" s="540"/>
      <c r="CG53" s="541"/>
      <c r="CH53" s="542"/>
      <c r="CI53" s="543"/>
      <c r="CJ53" s="543"/>
      <c r="CK53" s="543"/>
      <c r="CL53" s="544"/>
      <c r="CM53" s="542"/>
      <c r="CN53" s="543"/>
      <c r="CO53" s="543"/>
      <c r="CP53" s="543"/>
      <c r="CQ53" s="544"/>
      <c r="CR53" s="542"/>
      <c r="CS53" s="543"/>
      <c r="CT53" s="543"/>
      <c r="CU53" s="543"/>
      <c r="CV53" s="544"/>
      <c r="CW53" s="542"/>
      <c r="CX53" s="543"/>
      <c r="CY53" s="543"/>
      <c r="CZ53" s="543"/>
      <c r="DA53" s="544"/>
      <c r="DB53" s="542"/>
      <c r="DC53" s="543"/>
      <c r="DD53" s="543"/>
      <c r="DE53" s="543"/>
      <c r="DF53" s="544"/>
      <c r="DG53" s="542"/>
      <c r="DH53" s="543"/>
      <c r="DI53" s="543"/>
      <c r="DJ53" s="543"/>
      <c r="DK53" s="544"/>
      <c r="DL53" s="542"/>
      <c r="DM53" s="543"/>
      <c r="DN53" s="543"/>
      <c r="DO53" s="543"/>
      <c r="DP53" s="544"/>
      <c r="DQ53" s="542"/>
      <c r="DR53" s="543"/>
      <c r="DS53" s="543"/>
      <c r="DT53" s="543"/>
      <c r="DU53" s="544"/>
      <c r="DV53" s="539"/>
      <c r="DW53" s="540"/>
      <c r="DX53" s="540"/>
      <c r="DY53" s="540"/>
      <c r="DZ53" s="545"/>
      <c r="EA53" s="468"/>
    </row>
    <row r="54" spans="1:131" ht="26.25" customHeight="1" x14ac:dyDescent="0.15">
      <c r="A54" s="524">
        <v>27</v>
      </c>
      <c r="B54" s="525"/>
      <c r="C54" s="526"/>
      <c r="D54" s="526"/>
      <c r="E54" s="526"/>
      <c r="F54" s="526"/>
      <c r="G54" s="526"/>
      <c r="H54" s="526"/>
      <c r="I54" s="526"/>
      <c r="J54" s="526"/>
      <c r="K54" s="526"/>
      <c r="L54" s="526"/>
      <c r="M54" s="526"/>
      <c r="N54" s="526"/>
      <c r="O54" s="526"/>
      <c r="P54" s="527"/>
      <c r="Q54" s="595"/>
      <c r="R54" s="596"/>
      <c r="S54" s="596"/>
      <c r="T54" s="596"/>
      <c r="U54" s="596"/>
      <c r="V54" s="596"/>
      <c r="W54" s="596"/>
      <c r="X54" s="596"/>
      <c r="Y54" s="596"/>
      <c r="Z54" s="596"/>
      <c r="AA54" s="596"/>
      <c r="AB54" s="596"/>
      <c r="AC54" s="596"/>
      <c r="AD54" s="596"/>
      <c r="AE54" s="597"/>
      <c r="AF54" s="531"/>
      <c r="AG54" s="532"/>
      <c r="AH54" s="532"/>
      <c r="AI54" s="532"/>
      <c r="AJ54" s="533"/>
      <c r="AK54" s="598"/>
      <c r="AL54" s="596"/>
      <c r="AM54" s="596"/>
      <c r="AN54" s="596"/>
      <c r="AO54" s="596"/>
      <c r="AP54" s="596"/>
      <c r="AQ54" s="596"/>
      <c r="AR54" s="596"/>
      <c r="AS54" s="596"/>
      <c r="AT54" s="596"/>
      <c r="AU54" s="596"/>
      <c r="AV54" s="596"/>
      <c r="AW54" s="596"/>
      <c r="AX54" s="596"/>
      <c r="AY54" s="596"/>
      <c r="AZ54" s="599"/>
      <c r="BA54" s="599"/>
      <c r="BB54" s="599"/>
      <c r="BC54" s="599"/>
      <c r="BD54" s="599"/>
      <c r="BE54" s="593"/>
      <c r="BF54" s="593"/>
      <c r="BG54" s="593"/>
      <c r="BH54" s="593"/>
      <c r="BI54" s="594"/>
      <c r="BJ54" s="475"/>
      <c r="BK54" s="475"/>
      <c r="BL54" s="475"/>
      <c r="BM54" s="475"/>
      <c r="BN54" s="475"/>
      <c r="BO54" s="572"/>
      <c r="BP54" s="572"/>
      <c r="BQ54" s="524">
        <v>48</v>
      </c>
      <c r="BR54" s="538"/>
      <c r="BS54" s="539"/>
      <c r="BT54" s="540"/>
      <c r="BU54" s="540"/>
      <c r="BV54" s="540"/>
      <c r="BW54" s="540"/>
      <c r="BX54" s="540"/>
      <c r="BY54" s="540"/>
      <c r="BZ54" s="540"/>
      <c r="CA54" s="540"/>
      <c r="CB54" s="540"/>
      <c r="CC54" s="540"/>
      <c r="CD54" s="540"/>
      <c r="CE54" s="540"/>
      <c r="CF54" s="540"/>
      <c r="CG54" s="541"/>
      <c r="CH54" s="542"/>
      <c r="CI54" s="543"/>
      <c r="CJ54" s="543"/>
      <c r="CK54" s="543"/>
      <c r="CL54" s="544"/>
      <c r="CM54" s="542"/>
      <c r="CN54" s="543"/>
      <c r="CO54" s="543"/>
      <c r="CP54" s="543"/>
      <c r="CQ54" s="544"/>
      <c r="CR54" s="542"/>
      <c r="CS54" s="543"/>
      <c r="CT54" s="543"/>
      <c r="CU54" s="543"/>
      <c r="CV54" s="544"/>
      <c r="CW54" s="542"/>
      <c r="CX54" s="543"/>
      <c r="CY54" s="543"/>
      <c r="CZ54" s="543"/>
      <c r="DA54" s="544"/>
      <c r="DB54" s="542"/>
      <c r="DC54" s="543"/>
      <c r="DD54" s="543"/>
      <c r="DE54" s="543"/>
      <c r="DF54" s="544"/>
      <c r="DG54" s="542"/>
      <c r="DH54" s="543"/>
      <c r="DI54" s="543"/>
      <c r="DJ54" s="543"/>
      <c r="DK54" s="544"/>
      <c r="DL54" s="542"/>
      <c r="DM54" s="543"/>
      <c r="DN54" s="543"/>
      <c r="DO54" s="543"/>
      <c r="DP54" s="544"/>
      <c r="DQ54" s="542"/>
      <c r="DR54" s="543"/>
      <c r="DS54" s="543"/>
      <c r="DT54" s="543"/>
      <c r="DU54" s="544"/>
      <c r="DV54" s="539"/>
      <c r="DW54" s="540"/>
      <c r="DX54" s="540"/>
      <c r="DY54" s="540"/>
      <c r="DZ54" s="545"/>
      <c r="EA54" s="468"/>
    </row>
    <row r="55" spans="1:131" ht="26.25" customHeight="1" x14ac:dyDescent="0.15">
      <c r="A55" s="524">
        <v>28</v>
      </c>
      <c r="B55" s="525"/>
      <c r="C55" s="526"/>
      <c r="D55" s="526"/>
      <c r="E55" s="526"/>
      <c r="F55" s="526"/>
      <c r="G55" s="526"/>
      <c r="H55" s="526"/>
      <c r="I55" s="526"/>
      <c r="J55" s="526"/>
      <c r="K55" s="526"/>
      <c r="L55" s="526"/>
      <c r="M55" s="526"/>
      <c r="N55" s="526"/>
      <c r="O55" s="526"/>
      <c r="P55" s="527"/>
      <c r="Q55" s="595"/>
      <c r="R55" s="596"/>
      <c r="S55" s="596"/>
      <c r="T55" s="596"/>
      <c r="U55" s="596"/>
      <c r="V55" s="596"/>
      <c r="W55" s="596"/>
      <c r="X55" s="596"/>
      <c r="Y55" s="596"/>
      <c r="Z55" s="596"/>
      <c r="AA55" s="596"/>
      <c r="AB55" s="596"/>
      <c r="AC55" s="596"/>
      <c r="AD55" s="596"/>
      <c r="AE55" s="597"/>
      <c r="AF55" s="531"/>
      <c r="AG55" s="532"/>
      <c r="AH55" s="532"/>
      <c r="AI55" s="532"/>
      <c r="AJ55" s="533"/>
      <c r="AK55" s="598"/>
      <c r="AL55" s="596"/>
      <c r="AM55" s="596"/>
      <c r="AN55" s="596"/>
      <c r="AO55" s="596"/>
      <c r="AP55" s="596"/>
      <c r="AQ55" s="596"/>
      <c r="AR55" s="596"/>
      <c r="AS55" s="596"/>
      <c r="AT55" s="596"/>
      <c r="AU55" s="596"/>
      <c r="AV55" s="596"/>
      <c r="AW55" s="596"/>
      <c r="AX55" s="596"/>
      <c r="AY55" s="596"/>
      <c r="AZ55" s="599"/>
      <c r="BA55" s="599"/>
      <c r="BB55" s="599"/>
      <c r="BC55" s="599"/>
      <c r="BD55" s="599"/>
      <c r="BE55" s="593"/>
      <c r="BF55" s="593"/>
      <c r="BG55" s="593"/>
      <c r="BH55" s="593"/>
      <c r="BI55" s="594"/>
      <c r="BJ55" s="475"/>
      <c r="BK55" s="475"/>
      <c r="BL55" s="475"/>
      <c r="BM55" s="475"/>
      <c r="BN55" s="475"/>
      <c r="BO55" s="572"/>
      <c r="BP55" s="572"/>
      <c r="BQ55" s="524">
        <v>49</v>
      </c>
      <c r="BR55" s="538"/>
      <c r="BS55" s="539"/>
      <c r="BT55" s="540"/>
      <c r="BU55" s="540"/>
      <c r="BV55" s="540"/>
      <c r="BW55" s="540"/>
      <c r="BX55" s="540"/>
      <c r="BY55" s="540"/>
      <c r="BZ55" s="540"/>
      <c r="CA55" s="540"/>
      <c r="CB55" s="540"/>
      <c r="CC55" s="540"/>
      <c r="CD55" s="540"/>
      <c r="CE55" s="540"/>
      <c r="CF55" s="540"/>
      <c r="CG55" s="541"/>
      <c r="CH55" s="542"/>
      <c r="CI55" s="543"/>
      <c r="CJ55" s="543"/>
      <c r="CK55" s="543"/>
      <c r="CL55" s="544"/>
      <c r="CM55" s="542"/>
      <c r="CN55" s="543"/>
      <c r="CO55" s="543"/>
      <c r="CP55" s="543"/>
      <c r="CQ55" s="544"/>
      <c r="CR55" s="542"/>
      <c r="CS55" s="543"/>
      <c r="CT55" s="543"/>
      <c r="CU55" s="543"/>
      <c r="CV55" s="544"/>
      <c r="CW55" s="542"/>
      <c r="CX55" s="543"/>
      <c r="CY55" s="543"/>
      <c r="CZ55" s="543"/>
      <c r="DA55" s="544"/>
      <c r="DB55" s="542"/>
      <c r="DC55" s="543"/>
      <c r="DD55" s="543"/>
      <c r="DE55" s="543"/>
      <c r="DF55" s="544"/>
      <c r="DG55" s="542"/>
      <c r="DH55" s="543"/>
      <c r="DI55" s="543"/>
      <c r="DJ55" s="543"/>
      <c r="DK55" s="544"/>
      <c r="DL55" s="542"/>
      <c r="DM55" s="543"/>
      <c r="DN55" s="543"/>
      <c r="DO55" s="543"/>
      <c r="DP55" s="544"/>
      <c r="DQ55" s="542"/>
      <c r="DR55" s="543"/>
      <c r="DS55" s="543"/>
      <c r="DT55" s="543"/>
      <c r="DU55" s="544"/>
      <c r="DV55" s="539"/>
      <c r="DW55" s="540"/>
      <c r="DX55" s="540"/>
      <c r="DY55" s="540"/>
      <c r="DZ55" s="545"/>
      <c r="EA55" s="468"/>
    </row>
    <row r="56" spans="1:131" ht="26.25" customHeight="1" x14ac:dyDescent="0.15">
      <c r="A56" s="524">
        <v>29</v>
      </c>
      <c r="B56" s="525"/>
      <c r="C56" s="526"/>
      <c r="D56" s="526"/>
      <c r="E56" s="526"/>
      <c r="F56" s="526"/>
      <c r="G56" s="526"/>
      <c r="H56" s="526"/>
      <c r="I56" s="526"/>
      <c r="J56" s="526"/>
      <c r="K56" s="526"/>
      <c r="L56" s="526"/>
      <c r="M56" s="526"/>
      <c r="N56" s="526"/>
      <c r="O56" s="526"/>
      <c r="P56" s="527"/>
      <c r="Q56" s="595"/>
      <c r="R56" s="596"/>
      <c r="S56" s="596"/>
      <c r="T56" s="596"/>
      <c r="U56" s="596"/>
      <c r="V56" s="596"/>
      <c r="W56" s="596"/>
      <c r="X56" s="596"/>
      <c r="Y56" s="596"/>
      <c r="Z56" s="596"/>
      <c r="AA56" s="596"/>
      <c r="AB56" s="596"/>
      <c r="AC56" s="596"/>
      <c r="AD56" s="596"/>
      <c r="AE56" s="597"/>
      <c r="AF56" s="531"/>
      <c r="AG56" s="532"/>
      <c r="AH56" s="532"/>
      <c r="AI56" s="532"/>
      <c r="AJ56" s="533"/>
      <c r="AK56" s="598"/>
      <c r="AL56" s="596"/>
      <c r="AM56" s="596"/>
      <c r="AN56" s="596"/>
      <c r="AO56" s="596"/>
      <c r="AP56" s="596"/>
      <c r="AQ56" s="596"/>
      <c r="AR56" s="596"/>
      <c r="AS56" s="596"/>
      <c r="AT56" s="596"/>
      <c r="AU56" s="596"/>
      <c r="AV56" s="596"/>
      <c r="AW56" s="596"/>
      <c r="AX56" s="596"/>
      <c r="AY56" s="596"/>
      <c r="AZ56" s="599"/>
      <c r="BA56" s="599"/>
      <c r="BB56" s="599"/>
      <c r="BC56" s="599"/>
      <c r="BD56" s="599"/>
      <c r="BE56" s="593"/>
      <c r="BF56" s="593"/>
      <c r="BG56" s="593"/>
      <c r="BH56" s="593"/>
      <c r="BI56" s="594"/>
      <c r="BJ56" s="475"/>
      <c r="BK56" s="475"/>
      <c r="BL56" s="475"/>
      <c r="BM56" s="475"/>
      <c r="BN56" s="475"/>
      <c r="BO56" s="572"/>
      <c r="BP56" s="572"/>
      <c r="BQ56" s="524">
        <v>50</v>
      </c>
      <c r="BR56" s="538"/>
      <c r="BS56" s="539"/>
      <c r="BT56" s="540"/>
      <c r="BU56" s="540"/>
      <c r="BV56" s="540"/>
      <c r="BW56" s="540"/>
      <c r="BX56" s="540"/>
      <c r="BY56" s="540"/>
      <c r="BZ56" s="540"/>
      <c r="CA56" s="540"/>
      <c r="CB56" s="540"/>
      <c r="CC56" s="540"/>
      <c r="CD56" s="540"/>
      <c r="CE56" s="540"/>
      <c r="CF56" s="540"/>
      <c r="CG56" s="541"/>
      <c r="CH56" s="542"/>
      <c r="CI56" s="543"/>
      <c r="CJ56" s="543"/>
      <c r="CK56" s="543"/>
      <c r="CL56" s="544"/>
      <c r="CM56" s="542"/>
      <c r="CN56" s="543"/>
      <c r="CO56" s="543"/>
      <c r="CP56" s="543"/>
      <c r="CQ56" s="544"/>
      <c r="CR56" s="542"/>
      <c r="CS56" s="543"/>
      <c r="CT56" s="543"/>
      <c r="CU56" s="543"/>
      <c r="CV56" s="544"/>
      <c r="CW56" s="542"/>
      <c r="CX56" s="543"/>
      <c r="CY56" s="543"/>
      <c r="CZ56" s="543"/>
      <c r="DA56" s="544"/>
      <c r="DB56" s="542"/>
      <c r="DC56" s="543"/>
      <c r="DD56" s="543"/>
      <c r="DE56" s="543"/>
      <c r="DF56" s="544"/>
      <c r="DG56" s="542"/>
      <c r="DH56" s="543"/>
      <c r="DI56" s="543"/>
      <c r="DJ56" s="543"/>
      <c r="DK56" s="544"/>
      <c r="DL56" s="542"/>
      <c r="DM56" s="543"/>
      <c r="DN56" s="543"/>
      <c r="DO56" s="543"/>
      <c r="DP56" s="544"/>
      <c r="DQ56" s="542"/>
      <c r="DR56" s="543"/>
      <c r="DS56" s="543"/>
      <c r="DT56" s="543"/>
      <c r="DU56" s="544"/>
      <c r="DV56" s="539"/>
      <c r="DW56" s="540"/>
      <c r="DX56" s="540"/>
      <c r="DY56" s="540"/>
      <c r="DZ56" s="545"/>
      <c r="EA56" s="468"/>
    </row>
    <row r="57" spans="1:131" ht="26.25" customHeight="1" x14ac:dyDescent="0.15">
      <c r="A57" s="524">
        <v>30</v>
      </c>
      <c r="B57" s="525"/>
      <c r="C57" s="526"/>
      <c r="D57" s="526"/>
      <c r="E57" s="526"/>
      <c r="F57" s="526"/>
      <c r="G57" s="526"/>
      <c r="H57" s="526"/>
      <c r="I57" s="526"/>
      <c r="J57" s="526"/>
      <c r="K57" s="526"/>
      <c r="L57" s="526"/>
      <c r="M57" s="526"/>
      <c r="N57" s="526"/>
      <c r="O57" s="526"/>
      <c r="P57" s="527"/>
      <c r="Q57" s="595"/>
      <c r="R57" s="596"/>
      <c r="S57" s="596"/>
      <c r="T57" s="596"/>
      <c r="U57" s="596"/>
      <c r="V57" s="596"/>
      <c r="W57" s="596"/>
      <c r="X57" s="596"/>
      <c r="Y57" s="596"/>
      <c r="Z57" s="596"/>
      <c r="AA57" s="596"/>
      <c r="AB57" s="596"/>
      <c r="AC57" s="596"/>
      <c r="AD57" s="596"/>
      <c r="AE57" s="597"/>
      <c r="AF57" s="531"/>
      <c r="AG57" s="532"/>
      <c r="AH57" s="532"/>
      <c r="AI57" s="532"/>
      <c r="AJ57" s="533"/>
      <c r="AK57" s="598"/>
      <c r="AL57" s="596"/>
      <c r="AM57" s="596"/>
      <c r="AN57" s="596"/>
      <c r="AO57" s="596"/>
      <c r="AP57" s="596"/>
      <c r="AQ57" s="596"/>
      <c r="AR57" s="596"/>
      <c r="AS57" s="596"/>
      <c r="AT57" s="596"/>
      <c r="AU57" s="596"/>
      <c r="AV57" s="596"/>
      <c r="AW57" s="596"/>
      <c r="AX57" s="596"/>
      <c r="AY57" s="596"/>
      <c r="AZ57" s="599"/>
      <c r="BA57" s="599"/>
      <c r="BB57" s="599"/>
      <c r="BC57" s="599"/>
      <c r="BD57" s="599"/>
      <c r="BE57" s="593"/>
      <c r="BF57" s="593"/>
      <c r="BG57" s="593"/>
      <c r="BH57" s="593"/>
      <c r="BI57" s="594"/>
      <c r="BJ57" s="475"/>
      <c r="BK57" s="475"/>
      <c r="BL57" s="475"/>
      <c r="BM57" s="475"/>
      <c r="BN57" s="475"/>
      <c r="BO57" s="572"/>
      <c r="BP57" s="572"/>
      <c r="BQ57" s="524">
        <v>51</v>
      </c>
      <c r="BR57" s="538"/>
      <c r="BS57" s="539"/>
      <c r="BT57" s="540"/>
      <c r="BU57" s="540"/>
      <c r="BV57" s="540"/>
      <c r="BW57" s="540"/>
      <c r="BX57" s="540"/>
      <c r="BY57" s="540"/>
      <c r="BZ57" s="540"/>
      <c r="CA57" s="540"/>
      <c r="CB57" s="540"/>
      <c r="CC57" s="540"/>
      <c r="CD57" s="540"/>
      <c r="CE57" s="540"/>
      <c r="CF57" s="540"/>
      <c r="CG57" s="541"/>
      <c r="CH57" s="542"/>
      <c r="CI57" s="543"/>
      <c r="CJ57" s="543"/>
      <c r="CK57" s="543"/>
      <c r="CL57" s="544"/>
      <c r="CM57" s="542"/>
      <c r="CN57" s="543"/>
      <c r="CO57" s="543"/>
      <c r="CP57" s="543"/>
      <c r="CQ57" s="544"/>
      <c r="CR57" s="542"/>
      <c r="CS57" s="543"/>
      <c r="CT57" s="543"/>
      <c r="CU57" s="543"/>
      <c r="CV57" s="544"/>
      <c r="CW57" s="542"/>
      <c r="CX57" s="543"/>
      <c r="CY57" s="543"/>
      <c r="CZ57" s="543"/>
      <c r="DA57" s="544"/>
      <c r="DB57" s="542"/>
      <c r="DC57" s="543"/>
      <c r="DD57" s="543"/>
      <c r="DE57" s="543"/>
      <c r="DF57" s="544"/>
      <c r="DG57" s="542"/>
      <c r="DH57" s="543"/>
      <c r="DI57" s="543"/>
      <c r="DJ57" s="543"/>
      <c r="DK57" s="544"/>
      <c r="DL57" s="542"/>
      <c r="DM57" s="543"/>
      <c r="DN57" s="543"/>
      <c r="DO57" s="543"/>
      <c r="DP57" s="544"/>
      <c r="DQ57" s="542"/>
      <c r="DR57" s="543"/>
      <c r="DS57" s="543"/>
      <c r="DT57" s="543"/>
      <c r="DU57" s="544"/>
      <c r="DV57" s="539"/>
      <c r="DW57" s="540"/>
      <c r="DX57" s="540"/>
      <c r="DY57" s="540"/>
      <c r="DZ57" s="545"/>
      <c r="EA57" s="468"/>
    </row>
    <row r="58" spans="1:131" ht="26.25" customHeight="1" x14ac:dyDescent="0.15">
      <c r="A58" s="524">
        <v>31</v>
      </c>
      <c r="B58" s="525"/>
      <c r="C58" s="526"/>
      <c r="D58" s="526"/>
      <c r="E58" s="526"/>
      <c r="F58" s="526"/>
      <c r="G58" s="526"/>
      <c r="H58" s="526"/>
      <c r="I58" s="526"/>
      <c r="J58" s="526"/>
      <c r="K58" s="526"/>
      <c r="L58" s="526"/>
      <c r="M58" s="526"/>
      <c r="N58" s="526"/>
      <c r="O58" s="526"/>
      <c r="P58" s="527"/>
      <c r="Q58" s="595"/>
      <c r="R58" s="596"/>
      <c r="S58" s="596"/>
      <c r="T58" s="596"/>
      <c r="U58" s="596"/>
      <c r="V58" s="596"/>
      <c r="W58" s="596"/>
      <c r="X58" s="596"/>
      <c r="Y58" s="596"/>
      <c r="Z58" s="596"/>
      <c r="AA58" s="596"/>
      <c r="AB58" s="596"/>
      <c r="AC58" s="596"/>
      <c r="AD58" s="596"/>
      <c r="AE58" s="597"/>
      <c r="AF58" s="531"/>
      <c r="AG58" s="532"/>
      <c r="AH58" s="532"/>
      <c r="AI58" s="532"/>
      <c r="AJ58" s="533"/>
      <c r="AK58" s="598"/>
      <c r="AL58" s="596"/>
      <c r="AM58" s="596"/>
      <c r="AN58" s="596"/>
      <c r="AO58" s="596"/>
      <c r="AP58" s="596"/>
      <c r="AQ58" s="596"/>
      <c r="AR58" s="596"/>
      <c r="AS58" s="596"/>
      <c r="AT58" s="596"/>
      <c r="AU58" s="596"/>
      <c r="AV58" s="596"/>
      <c r="AW58" s="596"/>
      <c r="AX58" s="596"/>
      <c r="AY58" s="596"/>
      <c r="AZ58" s="599"/>
      <c r="BA58" s="599"/>
      <c r="BB58" s="599"/>
      <c r="BC58" s="599"/>
      <c r="BD58" s="599"/>
      <c r="BE58" s="593"/>
      <c r="BF58" s="593"/>
      <c r="BG58" s="593"/>
      <c r="BH58" s="593"/>
      <c r="BI58" s="594"/>
      <c r="BJ58" s="475"/>
      <c r="BK58" s="475"/>
      <c r="BL58" s="475"/>
      <c r="BM58" s="475"/>
      <c r="BN58" s="475"/>
      <c r="BO58" s="572"/>
      <c r="BP58" s="572"/>
      <c r="BQ58" s="524">
        <v>52</v>
      </c>
      <c r="BR58" s="538"/>
      <c r="BS58" s="539"/>
      <c r="BT58" s="540"/>
      <c r="BU58" s="540"/>
      <c r="BV58" s="540"/>
      <c r="BW58" s="540"/>
      <c r="BX58" s="540"/>
      <c r="BY58" s="540"/>
      <c r="BZ58" s="540"/>
      <c r="CA58" s="540"/>
      <c r="CB58" s="540"/>
      <c r="CC58" s="540"/>
      <c r="CD58" s="540"/>
      <c r="CE58" s="540"/>
      <c r="CF58" s="540"/>
      <c r="CG58" s="541"/>
      <c r="CH58" s="542"/>
      <c r="CI58" s="543"/>
      <c r="CJ58" s="543"/>
      <c r="CK58" s="543"/>
      <c r="CL58" s="544"/>
      <c r="CM58" s="542"/>
      <c r="CN58" s="543"/>
      <c r="CO58" s="543"/>
      <c r="CP58" s="543"/>
      <c r="CQ58" s="544"/>
      <c r="CR58" s="542"/>
      <c r="CS58" s="543"/>
      <c r="CT58" s="543"/>
      <c r="CU58" s="543"/>
      <c r="CV58" s="544"/>
      <c r="CW58" s="542"/>
      <c r="CX58" s="543"/>
      <c r="CY58" s="543"/>
      <c r="CZ58" s="543"/>
      <c r="DA58" s="544"/>
      <c r="DB58" s="542"/>
      <c r="DC58" s="543"/>
      <c r="DD58" s="543"/>
      <c r="DE58" s="543"/>
      <c r="DF58" s="544"/>
      <c r="DG58" s="542"/>
      <c r="DH58" s="543"/>
      <c r="DI58" s="543"/>
      <c r="DJ58" s="543"/>
      <c r="DK58" s="544"/>
      <c r="DL58" s="542"/>
      <c r="DM58" s="543"/>
      <c r="DN58" s="543"/>
      <c r="DO58" s="543"/>
      <c r="DP58" s="544"/>
      <c r="DQ58" s="542"/>
      <c r="DR58" s="543"/>
      <c r="DS58" s="543"/>
      <c r="DT58" s="543"/>
      <c r="DU58" s="544"/>
      <c r="DV58" s="539"/>
      <c r="DW58" s="540"/>
      <c r="DX58" s="540"/>
      <c r="DY58" s="540"/>
      <c r="DZ58" s="545"/>
      <c r="EA58" s="468"/>
    </row>
    <row r="59" spans="1:131" ht="26.25" customHeight="1" x14ac:dyDescent="0.15">
      <c r="A59" s="524">
        <v>32</v>
      </c>
      <c r="B59" s="525"/>
      <c r="C59" s="526"/>
      <c r="D59" s="526"/>
      <c r="E59" s="526"/>
      <c r="F59" s="526"/>
      <c r="G59" s="526"/>
      <c r="H59" s="526"/>
      <c r="I59" s="526"/>
      <c r="J59" s="526"/>
      <c r="K59" s="526"/>
      <c r="L59" s="526"/>
      <c r="M59" s="526"/>
      <c r="N59" s="526"/>
      <c r="O59" s="526"/>
      <c r="P59" s="527"/>
      <c r="Q59" s="595"/>
      <c r="R59" s="596"/>
      <c r="S59" s="596"/>
      <c r="T59" s="596"/>
      <c r="U59" s="596"/>
      <c r="V59" s="596"/>
      <c r="W59" s="596"/>
      <c r="X59" s="596"/>
      <c r="Y59" s="596"/>
      <c r="Z59" s="596"/>
      <c r="AA59" s="596"/>
      <c r="AB59" s="596"/>
      <c r="AC59" s="596"/>
      <c r="AD59" s="596"/>
      <c r="AE59" s="597"/>
      <c r="AF59" s="531"/>
      <c r="AG59" s="532"/>
      <c r="AH59" s="532"/>
      <c r="AI59" s="532"/>
      <c r="AJ59" s="533"/>
      <c r="AK59" s="598"/>
      <c r="AL59" s="596"/>
      <c r="AM59" s="596"/>
      <c r="AN59" s="596"/>
      <c r="AO59" s="596"/>
      <c r="AP59" s="596"/>
      <c r="AQ59" s="596"/>
      <c r="AR59" s="596"/>
      <c r="AS59" s="596"/>
      <c r="AT59" s="596"/>
      <c r="AU59" s="596"/>
      <c r="AV59" s="596"/>
      <c r="AW59" s="596"/>
      <c r="AX59" s="596"/>
      <c r="AY59" s="596"/>
      <c r="AZ59" s="599"/>
      <c r="BA59" s="599"/>
      <c r="BB59" s="599"/>
      <c r="BC59" s="599"/>
      <c r="BD59" s="599"/>
      <c r="BE59" s="593"/>
      <c r="BF59" s="593"/>
      <c r="BG59" s="593"/>
      <c r="BH59" s="593"/>
      <c r="BI59" s="594"/>
      <c r="BJ59" s="475"/>
      <c r="BK59" s="475"/>
      <c r="BL59" s="475"/>
      <c r="BM59" s="475"/>
      <c r="BN59" s="475"/>
      <c r="BO59" s="572"/>
      <c r="BP59" s="572"/>
      <c r="BQ59" s="524">
        <v>53</v>
      </c>
      <c r="BR59" s="538"/>
      <c r="BS59" s="539"/>
      <c r="BT59" s="540"/>
      <c r="BU59" s="540"/>
      <c r="BV59" s="540"/>
      <c r="BW59" s="540"/>
      <c r="BX59" s="540"/>
      <c r="BY59" s="540"/>
      <c r="BZ59" s="540"/>
      <c r="CA59" s="540"/>
      <c r="CB59" s="540"/>
      <c r="CC59" s="540"/>
      <c r="CD59" s="540"/>
      <c r="CE59" s="540"/>
      <c r="CF59" s="540"/>
      <c r="CG59" s="541"/>
      <c r="CH59" s="542"/>
      <c r="CI59" s="543"/>
      <c r="CJ59" s="543"/>
      <c r="CK59" s="543"/>
      <c r="CL59" s="544"/>
      <c r="CM59" s="542"/>
      <c r="CN59" s="543"/>
      <c r="CO59" s="543"/>
      <c r="CP59" s="543"/>
      <c r="CQ59" s="544"/>
      <c r="CR59" s="542"/>
      <c r="CS59" s="543"/>
      <c r="CT59" s="543"/>
      <c r="CU59" s="543"/>
      <c r="CV59" s="544"/>
      <c r="CW59" s="542"/>
      <c r="CX59" s="543"/>
      <c r="CY59" s="543"/>
      <c r="CZ59" s="543"/>
      <c r="DA59" s="544"/>
      <c r="DB59" s="542"/>
      <c r="DC59" s="543"/>
      <c r="DD59" s="543"/>
      <c r="DE59" s="543"/>
      <c r="DF59" s="544"/>
      <c r="DG59" s="542"/>
      <c r="DH59" s="543"/>
      <c r="DI59" s="543"/>
      <c r="DJ59" s="543"/>
      <c r="DK59" s="544"/>
      <c r="DL59" s="542"/>
      <c r="DM59" s="543"/>
      <c r="DN59" s="543"/>
      <c r="DO59" s="543"/>
      <c r="DP59" s="544"/>
      <c r="DQ59" s="542"/>
      <c r="DR59" s="543"/>
      <c r="DS59" s="543"/>
      <c r="DT59" s="543"/>
      <c r="DU59" s="544"/>
      <c r="DV59" s="539"/>
      <c r="DW59" s="540"/>
      <c r="DX59" s="540"/>
      <c r="DY59" s="540"/>
      <c r="DZ59" s="545"/>
      <c r="EA59" s="468"/>
    </row>
    <row r="60" spans="1:131" ht="26.25" customHeight="1" x14ac:dyDescent="0.15">
      <c r="A60" s="524">
        <v>33</v>
      </c>
      <c r="B60" s="525"/>
      <c r="C60" s="526"/>
      <c r="D60" s="526"/>
      <c r="E60" s="526"/>
      <c r="F60" s="526"/>
      <c r="G60" s="526"/>
      <c r="H60" s="526"/>
      <c r="I60" s="526"/>
      <c r="J60" s="526"/>
      <c r="K60" s="526"/>
      <c r="L60" s="526"/>
      <c r="M60" s="526"/>
      <c r="N60" s="526"/>
      <c r="O60" s="526"/>
      <c r="P60" s="527"/>
      <c r="Q60" s="595"/>
      <c r="R60" s="596"/>
      <c r="S60" s="596"/>
      <c r="T60" s="596"/>
      <c r="U60" s="596"/>
      <c r="V60" s="596"/>
      <c r="W60" s="596"/>
      <c r="X60" s="596"/>
      <c r="Y60" s="596"/>
      <c r="Z60" s="596"/>
      <c r="AA60" s="596"/>
      <c r="AB60" s="596"/>
      <c r="AC60" s="596"/>
      <c r="AD60" s="596"/>
      <c r="AE60" s="597"/>
      <c r="AF60" s="531"/>
      <c r="AG60" s="532"/>
      <c r="AH60" s="532"/>
      <c r="AI60" s="532"/>
      <c r="AJ60" s="533"/>
      <c r="AK60" s="598"/>
      <c r="AL60" s="596"/>
      <c r="AM60" s="596"/>
      <c r="AN60" s="596"/>
      <c r="AO60" s="596"/>
      <c r="AP60" s="596"/>
      <c r="AQ60" s="596"/>
      <c r="AR60" s="596"/>
      <c r="AS60" s="596"/>
      <c r="AT60" s="596"/>
      <c r="AU60" s="596"/>
      <c r="AV60" s="596"/>
      <c r="AW60" s="596"/>
      <c r="AX60" s="596"/>
      <c r="AY60" s="596"/>
      <c r="AZ60" s="599"/>
      <c r="BA60" s="599"/>
      <c r="BB60" s="599"/>
      <c r="BC60" s="599"/>
      <c r="BD60" s="599"/>
      <c r="BE60" s="593"/>
      <c r="BF60" s="593"/>
      <c r="BG60" s="593"/>
      <c r="BH60" s="593"/>
      <c r="BI60" s="594"/>
      <c r="BJ60" s="475"/>
      <c r="BK60" s="475"/>
      <c r="BL60" s="475"/>
      <c r="BM60" s="475"/>
      <c r="BN60" s="475"/>
      <c r="BO60" s="572"/>
      <c r="BP60" s="572"/>
      <c r="BQ60" s="524">
        <v>54</v>
      </c>
      <c r="BR60" s="538"/>
      <c r="BS60" s="539"/>
      <c r="BT60" s="540"/>
      <c r="BU60" s="540"/>
      <c r="BV60" s="540"/>
      <c r="BW60" s="540"/>
      <c r="BX60" s="540"/>
      <c r="BY60" s="540"/>
      <c r="BZ60" s="540"/>
      <c r="CA60" s="540"/>
      <c r="CB60" s="540"/>
      <c r="CC60" s="540"/>
      <c r="CD60" s="540"/>
      <c r="CE60" s="540"/>
      <c r="CF60" s="540"/>
      <c r="CG60" s="541"/>
      <c r="CH60" s="542"/>
      <c r="CI60" s="543"/>
      <c r="CJ60" s="543"/>
      <c r="CK60" s="543"/>
      <c r="CL60" s="544"/>
      <c r="CM60" s="542"/>
      <c r="CN60" s="543"/>
      <c r="CO60" s="543"/>
      <c r="CP60" s="543"/>
      <c r="CQ60" s="544"/>
      <c r="CR60" s="542"/>
      <c r="CS60" s="543"/>
      <c r="CT60" s="543"/>
      <c r="CU60" s="543"/>
      <c r="CV60" s="544"/>
      <c r="CW60" s="542"/>
      <c r="CX60" s="543"/>
      <c r="CY60" s="543"/>
      <c r="CZ60" s="543"/>
      <c r="DA60" s="544"/>
      <c r="DB60" s="542"/>
      <c r="DC60" s="543"/>
      <c r="DD60" s="543"/>
      <c r="DE60" s="543"/>
      <c r="DF60" s="544"/>
      <c r="DG60" s="542"/>
      <c r="DH60" s="543"/>
      <c r="DI60" s="543"/>
      <c r="DJ60" s="543"/>
      <c r="DK60" s="544"/>
      <c r="DL60" s="542"/>
      <c r="DM60" s="543"/>
      <c r="DN60" s="543"/>
      <c r="DO60" s="543"/>
      <c r="DP60" s="544"/>
      <c r="DQ60" s="542"/>
      <c r="DR60" s="543"/>
      <c r="DS60" s="543"/>
      <c r="DT60" s="543"/>
      <c r="DU60" s="544"/>
      <c r="DV60" s="539"/>
      <c r="DW60" s="540"/>
      <c r="DX60" s="540"/>
      <c r="DY60" s="540"/>
      <c r="DZ60" s="545"/>
      <c r="EA60" s="468"/>
    </row>
    <row r="61" spans="1:131" ht="26.25" customHeight="1" thickBot="1" x14ac:dyDescent="0.2">
      <c r="A61" s="524">
        <v>34</v>
      </c>
      <c r="B61" s="525"/>
      <c r="C61" s="526"/>
      <c r="D61" s="526"/>
      <c r="E61" s="526"/>
      <c r="F61" s="526"/>
      <c r="G61" s="526"/>
      <c r="H61" s="526"/>
      <c r="I61" s="526"/>
      <c r="J61" s="526"/>
      <c r="K61" s="526"/>
      <c r="L61" s="526"/>
      <c r="M61" s="526"/>
      <c r="N61" s="526"/>
      <c r="O61" s="526"/>
      <c r="P61" s="527"/>
      <c r="Q61" s="595"/>
      <c r="R61" s="596"/>
      <c r="S61" s="596"/>
      <c r="T61" s="596"/>
      <c r="U61" s="596"/>
      <c r="V61" s="596"/>
      <c r="W61" s="596"/>
      <c r="X61" s="596"/>
      <c r="Y61" s="596"/>
      <c r="Z61" s="596"/>
      <c r="AA61" s="596"/>
      <c r="AB61" s="596"/>
      <c r="AC61" s="596"/>
      <c r="AD61" s="596"/>
      <c r="AE61" s="597"/>
      <c r="AF61" s="531"/>
      <c r="AG61" s="532"/>
      <c r="AH61" s="532"/>
      <c r="AI61" s="532"/>
      <c r="AJ61" s="533"/>
      <c r="AK61" s="598"/>
      <c r="AL61" s="596"/>
      <c r="AM61" s="596"/>
      <c r="AN61" s="596"/>
      <c r="AO61" s="596"/>
      <c r="AP61" s="596"/>
      <c r="AQ61" s="596"/>
      <c r="AR61" s="596"/>
      <c r="AS61" s="596"/>
      <c r="AT61" s="596"/>
      <c r="AU61" s="596"/>
      <c r="AV61" s="596"/>
      <c r="AW61" s="596"/>
      <c r="AX61" s="596"/>
      <c r="AY61" s="596"/>
      <c r="AZ61" s="599"/>
      <c r="BA61" s="599"/>
      <c r="BB61" s="599"/>
      <c r="BC61" s="599"/>
      <c r="BD61" s="599"/>
      <c r="BE61" s="593"/>
      <c r="BF61" s="593"/>
      <c r="BG61" s="593"/>
      <c r="BH61" s="593"/>
      <c r="BI61" s="594"/>
      <c r="BJ61" s="475"/>
      <c r="BK61" s="475"/>
      <c r="BL61" s="475"/>
      <c r="BM61" s="475"/>
      <c r="BN61" s="475"/>
      <c r="BO61" s="572"/>
      <c r="BP61" s="572"/>
      <c r="BQ61" s="524">
        <v>55</v>
      </c>
      <c r="BR61" s="538"/>
      <c r="BS61" s="539"/>
      <c r="BT61" s="540"/>
      <c r="BU61" s="540"/>
      <c r="BV61" s="540"/>
      <c r="BW61" s="540"/>
      <c r="BX61" s="540"/>
      <c r="BY61" s="540"/>
      <c r="BZ61" s="540"/>
      <c r="CA61" s="540"/>
      <c r="CB61" s="540"/>
      <c r="CC61" s="540"/>
      <c r="CD61" s="540"/>
      <c r="CE61" s="540"/>
      <c r="CF61" s="540"/>
      <c r="CG61" s="541"/>
      <c r="CH61" s="542"/>
      <c r="CI61" s="543"/>
      <c r="CJ61" s="543"/>
      <c r="CK61" s="543"/>
      <c r="CL61" s="544"/>
      <c r="CM61" s="542"/>
      <c r="CN61" s="543"/>
      <c r="CO61" s="543"/>
      <c r="CP61" s="543"/>
      <c r="CQ61" s="544"/>
      <c r="CR61" s="542"/>
      <c r="CS61" s="543"/>
      <c r="CT61" s="543"/>
      <c r="CU61" s="543"/>
      <c r="CV61" s="544"/>
      <c r="CW61" s="542"/>
      <c r="CX61" s="543"/>
      <c r="CY61" s="543"/>
      <c r="CZ61" s="543"/>
      <c r="DA61" s="544"/>
      <c r="DB61" s="542"/>
      <c r="DC61" s="543"/>
      <c r="DD61" s="543"/>
      <c r="DE61" s="543"/>
      <c r="DF61" s="544"/>
      <c r="DG61" s="542"/>
      <c r="DH61" s="543"/>
      <c r="DI61" s="543"/>
      <c r="DJ61" s="543"/>
      <c r="DK61" s="544"/>
      <c r="DL61" s="542"/>
      <c r="DM61" s="543"/>
      <c r="DN61" s="543"/>
      <c r="DO61" s="543"/>
      <c r="DP61" s="544"/>
      <c r="DQ61" s="542"/>
      <c r="DR61" s="543"/>
      <c r="DS61" s="543"/>
      <c r="DT61" s="543"/>
      <c r="DU61" s="544"/>
      <c r="DV61" s="539"/>
      <c r="DW61" s="540"/>
      <c r="DX61" s="540"/>
      <c r="DY61" s="540"/>
      <c r="DZ61" s="545"/>
      <c r="EA61" s="468"/>
    </row>
    <row r="62" spans="1:131" ht="26.25" customHeight="1" x14ac:dyDescent="0.15">
      <c r="A62" s="524">
        <v>35</v>
      </c>
      <c r="B62" s="525"/>
      <c r="C62" s="526"/>
      <c r="D62" s="526"/>
      <c r="E62" s="526"/>
      <c r="F62" s="526"/>
      <c r="G62" s="526"/>
      <c r="H62" s="526"/>
      <c r="I62" s="526"/>
      <c r="J62" s="526"/>
      <c r="K62" s="526"/>
      <c r="L62" s="526"/>
      <c r="M62" s="526"/>
      <c r="N62" s="526"/>
      <c r="O62" s="526"/>
      <c r="P62" s="527"/>
      <c r="Q62" s="595"/>
      <c r="R62" s="596"/>
      <c r="S62" s="596"/>
      <c r="T62" s="596"/>
      <c r="U62" s="596"/>
      <c r="V62" s="596"/>
      <c r="W62" s="596"/>
      <c r="X62" s="596"/>
      <c r="Y62" s="596"/>
      <c r="Z62" s="596"/>
      <c r="AA62" s="596"/>
      <c r="AB62" s="596"/>
      <c r="AC62" s="596"/>
      <c r="AD62" s="596"/>
      <c r="AE62" s="597"/>
      <c r="AF62" s="531"/>
      <c r="AG62" s="532"/>
      <c r="AH62" s="532"/>
      <c r="AI62" s="532"/>
      <c r="AJ62" s="533"/>
      <c r="AK62" s="598"/>
      <c r="AL62" s="596"/>
      <c r="AM62" s="596"/>
      <c r="AN62" s="596"/>
      <c r="AO62" s="596"/>
      <c r="AP62" s="596"/>
      <c r="AQ62" s="596"/>
      <c r="AR62" s="596"/>
      <c r="AS62" s="596"/>
      <c r="AT62" s="596"/>
      <c r="AU62" s="596"/>
      <c r="AV62" s="596"/>
      <c r="AW62" s="596"/>
      <c r="AX62" s="596"/>
      <c r="AY62" s="596"/>
      <c r="AZ62" s="599"/>
      <c r="BA62" s="599"/>
      <c r="BB62" s="599"/>
      <c r="BC62" s="599"/>
      <c r="BD62" s="599"/>
      <c r="BE62" s="593"/>
      <c r="BF62" s="593"/>
      <c r="BG62" s="593"/>
      <c r="BH62" s="593"/>
      <c r="BI62" s="594"/>
      <c r="BJ62" s="600" t="s">
        <v>346</v>
      </c>
      <c r="BK62" s="553"/>
      <c r="BL62" s="553"/>
      <c r="BM62" s="553"/>
      <c r="BN62" s="554"/>
      <c r="BO62" s="572"/>
      <c r="BP62" s="572"/>
      <c r="BQ62" s="524">
        <v>56</v>
      </c>
      <c r="BR62" s="538"/>
      <c r="BS62" s="539"/>
      <c r="BT62" s="540"/>
      <c r="BU62" s="540"/>
      <c r="BV62" s="540"/>
      <c r="BW62" s="540"/>
      <c r="BX62" s="540"/>
      <c r="BY62" s="540"/>
      <c r="BZ62" s="540"/>
      <c r="CA62" s="540"/>
      <c r="CB62" s="540"/>
      <c r="CC62" s="540"/>
      <c r="CD62" s="540"/>
      <c r="CE62" s="540"/>
      <c r="CF62" s="540"/>
      <c r="CG62" s="541"/>
      <c r="CH62" s="542"/>
      <c r="CI62" s="543"/>
      <c r="CJ62" s="543"/>
      <c r="CK62" s="543"/>
      <c r="CL62" s="544"/>
      <c r="CM62" s="542"/>
      <c r="CN62" s="543"/>
      <c r="CO62" s="543"/>
      <c r="CP62" s="543"/>
      <c r="CQ62" s="544"/>
      <c r="CR62" s="542"/>
      <c r="CS62" s="543"/>
      <c r="CT62" s="543"/>
      <c r="CU62" s="543"/>
      <c r="CV62" s="544"/>
      <c r="CW62" s="542"/>
      <c r="CX62" s="543"/>
      <c r="CY62" s="543"/>
      <c r="CZ62" s="543"/>
      <c r="DA62" s="544"/>
      <c r="DB62" s="542"/>
      <c r="DC62" s="543"/>
      <c r="DD62" s="543"/>
      <c r="DE62" s="543"/>
      <c r="DF62" s="544"/>
      <c r="DG62" s="542"/>
      <c r="DH62" s="543"/>
      <c r="DI62" s="543"/>
      <c r="DJ62" s="543"/>
      <c r="DK62" s="544"/>
      <c r="DL62" s="542"/>
      <c r="DM62" s="543"/>
      <c r="DN62" s="543"/>
      <c r="DO62" s="543"/>
      <c r="DP62" s="544"/>
      <c r="DQ62" s="542"/>
      <c r="DR62" s="543"/>
      <c r="DS62" s="543"/>
      <c r="DT62" s="543"/>
      <c r="DU62" s="544"/>
      <c r="DV62" s="539"/>
      <c r="DW62" s="540"/>
      <c r="DX62" s="540"/>
      <c r="DY62" s="540"/>
      <c r="DZ62" s="545"/>
      <c r="EA62" s="468"/>
    </row>
    <row r="63" spans="1:131" ht="26.25" customHeight="1" thickBot="1" x14ac:dyDescent="0.2">
      <c r="A63" s="555" t="s">
        <v>326</v>
      </c>
      <c r="B63" s="556" t="s">
        <v>347</v>
      </c>
      <c r="C63" s="557"/>
      <c r="D63" s="557"/>
      <c r="E63" s="557"/>
      <c r="F63" s="557"/>
      <c r="G63" s="557"/>
      <c r="H63" s="557"/>
      <c r="I63" s="557"/>
      <c r="J63" s="557"/>
      <c r="K63" s="557"/>
      <c r="L63" s="557"/>
      <c r="M63" s="557"/>
      <c r="N63" s="557"/>
      <c r="O63" s="557"/>
      <c r="P63" s="558"/>
      <c r="Q63" s="601"/>
      <c r="R63" s="602"/>
      <c r="S63" s="602"/>
      <c r="T63" s="602"/>
      <c r="U63" s="602"/>
      <c r="V63" s="602"/>
      <c r="W63" s="602"/>
      <c r="X63" s="602"/>
      <c r="Y63" s="602"/>
      <c r="Z63" s="602"/>
      <c r="AA63" s="602"/>
      <c r="AB63" s="602"/>
      <c r="AC63" s="602"/>
      <c r="AD63" s="602"/>
      <c r="AE63" s="603"/>
      <c r="AF63" s="604">
        <v>118</v>
      </c>
      <c r="AG63" s="605"/>
      <c r="AH63" s="605"/>
      <c r="AI63" s="605"/>
      <c r="AJ63" s="606"/>
      <c r="AK63" s="607"/>
      <c r="AL63" s="602"/>
      <c r="AM63" s="602"/>
      <c r="AN63" s="602"/>
      <c r="AO63" s="602"/>
      <c r="AP63" s="605">
        <v>2509</v>
      </c>
      <c r="AQ63" s="605"/>
      <c r="AR63" s="605"/>
      <c r="AS63" s="605"/>
      <c r="AT63" s="605"/>
      <c r="AU63" s="605">
        <v>2374</v>
      </c>
      <c r="AV63" s="605"/>
      <c r="AW63" s="605"/>
      <c r="AX63" s="605"/>
      <c r="AY63" s="605"/>
      <c r="AZ63" s="608"/>
      <c r="BA63" s="608"/>
      <c r="BB63" s="608"/>
      <c r="BC63" s="608"/>
      <c r="BD63" s="608"/>
      <c r="BE63" s="609"/>
      <c r="BF63" s="609"/>
      <c r="BG63" s="609"/>
      <c r="BH63" s="609"/>
      <c r="BI63" s="610"/>
      <c r="BJ63" s="611" t="s">
        <v>64</v>
      </c>
      <c r="BK63" s="612"/>
      <c r="BL63" s="612"/>
      <c r="BM63" s="612"/>
      <c r="BN63" s="613"/>
      <c r="BO63" s="572"/>
      <c r="BP63" s="572"/>
      <c r="BQ63" s="524">
        <v>57</v>
      </c>
      <c r="BR63" s="538"/>
      <c r="BS63" s="539"/>
      <c r="BT63" s="540"/>
      <c r="BU63" s="540"/>
      <c r="BV63" s="540"/>
      <c r="BW63" s="540"/>
      <c r="BX63" s="540"/>
      <c r="BY63" s="540"/>
      <c r="BZ63" s="540"/>
      <c r="CA63" s="540"/>
      <c r="CB63" s="540"/>
      <c r="CC63" s="540"/>
      <c r="CD63" s="540"/>
      <c r="CE63" s="540"/>
      <c r="CF63" s="540"/>
      <c r="CG63" s="541"/>
      <c r="CH63" s="542"/>
      <c r="CI63" s="543"/>
      <c r="CJ63" s="543"/>
      <c r="CK63" s="543"/>
      <c r="CL63" s="544"/>
      <c r="CM63" s="542"/>
      <c r="CN63" s="543"/>
      <c r="CO63" s="543"/>
      <c r="CP63" s="543"/>
      <c r="CQ63" s="544"/>
      <c r="CR63" s="542"/>
      <c r="CS63" s="543"/>
      <c r="CT63" s="543"/>
      <c r="CU63" s="543"/>
      <c r="CV63" s="544"/>
      <c r="CW63" s="542"/>
      <c r="CX63" s="543"/>
      <c r="CY63" s="543"/>
      <c r="CZ63" s="543"/>
      <c r="DA63" s="544"/>
      <c r="DB63" s="542"/>
      <c r="DC63" s="543"/>
      <c r="DD63" s="543"/>
      <c r="DE63" s="543"/>
      <c r="DF63" s="544"/>
      <c r="DG63" s="542"/>
      <c r="DH63" s="543"/>
      <c r="DI63" s="543"/>
      <c r="DJ63" s="543"/>
      <c r="DK63" s="544"/>
      <c r="DL63" s="542"/>
      <c r="DM63" s="543"/>
      <c r="DN63" s="543"/>
      <c r="DO63" s="543"/>
      <c r="DP63" s="544"/>
      <c r="DQ63" s="542"/>
      <c r="DR63" s="543"/>
      <c r="DS63" s="543"/>
      <c r="DT63" s="543"/>
      <c r="DU63" s="544"/>
      <c r="DV63" s="539"/>
      <c r="DW63" s="540"/>
      <c r="DX63" s="540"/>
      <c r="DY63" s="540"/>
      <c r="DZ63" s="545"/>
      <c r="EA63" s="468"/>
    </row>
    <row r="64" spans="1:131" ht="26.25" customHeight="1" x14ac:dyDescent="0.15">
      <c r="A64" s="572"/>
      <c r="B64" s="572"/>
      <c r="C64" s="572"/>
      <c r="D64" s="572"/>
      <c r="E64" s="572"/>
      <c r="F64" s="572"/>
      <c r="G64" s="572"/>
      <c r="H64" s="572"/>
      <c r="I64" s="572"/>
      <c r="J64" s="572"/>
      <c r="K64" s="572"/>
      <c r="L64" s="572"/>
      <c r="M64" s="572"/>
      <c r="N64" s="572"/>
      <c r="O64" s="572"/>
      <c r="P64" s="572"/>
      <c r="Q64" s="572"/>
      <c r="R64" s="572"/>
      <c r="S64" s="572"/>
      <c r="T64" s="572"/>
      <c r="U64" s="572"/>
      <c r="V64" s="572"/>
      <c r="W64" s="572"/>
      <c r="X64" s="572"/>
      <c r="Y64" s="572"/>
      <c r="Z64" s="572"/>
      <c r="AA64" s="572"/>
      <c r="AB64" s="572"/>
      <c r="AC64" s="572"/>
      <c r="AD64" s="572"/>
      <c r="AE64" s="572"/>
      <c r="AF64" s="572"/>
      <c r="AG64" s="572"/>
      <c r="AH64" s="572"/>
      <c r="AI64" s="572"/>
      <c r="AJ64" s="572"/>
      <c r="AK64" s="572"/>
      <c r="AL64" s="572"/>
      <c r="AM64" s="572"/>
      <c r="AN64" s="572"/>
      <c r="AO64" s="572"/>
      <c r="AP64" s="572"/>
      <c r="AQ64" s="572"/>
      <c r="AR64" s="572"/>
      <c r="AS64" s="572"/>
      <c r="AT64" s="572"/>
      <c r="AU64" s="572"/>
      <c r="AV64" s="572"/>
      <c r="AW64" s="572"/>
      <c r="AX64" s="572"/>
      <c r="AY64" s="572"/>
      <c r="AZ64" s="572"/>
      <c r="BA64" s="572"/>
      <c r="BB64" s="572"/>
      <c r="BC64" s="572"/>
      <c r="BD64" s="572"/>
      <c r="BE64" s="572"/>
      <c r="BF64" s="572"/>
      <c r="BG64" s="572"/>
      <c r="BH64" s="572"/>
      <c r="BI64" s="572"/>
      <c r="BJ64" s="572"/>
      <c r="BK64" s="572"/>
      <c r="BL64" s="572"/>
      <c r="BM64" s="572"/>
      <c r="BN64" s="572"/>
      <c r="BO64" s="572"/>
      <c r="BP64" s="572"/>
      <c r="BQ64" s="524">
        <v>58</v>
      </c>
      <c r="BR64" s="538"/>
      <c r="BS64" s="539"/>
      <c r="BT64" s="540"/>
      <c r="BU64" s="540"/>
      <c r="BV64" s="540"/>
      <c r="BW64" s="540"/>
      <c r="BX64" s="540"/>
      <c r="BY64" s="540"/>
      <c r="BZ64" s="540"/>
      <c r="CA64" s="540"/>
      <c r="CB64" s="540"/>
      <c r="CC64" s="540"/>
      <c r="CD64" s="540"/>
      <c r="CE64" s="540"/>
      <c r="CF64" s="540"/>
      <c r="CG64" s="541"/>
      <c r="CH64" s="542"/>
      <c r="CI64" s="543"/>
      <c r="CJ64" s="543"/>
      <c r="CK64" s="543"/>
      <c r="CL64" s="544"/>
      <c r="CM64" s="542"/>
      <c r="CN64" s="543"/>
      <c r="CO64" s="543"/>
      <c r="CP64" s="543"/>
      <c r="CQ64" s="544"/>
      <c r="CR64" s="542"/>
      <c r="CS64" s="543"/>
      <c r="CT64" s="543"/>
      <c r="CU64" s="543"/>
      <c r="CV64" s="544"/>
      <c r="CW64" s="542"/>
      <c r="CX64" s="543"/>
      <c r="CY64" s="543"/>
      <c r="CZ64" s="543"/>
      <c r="DA64" s="544"/>
      <c r="DB64" s="542"/>
      <c r="DC64" s="543"/>
      <c r="DD64" s="543"/>
      <c r="DE64" s="543"/>
      <c r="DF64" s="544"/>
      <c r="DG64" s="542"/>
      <c r="DH64" s="543"/>
      <c r="DI64" s="543"/>
      <c r="DJ64" s="543"/>
      <c r="DK64" s="544"/>
      <c r="DL64" s="542"/>
      <c r="DM64" s="543"/>
      <c r="DN64" s="543"/>
      <c r="DO64" s="543"/>
      <c r="DP64" s="544"/>
      <c r="DQ64" s="542"/>
      <c r="DR64" s="543"/>
      <c r="DS64" s="543"/>
      <c r="DT64" s="543"/>
      <c r="DU64" s="544"/>
      <c r="DV64" s="539"/>
      <c r="DW64" s="540"/>
      <c r="DX64" s="540"/>
      <c r="DY64" s="540"/>
      <c r="DZ64" s="545"/>
      <c r="EA64" s="468"/>
    </row>
    <row r="65" spans="1:131" ht="26.25" customHeight="1" thickBot="1" x14ac:dyDescent="0.2">
      <c r="A65" s="475" t="s">
        <v>348</v>
      </c>
      <c r="B65" s="475"/>
      <c r="C65" s="475"/>
      <c r="D65" s="475"/>
      <c r="E65" s="475"/>
      <c r="F65" s="475"/>
      <c r="G65" s="475"/>
      <c r="H65" s="475"/>
      <c r="I65" s="475"/>
      <c r="J65" s="475"/>
      <c r="K65" s="475"/>
      <c r="L65" s="475"/>
      <c r="M65" s="475"/>
      <c r="N65" s="475"/>
      <c r="O65" s="475"/>
      <c r="P65" s="475"/>
      <c r="Q65" s="475"/>
      <c r="R65" s="475"/>
      <c r="S65" s="475"/>
      <c r="T65" s="475"/>
      <c r="U65" s="475"/>
      <c r="V65" s="475"/>
      <c r="W65" s="475"/>
      <c r="X65" s="475"/>
      <c r="Y65" s="475"/>
      <c r="Z65" s="475"/>
      <c r="AA65" s="475"/>
      <c r="AB65" s="475"/>
      <c r="AC65" s="475"/>
      <c r="AD65" s="475"/>
      <c r="AE65" s="475"/>
      <c r="AF65" s="475"/>
      <c r="AG65" s="475"/>
      <c r="AH65" s="475"/>
      <c r="AI65" s="475"/>
      <c r="AJ65" s="475"/>
      <c r="AK65" s="475"/>
      <c r="AL65" s="475"/>
      <c r="AM65" s="475"/>
      <c r="AN65" s="475"/>
      <c r="AO65" s="475"/>
      <c r="AP65" s="475"/>
      <c r="AQ65" s="475"/>
      <c r="AR65" s="475"/>
      <c r="AS65" s="475"/>
      <c r="AT65" s="475"/>
      <c r="AU65" s="475"/>
      <c r="AV65" s="475"/>
      <c r="AW65" s="475"/>
      <c r="AX65" s="475"/>
      <c r="AY65" s="475"/>
      <c r="AZ65" s="475"/>
      <c r="BA65" s="475"/>
      <c r="BB65" s="475"/>
      <c r="BC65" s="475"/>
      <c r="BD65" s="475"/>
      <c r="BE65" s="572"/>
      <c r="BF65" s="572"/>
      <c r="BG65" s="572"/>
      <c r="BH65" s="572"/>
      <c r="BI65" s="572"/>
      <c r="BJ65" s="572"/>
      <c r="BK65" s="572"/>
      <c r="BL65" s="572"/>
      <c r="BM65" s="572"/>
      <c r="BN65" s="572"/>
      <c r="BO65" s="572"/>
      <c r="BP65" s="572"/>
      <c r="BQ65" s="524">
        <v>59</v>
      </c>
      <c r="BR65" s="538"/>
      <c r="BS65" s="539"/>
      <c r="BT65" s="540"/>
      <c r="BU65" s="540"/>
      <c r="BV65" s="540"/>
      <c r="BW65" s="540"/>
      <c r="BX65" s="540"/>
      <c r="BY65" s="540"/>
      <c r="BZ65" s="540"/>
      <c r="CA65" s="540"/>
      <c r="CB65" s="540"/>
      <c r="CC65" s="540"/>
      <c r="CD65" s="540"/>
      <c r="CE65" s="540"/>
      <c r="CF65" s="540"/>
      <c r="CG65" s="541"/>
      <c r="CH65" s="542"/>
      <c r="CI65" s="543"/>
      <c r="CJ65" s="543"/>
      <c r="CK65" s="543"/>
      <c r="CL65" s="544"/>
      <c r="CM65" s="542"/>
      <c r="CN65" s="543"/>
      <c r="CO65" s="543"/>
      <c r="CP65" s="543"/>
      <c r="CQ65" s="544"/>
      <c r="CR65" s="542"/>
      <c r="CS65" s="543"/>
      <c r="CT65" s="543"/>
      <c r="CU65" s="543"/>
      <c r="CV65" s="544"/>
      <c r="CW65" s="542"/>
      <c r="CX65" s="543"/>
      <c r="CY65" s="543"/>
      <c r="CZ65" s="543"/>
      <c r="DA65" s="544"/>
      <c r="DB65" s="542"/>
      <c r="DC65" s="543"/>
      <c r="DD65" s="543"/>
      <c r="DE65" s="543"/>
      <c r="DF65" s="544"/>
      <c r="DG65" s="542"/>
      <c r="DH65" s="543"/>
      <c r="DI65" s="543"/>
      <c r="DJ65" s="543"/>
      <c r="DK65" s="544"/>
      <c r="DL65" s="542"/>
      <c r="DM65" s="543"/>
      <c r="DN65" s="543"/>
      <c r="DO65" s="543"/>
      <c r="DP65" s="544"/>
      <c r="DQ65" s="542"/>
      <c r="DR65" s="543"/>
      <c r="DS65" s="543"/>
      <c r="DT65" s="543"/>
      <c r="DU65" s="544"/>
      <c r="DV65" s="539"/>
      <c r="DW65" s="540"/>
      <c r="DX65" s="540"/>
      <c r="DY65" s="540"/>
      <c r="DZ65" s="545"/>
      <c r="EA65" s="468"/>
    </row>
    <row r="66" spans="1:131" ht="26.25" customHeight="1" x14ac:dyDescent="0.15">
      <c r="A66" s="480" t="s">
        <v>349</v>
      </c>
      <c r="B66" s="481"/>
      <c r="C66" s="481"/>
      <c r="D66" s="481"/>
      <c r="E66" s="481"/>
      <c r="F66" s="481"/>
      <c r="G66" s="481"/>
      <c r="H66" s="481"/>
      <c r="I66" s="481"/>
      <c r="J66" s="481"/>
      <c r="K66" s="481"/>
      <c r="L66" s="481"/>
      <c r="M66" s="481"/>
      <c r="N66" s="481"/>
      <c r="O66" s="481"/>
      <c r="P66" s="482"/>
      <c r="Q66" s="483" t="s">
        <v>330</v>
      </c>
      <c r="R66" s="484"/>
      <c r="S66" s="484"/>
      <c r="T66" s="484"/>
      <c r="U66" s="485"/>
      <c r="V66" s="483" t="s">
        <v>331</v>
      </c>
      <c r="W66" s="484"/>
      <c r="X66" s="484"/>
      <c r="Y66" s="484"/>
      <c r="Z66" s="485"/>
      <c r="AA66" s="483" t="s">
        <v>332</v>
      </c>
      <c r="AB66" s="484"/>
      <c r="AC66" s="484"/>
      <c r="AD66" s="484"/>
      <c r="AE66" s="485"/>
      <c r="AF66" s="614" t="s">
        <v>333</v>
      </c>
      <c r="AG66" s="574"/>
      <c r="AH66" s="574"/>
      <c r="AI66" s="574"/>
      <c r="AJ66" s="615"/>
      <c r="AK66" s="483" t="s">
        <v>334</v>
      </c>
      <c r="AL66" s="481"/>
      <c r="AM66" s="481"/>
      <c r="AN66" s="481"/>
      <c r="AO66" s="482"/>
      <c r="AP66" s="483" t="s">
        <v>335</v>
      </c>
      <c r="AQ66" s="484"/>
      <c r="AR66" s="484"/>
      <c r="AS66" s="484"/>
      <c r="AT66" s="485"/>
      <c r="AU66" s="483" t="s">
        <v>350</v>
      </c>
      <c r="AV66" s="484"/>
      <c r="AW66" s="484"/>
      <c r="AX66" s="484"/>
      <c r="AY66" s="485"/>
      <c r="AZ66" s="483" t="s">
        <v>314</v>
      </c>
      <c r="BA66" s="484"/>
      <c r="BB66" s="484"/>
      <c r="BC66" s="484"/>
      <c r="BD66" s="487"/>
      <c r="BE66" s="572"/>
      <c r="BF66" s="572"/>
      <c r="BG66" s="572"/>
      <c r="BH66" s="572"/>
      <c r="BI66" s="572"/>
      <c r="BJ66" s="572"/>
      <c r="BK66" s="572"/>
      <c r="BL66" s="572"/>
      <c r="BM66" s="572"/>
      <c r="BN66" s="572"/>
      <c r="BO66" s="572"/>
      <c r="BP66" s="572"/>
      <c r="BQ66" s="524">
        <v>60</v>
      </c>
      <c r="BR66" s="616"/>
      <c r="BS66" s="617"/>
      <c r="BT66" s="618"/>
      <c r="BU66" s="618"/>
      <c r="BV66" s="618"/>
      <c r="BW66" s="618"/>
      <c r="BX66" s="618"/>
      <c r="BY66" s="618"/>
      <c r="BZ66" s="618"/>
      <c r="CA66" s="618"/>
      <c r="CB66" s="618"/>
      <c r="CC66" s="618"/>
      <c r="CD66" s="618"/>
      <c r="CE66" s="618"/>
      <c r="CF66" s="618"/>
      <c r="CG66" s="619"/>
      <c r="CH66" s="620"/>
      <c r="CI66" s="621"/>
      <c r="CJ66" s="621"/>
      <c r="CK66" s="621"/>
      <c r="CL66" s="622"/>
      <c r="CM66" s="620"/>
      <c r="CN66" s="621"/>
      <c r="CO66" s="621"/>
      <c r="CP66" s="621"/>
      <c r="CQ66" s="622"/>
      <c r="CR66" s="620"/>
      <c r="CS66" s="621"/>
      <c r="CT66" s="621"/>
      <c r="CU66" s="621"/>
      <c r="CV66" s="622"/>
      <c r="CW66" s="620"/>
      <c r="CX66" s="621"/>
      <c r="CY66" s="621"/>
      <c r="CZ66" s="621"/>
      <c r="DA66" s="622"/>
      <c r="DB66" s="620"/>
      <c r="DC66" s="621"/>
      <c r="DD66" s="621"/>
      <c r="DE66" s="621"/>
      <c r="DF66" s="622"/>
      <c r="DG66" s="620"/>
      <c r="DH66" s="621"/>
      <c r="DI66" s="621"/>
      <c r="DJ66" s="621"/>
      <c r="DK66" s="622"/>
      <c r="DL66" s="620"/>
      <c r="DM66" s="621"/>
      <c r="DN66" s="621"/>
      <c r="DO66" s="621"/>
      <c r="DP66" s="622"/>
      <c r="DQ66" s="620"/>
      <c r="DR66" s="621"/>
      <c r="DS66" s="621"/>
      <c r="DT66" s="621"/>
      <c r="DU66" s="622"/>
      <c r="DV66" s="617"/>
      <c r="DW66" s="618"/>
      <c r="DX66" s="618"/>
      <c r="DY66" s="618"/>
      <c r="DZ66" s="623"/>
      <c r="EA66" s="468"/>
    </row>
    <row r="67" spans="1:131" ht="26.25" customHeight="1" thickBot="1" x14ac:dyDescent="0.2">
      <c r="A67" s="491"/>
      <c r="B67" s="492"/>
      <c r="C67" s="492"/>
      <c r="D67" s="492"/>
      <c r="E67" s="492"/>
      <c r="F67" s="492"/>
      <c r="G67" s="492"/>
      <c r="H67" s="492"/>
      <c r="I67" s="492"/>
      <c r="J67" s="492"/>
      <c r="K67" s="492"/>
      <c r="L67" s="492"/>
      <c r="M67" s="492"/>
      <c r="N67" s="492"/>
      <c r="O67" s="492"/>
      <c r="P67" s="493"/>
      <c r="Q67" s="494"/>
      <c r="R67" s="495"/>
      <c r="S67" s="495"/>
      <c r="T67" s="495"/>
      <c r="U67" s="496"/>
      <c r="V67" s="494"/>
      <c r="W67" s="495"/>
      <c r="X67" s="495"/>
      <c r="Y67" s="495"/>
      <c r="Z67" s="496"/>
      <c r="AA67" s="494"/>
      <c r="AB67" s="495"/>
      <c r="AC67" s="495"/>
      <c r="AD67" s="495"/>
      <c r="AE67" s="496"/>
      <c r="AF67" s="624"/>
      <c r="AG67" s="577"/>
      <c r="AH67" s="577"/>
      <c r="AI67" s="577"/>
      <c r="AJ67" s="625"/>
      <c r="AK67" s="626"/>
      <c r="AL67" s="492"/>
      <c r="AM67" s="492"/>
      <c r="AN67" s="492"/>
      <c r="AO67" s="493"/>
      <c r="AP67" s="494"/>
      <c r="AQ67" s="495"/>
      <c r="AR67" s="495"/>
      <c r="AS67" s="495"/>
      <c r="AT67" s="496"/>
      <c r="AU67" s="494"/>
      <c r="AV67" s="495"/>
      <c r="AW67" s="495"/>
      <c r="AX67" s="495"/>
      <c r="AY67" s="496"/>
      <c r="AZ67" s="494"/>
      <c r="BA67" s="495"/>
      <c r="BB67" s="495"/>
      <c r="BC67" s="495"/>
      <c r="BD67" s="498"/>
      <c r="BE67" s="572"/>
      <c r="BF67" s="572"/>
      <c r="BG67" s="572"/>
      <c r="BH67" s="572"/>
      <c r="BI67" s="572"/>
      <c r="BJ67" s="572"/>
      <c r="BK67" s="572"/>
      <c r="BL67" s="572"/>
      <c r="BM67" s="572"/>
      <c r="BN67" s="572"/>
      <c r="BO67" s="572"/>
      <c r="BP67" s="572"/>
      <c r="BQ67" s="524">
        <v>61</v>
      </c>
      <c r="BR67" s="616"/>
      <c r="BS67" s="617"/>
      <c r="BT67" s="618"/>
      <c r="BU67" s="618"/>
      <c r="BV67" s="618"/>
      <c r="BW67" s="618"/>
      <c r="BX67" s="618"/>
      <c r="BY67" s="618"/>
      <c r="BZ67" s="618"/>
      <c r="CA67" s="618"/>
      <c r="CB67" s="618"/>
      <c r="CC67" s="618"/>
      <c r="CD67" s="618"/>
      <c r="CE67" s="618"/>
      <c r="CF67" s="618"/>
      <c r="CG67" s="619"/>
      <c r="CH67" s="620"/>
      <c r="CI67" s="621"/>
      <c r="CJ67" s="621"/>
      <c r="CK67" s="621"/>
      <c r="CL67" s="622"/>
      <c r="CM67" s="620"/>
      <c r="CN67" s="621"/>
      <c r="CO67" s="621"/>
      <c r="CP67" s="621"/>
      <c r="CQ67" s="622"/>
      <c r="CR67" s="620"/>
      <c r="CS67" s="621"/>
      <c r="CT67" s="621"/>
      <c r="CU67" s="621"/>
      <c r="CV67" s="622"/>
      <c r="CW67" s="620"/>
      <c r="CX67" s="621"/>
      <c r="CY67" s="621"/>
      <c r="CZ67" s="621"/>
      <c r="DA67" s="622"/>
      <c r="DB67" s="620"/>
      <c r="DC67" s="621"/>
      <c r="DD67" s="621"/>
      <c r="DE67" s="621"/>
      <c r="DF67" s="622"/>
      <c r="DG67" s="620"/>
      <c r="DH67" s="621"/>
      <c r="DI67" s="621"/>
      <c r="DJ67" s="621"/>
      <c r="DK67" s="622"/>
      <c r="DL67" s="620"/>
      <c r="DM67" s="621"/>
      <c r="DN67" s="621"/>
      <c r="DO67" s="621"/>
      <c r="DP67" s="622"/>
      <c r="DQ67" s="620"/>
      <c r="DR67" s="621"/>
      <c r="DS67" s="621"/>
      <c r="DT67" s="621"/>
      <c r="DU67" s="622"/>
      <c r="DV67" s="617"/>
      <c r="DW67" s="618"/>
      <c r="DX67" s="618"/>
      <c r="DY67" s="618"/>
      <c r="DZ67" s="623"/>
      <c r="EA67" s="468"/>
    </row>
    <row r="68" spans="1:131" ht="26.25" customHeight="1" thickTop="1" x14ac:dyDescent="0.15">
      <c r="A68" s="502">
        <v>1</v>
      </c>
      <c r="B68" s="627" t="s">
        <v>351</v>
      </c>
      <c r="C68" s="628"/>
      <c r="D68" s="628"/>
      <c r="E68" s="628"/>
      <c r="F68" s="628"/>
      <c r="G68" s="628"/>
      <c r="H68" s="628"/>
      <c r="I68" s="628"/>
      <c r="J68" s="628"/>
      <c r="K68" s="628"/>
      <c r="L68" s="628"/>
      <c r="M68" s="628"/>
      <c r="N68" s="628"/>
      <c r="O68" s="628"/>
      <c r="P68" s="629"/>
      <c r="Q68" s="630">
        <v>777</v>
      </c>
      <c r="R68" s="631"/>
      <c r="S68" s="631"/>
      <c r="T68" s="631"/>
      <c r="U68" s="631"/>
      <c r="V68" s="631">
        <v>743</v>
      </c>
      <c r="W68" s="631"/>
      <c r="X68" s="631"/>
      <c r="Y68" s="631"/>
      <c r="Z68" s="631"/>
      <c r="AA68" s="631">
        <v>34</v>
      </c>
      <c r="AB68" s="631"/>
      <c r="AC68" s="631"/>
      <c r="AD68" s="631"/>
      <c r="AE68" s="631"/>
      <c r="AF68" s="631">
        <v>34</v>
      </c>
      <c r="AG68" s="631"/>
      <c r="AH68" s="631"/>
      <c r="AI68" s="631"/>
      <c r="AJ68" s="631"/>
      <c r="AK68" s="631">
        <v>17</v>
      </c>
      <c r="AL68" s="631"/>
      <c r="AM68" s="631"/>
      <c r="AN68" s="631"/>
      <c r="AO68" s="631"/>
      <c r="AP68" s="631">
        <v>718</v>
      </c>
      <c r="AQ68" s="631"/>
      <c r="AR68" s="631"/>
      <c r="AS68" s="631"/>
      <c r="AT68" s="631"/>
      <c r="AU68" s="631">
        <v>48</v>
      </c>
      <c r="AV68" s="631"/>
      <c r="AW68" s="631"/>
      <c r="AX68" s="631"/>
      <c r="AY68" s="631"/>
      <c r="AZ68" s="632"/>
      <c r="BA68" s="632"/>
      <c r="BB68" s="632"/>
      <c r="BC68" s="632"/>
      <c r="BD68" s="633"/>
      <c r="BE68" s="572"/>
      <c r="BF68" s="572"/>
      <c r="BG68" s="572"/>
      <c r="BH68" s="572"/>
      <c r="BI68" s="572"/>
      <c r="BJ68" s="572"/>
      <c r="BK68" s="572"/>
      <c r="BL68" s="572"/>
      <c r="BM68" s="572"/>
      <c r="BN68" s="572"/>
      <c r="BO68" s="572"/>
      <c r="BP68" s="572"/>
      <c r="BQ68" s="524">
        <v>62</v>
      </c>
      <c r="BR68" s="616"/>
      <c r="BS68" s="617"/>
      <c r="BT68" s="618"/>
      <c r="BU68" s="618"/>
      <c r="BV68" s="618"/>
      <c r="BW68" s="618"/>
      <c r="BX68" s="618"/>
      <c r="BY68" s="618"/>
      <c r="BZ68" s="618"/>
      <c r="CA68" s="618"/>
      <c r="CB68" s="618"/>
      <c r="CC68" s="618"/>
      <c r="CD68" s="618"/>
      <c r="CE68" s="618"/>
      <c r="CF68" s="618"/>
      <c r="CG68" s="619"/>
      <c r="CH68" s="620"/>
      <c r="CI68" s="621"/>
      <c r="CJ68" s="621"/>
      <c r="CK68" s="621"/>
      <c r="CL68" s="622"/>
      <c r="CM68" s="620"/>
      <c r="CN68" s="621"/>
      <c r="CO68" s="621"/>
      <c r="CP68" s="621"/>
      <c r="CQ68" s="622"/>
      <c r="CR68" s="620"/>
      <c r="CS68" s="621"/>
      <c r="CT68" s="621"/>
      <c r="CU68" s="621"/>
      <c r="CV68" s="622"/>
      <c r="CW68" s="620"/>
      <c r="CX68" s="621"/>
      <c r="CY68" s="621"/>
      <c r="CZ68" s="621"/>
      <c r="DA68" s="622"/>
      <c r="DB68" s="620"/>
      <c r="DC68" s="621"/>
      <c r="DD68" s="621"/>
      <c r="DE68" s="621"/>
      <c r="DF68" s="622"/>
      <c r="DG68" s="620"/>
      <c r="DH68" s="621"/>
      <c r="DI68" s="621"/>
      <c r="DJ68" s="621"/>
      <c r="DK68" s="622"/>
      <c r="DL68" s="620"/>
      <c r="DM68" s="621"/>
      <c r="DN68" s="621"/>
      <c r="DO68" s="621"/>
      <c r="DP68" s="622"/>
      <c r="DQ68" s="620"/>
      <c r="DR68" s="621"/>
      <c r="DS68" s="621"/>
      <c r="DT68" s="621"/>
      <c r="DU68" s="622"/>
      <c r="DV68" s="617"/>
      <c r="DW68" s="618"/>
      <c r="DX68" s="618"/>
      <c r="DY68" s="618"/>
      <c r="DZ68" s="623"/>
      <c r="EA68" s="468"/>
    </row>
    <row r="69" spans="1:131" ht="26.25" customHeight="1" x14ac:dyDescent="0.15">
      <c r="A69" s="524">
        <v>2</v>
      </c>
      <c r="B69" s="634" t="s">
        <v>352</v>
      </c>
      <c r="C69" s="635"/>
      <c r="D69" s="635"/>
      <c r="E69" s="635"/>
      <c r="F69" s="635"/>
      <c r="G69" s="635"/>
      <c r="H69" s="635"/>
      <c r="I69" s="635"/>
      <c r="J69" s="635"/>
      <c r="K69" s="635"/>
      <c r="L69" s="635"/>
      <c r="M69" s="635"/>
      <c r="N69" s="635"/>
      <c r="O69" s="635"/>
      <c r="P69" s="636"/>
      <c r="Q69" s="637">
        <v>3868</v>
      </c>
      <c r="R69" s="591"/>
      <c r="S69" s="591"/>
      <c r="T69" s="591"/>
      <c r="U69" s="591"/>
      <c r="V69" s="591">
        <v>3673</v>
      </c>
      <c r="W69" s="591"/>
      <c r="X69" s="591"/>
      <c r="Y69" s="591"/>
      <c r="Z69" s="591"/>
      <c r="AA69" s="591">
        <v>195</v>
      </c>
      <c r="AB69" s="591"/>
      <c r="AC69" s="591"/>
      <c r="AD69" s="591"/>
      <c r="AE69" s="591"/>
      <c r="AF69" s="591">
        <v>195</v>
      </c>
      <c r="AG69" s="591"/>
      <c r="AH69" s="591"/>
      <c r="AI69" s="591"/>
      <c r="AJ69" s="591"/>
      <c r="AK69" s="591">
        <v>3</v>
      </c>
      <c r="AL69" s="591"/>
      <c r="AM69" s="591"/>
      <c r="AN69" s="591"/>
      <c r="AO69" s="591"/>
      <c r="AP69" s="591">
        <v>2488</v>
      </c>
      <c r="AQ69" s="591"/>
      <c r="AR69" s="591"/>
      <c r="AS69" s="591"/>
      <c r="AT69" s="591"/>
      <c r="AU69" s="591">
        <v>195</v>
      </c>
      <c r="AV69" s="591"/>
      <c r="AW69" s="591"/>
      <c r="AX69" s="591"/>
      <c r="AY69" s="591"/>
      <c r="AZ69" s="593"/>
      <c r="BA69" s="593"/>
      <c r="BB69" s="593"/>
      <c r="BC69" s="593"/>
      <c r="BD69" s="594"/>
      <c r="BE69" s="572"/>
      <c r="BF69" s="572"/>
      <c r="BG69" s="572"/>
      <c r="BH69" s="572"/>
      <c r="BI69" s="572"/>
      <c r="BJ69" s="572"/>
      <c r="BK69" s="572"/>
      <c r="BL69" s="572"/>
      <c r="BM69" s="572"/>
      <c r="BN69" s="572"/>
      <c r="BO69" s="572"/>
      <c r="BP69" s="572"/>
      <c r="BQ69" s="524">
        <v>63</v>
      </c>
      <c r="BR69" s="616"/>
      <c r="BS69" s="617"/>
      <c r="BT69" s="618"/>
      <c r="BU69" s="618"/>
      <c r="BV69" s="618"/>
      <c r="BW69" s="618"/>
      <c r="BX69" s="618"/>
      <c r="BY69" s="618"/>
      <c r="BZ69" s="618"/>
      <c r="CA69" s="618"/>
      <c r="CB69" s="618"/>
      <c r="CC69" s="618"/>
      <c r="CD69" s="618"/>
      <c r="CE69" s="618"/>
      <c r="CF69" s="618"/>
      <c r="CG69" s="619"/>
      <c r="CH69" s="620"/>
      <c r="CI69" s="621"/>
      <c r="CJ69" s="621"/>
      <c r="CK69" s="621"/>
      <c r="CL69" s="622"/>
      <c r="CM69" s="620"/>
      <c r="CN69" s="621"/>
      <c r="CO69" s="621"/>
      <c r="CP69" s="621"/>
      <c r="CQ69" s="622"/>
      <c r="CR69" s="620"/>
      <c r="CS69" s="621"/>
      <c r="CT69" s="621"/>
      <c r="CU69" s="621"/>
      <c r="CV69" s="622"/>
      <c r="CW69" s="620"/>
      <c r="CX69" s="621"/>
      <c r="CY69" s="621"/>
      <c r="CZ69" s="621"/>
      <c r="DA69" s="622"/>
      <c r="DB69" s="620"/>
      <c r="DC69" s="621"/>
      <c r="DD69" s="621"/>
      <c r="DE69" s="621"/>
      <c r="DF69" s="622"/>
      <c r="DG69" s="620"/>
      <c r="DH69" s="621"/>
      <c r="DI69" s="621"/>
      <c r="DJ69" s="621"/>
      <c r="DK69" s="622"/>
      <c r="DL69" s="620"/>
      <c r="DM69" s="621"/>
      <c r="DN69" s="621"/>
      <c r="DO69" s="621"/>
      <c r="DP69" s="622"/>
      <c r="DQ69" s="620"/>
      <c r="DR69" s="621"/>
      <c r="DS69" s="621"/>
      <c r="DT69" s="621"/>
      <c r="DU69" s="622"/>
      <c r="DV69" s="617"/>
      <c r="DW69" s="618"/>
      <c r="DX69" s="618"/>
      <c r="DY69" s="618"/>
      <c r="DZ69" s="623"/>
      <c r="EA69" s="468"/>
    </row>
    <row r="70" spans="1:131" ht="26.25" customHeight="1" x14ac:dyDescent="0.15">
      <c r="A70" s="524">
        <v>3</v>
      </c>
      <c r="B70" s="634" t="s">
        <v>353</v>
      </c>
      <c r="C70" s="635"/>
      <c r="D70" s="635"/>
      <c r="E70" s="635"/>
      <c r="F70" s="635"/>
      <c r="G70" s="635"/>
      <c r="H70" s="635"/>
      <c r="I70" s="635"/>
      <c r="J70" s="635"/>
      <c r="K70" s="635"/>
      <c r="L70" s="635"/>
      <c r="M70" s="635"/>
      <c r="N70" s="635"/>
      <c r="O70" s="635"/>
      <c r="P70" s="636"/>
      <c r="Q70" s="637">
        <v>8497</v>
      </c>
      <c r="R70" s="591"/>
      <c r="S70" s="591"/>
      <c r="T70" s="591"/>
      <c r="U70" s="591"/>
      <c r="V70" s="591">
        <v>7432</v>
      </c>
      <c r="W70" s="591"/>
      <c r="X70" s="591"/>
      <c r="Y70" s="591"/>
      <c r="Z70" s="591"/>
      <c r="AA70" s="591">
        <v>1065</v>
      </c>
      <c r="AB70" s="591"/>
      <c r="AC70" s="591"/>
      <c r="AD70" s="591"/>
      <c r="AE70" s="591"/>
      <c r="AF70" s="591">
        <v>6040</v>
      </c>
      <c r="AG70" s="591"/>
      <c r="AH70" s="591"/>
      <c r="AI70" s="591"/>
      <c r="AJ70" s="591"/>
      <c r="AK70" s="591">
        <v>63</v>
      </c>
      <c r="AL70" s="591"/>
      <c r="AM70" s="591"/>
      <c r="AN70" s="591"/>
      <c r="AO70" s="591"/>
      <c r="AP70" s="591">
        <v>10740</v>
      </c>
      <c r="AQ70" s="591"/>
      <c r="AR70" s="591"/>
      <c r="AS70" s="591"/>
      <c r="AT70" s="591"/>
      <c r="AU70" s="591" t="s">
        <v>339</v>
      </c>
      <c r="AV70" s="591"/>
      <c r="AW70" s="591"/>
      <c r="AX70" s="591"/>
      <c r="AY70" s="591"/>
      <c r="AZ70" s="593"/>
      <c r="BA70" s="593"/>
      <c r="BB70" s="593"/>
      <c r="BC70" s="593"/>
      <c r="BD70" s="594"/>
      <c r="BE70" s="572"/>
      <c r="BF70" s="572"/>
      <c r="BG70" s="572"/>
      <c r="BH70" s="572"/>
      <c r="BI70" s="572"/>
      <c r="BJ70" s="572"/>
      <c r="BK70" s="572"/>
      <c r="BL70" s="572"/>
      <c r="BM70" s="572"/>
      <c r="BN70" s="572"/>
      <c r="BO70" s="572"/>
      <c r="BP70" s="572"/>
      <c r="BQ70" s="524">
        <v>64</v>
      </c>
      <c r="BR70" s="616"/>
      <c r="BS70" s="617"/>
      <c r="BT70" s="618"/>
      <c r="BU70" s="618"/>
      <c r="BV70" s="618"/>
      <c r="BW70" s="618"/>
      <c r="BX70" s="618"/>
      <c r="BY70" s="618"/>
      <c r="BZ70" s="618"/>
      <c r="CA70" s="618"/>
      <c r="CB70" s="618"/>
      <c r="CC70" s="618"/>
      <c r="CD70" s="618"/>
      <c r="CE70" s="618"/>
      <c r="CF70" s="618"/>
      <c r="CG70" s="619"/>
      <c r="CH70" s="620"/>
      <c r="CI70" s="621"/>
      <c r="CJ70" s="621"/>
      <c r="CK70" s="621"/>
      <c r="CL70" s="622"/>
      <c r="CM70" s="620"/>
      <c r="CN70" s="621"/>
      <c r="CO70" s="621"/>
      <c r="CP70" s="621"/>
      <c r="CQ70" s="622"/>
      <c r="CR70" s="620"/>
      <c r="CS70" s="621"/>
      <c r="CT70" s="621"/>
      <c r="CU70" s="621"/>
      <c r="CV70" s="622"/>
      <c r="CW70" s="620"/>
      <c r="CX70" s="621"/>
      <c r="CY70" s="621"/>
      <c r="CZ70" s="621"/>
      <c r="DA70" s="622"/>
      <c r="DB70" s="620"/>
      <c r="DC70" s="621"/>
      <c r="DD70" s="621"/>
      <c r="DE70" s="621"/>
      <c r="DF70" s="622"/>
      <c r="DG70" s="620"/>
      <c r="DH70" s="621"/>
      <c r="DI70" s="621"/>
      <c r="DJ70" s="621"/>
      <c r="DK70" s="622"/>
      <c r="DL70" s="620"/>
      <c r="DM70" s="621"/>
      <c r="DN70" s="621"/>
      <c r="DO70" s="621"/>
      <c r="DP70" s="622"/>
      <c r="DQ70" s="620"/>
      <c r="DR70" s="621"/>
      <c r="DS70" s="621"/>
      <c r="DT70" s="621"/>
      <c r="DU70" s="622"/>
      <c r="DV70" s="617"/>
      <c r="DW70" s="618"/>
      <c r="DX70" s="618"/>
      <c r="DY70" s="618"/>
      <c r="DZ70" s="623"/>
      <c r="EA70" s="468"/>
    </row>
    <row r="71" spans="1:131" ht="26.25" customHeight="1" x14ac:dyDescent="0.15">
      <c r="A71" s="524">
        <v>4</v>
      </c>
      <c r="B71" s="634" t="s">
        <v>354</v>
      </c>
      <c r="C71" s="635"/>
      <c r="D71" s="635"/>
      <c r="E71" s="635"/>
      <c r="F71" s="635"/>
      <c r="G71" s="635"/>
      <c r="H71" s="635"/>
      <c r="I71" s="635"/>
      <c r="J71" s="635"/>
      <c r="K71" s="635"/>
      <c r="L71" s="635"/>
      <c r="M71" s="635"/>
      <c r="N71" s="635"/>
      <c r="O71" s="635"/>
      <c r="P71" s="636"/>
      <c r="Q71" s="637">
        <v>553</v>
      </c>
      <c r="R71" s="591"/>
      <c r="S71" s="591"/>
      <c r="T71" s="591"/>
      <c r="U71" s="591"/>
      <c r="V71" s="591">
        <v>522</v>
      </c>
      <c r="W71" s="591"/>
      <c r="X71" s="591"/>
      <c r="Y71" s="591"/>
      <c r="Z71" s="591"/>
      <c r="AA71" s="591">
        <v>31</v>
      </c>
      <c r="AB71" s="591"/>
      <c r="AC71" s="591"/>
      <c r="AD71" s="591"/>
      <c r="AE71" s="591"/>
      <c r="AF71" s="591">
        <v>31</v>
      </c>
      <c r="AG71" s="591"/>
      <c r="AH71" s="591"/>
      <c r="AI71" s="591"/>
      <c r="AJ71" s="591"/>
      <c r="AK71" s="591">
        <v>24</v>
      </c>
      <c r="AL71" s="591"/>
      <c r="AM71" s="591"/>
      <c r="AN71" s="591"/>
      <c r="AO71" s="591"/>
      <c r="AP71" s="591" t="s">
        <v>339</v>
      </c>
      <c r="AQ71" s="591"/>
      <c r="AR71" s="591"/>
      <c r="AS71" s="591"/>
      <c r="AT71" s="591"/>
      <c r="AU71" s="591" t="s">
        <v>339</v>
      </c>
      <c r="AV71" s="591"/>
      <c r="AW71" s="591"/>
      <c r="AX71" s="591"/>
      <c r="AY71" s="591"/>
      <c r="AZ71" s="593"/>
      <c r="BA71" s="593"/>
      <c r="BB71" s="593"/>
      <c r="BC71" s="593"/>
      <c r="BD71" s="594"/>
      <c r="BE71" s="572"/>
      <c r="BF71" s="572"/>
      <c r="BG71" s="572"/>
      <c r="BH71" s="572"/>
      <c r="BI71" s="572"/>
      <c r="BJ71" s="572"/>
      <c r="BK71" s="572"/>
      <c r="BL71" s="572"/>
      <c r="BM71" s="572"/>
      <c r="BN71" s="572"/>
      <c r="BO71" s="572"/>
      <c r="BP71" s="572"/>
      <c r="BQ71" s="524">
        <v>65</v>
      </c>
      <c r="BR71" s="616"/>
      <c r="BS71" s="617"/>
      <c r="BT71" s="618"/>
      <c r="BU71" s="618"/>
      <c r="BV71" s="618"/>
      <c r="BW71" s="618"/>
      <c r="BX71" s="618"/>
      <c r="BY71" s="618"/>
      <c r="BZ71" s="618"/>
      <c r="CA71" s="618"/>
      <c r="CB71" s="618"/>
      <c r="CC71" s="618"/>
      <c r="CD71" s="618"/>
      <c r="CE71" s="618"/>
      <c r="CF71" s="618"/>
      <c r="CG71" s="619"/>
      <c r="CH71" s="620"/>
      <c r="CI71" s="621"/>
      <c r="CJ71" s="621"/>
      <c r="CK71" s="621"/>
      <c r="CL71" s="622"/>
      <c r="CM71" s="620"/>
      <c r="CN71" s="621"/>
      <c r="CO71" s="621"/>
      <c r="CP71" s="621"/>
      <c r="CQ71" s="622"/>
      <c r="CR71" s="620"/>
      <c r="CS71" s="621"/>
      <c r="CT71" s="621"/>
      <c r="CU71" s="621"/>
      <c r="CV71" s="622"/>
      <c r="CW71" s="620"/>
      <c r="CX71" s="621"/>
      <c r="CY71" s="621"/>
      <c r="CZ71" s="621"/>
      <c r="DA71" s="622"/>
      <c r="DB71" s="620"/>
      <c r="DC71" s="621"/>
      <c r="DD71" s="621"/>
      <c r="DE71" s="621"/>
      <c r="DF71" s="622"/>
      <c r="DG71" s="620"/>
      <c r="DH71" s="621"/>
      <c r="DI71" s="621"/>
      <c r="DJ71" s="621"/>
      <c r="DK71" s="622"/>
      <c r="DL71" s="620"/>
      <c r="DM71" s="621"/>
      <c r="DN71" s="621"/>
      <c r="DO71" s="621"/>
      <c r="DP71" s="622"/>
      <c r="DQ71" s="620"/>
      <c r="DR71" s="621"/>
      <c r="DS71" s="621"/>
      <c r="DT71" s="621"/>
      <c r="DU71" s="622"/>
      <c r="DV71" s="617"/>
      <c r="DW71" s="618"/>
      <c r="DX71" s="618"/>
      <c r="DY71" s="618"/>
      <c r="DZ71" s="623"/>
      <c r="EA71" s="468"/>
    </row>
    <row r="72" spans="1:131" ht="26.25" customHeight="1" x14ac:dyDescent="0.15">
      <c r="A72" s="524">
        <v>5</v>
      </c>
      <c r="B72" s="634" t="s">
        <v>355</v>
      </c>
      <c r="C72" s="635"/>
      <c r="D72" s="635"/>
      <c r="E72" s="635"/>
      <c r="F72" s="635"/>
      <c r="G72" s="635"/>
      <c r="H72" s="635"/>
      <c r="I72" s="635"/>
      <c r="J72" s="635"/>
      <c r="K72" s="635"/>
      <c r="L72" s="635"/>
      <c r="M72" s="635"/>
      <c r="N72" s="635"/>
      <c r="O72" s="635"/>
      <c r="P72" s="636"/>
      <c r="Q72" s="637">
        <v>172370</v>
      </c>
      <c r="R72" s="591"/>
      <c r="S72" s="591"/>
      <c r="T72" s="591"/>
      <c r="U72" s="591"/>
      <c r="V72" s="591">
        <v>165579</v>
      </c>
      <c r="W72" s="591"/>
      <c r="X72" s="591"/>
      <c r="Y72" s="591"/>
      <c r="Z72" s="591"/>
      <c r="AA72" s="591">
        <v>6791</v>
      </c>
      <c r="AB72" s="591"/>
      <c r="AC72" s="591"/>
      <c r="AD72" s="591"/>
      <c r="AE72" s="591"/>
      <c r="AF72" s="591">
        <v>6788</v>
      </c>
      <c r="AG72" s="591"/>
      <c r="AH72" s="591"/>
      <c r="AI72" s="591"/>
      <c r="AJ72" s="591"/>
      <c r="AK72" s="591">
        <v>7704</v>
      </c>
      <c r="AL72" s="591"/>
      <c r="AM72" s="591"/>
      <c r="AN72" s="591"/>
      <c r="AO72" s="591"/>
      <c r="AP72" s="591" t="s">
        <v>339</v>
      </c>
      <c r="AQ72" s="591"/>
      <c r="AR72" s="591"/>
      <c r="AS72" s="591"/>
      <c r="AT72" s="591"/>
      <c r="AU72" s="591" t="s">
        <v>339</v>
      </c>
      <c r="AV72" s="591"/>
      <c r="AW72" s="591"/>
      <c r="AX72" s="591"/>
      <c r="AY72" s="591"/>
      <c r="AZ72" s="593"/>
      <c r="BA72" s="593"/>
      <c r="BB72" s="593"/>
      <c r="BC72" s="593"/>
      <c r="BD72" s="594"/>
      <c r="BE72" s="572"/>
      <c r="BF72" s="572"/>
      <c r="BG72" s="572"/>
      <c r="BH72" s="572"/>
      <c r="BI72" s="572"/>
      <c r="BJ72" s="572"/>
      <c r="BK72" s="572"/>
      <c r="BL72" s="572"/>
      <c r="BM72" s="572"/>
      <c r="BN72" s="572"/>
      <c r="BO72" s="572"/>
      <c r="BP72" s="572"/>
      <c r="BQ72" s="524">
        <v>66</v>
      </c>
      <c r="BR72" s="616"/>
      <c r="BS72" s="617"/>
      <c r="BT72" s="618"/>
      <c r="BU72" s="618"/>
      <c r="BV72" s="618"/>
      <c r="BW72" s="618"/>
      <c r="BX72" s="618"/>
      <c r="BY72" s="618"/>
      <c r="BZ72" s="618"/>
      <c r="CA72" s="618"/>
      <c r="CB72" s="618"/>
      <c r="CC72" s="618"/>
      <c r="CD72" s="618"/>
      <c r="CE72" s="618"/>
      <c r="CF72" s="618"/>
      <c r="CG72" s="619"/>
      <c r="CH72" s="620"/>
      <c r="CI72" s="621"/>
      <c r="CJ72" s="621"/>
      <c r="CK72" s="621"/>
      <c r="CL72" s="622"/>
      <c r="CM72" s="620"/>
      <c r="CN72" s="621"/>
      <c r="CO72" s="621"/>
      <c r="CP72" s="621"/>
      <c r="CQ72" s="622"/>
      <c r="CR72" s="620"/>
      <c r="CS72" s="621"/>
      <c r="CT72" s="621"/>
      <c r="CU72" s="621"/>
      <c r="CV72" s="622"/>
      <c r="CW72" s="620"/>
      <c r="CX72" s="621"/>
      <c r="CY72" s="621"/>
      <c r="CZ72" s="621"/>
      <c r="DA72" s="622"/>
      <c r="DB72" s="620"/>
      <c r="DC72" s="621"/>
      <c r="DD72" s="621"/>
      <c r="DE72" s="621"/>
      <c r="DF72" s="622"/>
      <c r="DG72" s="620"/>
      <c r="DH72" s="621"/>
      <c r="DI72" s="621"/>
      <c r="DJ72" s="621"/>
      <c r="DK72" s="622"/>
      <c r="DL72" s="620"/>
      <c r="DM72" s="621"/>
      <c r="DN72" s="621"/>
      <c r="DO72" s="621"/>
      <c r="DP72" s="622"/>
      <c r="DQ72" s="620"/>
      <c r="DR72" s="621"/>
      <c r="DS72" s="621"/>
      <c r="DT72" s="621"/>
      <c r="DU72" s="622"/>
      <c r="DV72" s="617"/>
      <c r="DW72" s="618"/>
      <c r="DX72" s="618"/>
      <c r="DY72" s="618"/>
      <c r="DZ72" s="623"/>
      <c r="EA72" s="468"/>
    </row>
    <row r="73" spans="1:131" ht="26.25" customHeight="1" x14ac:dyDescent="0.15">
      <c r="A73" s="524">
        <v>6</v>
      </c>
      <c r="B73" s="634" t="s">
        <v>356</v>
      </c>
      <c r="C73" s="635"/>
      <c r="D73" s="635"/>
      <c r="E73" s="635"/>
      <c r="F73" s="635"/>
      <c r="G73" s="635"/>
      <c r="H73" s="635"/>
      <c r="I73" s="635"/>
      <c r="J73" s="635"/>
      <c r="K73" s="635"/>
      <c r="L73" s="635"/>
      <c r="M73" s="635"/>
      <c r="N73" s="635"/>
      <c r="O73" s="635"/>
      <c r="P73" s="636"/>
      <c r="Q73" s="638">
        <v>807</v>
      </c>
      <c r="R73" s="639"/>
      <c r="S73" s="639"/>
      <c r="T73" s="639"/>
      <c r="U73" s="590"/>
      <c r="V73" s="640">
        <v>787</v>
      </c>
      <c r="W73" s="639"/>
      <c r="X73" s="639"/>
      <c r="Y73" s="639"/>
      <c r="Z73" s="590"/>
      <c r="AA73" s="640">
        <v>20</v>
      </c>
      <c r="AB73" s="639"/>
      <c r="AC73" s="639"/>
      <c r="AD73" s="639"/>
      <c r="AE73" s="590"/>
      <c r="AF73" s="640">
        <v>20</v>
      </c>
      <c r="AG73" s="639"/>
      <c r="AH73" s="639"/>
      <c r="AI73" s="639"/>
      <c r="AJ73" s="590"/>
      <c r="AK73" s="591">
        <v>20</v>
      </c>
      <c r="AL73" s="591"/>
      <c r="AM73" s="591"/>
      <c r="AN73" s="591"/>
      <c r="AO73" s="591"/>
      <c r="AP73" s="591" t="s">
        <v>339</v>
      </c>
      <c r="AQ73" s="591"/>
      <c r="AR73" s="591"/>
      <c r="AS73" s="591"/>
      <c r="AT73" s="591"/>
      <c r="AU73" s="591" t="s">
        <v>339</v>
      </c>
      <c r="AV73" s="591"/>
      <c r="AW73" s="591"/>
      <c r="AX73" s="591"/>
      <c r="AY73" s="591"/>
      <c r="AZ73" s="593"/>
      <c r="BA73" s="593"/>
      <c r="BB73" s="593"/>
      <c r="BC73" s="593"/>
      <c r="BD73" s="594"/>
      <c r="BE73" s="572"/>
      <c r="BF73" s="572"/>
      <c r="BG73" s="572"/>
      <c r="BH73" s="572"/>
      <c r="BI73" s="572"/>
      <c r="BJ73" s="572"/>
      <c r="BK73" s="572"/>
      <c r="BL73" s="572"/>
      <c r="BM73" s="572"/>
      <c r="BN73" s="572"/>
      <c r="BO73" s="572"/>
      <c r="BP73" s="572"/>
      <c r="BQ73" s="524">
        <v>67</v>
      </c>
      <c r="BR73" s="616"/>
      <c r="BS73" s="617"/>
      <c r="BT73" s="618"/>
      <c r="BU73" s="618"/>
      <c r="BV73" s="618"/>
      <c r="BW73" s="618"/>
      <c r="BX73" s="618"/>
      <c r="BY73" s="618"/>
      <c r="BZ73" s="618"/>
      <c r="CA73" s="618"/>
      <c r="CB73" s="618"/>
      <c r="CC73" s="618"/>
      <c r="CD73" s="618"/>
      <c r="CE73" s="618"/>
      <c r="CF73" s="618"/>
      <c r="CG73" s="619"/>
      <c r="CH73" s="620"/>
      <c r="CI73" s="621"/>
      <c r="CJ73" s="621"/>
      <c r="CK73" s="621"/>
      <c r="CL73" s="622"/>
      <c r="CM73" s="620"/>
      <c r="CN73" s="621"/>
      <c r="CO73" s="621"/>
      <c r="CP73" s="621"/>
      <c r="CQ73" s="622"/>
      <c r="CR73" s="620"/>
      <c r="CS73" s="621"/>
      <c r="CT73" s="621"/>
      <c r="CU73" s="621"/>
      <c r="CV73" s="622"/>
      <c r="CW73" s="620"/>
      <c r="CX73" s="621"/>
      <c r="CY73" s="621"/>
      <c r="CZ73" s="621"/>
      <c r="DA73" s="622"/>
      <c r="DB73" s="620"/>
      <c r="DC73" s="621"/>
      <c r="DD73" s="621"/>
      <c r="DE73" s="621"/>
      <c r="DF73" s="622"/>
      <c r="DG73" s="620"/>
      <c r="DH73" s="621"/>
      <c r="DI73" s="621"/>
      <c r="DJ73" s="621"/>
      <c r="DK73" s="622"/>
      <c r="DL73" s="620"/>
      <c r="DM73" s="621"/>
      <c r="DN73" s="621"/>
      <c r="DO73" s="621"/>
      <c r="DP73" s="622"/>
      <c r="DQ73" s="620"/>
      <c r="DR73" s="621"/>
      <c r="DS73" s="621"/>
      <c r="DT73" s="621"/>
      <c r="DU73" s="622"/>
      <c r="DV73" s="617"/>
      <c r="DW73" s="618"/>
      <c r="DX73" s="618"/>
      <c r="DY73" s="618"/>
      <c r="DZ73" s="623"/>
      <c r="EA73" s="468"/>
    </row>
    <row r="74" spans="1:131" ht="26.25" customHeight="1" x14ac:dyDescent="0.15">
      <c r="A74" s="524">
        <v>7</v>
      </c>
      <c r="B74" s="634" t="s">
        <v>357</v>
      </c>
      <c r="C74" s="635"/>
      <c r="D74" s="635"/>
      <c r="E74" s="635"/>
      <c r="F74" s="635"/>
      <c r="G74" s="635"/>
      <c r="H74" s="635"/>
      <c r="I74" s="635"/>
      <c r="J74" s="635"/>
      <c r="K74" s="635"/>
      <c r="L74" s="635"/>
      <c r="M74" s="635"/>
      <c r="N74" s="635"/>
      <c r="O74" s="635"/>
      <c r="P74" s="636"/>
      <c r="Q74" s="638">
        <v>149</v>
      </c>
      <c r="R74" s="639"/>
      <c r="S74" s="639"/>
      <c r="T74" s="639"/>
      <c r="U74" s="590"/>
      <c r="V74" s="640">
        <v>129</v>
      </c>
      <c r="W74" s="639"/>
      <c r="X74" s="639"/>
      <c r="Y74" s="639"/>
      <c r="Z74" s="590"/>
      <c r="AA74" s="640">
        <v>20</v>
      </c>
      <c r="AB74" s="639"/>
      <c r="AC74" s="639"/>
      <c r="AD74" s="639"/>
      <c r="AE74" s="590"/>
      <c r="AF74" s="640">
        <v>20</v>
      </c>
      <c r="AG74" s="639"/>
      <c r="AH74" s="639"/>
      <c r="AI74" s="639"/>
      <c r="AJ74" s="590"/>
      <c r="AK74" s="591">
        <v>12</v>
      </c>
      <c r="AL74" s="591"/>
      <c r="AM74" s="591"/>
      <c r="AN74" s="591"/>
      <c r="AO74" s="591"/>
      <c r="AP74" s="591" t="s">
        <v>339</v>
      </c>
      <c r="AQ74" s="591"/>
      <c r="AR74" s="591"/>
      <c r="AS74" s="591"/>
      <c r="AT74" s="591"/>
      <c r="AU74" s="591" t="s">
        <v>339</v>
      </c>
      <c r="AV74" s="591"/>
      <c r="AW74" s="591"/>
      <c r="AX74" s="591"/>
      <c r="AY74" s="591"/>
      <c r="AZ74" s="593"/>
      <c r="BA74" s="593"/>
      <c r="BB74" s="593"/>
      <c r="BC74" s="593"/>
      <c r="BD74" s="594"/>
      <c r="BE74" s="572"/>
      <c r="BF74" s="572"/>
      <c r="BG74" s="572"/>
      <c r="BH74" s="572"/>
      <c r="BI74" s="572"/>
      <c r="BJ74" s="572"/>
      <c r="BK74" s="572"/>
      <c r="BL74" s="572"/>
      <c r="BM74" s="572"/>
      <c r="BN74" s="572"/>
      <c r="BO74" s="572"/>
      <c r="BP74" s="572"/>
      <c r="BQ74" s="524">
        <v>68</v>
      </c>
      <c r="BR74" s="616"/>
      <c r="BS74" s="617"/>
      <c r="BT74" s="618"/>
      <c r="BU74" s="618"/>
      <c r="BV74" s="618"/>
      <c r="BW74" s="618"/>
      <c r="BX74" s="618"/>
      <c r="BY74" s="618"/>
      <c r="BZ74" s="618"/>
      <c r="CA74" s="618"/>
      <c r="CB74" s="618"/>
      <c r="CC74" s="618"/>
      <c r="CD74" s="618"/>
      <c r="CE74" s="618"/>
      <c r="CF74" s="618"/>
      <c r="CG74" s="619"/>
      <c r="CH74" s="620"/>
      <c r="CI74" s="621"/>
      <c r="CJ74" s="621"/>
      <c r="CK74" s="621"/>
      <c r="CL74" s="622"/>
      <c r="CM74" s="620"/>
      <c r="CN74" s="621"/>
      <c r="CO74" s="621"/>
      <c r="CP74" s="621"/>
      <c r="CQ74" s="622"/>
      <c r="CR74" s="620"/>
      <c r="CS74" s="621"/>
      <c r="CT74" s="621"/>
      <c r="CU74" s="621"/>
      <c r="CV74" s="622"/>
      <c r="CW74" s="620"/>
      <c r="CX74" s="621"/>
      <c r="CY74" s="621"/>
      <c r="CZ74" s="621"/>
      <c r="DA74" s="622"/>
      <c r="DB74" s="620"/>
      <c r="DC74" s="621"/>
      <c r="DD74" s="621"/>
      <c r="DE74" s="621"/>
      <c r="DF74" s="622"/>
      <c r="DG74" s="620"/>
      <c r="DH74" s="621"/>
      <c r="DI74" s="621"/>
      <c r="DJ74" s="621"/>
      <c r="DK74" s="622"/>
      <c r="DL74" s="620"/>
      <c r="DM74" s="621"/>
      <c r="DN74" s="621"/>
      <c r="DO74" s="621"/>
      <c r="DP74" s="622"/>
      <c r="DQ74" s="620"/>
      <c r="DR74" s="621"/>
      <c r="DS74" s="621"/>
      <c r="DT74" s="621"/>
      <c r="DU74" s="622"/>
      <c r="DV74" s="617"/>
      <c r="DW74" s="618"/>
      <c r="DX74" s="618"/>
      <c r="DY74" s="618"/>
      <c r="DZ74" s="623"/>
      <c r="EA74" s="468"/>
    </row>
    <row r="75" spans="1:131" ht="26.25" customHeight="1" x14ac:dyDescent="0.15">
      <c r="A75" s="524">
        <v>8</v>
      </c>
      <c r="B75" s="634" t="s">
        <v>358</v>
      </c>
      <c r="C75" s="635"/>
      <c r="D75" s="635"/>
      <c r="E75" s="635"/>
      <c r="F75" s="635"/>
      <c r="G75" s="635"/>
      <c r="H75" s="635"/>
      <c r="I75" s="635"/>
      <c r="J75" s="635"/>
      <c r="K75" s="635"/>
      <c r="L75" s="635"/>
      <c r="M75" s="635"/>
      <c r="N75" s="635"/>
      <c r="O75" s="635"/>
      <c r="P75" s="636"/>
      <c r="Q75" s="638">
        <v>6909</v>
      </c>
      <c r="R75" s="639"/>
      <c r="S75" s="639"/>
      <c r="T75" s="639"/>
      <c r="U75" s="590"/>
      <c r="V75" s="640">
        <v>6702</v>
      </c>
      <c r="W75" s="639"/>
      <c r="X75" s="639"/>
      <c r="Y75" s="639"/>
      <c r="Z75" s="590"/>
      <c r="AA75" s="640">
        <v>208</v>
      </c>
      <c r="AB75" s="639"/>
      <c r="AC75" s="639"/>
      <c r="AD75" s="639"/>
      <c r="AE75" s="590"/>
      <c r="AF75" s="640">
        <v>208</v>
      </c>
      <c r="AG75" s="639"/>
      <c r="AH75" s="639"/>
      <c r="AI75" s="639"/>
      <c r="AJ75" s="590"/>
      <c r="AK75" s="640" t="s">
        <v>339</v>
      </c>
      <c r="AL75" s="639"/>
      <c r="AM75" s="639"/>
      <c r="AN75" s="639"/>
      <c r="AO75" s="590"/>
      <c r="AP75" s="640" t="s">
        <v>339</v>
      </c>
      <c r="AQ75" s="639"/>
      <c r="AR75" s="639"/>
      <c r="AS75" s="639"/>
      <c r="AT75" s="590"/>
      <c r="AU75" s="640" t="s">
        <v>339</v>
      </c>
      <c r="AV75" s="639"/>
      <c r="AW75" s="639"/>
      <c r="AX75" s="639"/>
      <c r="AY75" s="590"/>
      <c r="AZ75" s="593"/>
      <c r="BA75" s="593"/>
      <c r="BB75" s="593"/>
      <c r="BC75" s="593"/>
      <c r="BD75" s="594"/>
      <c r="BE75" s="572"/>
      <c r="BF75" s="572"/>
      <c r="BG75" s="572"/>
      <c r="BH75" s="572"/>
      <c r="BI75" s="572"/>
      <c r="BJ75" s="572"/>
      <c r="BK75" s="572"/>
      <c r="BL75" s="572"/>
      <c r="BM75" s="572"/>
      <c r="BN75" s="572"/>
      <c r="BO75" s="572"/>
      <c r="BP75" s="572"/>
      <c r="BQ75" s="524">
        <v>69</v>
      </c>
      <c r="BR75" s="616"/>
      <c r="BS75" s="617"/>
      <c r="BT75" s="618"/>
      <c r="BU75" s="618"/>
      <c r="BV75" s="618"/>
      <c r="BW75" s="618"/>
      <c r="BX75" s="618"/>
      <c r="BY75" s="618"/>
      <c r="BZ75" s="618"/>
      <c r="CA75" s="618"/>
      <c r="CB75" s="618"/>
      <c r="CC75" s="618"/>
      <c r="CD75" s="618"/>
      <c r="CE75" s="618"/>
      <c r="CF75" s="618"/>
      <c r="CG75" s="619"/>
      <c r="CH75" s="620"/>
      <c r="CI75" s="621"/>
      <c r="CJ75" s="621"/>
      <c r="CK75" s="621"/>
      <c r="CL75" s="622"/>
      <c r="CM75" s="620"/>
      <c r="CN75" s="621"/>
      <c r="CO75" s="621"/>
      <c r="CP75" s="621"/>
      <c r="CQ75" s="622"/>
      <c r="CR75" s="620"/>
      <c r="CS75" s="621"/>
      <c r="CT75" s="621"/>
      <c r="CU75" s="621"/>
      <c r="CV75" s="622"/>
      <c r="CW75" s="620"/>
      <c r="CX75" s="621"/>
      <c r="CY75" s="621"/>
      <c r="CZ75" s="621"/>
      <c r="DA75" s="622"/>
      <c r="DB75" s="620"/>
      <c r="DC75" s="621"/>
      <c r="DD75" s="621"/>
      <c r="DE75" s="621"/>
      <c r="DF75" s="622"/>
      <c r="DG75" s="620"/>
      <c r="DH75" s="621"/>
      <c r="DI75" s="621"/>
      <c r="DJ75" s="621"/>
      <c r="DK75" s="622"/>
      <c r="DL75" s="620"/>
      <c r="DM75" s="621"/>
      <c r="DN75" s="621"/>
      <c r="DO75" s="621"/>
      <c r="DP75" s="622"/>
      <c r="DQ75" s="620"/>
      <c r="DR75" s="621"/>
      <c r="DS75" s="621"/>
      <c r="DT75" s="621"/>
      <c r="DU75" s="622"/>
      <c r="DV75" s="617"/>
      <c r="DW75" s="618"/>
      <c r="DX75" s="618"/>
      <c r="DY75" s="618"/>
      <c r="DZ75" s="623"/>
      <c r="EA75" s="468"/>
    </row>
    <row r="76" spans="1:131" ht="26.25" customHeight="1" x14ac:dyDescent="0.15">
      <c r="A76" s="524">
        <v>9</v>
      </c>
      <c r="B76" s="634"/>
      <c r="C76" s="635"/>
      <c r="D76" s="635"/>
      <c r="E76" s="635"/>
      <c r="F76" s="635"/>
      <c r="G76" s="635"/>
      <c r="H76" s="635"/>
      <c r="I76" s="635"/>
      <c r="J76" s="635"/>
      <c r="K76" s="635"/>
      <c r="L76" s="635"/>
      <c r="M76" s="635"/>
      <c r="N76" s="635"/>
      <c r="O76" s="635"/>
      <c r="P76" s="636"/>
      <c r="Q76" s="638"/>
      <c r="R76" s="639"/>
      <c r="S76" s="639"/>
      <c r="T76" s="639"/>
      <c r="U76" s="590"/>
      <c r="V76" s="640"/>
      <c r="W76" s="639"/>
      <c r="X76" s="639"/>
      <c r="Y76" s="639"/>
      <c r="Z76" s="590"/>
      <c r="AA76" s="640"/>
      <c r="AB76" s="639"/>
      <c r="AC76" s="639"/>
      <c r="AD76" s="639"/>
      <c r="AE76" s="590"/>
      <c r="AF76" s="640"/>
      <c r="AG76" s="639"/>
      <c r="AH76" s="639"/>
      <c r="AI76" s="639"/>
      <c r="AJ76" s="590"/>
      <c r="AK76" s="640"/>
      <c r="AL76" s="639"/>
      <c r="AM76" s="639"/>
      <c r="AN76" s="639"/>
      <c r="AO76" s="590"/>
      <c r="AP76" s="640"/>
      <c r="AQ76" s="639"/>
      <c r="AR76" s="639"/>
      <c r="AS76" s="639"/>
      <c r="AT76" s="590"/>
      <c r="AU76" s="640"/>
      <c r="AV76" s="639"/>
      <c r="AW76" s="639"/>
      <c r="AX76" s="639"/>
      <c r="AY76" s="590"/>
      <c r="AZ76" s="593"/>
      <c r="BA76" s="593"/>
      <c r="BB76" s="593"/>
      <c r="BC76" s="593"/>
      <c r="BD76" s="594"/>
      <c r="BE76" s="572"/>
      <c r="BF76" s="572"/>
      <c r="BG76" s="572"/>
      <c r="BH76" s="572"/>
      <c r="BI76" s="572"/>
      <c r="BJ76" s="572"/>
      <c r="BK76" s="572"/>
      <c r="BL76" s="572"/>
      <c r="BM76" s="572"/>
      <c r="BN76" s="572"/>
      <c r="BO76" s="572"/>
      <c r="BP76" s="572"/>
      <c r="BQ76" s="524">
        <v>70</v>
      </c>
      <c r="BR76" s="616"/>
      <c r="BS76" s="617"/>
      <c r="BT76" s="618"/>
      <c r="BU76" s="618"/>
      <c r="BV76" s="618"/>
      <c r="BW76" s="618"/>
      <c r="BX76" s="618"/>
      <c r="BY76" s="618"/>
      <c r="BZ76" s="618"/>
      <c r="CA76" s="618"/>
      <c r="CB76" s="618"/>
      <c r="CC76" s="618"/>
      <c r="CD76" s="618"/>
      <c r="CE76" s="618"/>
      <c r="CF76" s="618"/>
      <c r="CG76" s="619"/>
      <c r="CH76" s="620"/>
      <c r="CI76" s="621"/>
      <c r="CJ76" s="621"/>
      <c r="CK76" s="621"/>
      <c r="CL76" s="622"/>
      <c r="CM76" s="620"/>
      <c r="CN76" s="621"/>
      <c r="CO76" s="621"/>
      <c r="CP76" s="621"/>
      <c r="CQ76" s="622"/>
      <c r="CR76" s="620"/>
      <c r="CS76" s="621"/>
      <c r="CT76" s="621"/>
      <c r="CU76" s="621"/>
      <c r="CV76" s="622"/>
      <c r="CW76" s="620"/>
      <c r="CX76" s="621"/>
      <c r="CY76" s="621"/>
      <c r="CZ76" s="621"/>
      <c r="DA76" s="622"/>
      <c r="DB76" s="620"/>
      <c r="DC76" s="621"/>
      <c r="DD76" s="621"/>
      <c r="DE76" s="621"/>
      <c r="DF76" s="622"/>
      <c r="DG76" s="620"/>
      <c r="DH76" s="621"/>
      <c r="DI76" s="621"/>
      <c r="DJ76" s="621"/>
      <c r="DK76" s="622"/>
      <c r="DL76" s="620"/>
      <c r="DM76" s="621"/>
      <c r="DN76" s="621"/>
      <c r="DO76" s="621"/>
      <c r="DP76" s="622"/>
      <c r="DQ76" s="620"/>
      <c r="DR76" s="621"/>
      <c r="DS76" s="621"/>
      <c r="DT76" s="621"/>
      <c r="DU76" s="622"/>
      <c r="DV76" s="617"/>
      <c r="DW76" s="618"/>
      <c r="DX76" s="618"/>
      <c r="DY76" s="618"/>
      <c r="DZ76" s="623"/>
      <c r="EA76" s="468"/>
    </row>
    <row r="77" spans="1:131" ht="26.25" customHeight="1" x14ac:dyDescent="0.15">
      <c r="A77" s="524">
        <v>10</v>
      </c>
      <c r="B77" s="634"/>
      <c r="C77" s="635"/>
      <c r="D77" s="635"/>
      <c r="E77" s="635"/>
      <c r="F77" s="635"/>
      <c r="G77" s="635"/>
      <c r="H77" s="635"/>
      <c r="I77" s="635"/>
      <c r="J77" s="635"/>
      <c r="K77" s="635"/>
      <c r="L77" s="635"/>
      <c r="M77" s="635"/>
      <c r="N77" s="635"/>
      <c r="O77" s="635"/>
      <c r="P77" s="636"/>
      <c r="Q77" s="638"/>
      <c r="R77" s="639"/>
      <c r="S77" s="639"/>
      <c r="T77" s="639"/>
      <c r="U77" s="590"/>
      <c r="V77" s="640"/>
      <c r="W77" s="639"/>
      <c r="X77" s="639"/>
      <c r="Y77" s="639"/>
      <c r="Z77" s="590"/>
      <c r="AA77" s="640"/>
      <c r="AB77" s="639"/>
      <c r="AC77" s="639"/>
      <c r="AD77" s="639"/>
      <c r="AE77" s="590"/>
      <c r="AF77" s="640"/>
      <c r="AG77" s="639"/>
      <c r="AH77" s="639"/>
      <c r="AI77" s="639"/>
      <c r="AJ77" s="590"/>
      <c r="AK77" s="640"/>
      <c r="AL77" s="639"/>
      <c r="AM77" s="639"/>
      <c r="AN77" s="639"/>
      <c r="AO77" s="590"/>
      <c r="AP77" s="640"/>
      <c r="AQ77" s="639"/>
      <c r="AR77" s="639"/>
      <c r="AS77" s="639"/>
      <c r="AT77" s="590"/>
      <c r="AU77" s="640"/>
      <c r="AV77" s="639"/>
      <c r="AW77" s="639"/>
      <c r="AX77" s="639"/>
      <c r="AY77" s="590"/>
      <c r="AZ77" s="593"/>
      <c r="BA77" s="593"/>
      <c r="BB77" s="593"/>
      <c r="BC77" s="593"/>
      <c r="BD77" s="594"/>
      <c r="BE77" s="572"/>
      <c r="BF77" s="572"/>
      <c r="BG77" s="572"/>
      <c r="BH77" s="572"/>
      <c r="BI77" s="572"/>
      <c r="BJ77" s="572"/>
      <c r="BK77" s="572"/>
      <c r="BL77" s="572"/>
      <c r="BM77" s="572"/>
      <c r="BN77" s="572"/>
      <c r="BO77" s="572"/>
      <c r="BP77" s="572"/>
      <c r="BQ77" s="524">
        <v>71</v>
      </c>
      <c r="BR77" s="616"/>
      <c r="BS77" s="617"/>
      <c r="BT77" s="618"/>
      <c r="BU77" s="618"/>
      <c r="BV77" s="618"/>
      <c r="BW77" s="618"/>
      <c r="BX77" s="618"/>
      <c r="BY77" s="618"/>
      <c r="BZ77" s="618"/>
      <c r="CA77" s="618"/>
      <c r="CB77" s="618"/>
      <c r="CC77" s="618"/>
      <c r="CD77" s="618"/>
      <c r="CE77" s="618"/>
      <c r="CF77" s="618"/>
      <c r="CG77" s="619"/>
      <c r="CH77" s="620"/>
      <c r="CI77" s="621"/>
      <c r="CJ77" s="621"/>
      <c r="CK77" s="621"/>
      <c r="CL77" s="622"/>
      <c r="CM77" s="620"/>
      <c r="CN77" s="621"/>
      <c r="CO77" s="621"/>
      <c r="CP77" s="621"/>
      <c r="CQ77" s="622"/>
      <c r="CR77" s="620"/>
      <c r="CS77" s="621"/>
      <c r="CT77" s="621"/>
      <c r="CU77" s="621"/>
      <c r="CV77" s="622"/>
      <c r="CW77" s="620"/>
      <c r="CX77" s="621"/>
      <c r="CY77" s="621"/>
      <c r="CZ77" s="621"/>
      <c r="DA77" s="622"/>
      <c r="DB77" s="620"/>
      <c r="DC77" s="621"/>
      <c r="DD77" s="621"/>
      <c r="DE77" s="621"/>
      <c r="DF77" s="622"/>
      <c r="DG77" s="620"/>
      <c r="DH77" s="621"/>
      <c r="DI77" s="621"/>
      <c r="DJ77" s="621"/>
      <c r="DK77" s="622"/>
      <c r="DL77" s="620"/>
      <c r="DM77" s="621"/>
      <c r="DN77" s="621"/>
      <c r="DO77" s="621"/>
      <c r="DP77" s="622"/>
      <c r="DQ77" s="620"/>
      <c r="DR77" s="621"/>
      <c r="DS77" s="621"/>
      <c r="DT77" s="621"/>
      <c r="DU77" s="622"/>
      <c r="DV77" s="617"/>
      <c r="DW77" s="618"/>
      <c r="DX77" s="618"/>
      <c r="DY77" s="618"/>
      <c r="DZ77" s="623"/>
      <c r="EA77" s="468"/>
    </row>
    <row r="78" spans="1:131" ht="26.25" customHeight="1" x14ac:dyDescent="0.15">
      <c r="A78" s="524">
        <v>11</v>
      </c>
      <c r="B78" s="634"/>
      <c r="C78" s="635"/>
      <c r="D78" s="635"/>
      <c r="E78" s="635"/>
      <c r="F78" s="635"/>
      <c r="G78" s="635"/>
      <c r="H78" s="635"/>
      <c r="I78" s="635"/>
      <c r="J78" s="635"/>
      <c r="K78" s="635"/>
      <c r="L78" s="635"/>
      <c r="M78" s="635"/>
      <c r="N78" s="635"/>
      <c r="O78" s="635"/>
      <c r="P78" s="636"/>
      <c r="Q78" s="637"/>
      <c r="R78" s="591"/>
      <c r="S78" s="591"/>
      <c r="T78" s="591"/>
      <c r="U78" s="591"/>
      <c r="V78" s="591"/>
      <c r="W78" s="591"/>
      <c r="X78" s="591"/>
      <c r="Y78" s="591"/>
      <c r="Z78" s="591"/>
      <c r="AA78" s="591"/>
      <c r="AB78" s="591"/>
      <c r="AC78" s="591"/>
      <c r="AD78" s="591"/>
      <c r="AE78" s="591"/>
      <c r="AF78" s="591"/>
      <c r="AG78" s="591"/>
      <c r="AH78" s="591"/>
      <c r="AI78" s="591"/>
      <c r="AJ78" s="591"/>
      <c r="AK78" s="591"/>
      <c r="AL78" s="591"/>
      <c r="AM78" s="591"/>
      <c r="AN78" s="591"/>
      <c r="AO78" s="591"/>
      <c r="AP78" s="591"/>
      <c r="AQ78" s="591"/>
      <c r="AR78" s="591"/>
      <c r="AS78" s="591"/>
      <c r="AT78" s="591"/>
      <c r="AU78" s="591"/>
      <c r="AV78" s="591"/>
      <c r="AW78" s="591"/>
      <c r="AX78" s="591"/>
      <c r="AY78" s="591"/>
      <c r="AZ78" s="593"/>
      <c r="BA78" s="593"/>
      <c r="BB78" s="593"/>
      <c r="BC78" s="593"/>
      <c r="BD78" s="594"/>
      <c r="BE78" s="572"/>
      <c r="BF78" s="572"/>
      <c r="BG78" s="572"/>
      <c r="BH78" s="572"/>
      <c r="BI78" s="572"/>
      <c r="BJ78" s="468"/>
      <c r="BK78" s="468"/>
      <c r="BL78" s="468"/>
      <c r="BM78" s="468"/>
      <c r="BN78" s="468"/>
      <c r="BO78" s="572"/>
      <c r="BP78" s="572"/>
      <c r="BQ78" s="524">
        <v>72</v>
      </c>
      <c r="BR78" s="616"/>
      <c r="BS78" s="617"/>
      <c r="BT78" s="618"/>
      <c r="BU78" s="618"/>
      <c r="BV78" s="618"/>
      <c r="BW78" s="618"/>
      <c r="BX78" s="618"/>
      <c r="BY78" s="618"/>
      <c r="BZ78" s="618"/>
      <c r="CA78" s="618"/>
      <c r="CB78" s="618"/>
      <c r="CC78" s="618"/>
      <c r="CD78" s="618"/>
      <c r="CE78" s="618"/>
      <c r="CF78" s="618"/>
      <c r="CG78" s="619"/>
      <c r="CH78" s="620"/>
      <c r="CI78" s="621"/>
      <c r="CJ78" s="621"/>
      <c r="CK78" s="621"/>
      <c r="CL78" s="622"/>
      <c r="CM78" s="620"/>
      <c r="CN78" s="621"/>
      <c r="CO78" s="621"/>
      <c r="CP78" s="621"/>
      <c r="CQ78" s="622"/>
      <c r="CR78" s="620"/>
      <c r="CS78" s="621"/>
      <c r="CT78" s="621"/>
      <c r="CU78" s="621"/>
      <c r="CV78" s="622"/>
      <c r="CW78" s="620"/>
      <c r="CX78" s="621"/>
      <c r="CY78" s="621"/>
      <c r="CZ78" s="621"/>
      <c r="DA78" s="622"/>
      <c r="DB78" s="620"/>
      <c r="DC78" s="621"/>
      <c r="DD78" s="621"/>
      <c r="DE78" s="621"/>
      <c r="DF78" s="622"/>
      <c r="DG78" s="620"/>
      <c r="DH78" s="621"/>
      <c r="DI78" s="621"/>
      <c r="DJ78" s="621"/>
      <c r="DK78" s="622"/>
      <c r="DL78" s="620"/>
      <c r="DM78" s="621"/>
      <c r="DN78" s="621"/>
      <c r="DO78" s="621"/>
      <c r="DP78" s="622"/>
      <c r="DQ78" s="620"/>
      <c r="DR78" s="621"/>
      <c r="DS78" s="621"/>
      <c r="DT78" s="621"/>
      <c r="DU78" s="622"/>
      <c r="DV78" s="617"/>
      <c r="DW78" s="618"/>
      <c r="DX78" s="618"/>
      <c r="DY78" s="618"/>
      <c r="DZ78" s="623"/>
      <c r="EA78" s="468"/>
    </row>
    <row r="79" spans="1:131" ht="26.25" customHeight="1" x14ac:dyDescent="0.15">
      <c r="A79" s="524">
        <v>12</v>
      </c>
      <c r="B79" s="634"/>
      <c r="C79" s="635"/>
      <c r="D79" s="635"/>
      <c r="E79" s="635"/>
      <c r="F79" s="635"/>
      <c r="G79" s="635"/>
      <c r="H79" s="635"/>
      <c r="I79" s="635"/>
      <c r="J79" s="635"/>
      <c r="K79" s="635"/>
      <c r="L79" s="635"/>
      <c r="M79" s="635"/>
      <c r="N79" s="635"/>
      <c r="O79" s="635"/>
      <c r="P79" s="636"/>
      <c r="Q79" s="637"/>
      <c r="R79" s="591"/>
      <c r="S79" s="591"/>
      <c r="T79" s="591"/>
      <c r="U79" s="591"/>
      <c r="V79" s="591"/>
      <c r="W79" s="591"/>
      <c r="X79" s="591"/>
      <c r="Y79" s="591"/>
      <c r="Z79" s="591"/>
      <c r="AA79" s="591"/>
      <c r="AB79" s="591"/>
      <c r="AC79" s="591"/>
      <c r="AD79" s="591"/>
      <c r="AE79" s="591"/>
      <c r="AF79" s="591"/>
      <c r="AG79" s="591"/>
      <c r="AH79" s="591"/>
      <c r="AI79" s="591"/>
      <c r="AJ79" s="591"/>
      <c r="AK79" s="591"/>
      <c r="AL79" s="591"/>
      <c r="AM79" s="591"/>
      <c r="AN79" s="591"/>
      <c r="AO79" s="591"/>
      <c r="AP79" s="591"/>
      <c r="AQ79" s="591"/>
      <c r="AR79" s="591"/>
      <c r="AS79" s="591"/>
      <c r="AT79" s="591"/>
      <c r="AU79" s="591"/>
      <c r="AV79" s="591"/>
      <c r="AW79" s="591"/>
      <c r="AX79" s="591"/>
      <c r="AY79" s="591"/>
      <c r="AZ79" s="593"/>
      <c r="BA79" s="593"/>
      <c r="BB79" s="593"/>
      <c r="BC79" s="593"/>
      <c r="BD79" s="594"/>
      <c r="BE79" s="572"/>
      <c r="BF79" s="572"/>
      <c r="BG79" s="572"/>
      <c r="BH79" s="572"/>
      <c r="BI79" s="572"/>
      <c r="BJ79" s="468"/>
      <c r="BK79" s="468"/>
      <c r="BL79" s="468"/>
      <c r="BM79" s="468"/>
      <c r="BN79" s="468"/>
      <c r="BO79" s="572"/>
      <c r="BP79" s="572"/>
      <c r="BQ79" s="524">
        <v>73</v>
      </c>
      <c r="BR79" s="616"/>
      <c r="BS79" s="617"/>
      <c r="BT79" s="618"/>
      <c r="BU79" s="618"/>
      <c r="BV79" s="618"/>
      <c r="BW79" s="618"/>
      <c r="BX79" s="618"/>
      <c r="BY79" s="618"/>
      <c r="BZ79" s="618"/>
      <c r="CA79" s="618"/>
      <c r="CB79" s="618"/>
      <c r="CC79" s="618"/>
      <c r="CD79" s="618"/>
      <c r="CE79" s="618"/>
      <c r="CF79" s="618"/>
      <c r="CG79" s="619"/>
      <c r="CH79" s="620"/>
      <c r="CI79" s="621"/>
      <c r="CJ79" s="621"/>
      <c r="CK79" s="621"/>
      <c r="CL79" s="622"/>
      <c r="CM79" s="620"/>
      <c r="CN79" s="621"/>
      <c r="CO79" s="621"/>
      <c r="CP79" s="621"/>
      <c r="CQ79" s="622"/>
      <c r="CR79" s="620"/>
      <c r="CS79" s="621"/>
      <c r="CT79" s="621"/>
      <c r="CU79" s="621"/>
      <c r="CV79" s="622"/>
      <c r="CW79" s="620"/>
      <c r="CX79" s="621"/>
      <c r="CY79" s="621"/>
      <c r="CZ79" s="621"/>
      <c r="DA79" s="622"/>
      <c r="DB79" s="620"/>
      <c r="DC79" s="621"/>
      <c r="DD79" s="621"/>
      <c r="DE79" s="621"/>
      <c r="DF79" s="622"/>
      <c r="DG79" s="620"/>
      <c r="DH79" s="621"/>
      <c r="DI79" s="621"/>
      <c r="DJ79" s="621"/>
      <c r="DK79" s="622"/>
      <c r="DL79" s="620"/>
      <c r="DM79" s="621"/>
      <c r="DN79" s="621"/>
      <c r="DO79" s="621"/>
      <c r="DP79" s="622"/>
      <c r="DQ79" s="620"/>
      <c r="DR79" s="621"/>
      <c r="DS79" s="621"/>
      <c r="DT79" s="621"/>
      <c r="DU79" s="622"/>
      <c r="DV79" s="617"/>
      <c r="DW79" s="618"/>
      <c r="DX79" s="618"/>
      <c r="DY79" s="618"/>
      <c r="DZ79" s="623"/>
      <c r="EA79" s="468"/>
    </row>
    <row r="80" spans="1:131" ht="26.25" customHeight="1" x14ac:dyDescent="0.15">
      <c r="A80" s="524">
        <v>13</v>
      </c>
      <c r="B80" s="634"/>
      <c r="C80" s="635"/>
      <c r="D80" s="635"/>
      <c r="E80" s="635"/>
      <c r="F80" s="635"/>
      <c r="G80" s="635"/>
      <c r="H80" s="635"/>
      <c r="I80" s="635"/>
      <c r="J80" s="635"/>
      <c r="K80" s="635"/>
      <c r="L80" s="635"/>
      <c r="M80" s="635"/>
      <c r="N80" s="635"/>
      <c r="O80" s="635"/>
      <c r="P80" s="636"/>
      <c r="Q80" s="637"/>
      <c r="R80" s="591"/>
      <c r="S80" s="591"/>
      <c r="T80" s="591"/>
      <c r="U80" s="591"/>
      <c r="V80" s="591"/>
      <c r="W80" s="591"/>
      <c r="X80" s="591"/>
      <c r="Y80" s="591"/>
      <c r="Z80" s="591"/>
      <c r="AA80" s="591"/>
      <c r="AB80" s="591"/>
      <c r="AC80" s="591"/>
      <c r="AD80" s="591"/>
      <c r="AE80" s="591"/>
      <c r="AF80" s="591"/>
      <c r="AG80" s="591"/>
      <c r="AH80" s="591"/>
      <c r="AI80" s="591"/>
      <c r="AJ80" s="591"/>
      <c r="AK80" s="591"/>
      <c r="AL80" s="591"/>
      <c r="AM80" s="591"/>
      <c r="AN80" s="591"/>
      <c r="AO80" s="591"/>
      <c r="AP80" s="591"/>
      <c r="AQ80" s="591"/>
      <c r="AR80" s="591"/>
      <c r="AS80" s="591"/>
      <c r="AT80" s="591"/>
      <c r="AU80" s="591"/>
      <c r="AV80" s="591"/>
      <c r="AW80" s="591"/>
      <c r="AX80" s="591"/>
      <c r="AY80" s="591"/>
      <c r="AZ80" s="593"/>
      <c r="BA80" s="593"/>
      <c r="BB80" s="593"/>
      <c r="BC80" s="593"/>
      <c r="BD80" s="594"/>
      <c r="BE80" s="572"/>
      <c r="BF80" s="572"/>
      <c r="BG80" s="572"/>
      <c r="BH80" s="572"/>
      <c r="BI80" s="572"/>
      <c r="BJ80" s="572"/>
      <c r="BK80" s="572"/>
      <c r="BL80" s="572"/>
      <c r="BM80" s="572"/>
      <c r="BN80" s="572"/>
      <c r="BO80" s="572"/>
      <c r="BP80" s="572"/>
      <c r="BQ80" s="524">
        <v>74</v>
      </c>
      <c r="BR80" s="616"/>
      <c r="BS80" s="617"/>
      <c r="BT80" s="618"/>
      <c r="BU80" s="618"/>
      <c r="BV80" s="618"/>
      <c r="BW80" s="618"/>
      <c r="BX80" s="618"/>
      <c r="BY80" s="618"/>
      <c r="BZ80" s="618"/>
      <c r="CA80" s="618"/>
      <c r="CB80" s="618"/>
      <c r="CC80" s="618"/>
      <c r="CD80" s="618"/>
      <c r="CE80" s="618"/>
      <c r="CF80" s="618"/>
      <c r="CG80" s="619"/>
      <c r="CH80" s="620"/>
      <c r="CI80" s="621"/>
      <c r="CJ80" s="621"/>
      <c r="CK80" s="621"/>
      <c r="CL80" s="622"/>
      <c r="CM80" s="620"/>
      <c r="CN80" s="621"/>
      <c r="CO80" s="621"/>
      <c r="CP80" s="621"/>
      <c r="CQ80" s="622"/>
      <c r="CR80" s="620"/>
      <c r="CS80" s="621"/>
      <c r="CT80" s="621"/>
      <c r="CU80" s="621"/>
      <c r="CV80" s="622"/>
      <c r="CW80" s="620"/>
      <c r="CX80" s="621"/>
      <c r="CY80" s="621"/>
      <c r="CZ80" s="621"/>
      <c r="DA80" s="622"/>
      <c r="DB80" s="620"/>
      <c r="DC80" s="621"/>
      <c r="DD80" s="621"/>
      <c r="DE80" s="621"/>
      <c r="DF80" s="622"/>
      <c r="DG80" s="620"/>
      <c r="DH80" s="621"/>
      <c r="DI80" s="621"/>
      <c r="DJ80" s="621"/>
      <c r="DK80" s="622"/>
      <c r="DL80" s="620"/>
      <c r="DM80" s="621"/>
      <c r="DN80" s="621"/>
      <c r="DO80" s="621"/>
      <c r="DP80" s="622"/>
      <c r="DQ80" s="620"/>
      <c r="DR80" s="621"/>
      <c r="DS80" s="621"/>
      <c r="DT80" s="621"/>
      <c r="DU80" s="622"/>
      <c r="DV80" s="617"/>
      <c r="DW80" s="618"/>
      <c r="DX80" s="618"/>
      <c r="DY80" s="618"/>
      <c r="DZ80" s="623"/>
      <c r="EA80" s="468"/>
    </row>
    <row r="81" spans="1:131" ht="26.25" customHeight="1" x14ac:dyDescent="0.15">
      <c r="A81" s="524">
        <v>14</v>
      </c>
      <c r="B81" s="634"/>
      <c r="C81" s="635"/>
      <c r="D81" s="635"/>
      <c r="E81" s="635"/>
      <c r="F81" s="635"/>
      <c r="G81" s="635"/>
      <c r="H81" s="635"/>
      <c r="I81" s="635"/>
      <c r="J81" s="635"/>
      <c r="K81" s="635"/>
      <c r="L81" s="635"/>
      <c r="M81" s="635"/>
      <c r="N81" s="635"/>
      <c r="O81" s="635"/>
      <c r="P81" s="636"/>
      <c r="Q81" s="637"/>
      <c r="R81" s="591"/>
      <c r="S81" s="591"/>
      <c r="T81" s="591"/>
      <c r="U81" s="591"/>
      <c r="V81" s="591"/>
      <c r="W81" s="591"/>
      <c r="X81" s="591"/>
      <c r="Y81" s="591"/>
      <c r="Z81" s="591"/>
      <c r="AA81" s="591"/>
      <c r="AB81" s="591"/>
      <c r="AC81" s="591"/>
      <c r="AD81" s="591"/>
      <c r="AE81" s="591"/>
      <c r="AF81" s="591"/>
      <c r="AG81" s="591"/>
      <c r="AH81" s="591"/>
      <c r="AI81" s="591"/>
      <c r="AJ81" s="591"/>
      <c r="AK81" s="591"/>
      <c r="AL81" s="591"/>
      <c r="AM81" s="591"/>
      <c r="AN81" s="591"/>
      <c r="AO81" s="591"/>
      <c r="AP81" s="591"/>
      <c r="AQ81" s="591"/>
      <c r="AR81" s="591"/>
      <c r="AS81" s="591"/>
      <c r="AT81" s="591"/>
      <c r="AU81" s="591"/>
      <c r="AV81" s="591"/>
      <c r="AW81" s="591"/>
      <c r="AX81" s="591"/>
      <c r="AY81" s="591"/>
      <c r="AZ81" s="593"/>
      <c r="BA81" s="593"/>
      <c r="BB81" s="593"/>
      <c r="BC81" s="593"/>
      <c r="BD81" s="594"/>
      <c r="BE81" s="572"/>
      <c r="BF81" s="572"/>
      <c r="BG81" s="572"/>
      <c r="BH81" s="572"/>
      <c r="BI81" s="572"/>
      <c r="BJ81" s="572"/>
      <c r="BK81" s="572"/>
      <c r="BL81" s="572"/>
      <c r="BM81" s="572"/>
      <c r="BN81" s="572"/>
      <c r="BO81" s="572"/>
      <c r="BP81" s="572"/>
      <c r="BQ81" s="524">
        <v>75</v>
      </c>
      <c r="BR81" s="616"/>
      <c r="BS81" s="617"/>
      <c r="BT81" s="618"/>
      <c r="BU81" s="618"/>
      <c r="BV81" s="618"/>
      <c r="BW81" s="618"/>
      <c r="BX81" s="618"/>
      <c r="BY81" s="618"/>
      <c r="BZ81" s="618"/>
      <c r="CA81" s="618"/>
      <c r="CB81" s="618"/>
      <c r="CC81" s="618"/>
      <c r="CD81" s="618"/>
      <c r="CE81" s="618"/>
      <c r="CF81" s="618"/>
      <c r="CG81" s="619"/>
      <c r="CH81" s="620"/>
      <c r="CI81" s="621"/>
      <c r="CJ81" s="621"/>
      <c r="CK81" s="621"/>
      <c r="CL81" s="622"/>
      <c r="CM81" s="620"/>
      <c r="CN81" s="621"/>
      <c r="CO81" s="621"/>
      <c r="CP81" s="621"/>
      <c r="CQ81" s="622"/>
      <c r="CR81" s="620"/>
      <c r="CS81" s="621"/>
      <c r="CT81" s="621"/>
      <c r="CU81" s="621"/>
      <c r="CV81" s="622"/>
      <c r="CW81" s="620"/>
      <c r="CX81" s="621"/>
      <c r="CY81" s="621"/>
      <c r="CZ81" s="621"/>
      <c r="DA81" s="622"/>
      <c r="DB81" s="620"/>
      <c r="DC81" s="621"/>
      <c r="DD81" s="621"/>
      <c r="DE81" s="621"/>
      <c r="DF81" s="622"/>
      <c r="DG81" s="620"/>
      <c r="DH81" s="621"/>
      <c r="DI81" s="621"/>
      <c r="DJ81" s="621"/>
      <c r="DK81" s="622"/>
      <c r="DL81" s="620"/>
      <c r="DM81" s="621"/>
      <c r="DN81" s="621"/>
      <c r="DO81" s="621"/>
      <c r="DP81" s="622"/>
      <c r="DQ81" s="620"/>
      <c r="DR81" s="621"/>
      <c r="DS81" s="621"/>
      <c r="DT81" s="621"/>
      <c r="DU81" s="622"/>
      <c r="DV81" s="617"/>
      <c r="DW81" s="618"/>
      <c r="DX81" s="618"/>
      <c r="DY81" s="618"/>
      <c r="DZ81" s="623"/>
      <c r="EA81" s="468"/>
    </row>
    <row r="82" spans="1:131" ht="26.25" customHeight="1" x14ac:dyDescent="0.15">
      <c r="A82" s="524">
        <v>15</v>
      </c>
      <c r="B82" s="634"/>
      <c r="C82" s="635"/>
      <c r="D82" s="635"/>
      <c r="E82" s="635"/>
      <c r="F82" s="635"/>
      <c r="G82" s="635"/>
      <c r="H82" s="635"/>
      <c r="I82" s="635"/>
      <c r="J82" s="635"/>
      <c r="K82" s="635"/>
      <c r="L82" s="635"/>
      <c r="M82" s="635"/>
      <c r="N82" s="635"/>
      <c r="O82" s="635"/>
      <c r="P82" s="636"/>
      <c r="Q82" s="637"/>
      <c r="R82" s="591"/>
      <c r="S82" s="591"/>
      <c r="T82" s="591"/>
      <c r="U82" s="591"/>
      <c r="V82" s="591"/>
      <c r="W82" s="591"/>
      <c r="X82" s="591"/>
      <c r="Y82" s="591"/>
      <c r="Z82" s="591"/>
      <c r="AA82" s="591"/>
      <c r="AB82" s="591"/>
      <c r="AC82" s="591"/>
      <c r="AD82" s="591"/>
      <c r="AE82" s="591"/>
      <c r="AF82" s="591"/>
      <c r="AG82" s="591"/>
      <c r="AH82" s="591"/>
      <c r="AI82" s="591"/>
      <c r="AJ82" s="591"/>
      <c r="AK82" s="591"/>
      <c r="AL82" s="591"/>
      <c r="AM82" s="591"/>
      <c r="AN82" s="591"/>
      <c r="AO82" s="591"/>
      <c r="AP82" s="591"/>
      <c r="AQ82" s="591"/>
      <c r="AR82" s="591"/>
      <c r="AS82" s="591"/>
      <c r="AT82" s="591"/>
      <c r="AU82" s="591"/>
      <c r="AV82" s="591"/>
      <c r="AW82" s="591"/>
      <c r="AX82" s="591"/>
      <c r="AY82" s="591"/>
      <c r="AZ82" s="593"/>
      <c r="BA82" s="593"/>
      <c r="BB82" s="593"/>
      <c r="BC82" s="593"/>
      <c r="BD82" s="594"/>
      <c r="BE82" s="572"/>
      <c r="BF82" s="572"/>
      <c r="BG82" s="572"/>
      <c r="BH82" s="572"/>
      <c r="BI82" s="572"/>
      <c r="BJ82" s="572"/>
      <c r="BK82" s="572"/>
      <c r="BL82" s="572"/>
      <c r="BM82" s="572"/>
      <c r="BN82" s="572"/>
      <c r="BO82" s="572"/>
      <c r="BP82" s="572"/>
      <c r="BQ82" s="524">
        <v>76</v>
      </c>
      <c r="BR82" s="616"/>
      <c r="BS82" s="617"/>
      <c r="BT82" s="618"/>
      <c r="BU82" s="618"/>
      <c r="BV82" s="618"/>
      <c r="BW82" s="618"/>
      <c r="BX82" s="618"/>
      <c r="BY82" s="618"/>
      <c r="BZ82" s="618"/>
      <c r="CA82" s="618"/>
      <c r="CB82" s="618"/>
      <c r="CC82" s="618"/>
      <c r="CD82" s="618"/>
      <c r="CE82" s="618"/>
      <c r="CF82" s="618"/>
      <c r="CG82" s="619"/>
      <c r="CH82" s="620"/>
      <c r="CI82" s="621"/>
      <c r="CJ82" s="621"/>
      <c r="CK82" s="621"/>
      <c r="CL82" s="622"/>
      <c r="CM82" s="620"/>
      <c r="CN82" s="621"/>
      <c r="CO82" s="621"/>
      <c r="CP82" s="621"/>
      <c r="CQ82" s="622"/>
      <c r="CR82" s="620"/>
      <c r="CS82" s="621"/>
      <c r="CT82" s="621"/>
      <c r="CU82" s="621"/>
      <c r="CV82" s="622"/>
      <c r="CW82" s="620"/>
      <c r="CX82" s="621"/>
      <c r="CY82" s="621"/>
      <c r="CZ82" s="621"/>
      <c r="DA82" s="622"/>
      <c r="DB82" s="620"/>
      <c r="DC82" s="621"/>
      <c r="DD82" s="621"/>
      <c r="DE82" s="621"/>
      <c r="DF82" s="622"/>
      <c r="DG82" s="620"/>
      <c r="DH82" s="621"/>
      <c r="DI82" s="621"/>
      <c r="DJ82" s="621"/>
      <c r="DK82" s="622"/>
      <c r="DL82" s="620"/>
      <c r="DM82" s="621"/>
      <c r="DN82" s="621"/>
      <c r="DO82" s="621"/>
      <c r="DP82" s="622"/>
      <c r="DQ82" s="620"/>
      <c r="DR82" s="621"/>
      <c r="DS82" s="621"/>
      <c r="DT82" s="621"/>
      <c r="DU82" s="622"/>
      <c r="DV82" s="617"/>
      <c r="DW82" s="618"/>
      <c r="DX82" s="618"/>
      <c r="DY82" s="618"/>
      <c r="DZ82" s="623"/>
      <c r="EA82" s="468"/>
    </row>
    <row r="83" spans="1:131" ht="26.25" customHeight="1" x14ac:dyDescent="0.15">
      <c r="A83" s="524">
        <v>16</v>
      </c>
      <c r="B83" s="634"/>
      <c r="C83" s="635"/>
      <c r="D83" s="635"/>
      <c r="E83" s="635"/>
      <c r="F83" s="635"/>
      <c r="G83" s="635"/>
      <c r="H83" s="635"/>
      <c r="I83" s="635"/>
      <c r="J83" s="635"/>
      <c r="K83" s="635"/>
      <c r="L83" s="635"/>
      <c r="M83" s="635"/>
      <c r="N83" s="635"/>
      <c r="O83" s="635"/>
      <c r="P83" s="636"/>
      <c r="Q83" s="637"/>
      <c r="R83" s="591"/>
      <c r="S83" s="591"/>
      <c r="T83" s="591"/>
      <c r="U83" s="591"/>
      <c r="V83" s="591"/>
      <c r="W83" s="591"/>
      <c r="X83" s="591"/>
      <c r="Y83" s="591"/>
      <c r="Z83" s="591"/>
      <c r="AA83" s="591"/>
      <c r="AB83" s="591"/>
      <c r="AC83" s="591"/>
      <c r="AD83" s="591"/>
      <c r="AE83" s="591"/>
      <c r="AF83" s="591"/>
      <c r="AG83" s="591"/>
      <c r="AH83" s="591"/>
      <c r="AI83" s="591"/>
      <c r="AJ83" s="591"/>
      <c r="AK83" s="591"/>
      <c r="AL83" s="591"/>
      <c r="AM83" s="591"/>
      <c r="AN83" s="591"/>
      <c r="AO83" s="591"/>
      <c r="AP83" s="591"/>
      <c r="AQ83" s="591"/>
      <c r="AR83" s="591"/>
      <c r="AS83" s="591"/>
      <c r="AT83" s="591"/>
      <c r="AU83" s="591"/>
      <c r="AV83" s="591"/>
      <c r="AW83" s="591"/>
      <c r="AX83" s="591"/>
      <c r="AY83" s="591"/>
      <c r="AZ83" s="593"/>
      <c r="BA83" s="593"/>
      <c r="BB83" s="593"/>
      <c r="BC83" s="593"/>
      <c r="BD83" s="594"/>
      <c r="BE83" s="572"/>
      <c r="BF83" s="572"/>
      <c r="BG83" s="572"/>
      <c r="BH83" s="572"/>
      <c r="BI83" s="572"/>
      <c r="BJ83" s="572"/>
      <c r="BK83" s="572"/>
      <c r="BL83" s="572"/>
      <c r="BM83" s="572"/>
      <c r="BN83" s="572"/>
      <c r="BO83" s="572"/>
      <c r="BP83" s="572"/>
      <c r="BQ83" s="524">
        <v>77</v>
      </c>
      <c r="BR83" s="616"/>
      <c r="BS83" s="617"/>
      <c r="BT83" s="618"/>
      <c r="BU83" s="618"/>
      <c r="BV83" s="618"/>
      <c r="BW83" s="618"/>
      <c r="BX83" s="618"/>
      <c r="BY83" s="618"/>
      <c r="BZ83" s="618"/>
      <c r="CA83" s="618"/>
      <c r="CB83" s="618"/>
      <c r="CC83" s="618"/>
      <c r="CD83" s="618"/>
      <c r="CE83" s="618"/>
      <c r="CF83" s="618"/>
      <c r="CG83" s="619"/>
      <c r="CH83" s="620"/>
      <c r="CI83" s="621"/>
      <c r="CJ83" s="621"/>
      <c r="CK83" s="621"/>
      <c r="CL83" s="622"/>
      <c r="CM83" s="620"/>
      <c r="CN83" s="621"/>
      <c r="CO83" s="621"/>
      <c r="CP83" s="621"/>
      <c r="CQ83" s="622"/>
      <c r="CR83" s="620"/>
      <c r="CS83" s="621"/>
      <c r="CT83" s="621"/>
      <c r="CU83" s="621"/>
      <c r="CV83" s="622"/>
      <c r="CW83" s="620"/>
      <c r="CX83" s="621"/>
      <c r="CY83" s="621"/>
      <c r="CZ83" s="621"/>
      <c r="DA83" s="622"/>
      <c r="DB83" s="620"/>
      <c r="DC83" s="621"/>
      <c r="DD83" s="621"/>
      <c r="DE83" s="621"/>
      <c r="DF83" s="622"/>
      <c r="DG83" s="620"/>
      <c r="DH83" s="621"/>
      <c r="DI83" s="621"/>
      <c r="DJ83" s="621"/>
      <c r="DK83" s="622"/>
      <c r="DL83" s="620"/>
      <c r="DM83" s="621"/>
      <c r="DN83" s="621"/>
      <c r="DO83" s="621"/>
      <c r="DP83" s="622"/>
      <c r="DQ83" s="620"/>
      <c r="DR83" s="621"/>
      <c r="DS83" s="621"/>
      <c r="DT83" s="621"/>
      <c r="DU83" s="622"/>
      <c r="DV83" s="617"/>
      <c r="DW83" s="618"/>
      <c r="DX83" s="618"/>
      <c r="DY83" s="618"/>
      <c r="DZ83" s="623"/>
      <c r="EA83" s="468"/>
    </row>
    <row r="84" spans="1:131" ht="26.25" customHeight="1" x14ac:dyDescent="0.15">
      <c r="A84" s="524">
        <v>17</v>
      </c>
      <c r="B84" s="634"/>
      <c r="C84" s="635"/>
      <c r="D84" s="635"/>
      <c r="E84" s="635"/>
      <c r="F84" s="635"/>
      <c r="G84" s="635"/>
      <c r="H84" s="635"/>
      <c r="I84" s="635"/>
      <c r="J84" s="635"/>
      <c r="K84" s="635"/>
      <c r="L84" s="635"/>
      <c r="M84" s="635"/>
      <c r="N84" s="635"/>
      <c r="O84" s="635"/>
      <c r="P84" s="636"/>
      <c r="Q84" s="637"/>
      <c r="R84" s="591"/>
      <c r="S84" s="591"/>
      <c r="T84" s="591"/>
      <c r="U84" s="591"/>
      <c r="V84" s="591"/>
      <c r="W84" s="591"/>
      <c r="X84" s="591"/>
      <c r="Y84" s="591"/>
      <c r="Z84" s="591"/>
      <c r="AA84" s="591"/>
      <c r="AB84" s="591"/>
      <c r="AC84" s="591"/>
      <c r="AD84" s="591"/>
      <c r="AE84" s="591"/>
      <c r="AF84" s="591"/>
      <c r="AG84" s="591"/>
      <c r="AH84" s="591"/>
      <c r="AI84" s="591"/>
      <c r="AJ84" s="591"/>
      <c r="AK84" s="591"/>
      <c r="AL84" s="591"/>
      <c r="AM84" s="591"/>
      <c r="AN84" s="591"/>
      <c r="AO84" s="591"/>
      <c r="AP84" s="591"/>
      <c r="AQ84" s="591"/>
      <c r="AR84" s="591"/>
      <c r="AS84" s="591"/>
      <c r="AT84" s="591"/>
      <c r="AU84" s="591"/>
      <c r="AV84" s="591"/>
      <c r="AW84" s="591"/>
      <c r="AX84" s="591"/>
      <c r="AY84" s="591"/>
      <c r="AZ84" s="593"/>
      <c r="BA84" s="593"/>
      <c r="BB84" s="593"/>
      <c r="BC84" s="593"/>
      <c r="BD84" s="594"/>
      <c r="BE84" s="572"/>
      <c r="BF84" s="572"/>
      <c r="BG84" s="572"/>
      <c r="BH84" s="572"/>
      <c r="BI84" s="572"/>
      <c r="BJ84" s="572"/>
      <c r="BK84" s="572"/>
      <c r="BL84" s="572"/>
      <c r="BM84" s="572"/>
      <c r="BN84" s="572"/>
      <c r="BO84" s="572"/>
      <c r="BP84" s="572"/>
      <c r="BQ84" s="524">
        <v>78</v>
      </c>
      <c r="BR84" s="616"/>
      <c r="BS84" s="617"/>
      <c r="BT84" s="618"/>
      <c r="BU84" s="618"/>
      <c r="BV84" s="618"/>
      <c r="BW84" s="618"/>
      <c r="BX84" s="618"/>
      <c r="BY84" s="618"/>
      <c r="BZ84" s="618"/>
      <c r="CA84" s="618"/>
      <c r="CB84" s="618"/>
      <c r="CC84" s="618"/>
      <c r="CD84" s="618"/>
      <c r="CE84" s="618"/>
      <c r="CF84" s="618"/>
      <c r="CG84" s="619"/>
      <c r="CH84" s="620"/>
      <c r="CI84" s="621"/>
      <c r="CJ84" s="621"/>
      <c r="CK84" s="621"/>
      <c r="CL84" s="622"/>
      <c r="CM84" s="620"/>
      <c r="CN84" s="621"/>
      <c r="CO84" s="621"/>
      <c r="CP84" s="621"/>
      <c r="CQ84" s="622"/>
      <c r="CR84" s="620"/>
      <c r="CS84" s="621"/>
      <c r="CT84" s="621"/>
      <c r="CU84" s="621"/>
      <c r="CV84" s="622"/>
      <c r="CW84" s="620"/>
      <c r="CX84" s="621"/>
      <c r="CY84" s="621"/>
      <c r="CZ84" s="621"/>
      <c r="DA84" s="622"/>
      <c r="DB84" s="620"/>
      <c r="DC84" s="621"/>
      <c r="DD84" s="621"/>
      <c r="DE84" s="621"/>
      <c r="DF84" s="622"/>
      <c r="DG84" s="620"/>
      <c r="DH84" s="621"/>
      <c r="DI84" s="621"/>
      <c r="DJ84" s="621"/>
      <c r="DK84" s="622"/>
      <c r="DL84" s="620"/>
      <c r="DM84" s="621"/>
      <c r="DN84" s="621"/>
      <c r="DO84" s="621"/>
      <c r="DP84" s="622"/>
      <c r="DQ84" s="620"/>
      <c r="DR84" s="621"/>
      <c r="DS84" s="621"/>
      <c r="DT84" s="621"/>
      <c r="DU84" s="622"/>
      <c r="DV84" s="617"/>
      <c r="DW84" s="618"/>
      <c r="DX84" s="618"/>
      <c r="DY84" s="618"/>
      <c r="DZ84" s="623"/>
      <c r="EA84" s="468"/>
    </row>
    <row r="85" spans="1:131" ht="26.25" customHeight="1" x14ac:dyDescent="0.15">
      <c r="A85" s="524">
        <v>18</v>
      </c>
      <c r="B85" s="634"/>
      <c r="C85" s="635"/>
      <c r="D85" s="635"/>
      <c r="E85" s="635"/>
      <c r="F85" s="635"/>
      <c r="G85" s="635"/>
      <c r="H85" s="635"/>
      <c r="I85" s="635"/>
      <c r="J85" s="635"/>
      <c r="K85" s="635"/>
      <c r="L85" s="635"/>
      <c r="M85" s="635"/>
      <c r="N85" s="635"/>
      <c r="O85" s="635"/>
      <c r="P85" s="636"/>
      <c r="Q85" s="637"/>
      <c r="R85" s="591"/>
      <c r="S85" s="591"/>
      <c r="T85" s="591"/>
      <c r="U85" s="591"/>
      <c r="V85" s="591"/>
      <c r="W85" s="591"/>
      <c r="X85" s="591"/>
      <c r="Y85" s="591"/>
      <c r="Z85" s="591"/>
      <c r="AA85" s="591"/>
      <c r="AB85" s="591"/>
      <c r="AC85" s="591"/>
      <c r="AD85" s="591"/>
      <c r="AE85" s="591"/>
      <c r="AF85" s="591"/>
      <c r="AG85" s="591"/>
      <c r="AH85" s="591"/>
      <c r="AI85" s="591"/>
      <c r="AJ85" s="591"/>
      <c r="AK85" s="591"/>
      <c r="AL85" s="591"/>
      <c r="AM85" s="591"/>
      <c r="AN85" s="591"/>
      <c r="AO85" s="591"/>
      <c r="AP85" s="591"/>
      <c r="AQ85" s="591"/>
      <c r="AR85" s="591"/>
      <c r="AS85" s="591"/>
      <c r="AT85" s="591"/>
      <c r="AU85" s="591"/>
      <c r="AV85" s="591"/>
      <c r="AW85" s="591"/>
      <c r="AX85" s="591"/>
      <c r="AY85" s="591"/>
      <c r="AZ85" s="593"/>
      <c r="BA85" s="593"/>
      <c r="BB85" s="593"/>
      <c r="BC85" s="593"/>
      <c r="BD85" s="594"/>
      <c r="BE85" s="572"/>
      <c r="BF85" s="572"/>
      <c r="BG85" s="572"/>
      <c r="BH85" s="572"/>
      <c r="BI85" s="572"/>
      <c r="BJ85" s="572"/>
      <c r="BK85" s="572"/>
      <c r="BL85" s="572"/>
      <c r="BM85" s="572"/>
      <c r="BN85" s="572"/>
      <c r="BO85" s="572"/>
      <c r="BP85" s="572"/>
      <c r="BQ85" s="524">
        <v>79</v>
      </c>
      <c r="BR85" s="616"/>
      <c r="BS85" s="617"/>
      <c r="BT85" s="618"/>
      <c r="BU85" s="618"/>
      <c r="BV85" s="618"/>
      <c r="BW85" s="618"/>
      <c r="BX85" s="618"/>
      <c r="BY85" s="618"/>
      <c r="BZ85" s="618"/>
      <c r="CA85" s="618"/>
      <c r="CB85" s="618"/>
      <c r="CC85" s="618"/>
      <c r="CD85" s="618"/>
      <c r="CE85" s="618"/>
      <c r="CF85" s="618"/>
      <c r="CG85" s="619"/>
      <c r="CH85" s="620"/>
      <c r="CI85" s="621"/>
      <c r="CJ85" s="621"/>
      <c r="CK85" s="621"/>
      <c r="CL85" s="622"/>
      <c r="CM85" s="620"/>
      <c r="CN85" s="621"/>
      <c r="CO85" s="621"/>
      <c r="CP85" s="621"/>
      <c r="CQ85" s="622"/>
      <c r="CR85" s="620"/>
      <c r="CS85" s="621"/>
      <c r="CT85" s="621"/>
      <c r="CU85" s="621"/>
      <c r="CV85" s="622"/>
      <c r="CW85" s="620"/>
      <c r="CX85" s="621"/>
      <c r="CY85" s="621"/>
      <c r="CZ85" s="621"/>
      <c r="DA85" s="622"/>
      <c r="DB85" s="620"/>
      <c r="DC85" s="621"/>
      <c r="DD85" s="621"/>
      <c r="DE85" s="621"/>
      <c r="DF85" s="622"/>
      <c r="DG85" s="620"/>
      <c r="DH85" s="621"/>
      <c r="DI85" s="621"/>
      <c r="DJ85" s="621"/>
      <c r="DK85" s="622"/>
      <c r="DL85" s="620"/>
      <c r="DM85" s="621"/>
      <c r="DN85" s="621"/>
      <c r="DO85" s="621"/>
      <c r="DP85" s="622"/>
      <c r="DQ85" s="620"/>
      <c r="DR85" s="621"/>
      <c r="DS85" s="621"/>
      <c r="DT85" s="621"/>
      <c r="DU85" s="622"/>
      <c r="DV85" s="617"/>
      <c r="DW85" s="618"/>
      <c r="DX85" s="618"/>
      <c r="DY85" s="618"/>
      <c r="DZ85" s="623"/>
      <c r="EA85" s="468"/>
    </row>
    <row r="86" spans="1:131" ht="26.25" customHeight="1" x14ac:dyDescent="0.15">
      <c r="A86" s="524">
        <v>19</v>
      </c>
      <c r="B86" s="634"/>
      <c r="C86" s="635"/>
      <c r="D86" s="635"/>
      <c r="E86" s="635"/>
      <c r="F86" s="635"/>
      <c r="G86" s="635"/>
      <c r="H86" s="635"/>
      <c r="I86" s="635"/>
      <c r="J86" s="635"/>
      <c r="K86" s="635"/>
      <c r="L86" s="635"/>
      <c r="M86" s="635"/>
      <c r="N86" s="635"/>
      <c r="O86" s="635"/>
      <c r="P86" s="636"/>
      <c r="Q86" s="637"/>
      <c r="R86" s="591"/>
      <c r="S86" s="591"/>
      <c r="T86" s="591"/>
      <c r="U86" s="591"/>
      <c r="V86" s="591"/>
      <c r="W86" s="591"/>
      <c r="X86" s="591"/>
      <c r="Y86" s="591"/>
      <c r="Z86" s="591"/>
      <c r="AA86" s="591"/>
      <c r="AB86" s="591"/>
      <c r="AC86" s="591"/>
      <c r="AD86" s="591"/>
      <c r="AE86" s="591"/>
      <c r="AF86" s="591"/>
      <c r="AG86" s="591"/>
      <c r="AH86" s="591"/>
      <c r="AI86" s="591"/>
      <c r="AJ86" s="591"/>
      <c r="AK86" s="591"/>
      <c r="AL86" s="591"/>
      <c r="AM86" s="591"/>
      <c r="AN86" s="591"/>
      <c r="AO86" s="591"/>
      <c r="AP86" s="591"/>
      <c r="AQ86" s="591"/>
      <c r="AR86" s="591"/>
      <c r="AS86" s="591"/>
      <c r="AT86" s="591"/>
      <c r="AU86" s="591"/>
      <c r="AV86" s="591"/>
      <c r="AW86" s="591"/>
      <c r="AX86" s="591"/>
      <c r="AY86" s="591"/>
      <c r="AZ86" s="593"/>
      <c r="BA86" s="593"/>
      <c r="BB86" s="593"/>
      <c r="BC86" s="593"/>
      <c r="BD86" s="594"/>
      <c r="BE86" s="572"/>
      <c r="BF86" s="572"/>
      <c r="BG86" s="572"/>
      <c r="BH86" s="572"/>
      <c r="BI86" s="572"/>
      <c r="BJ86" s="572"/>
      <c r="BK86" s="572"/>
      <c r="BL86" s="572"/>
      <c r="BM86" s="572"/>
      <c r="BN86" s="572"/>
      <c r="BO86" s="572"/>
      <c r="BP86" s="572"/>
      <c r="BQ86" s="524">
        <v>80</v>
      </c>
      <c r="BR86" s="616"/>
      <c r="BS86" s="617"/>
      <c r="BT86" s="618"/>
      <c r="BU86" s="618"/>
      <c r="BV86" s="618"/>
      <c r="BW86" s="618"/>
      <c r="BX86" s="618"/>
      <c r="BY86" s="618"/>
      <c r="BZ86" s="618"/>
      <c r="CA86" s="618"/>
      <c r="CB86" s="618"/>
      <c r="CC86" s="618"/>
      <c r="CD86" s="618"/>
      <c r="CE86" s="618"/>
      <c r="CF86" s="618"/>
      <c r="CG86" s="619"/>
      <c r="CH86" s="620"/>
      <c r="CI86" s="621"/>
      <c r="CJ86" s="621"/>
      <c r="CK86" s="621"/>
      <c r="CL86" s="622"/>
      <c r="CM86" s="620"/>
      <c r="CN86" s="621"/>
      <c r="CO86" s="621"/>
      <c r="CP86" s="621"/>
      <c r="CQ86" s="622"/>
      <c r="CR86" s="620"/>
      <c r="CS86" s="621"/>
      <c r="CT86" s="621"/>
      <c r="CU86" s="621"/>
      <c r="CV86" s="622"/>
      <c r="CW86" s="620"/>
      <c r="CX86" s="621"/>
      <c r="CY86" s="621"/>
      <c r="CZ86" s="621"/>
      <c r="DA86" s="622"/>
      <c r="DB86" s="620"/>
      <c r="DC86" s="621"/>
      <c r="DD86" s="621"/>
      <c r="DE86" s="621"/>
      <c r="DF86" s="622"/>
      <c r="DG86" s="620"/>
      <c r="DH86" s="621"/>
      <c r="DI86" s="621"/>
      <c r="DJ86" s="621"/>
      <c r="DK86" s="622"/>
      <c r="DL86" s="620"/>
      <c r="DM86" s="621"/>
      <c r="DN86" s="621"/>
      <c r="DO86" s="621"/>
      <c r="DP86" s="622"/>
      <c r="DQ86" s="620"/>
      <c r="DR86" s="621"/>
      <c r="DS86" s="621"/>
      <c r="DT86" s="621"/>
      <c r="DU86" s="622"/>
      <c r="DV86" s="617"/>
      <c r="DW86" s="618"/>
      <c r="DX86" s="618"/>
      <c r="DY86" s="618"/>
      <c r="DZ86" s="623"/>
      <c r="EA86" s="468"/>
    </row>
    <row r="87" spans="1:131" ht="26.25" customHeight="1" x14ac:dyDescent="0.15">
      <c r="A87" s="641">
        <v>20</v>
      </c>
      <c r="B87" s="642"/>
      <c r="C87" s="643"/>
      <c r="D87" s="643"/>
      <c r="E87" s="643"/>
      <c r="F87" s="643"/>
      <c r="G87" s="643"/>
      <c r="H87" s="643"/>
      <c r="I87" s="643"/>
      <c r="J87" s="643"/>
      <c r="K87" s="643"/>
      <c r="L87" s="643"/>
      <c r="M87" s="643"/>
      <c r="N87" s="643"/>
      <c r="O87" s="643"/>
      <c r="P87" s="644"/>
      <c r="Q87" s="645"/>
      <c r="R87" s="646"/>
      <c r="S87" s="646"/>
      <c r="T87" s="646"/>
      <c r="U87" s="646"/>
      <c r="V87" s="646"/>
      <c r="W87" s="646"/>
      <c r="X87" s="646"/>
      <c r="Y87" s="646"/>
      <c r="Z87" s="646"/>
      <c r="AA87" s="646"/>
      <c r="AB87" s="646"/>
      <c r="AC87" s="646"/>
      <c r="AD87" s="646"/>
      <c r="AE87" s="646"/>
      <c r="AF87" s="646"/>
      <c r="AG87" s="646"/>
      <c r="AH87" s="646"/>
      <c r="AI87" s="646"/>
      <c r="AJ87" s="646"/>
      <c r="AK87" s="646"/>
      <c r="AL87" s="646"/>
      <c r="AM87" s="646"/>
      <c r="AN87" s="646"/>
      <c r="AO87" s="646"/>
      <c r="AP87" s="646"/>
      <c r="AQ87" s="646"/>
      <c r="AR87" s="646"/>
      <c r="AS87" s="646"/>
      <c r="AT87" s="646"/>
      <c r="AU87" s="646"/>
      <c r="AV87" s="646"/>
      <c r="AW87" s="646"/>
      <c r="AX87" s="646"/>
      <c r="AY87" s="646"/>
      <c r="AZ87" s="647"/>
      <c r="BA87" s="647"/>
      <c r="BB87" s="647"/>
      <c r="BC87" s="647"/>
      <c r="BD87" s="648"/>
      <c r="BE87" s="572"/>
      <c r="BF87" s="572"/>
      <c r="BG87" s="572"/>
      <c r="BH87" s="572"/>
      <c r="BI87" s="572"/>
      <c r="BJ87" s="572"/>
      <c r="BK87" s="572"/>
      <c r="BL87" s="572"/>
      <c r="BM87" s="572"/>
      <c r="BN87" s="572"/>
      <c r="BO87" s="572"/>
      <c r="BP87" s="572"/>
      <c r="BQ87" s="524">
        <v>81</v>
      </c>
      <c r="BR87" s="616"/>
      <c r="BS87" s="617"/>
      <c r="BT87" s="618"/>
      <c r="BU87" s="618"/>
      <c r="BV87" s="618"/>
      <c r="BW87" s="618"/>
      <c r="BX87" s="618"/>
      <c r="BY87" s="618"/>
      <c r="BZ87" s="618"/>
      <c r="CA87" s="618"/>
      <c r="CB87" s="618"/>
      <c r="CC87" s="618"/>
      <c r="CD87" s="618"/>
      <c r="CE87" s="618"/>
      <c r="CF87" s="618"/>
      <c r="CG87" s="619"/>
      <c r="CH87" s="620"/>
      <c r="CI87" s="621"/>
      <c r="CJ87" s="621"/>
      <c r="CK87" s="621"/>
      <c r="CL87" s="622"/>
      <c r="CM87" s="620"/>
      <c r="CN87" s="621"/>
      <c r="CO87" s="621"/>
      <c r="CP87" s="621"/>
      <c r="CQ87" s="622"/>
      <c r="CR87" s="620"/>
      <c r="CS87" s="621"/>
      <c r="CT87" s="621"/>
      <c r="CU87" s="621"/>
      <c r="CV87" s="622"/>
      <c r="CW87" s="620"/>
      <c r="CX87" s="621"/>
      <c r="CY87" s="621"/>
      <c r="CZ87" s="621"/>
      <c r="DA87" s="622"/>
      <c r="DB87" s="620"/>
      <c r="DC87" s="621"/>
      <c r="DD87" s="621"/>
      <c r="DE87" s="621"/>
      <c r="DF87" s="622"/>
      <c r="DG87" s="620"/>
      <c r="DH87" s="621"/>
      <c r="DI87" s="621"/>
      <c r="DJ87" s="621"/>
      <c r="DK87" s="622"/>
      <c r="DL87" s="620"/>
      <c r="DM87" s="621"/>
      <c r="DN87" s="621"/>
      <c r="DO87" s="621"/>
      <c r="DP87" s="622"/>
      <c r="DQ87" s="620"/>
      <c r="DR87" s="621"/>
      <c r="DS87" s="621"/>
      <c r="DT87" s="621"/>
      <c r="DU87" s="622"/>
      <c r="DV87" s="617"/>
      <c r="DW87" s="618"/>
      <c r="DX87" s="618"/>
      <c r="DY87" s="618"/>
      <c r="DZ87" s="623"/>
      <c r="EA87" s="468"/>
    </row>
    <row r="88" spans="1:131" ht="26.25" customHeight="1" thickBot="1" x14ac:dyDescent="0.2">
      <c r="A88" s="555" t="s">
        <v>326</v>
      </c>
      <c r="B88" s="556" t="s">
        <v>359</v>
      </c>
      <c r="C88" s="557"/>
      <c r="D88" s="557"/>
      <c r="E88" s="557"/>
      <c r="F88" s="557"/>
      <c r="G88" s="557"/>
      <c r="H88" s="557"/>
      <c r="I88" s="557"/>
      <c r="J88" s="557"/>
      <c r="K88" s="557"/>
      <c r="L88" s="557"/>
      <c r="M88" s="557"/>
      <c r="N88" s="557"/>
      <c r="O88" s="557"/>
      <c r="P88" s="558"/>
      <c r="Q88" s="601"/>
      <c r="R88" s="602"/>
      <c r="S88" s="602"/>
      <c r="T88" s="602"/>
      <c r="U88" s="602"/>
      <c r="V88" s="602"/>
      <c r="W88" s="602"/>
      <c r="X88" s="602"/>
      <c r="Y88" s="602"/>
      <c r="Z88" s="602"/>
      <c r="AA88" s="602"/>
      <c r="AB88" s="602"/>
      <c r="AC88" s="602"/>
      <c r="AD88" s="602"/>
      <c r="AE88" s="602"/>
      <c r="AF88" s="605">
        <v>13336</v>
      </c>
      <c r="AG88" s="605"/>
      <c r="AH88" s="605"/>
      <c r="AI88" s="605"/>
      <c r="AJ88" s="605"/>
      <c r="AK88" s="602"/>
      <c r="AL88" s="602"/>
      <c r="AM88" s="602"/>
      <c r="AN88" s="602"/>
      <c r="AO88" s="602"/>
      <c r="AP88" s="605">
        <v>13946</v>
      </c>
      <c r="AQ88" s="605"/>
      <c r="AR88" s="605"/>
      <c r="AS88" s="605"/>
      <c r="AT88" s="605"/>
      <c r="AU88" s="605">
        <v>243</v>
      </c>
      <c r="AV88" s="605"/>
      <c r="AW88" s="605"/>
      <c r="AX88" s="605"/>
      <c r="AY88" s="605"/>
      <c r="AZ88" s="609"/>
      <c r="BA88" s="609"/>
      <c r="BB88" s="609"/>
      <c r="BC88" s="609"/>
      <c r="BD88" s="610"/>
      <c r="BE88" s="572"/>
      <c r="BF88" s="572"/>
      <c r="BG88" s="572"/>
      <c r="BH88" s="572"/>
      <c r="BI88" s="572"/>
      <c r="BJ88" s="572"/>
      <c r="BK88" s="572"/>
      <c r="BL88" s="572"/>
      <c r="BM88" s="572"/>
      <c r="BN88" s="572"/>
      <c r="BO88" s="572"/>
      <c r="BP88" s="572"/>
      <c r="BQ88" s="524">
        <v>82</v>
      </c>
      <c r="BR88" s="616"/>
      <c r="BS88" s="617"/>
      <c r="BT88" s="618"/>
      <c r="BU88" s="618"/>
      <c r="BV88" s="618"/>
      <c r="BW88" s="618"/>
      <c r="BX88" s="618"/>
      <c r="BY88" s="618"/>
      <c r="BZ88" s="618"/>
      <c r="CA88" s="618"/>
      <c r="CB88" s="618"/>
      <c r="CC88" s="618"/>
      <c r="CD88" s="618"/>
      <c r="CE88" s="618"/>
      <c r="CF88" s="618"/>
      <c r="CG88" s="619"/>
      <c r="CH88" s="620"/>
      <c r="CI88" s="621"/>
      <c r="CJ88" s="621"/>
      <c r="CK88" s="621"/>
      <c r="CL88" s="622"/>
      <c r="CM88" s="620"/>
      <c r="CN88" s="621"/>
      <c r="CO88" s="621"/>
      <c r="CP88" s="621"/>
      <c r="CQ88" s="622"/>
      <c r="CR88" s="620"/>
      <c r="CS88" s="621"/>
      <c r="CT88" s="621"/>
      <c r="CU88" s="621"/>
      <c r="CV88" s="622"/>
      <c r="CW88" s="620"/>
      <c r="CX88" s="621"/>
      <c r="CY88" s="621"/>
      <c r="CZ88" s="621"/>
      <c r="DA88" s="622"/>
      <c r="DB88" s="620"/>
      <c r="DC88" s="621"/>
      <c r="DD88" s="621"/>
      <c r="DE88" s="621"/>
      <c r="DF88" s="622"/>
      <c r="DG88" s="620"/>
      <c r="DH88" s="621"/>
      <c r="DI88" s="621"/>
      <c r="DJ88" s="621"/>
      <c r="DK88" s="622"/>
      <c r="DL88" s="620"/>
      <c r="DM88" s="621"/>
      <c r="DN88" s="621"/>
      <c r="DO88" s="621"/>
      <c r="DP88" s="622"/>
      <c r="DQ88" s="620"/>
      <c r="DR88" s="621"/>
      <c r="DS88" s="621"/>
      <c r="DT88" s="621"/>
      <c r="DU88" s="622"/>
      <c r="DV88" s="617"/>
      <c r="DW88" s="618"/>
      <c r="DX88" s="618"/>
      <c r="DY88" s="618"/>
      <c r="DZ88" s="623"/>
      <c r="EA88" s="468"/>
    </row>
    <row r="89" spans="1:131" ht="26.25" hidden="1" customHeight="1" x14ac:dyDescent="0.15">
      <c r="A89" s="649"/>
      <c r="B89" s="650"/>
      <c r="C89" s="650"/>
      <c r="D89" s="650"/>
      <c r="E89" s="650"/>
      <c r="F89" s="650"/>
      <c r="G89" s="650"/>
      <c r="H89" s="650"/>
      <c r="I89" s="650"/>
      <c r="J89" s="650"/>
      <c r="K89" s="650"/>
      <c r="L89" s="650"/>
      <c r="M89" s="650"/>
      <c r="N89" s="650"/>
      <c r="O89" s="650"/>
      <c r="P89" s="650"/>
      <c r="Q89" s="651"/>
      <c r="R89" s="651"/>
      <c r="S89" s="651"/>
      <c r="T89" s="651"/>
      <c r="U89" s="651"/>
      <c r="V89" s="651"/>
      <c r="W89" s="651"/>
      <c r="X89" s="651"/>
      <c r="Y89" s="651"/>
      <c r="Z89" s="651"/>
      <c r="AA89" s="651"/>
      <c r="AB89" s="651"/>
      <c r="AC89" s="651"/>
      <c r="AD89" s="651"/>
      <c r="AE89" s="651"/>
      <c r="AF89" s="651"/>
      <c r="AG89" s="651"/>
      <c r="AH89" s="651"/>
      <c r="AI89" s="651"/>
      <c r="AJ89" s="651"/>
      <c r="AK89" s="651"/>
      <c r="AL89" s="651"/>
      <c r="AM89" s="651"/>
      <c r="AN89" s="651"/>
      <c r="AO89" s="651"/>
      <c r="AP89" s="651"/>
      <c r="AQ89" s="651"/>
      <c r="AR89" s="651"/>
      <c r="AS89" s="651"/>
      <c r="AT89" s="651"/>
      <c r="AU89" s="651"/>
      <c r="AV89" s="651"/>
      <c r="AW89" s="651"/>
      <c r="AX89" s="651"/>
      <c r="AY89" s="651"/>
      <c r="AZ89" s="652"/>
      <c r="BA89" s="652"/>
      <c r="BB89" s="652"/>
      <c r="BC89" s="652"/>
      <c r="BD89" s="652"/>
      <c r="BE89" s="572"/>
      <c r="BF89" s="572"/>
      <c r="BG89" s="572"/>
      <c r="BH89" s="572"/>
      <c r="BI89" s="572"/>
      <c r="BJ89" s="572"/>
      <c r="BK89" s="572"/>
      <c r="BL89" s="572"/>
      <c r="BM89" s="572"/>
      <c r="BN89" s="572"/>
      <c r="BO89" s="572"/>
      <c r="BP89" s="572"/>
      <c r="BQ89" s="524">
        <v>83</v>
      </c>
      <c r="BR89" s="616"/>
      <c r="BS89" s="617"/>
      <c r="BT89" s="618"/>
      <c r="BU89" s="618"/>
      <c r="BV89" s="618"/>
      <c r="BW89" s="618"/>
      <c r="BX89" s="618"/>
      <c r="BY89" s="618"/>
      <c r="BZ89" s="618"/>
      <c r="CA89" s="618"/>
      <c r="CB89" s="618"/>
      <c r="CC89" s="618"/>
      <c r="CD89" s="618"/>
      <c r="CE89" s="618"/>
      <c r="CF89" s="618"/>
      <c r="CG89" s="619"/>
      <c r="CH89" s="620"/>
      <c r="CI89" s="621"/>
      <c r="CJ89" s="621"/>
      <c r="CK89" s="621"/>
      <c r="CL89" s="622"/>
      <c r="CM89" s="620"/>
      <c r="CN89" s="621"/>
      <c r="CO89" s="621"/>
      <c r="CP89" s="621"/>
      <c r="CQ89" s="622"/>
      <c r="CR89" s="620"/>
      <c r="CS89" s="621"/>
      <c r="CT89" s="621"/>
      <c r="CU89" s="621"/>
      <c r="CV89" s="622"/>
      <c r="CW89" s="620"/>
      <c r="CX89" s="621"/>
      <c r="CY89" s="621"/>
      <c r="CZ89" s="621"/>
      <c r="DA89" s="622"/>
      <c r="DB89" s="620"/>
      <c r="DC89" s="621"/>
      <c r="DD89" s="621"/>
      <c r="DE89" s="621"/>
      <c r="DF89" s="622"/>
      <c r="DG89" s="620"/>
      <c r="DH89" s="621"/>
      <c r="DI89" s="621"/>
      <c r="DJ89" s="621"/>
      <c r="DK89" s="622"/>
      <c r="DL89" s="620"/>
      <c r="DM89" s="621"/>
      <c r="DN89" s="621"/>
      <c r="DO89" s="621"/>
      <c r="DP89" s="622"/>
      <c r="DQ89" s="620"/>
      <c r="DR89" s="621"/>
      <c r="DS89" s="621"/>
      <c r="DT89" s="621"/>
      <c r="DU89" s="622"/>
      <c r="DV89" s="617"/>
      <c r="DW89" s="618"/>
      <c r="DX89" s="618"/>
      <c r="DY89" s="618"/>
      <c r="DZ89" s="623"/>
      <c r="EA89" s="468"/>
    </row>
    <row r="90" spans="1:131" ht="26.25" hidden="1" customHeight="1" x14ac:dyDescent="0.15">
      <c r="A90" s="649"/>
      <c r="B90" s="650"/>
      <c r="C90" s="650"/>
      <c r="D90" s="650"/>
      <c r="E90" s="650"/>
      <c r="F90" s="650"/>
      <c r="G90" s="650"/>
      <c r="H90" s="650"/>
      <c r="I90" s="650"/>
      <c r="J90" s="650"/>
      <c r="K90" s="650"/>
      <c r="L90" s="650"/>
      <c r="M90" s="650"/>
      <c r="N90" s="650"/>
      <c r="O90" s="650"/>
      <c r="P90" s="650"/>
      <c r="Q90" s="651"/>
      <c r="R90" s="651"/>
      <c r="S90" s="651"/>
      <c r="T90" s="651"/>
      <c r="U90" s="651"/>
      <c r="V90" s="651"/>
      <c r="W90" s="651"/>
      <c r="X90" s="651"/>
      <c r="Y90" s="651"/>
      <c r="Z90" s="651"/>
      <c r="AA90" s="651"/>
      <c r="AB90" s="651"/>
      <c r="AC90" s="651"/>
      <c r="AD90" s="651"/>
      <c r="AE90" s="651"/>
      <c r="AF90" s="651"/>
      <c r="AG90" s="651"/>
      <c r="AH90" s="651"/>
      <c r="AI90" s="651"/>
      <c r="AJ90" s="651"/>
      <c r="AK90" s="651"/>
      <c r="AL90" s="651"/>
      <c r="AM90" s="651"/>
      <c r="AN90" s="651"/>
      <c r="AO90" s="651"/>
      <c r="AP90" s="651"/>
      <c r="AQ90" s="651"/>
      <c r="AR90" s="651"/>
      <c r="AS90" s="651"/>
      <c r="AT90" s="651"/>
      <c r="AU90" s="651"/>
      <c r="AV90" s="651"/>
      <c r="AW90" s="651"/>
      <c r="AX90" s="651"/>
      <c r="AY90" s="651"/>
      <c r="AZ90" s="652"/>
      <c r="BA90" s="652"/>
      <c r="BB90" s="652"/>
      <c r="BC90" s="652"/>
      <c r="BD90" s="652"/>
      <c r="BE90" s="572"/>
      <c r="BF90" s="572"/>
      <c r="BG90" s="572"/>
      <c r="BH90" s="572"/>
      <c r="BI90" s="572"/>
      <c r="BJ90" s="572"/>
      <c r="BK90" s="572"/>
      <c r="BL90" s="572"/>
      <c r="BM90" s="572"/>
      <c r="BN90" s="572"/>
      <c r="BO90" s="572"/>
      <c r="BP90" s="572"/>
      <c r="BQ90" s="524">
        <v>84</v>
      </c>
      <c r="BR90" s="616"/>
      <c r="BS90" s="617"/>
      <c r="BT90" s="618"/>
      <c r="BU90" s="618"/>
      <c r="BV90" s="618"/>
      <c r="BW90" s="618"/>
      <c r="BX90" s="618"/>
      <c r="BY90" s="618"/>
      <c r="BZ90" s="618"/>
      <c r="CA90" s="618"/>
      <c r="CB90" s="618"/>
      <c r="CC90" s="618"/>
      <c r="CD90" s="618"/>
      <c r="CE90" s="618"/>
      <c r="CF90" s="618"/>
      <c r="CG90" s="619"/>
      <c r="CH90" s="620"/>
      <c r="CI90" s="621"/>
      <c r="CJ90" s="621"/>
      <c r="CK90" s="621"/>
      <c r="CL90" s="622"/>
      <c r="CM90" s="620"/>
      <c r="CN90" s="621"/>
      <c r="CO90" s="621"/>
      <c r="CP90" s="621"/>
      <c r="CQ90" s="622"/>
      <c r="CR90" s="620"/>
      <c r="CS90" s="621"/>
      <c r="CT90" s="621"/>
      <c r="CU90" s="621"/>
      <c r="CV90" s="622"/>
      <c r="CW90" s="620"/>
      <c r="CX90" s="621"/>
      <c r="CY90" s="621"/>
      <c r="CZ90" s="621"/>
      <c r="DA90" s="622"/>
      <c r="DB90" s="620"/>
      <c r="DC90" s="621"/>
      <c r="DD90" s="621"/>
      <c r="DE90" s="621"/>
      <c r="DF90" s="622"/>
      <c r="DG90" s="620"/>
      <c r="DH90" s="621"/>
      <c r="DI90" s="621"/>
      <c r="DJ90" s="621"/>
      <c r="DK90" s="622"/>
      <c r="DL90" s="620"/>
      <c r="DM90" s="621"/>
      <c r="DN90" s="621"/>
      <c r="DO90" s="621"/>
      <c r="DP90" s="622"/>
      <c r="DQ90" s="620"/>
      <c r="DR90" s="621"/>
      <c r="DS90" s="621"/>
      <c r="DT90" s="621"/>
      <c r="DU90" s="622"/>
      <c r="DV90" s="617"/>
      <c r="DW90" s="618"/>
      <c r="DX90" s="618"/>
      <c r="DY90" s="618"/>
      <c r="DZ90" s="623"/>
      <c r="EA90" s="468"/>
    </row>
    <row r="91" spans="1:131" ht="26.25" hidden="1" customHeight="1" x14ac:dyDescent="0.15">
      <c r="A91" s="649"/>
      <c r="B91" s="650"/>
      <c r="C91" s="650"/>
      <c r="D91" s="650"/>
      <c r="E91" s="650"/>
      <c r="F91" s="650"/>
      <c r="G91" s="650"/>
      <c r="H91" s="650"/>
      <c r="I91" s="650"/>
      <c r="J91" s="650"/>
      <c r="K91" s="650"/>
      <c r="L91" s="650"/>
      <c r="M91" s="650"/>
      <c r="N91" s="650"/>
      <c r="O91" s="650"/>
      <c r="P91" s="650"/>
      <c r="Q91" s="651"/>
      <c r="R91" s="651"/>
      <c r="S91" s="651"/>
      <c r="T91" s="651"/>
      <c r="U91" s="651"/>
      <c r="V91" s="651"/>
      <c r="W91" s="651"/>
      <c r="X91" s="651"/>
      <c r="Y91" s="651"/>
      <c r="Z91" s="651"/>
      <c r="AA91" s="651"/>
      <c r="AB91" s="651"/>
      <c r="AC91" s="651"/>
      <c r="AD91" s="651"/>
      <c r="AE91" s="651"/>
      <c r="AF91" s="651"/>
      <c r="AG91" s="651"/>
      <c r="AH91" s="651"/>
      <c r="AI91" s="651"/>
      <c r="AJ91" s="651"/>
      <c r="AK91" s="651"/>
      <c r="AL91" s="651"/>
      <c r="AM91" s="651"/>
      <c r="AN91" s="651"/>
      <c r="AO91" s="651"/>
      <c r="AP91" s="651"/>
      <c r="AQ91" s="651"/>
      <c r="AR91" s="651"/>
      <c r="AS91" s="651"/>
      <c r="AT91" s="651"/>
      <c r="AU91" s="651"/>
      <c r="AV91" s="651"/>
      <c r="AW91" s="651"/>
      <c r="AX91" s="651"/>
      <c r="AY91" s="651"/>
      <c r="AZ91" s="652"/>
      <c r="BA91" s="652"/>
      <c r="BB91" s="652"/>
      <c r="BC91" s="652"/>
      <c r="BD91" s="652"/>
      <c r="BE91" s="572"/>
      <c r="BF91" s="572"/>
      <c r="BG91" s="572"/>
      <c r="BH91" s="572"/>
      <c r="BI91" s="572"/>
      <c r="BJ91" s="572"/>
      <c r="BK91" s="572"/>
      <c r="BL91" s="572"/>
      <c r="BM91" s="572"/>
      <c r="BN91" s="572"/>
      <c r="BO91" s="572"/>
      <c r="BP91" s="572"/>
      <c r="BQ91" s="524">
        <v>85</v>
      </c>
      <c r="BR91" s="616"/>
      <c r="BS91" s="617"/>
      <c r="BT91" s="618"/>
      <c r="BU91" s="618"/>
      <c r="BV91" s="618"/>
      <c r="BW91" s="618"/>
      <c r="BX91" s="618"/>
      <c r="BY91" s="618"/>
      <c r="BZ91" s="618"/>
      <c r="CA91" s="618"/>
      <c r="CB91" s="618"/>
      <c r="CC91" s="618"/>
      <c r="CD91" s="618"/>
      <c r="CE91" s="618"/>
      <c r="CF91" s="618"/>
      <c r="CG91" s="619"/>
      <c r="CH91" s="620"/>
      <c r="CI91" s="621"/>
      <c r="CJ91" s="621"/>
      <c r="CK91" s="621"/>
      <c r="CL91" s="622"/>
      <c r="CM91" s="620"/>
      <c r="CN91" s="621"/>
      <c r="CO91" s="621"/>
      <c r="CP91" s="621"/>
      <c r="CQ91" s="622"/>
      <c r="CR91" s="620"/>
      <c r="CS91" s="621"/>
      <c r="CT91" s="621"/>
      <c r="CU91" s="621"/>
      <c r="CV91" s="622"/>
      <c r="CW91" s="620"/>
      <c r="CX91" s="621"/>
      <c r="CY91" s="621"/>
      <c r="CZ91" s="621"/>
      <c r="DA91" s="622"/>
      <c r="DB91" s="620"/>
      <c r="DC91" s="621"/>
      <c r="DD91" s="621"/>
      <c r="DE91" s="621"/>
      <c r="DF91" s="622"/>
      <c r="DG91" s="620"/>
      <c r="DH91" s="621"/>
      <c r="DI91" s="621"/>
      <c r="DJ91" s="621"/>
      <c r="DK91" s="622"/>
      <c r="DL91" s="620"/>
      <c r="DM91" s="621"/>
      <c r="DN91" s="621"/>
      <c r="DO91" s="621"/>
      <c r="DP91" s="622"/>
      <c r="DQ91" s="620"/>
      <c r="DR91" s="621"/>
      <c r="DS91" s="621"/>
      <c r="DT91" s="621"/>
      <c r="DU91" s="622"/>
      <c r="DV91" s="617"/>
      <c r="DW91" s="618"/>
      <c r="DX91" s="618"/>
      <c r="DY91" s="618"/>
      <c r="DZ91" s="623"/>
      <c r="EA91" s="468"/>
    </row>
    <row r="92" spans="1:131" ht="26.25" hidden="1" customHeight="1" x14ac:dyDescent="0.15">
      <c r="A92" s="649"/>
      <c r="B92" s="650"/>
      <c r="C92" s="650"/>
      <c r="D92" s="650"/>
      <c r="E92" s="650"/>
      <c r="F92" s="650"/>
      <c r="G92" s="650"/>
      <c r="H92" s="650"/>
      <c r="I92" s="650"/>
      <c r="J92" s="650"/>
      <c r="K92" s="650"/>
      <c r="L92" s="650"/>
      <c r="M92" s="650"/>
      <c r="N92" s="650"/>
      <c r="O92" s="650"/>
      <c r="P92" s="650"/>
      <c r="Q92" s="651"/>
      <c r="R92" s="651"/>
      <c r="S92" s="651"/>
      <c r="T92" s="651"/>
      <c r="U92" s="651"/>
      <c r="V92" s="651"/>
      <c r="W92" s="651"/>
      <c r="X92" s="651"/>
      <c r="Y92" s="651"/>
      <c r="Z92" s="651"/>
      <c r="AA92" s="651"/>
      <c r="AB92" s="651"/>
      <c r="AC92" s="651"/>
      <c r="AD92" s="651"/>
      <c r="AE92" s="651"/>
      <c r="AF92" s="651"/>
      <c r="AG92" s="651"/>
      <c r="AH92" s="651"/>
      <c r="AI92" s="651"/>
      <c r="AJ92" s="651"/>
      <c r="AK92" s="651"/>
      <c r="AL92" s="651"/>
      <c r="AM92" s="651"/>
      <c r="AN92" s="651"/>
      <c r="AO92" s="651"/>
      <c r="AP92" s="651"/>
      <c r="AQ92" s="651"/>
      <c r="AR92" s="651"/>
      <c r="AS92" s="651"/>
      <c r="AT92" s="651"/>
      <c r="AU92" s="651"/>
      <c r="AV92" s="651"/>
      <c r="AW92" s="651"/>
      <c r="AX92" s="651"/>
      <c r="AY92" s="651"/>
      <c r="AZ92" s="652"/>
      <c r="BA92" s="652"/>
      <c r="BB92" s="652"/>
      <c r="BC92" s="652"/>
      <c r="BD92" s="652"/>
      <c r="BE92" s="572"/>
      <c r="BF92" s="572"/>
      <c r="BG92" s="572"/>
      <c r="BH92" s="572"/>
      <c r="BI92" s="572"/>
      <c r="BJ92" s="572"/>
      <c r="BK92" s="572"/>
      <c r="BL92" s="572"/>
      <c r="BM92" s="572"/>
      <c r="BN92" s="572"/>
      <c r="BO92" s="572"/>
      <c r="BP92" s="572"/>
      <c r="BQ92" s="524">
        <v>86</v>
      </c>
      <c r="BR92" s="616"/>
      <c r="BS92" s="617"/>
      <c r="BT92" s="618"/>
      <c r="BU92" s="618"/>
      <c r="BV92" s="618"/>
      <c r="BW92" s="618"/>
      <c r="BX92" s="618"/>
      <c r="BY92" s="618"/>
      <c r="BZ92" s="618"/>
      <c r="CA92" s="618"/>
      <c r="CB92" s="618"/>
      <c r="CC92" s="618"/>
      <c r="CD92" s="618"/>
      <c r="CE92" s="618"/>
      <c r="CF92" s="618"/>
      <c r="CG92" s="619"/>
      <c r="CH92" s="620"/>
      <c r="CI92" s="621"/>
      <c r="CJ92" s="621"/>
      <c r="CK92" s="621"/>
      <c r="CL92" s="622"/>
      <c r="CM92" s="620"/>
      <c r="CN92" s="621"/>
      <c r="CO92" s="621"/>
      <c r="CP92" s="621"/>
      <c r="CQ92" s="622"/>
      <c r="CR92" s="620"/>
      <c r="CS92" s="621"/>
      <c r="CT92" s="621"/>
      <c r="CU92" s="621"/>
      <c r="CV92" s="622"/>
      <c r="CW92" s="620"/>
      <c r="CX92" s="621"/>
      <c r="CY92" s="621"/>
      <c r="CZ92" s="621"/>
      <c r="DA92" s="622"/>
      <c r="DB92" s="620"/>
      <c r="DC92" s="621"/>
      <c r="DD92" s="621"/>
      <c r="DE92" s="621"/>
      <c r="DF92" s="622"/>
      <c r="DG92" s="620"/>
      <c r="DH92" s="621"/>
      <c r="DI92" s="621"/>
      <c r="DJ92" s="621"/>
      <c r="DK92" s="622"/>
      <c r="DL92" s="620"/>
      <c r="DM92" s="621"/>
      <c r="DN92" s="621"/>
      <c r="DO92" s="621"/>
      <c r="DP92" s="622"/>
      <c r="DQ92" s="620"/>
      <c r="DR92" s="621"/>
      <c r="DS92" s="621"/>
      <c r="DT92" s="621"/>
      <c r="DU92" s="622"/>
      <c r="DV92" s="617"/>
      <c r="DW92" s="618"/>
      <c r="DX92" s="618"/>
      <c r="DY92" s="618"/>
      <c r="DZ92" s="623"/>
      <c r="EA92" s="468"/>
    </row>
    <row r="93" spans="1:131" ht="26.25" hidden="1" customHeight="1" x14ac:dyDescent="0.15">
      <c r="A93" s="649"/>
      <c r="B93" s="650"/>
      <c r="C93" s="650"/>
      <c r="D93" s="650"/>
      <c r="E93" s="650"/>
      <c r="F93" s="650"/>
      <c r="G93" s="650"/>
      <c r="H93" s="650"/>
      <c r="I93" s="650"/>
      <c r="J93" s="650"/>
      <c r="K93" s="650"/>
      <c r="L93" s="650"/>
      <c r="M93" s="650"/>
      <c r="N93" s="650"/>
      <c r="O93" s="650"/>
      <c r="P93" s="650"/>
      <c r="Q93" s="651"/>
      <c r="R93" s="651"/>
      <c r="S93" s="651"/>
      <c r="T93" s="651"/>
      <c r="U93" s="651"/>
      <c r="V93" s="651"/>
      <c r="W93" s="651"/>
      <c r="X93" s="651"/>
      <c r="Y93" s="651"/>
      <c r="Z93" s="651"/>
      <c r="AA93" s="651"/>
      <c r="AB93" s="651"/>
      <c r="AC93" s="651"/>
      <c r="AD93" s="651"/>
      <c r="AE93" s="651"/>
      <c r="AF93" s="651"/>
      <c r="AG93" s="651"/>
      <c r="AH93" s="651"/>
      <c r="AI93" s="651"/>
      <c r="AJ93" s="651"/>
      <c r="AK93" s="651"/>
      <c r="AL93" s="651"/>
      <c r="AM93" s="651"/>
      <c r="AN93" s="651"/>
      <c r="AO93" s="651"/>
      <c r="AP93" s="651"/>
      <c r="AQ93" s="651"/>
      <c r="AR93" s="651"/>
      <c r="AS93" s="651"/>
      <c r="AT93" s="651"/>
      <c r="AU93" s="651"/>
      <c r="AV93" s="651"/>
      <c r="AW93" s="651"/>
      <c r="AX93" s="651"/>
      <c r="AY93" s="651"/>
      <c r="AZ93" s="652"/>
      <c r="BA93" s="652"/>
      <c r="BB93" s="652"/>
      <c r="BC93" s="652"/>
      <c r="BD93" s="652"/>
      <c r="BE93" s="572"/>
      <c r="BF93" s="572"/>
      <c r="BG93" s="572"/>
      <c r="BH93" s="572"/>
      <c r="BI93" s="572"/>
      <c r="BJ93" s="572"/>
      <c r="BK93" s="572"/>
      <c r="BL93" s="572"/>
      <c r="BM93" s="572"/>
      <c r="BN93" s="572"/>
      <c r="BO93" s="572"/>
      <c r="BP93" s="572"/>
      <c r="BQ93" s="524">
        <v>87</v>
      </c>
      <c r="BR93" s="616"/>
      <c r="BS93" s="617"/>
      <c r="BT93" s="618"/>
      <c r="BU93" s="618"/>
      <c r="BV93" s="618"/>
      <c r="BW93" s="618"/>
      <c r="BX93" s="618"/>
      <c r="BY93" s="618"/>
      <c r="BZ93" s="618"/>
      <c r="CA93" s="618"/>
      <c r="CB93" s="618"/>
      <c r="CC93" s="618"/>
      <c r="CD93" s="618"/>
      <c r="CE93" s="618"/>
      <c r="CF93" s="618"/>
      <c r="CG93" s="619"/>
      <c r="CH93" s="620"/>
      <c r="CI93" s="621"/>
      <c r="CJ93" s="621"/>
      <c r="CK93" s="621"/>
      <c r="CL93" s="622"/>
      <c r="CM93" s="620"/>
      <c r="CN93" s="621"/>
      <c r="CO93" s="621"/>
      <c r="CP93" s="621"/>
      <c r="CQ93" s="622"/>
      <c r="CR93" s="620"/>
      <c r="CS93" s="621"/>
      <c r="CT93" s="621"/>
      <c r="CU93" s="621"/>
      <c r="CV93" s="622"/>
      <c r="CW93" s="620"/>
      <c r="CX93" s="621"/>
      <c r="CY93" s="621"/>
      <c r="CZ93" s="621"/>
      <c r="DA93" s="622"/>
      <c r="DB93" s="620"/>
      <c r="DC93" s="621"/>
      <c r="DD93" s="621"/>
      <c r="DE93" s="621"/>
      <c r="DF93" s="622"/>
      <c r="DG93" s="620"/>
      <c r="DH93" s="621"/>
      <c r="DI93" s="621"/>
      <c r="DJ93" s="621"/>
      <c r="DK93" s="622"/>
      <c r="DL93" s="620"/>
      <c r="DM93" s="621"/>
      <c r="DN93" s="621"/>
      <c r="DO93" s="621"/>
      <c r="DP93" s="622"/>
      <c r="DQ93" s="620"/>
      <c r="DR93" s="621"/>
      <c r="DS93" s="621"/>
      <c r="DT93" s="621"/>
      <c r="DU93" s="622"/>
      <c r="DV93" s="617"/>
      <c r="DW93" s="618"/>
      <c r="DX93" s="618"/>
      <c r="DY93" s="618"/>
      <c r="DZ93" s="623"/>
      <c r="EA93" s="468"/>
    </row>
    <row r="94" spans="1:131" ht="26.25" hidden="1" customHeight="1" x14ac:dyDescent="0.15">
      <c r="A94" s="649"/>
      <c r="B94" s="650"/>
      <c r="C94" s="650"/>
      <c r="D94" s="650"/>
      <c r="E94" s="650"/>
      <c r="F94" s="650"/>
      <c r="G94" s="650"/>
      <c r="H94" s="650"/>
      <c r="I94" s="650"/>
      <c r="J94" s="650"/>
      <c r="K94" s="650"/>
      <c r="L94" s="650"/>
      <c r="M94" s="650"/>
      <c r="N94" s="650"/>
      <c r="O94" s="650"/>
      <c r="P94" s="650"/>
      <c r="Q94" s="651"/>
      <c r="R94" s="651"/>
      <c r="S94" s="651"/>
      <c r="T94" s="651"/>
      <c r="U94" s="651"/>
      <c r="V94" s="651"/>
      <c r="W94" s="651"/>
      <c r="X94" s="651"/>
      <c r="Y94" s="651"/>
      <c r="Z94" s="651"/>
      <c r="AA94" s="651"/>
      <c r="AB94" s="651"/>
      <c r="AC94" s="651"/>
      <c r="AD94" s="651"/>
      <c r="AE94" s="651"/>
      <c r="AF94" s="651"/>
      <c r="AG94" s="651"/>
      <c r="AH94" s="651"/>
      <c r="AI94" s="651"/>
      <c r="AJ94" s="651"/>
      <c r="AK94" s="651"/>
      <c r="AL94" s="651"/>
      <c r="AM94" s="651"/>
      <c r="AN94" s="651"/>
      <c r="AO94" s="651"/>
      <c r="AP94" s="651"/>
      <c r="AQ94" s="651"/>
      <c r="AR94" s="651"/>
      <c r="AS94" s="651"/>
      <c r="AT94" s="651"/>
      <c r="AU94" s="651"/>
      <c r="AV94" s="651"/>
      <c r="AW94" s="651"/>
      <c r="AX94" s="651"/>
      <c r="AY94" s="651"/>
      <c r="AZ94" s="652"/>
      <c r="BA94" s="652"/>
      <c r="BB94" s="652"/>
      <c r="BC94" s="652"/>
      <c r="BD94" s="652"/>
      <c r="BE94" s="572"/>
      <c r="BF94" s="572"/>
      <c r="BG94" s="572"/>
      <c r="BH94" s="572"/>
      <c r="BI94" s="572"/>
      <c r="BJ94" s="572"/>
      <c r="BK94" s="572"/>
      <c r="BL94" s="572"/>
      <c r="BM94" s="572"/>
      <c r="BN94" s="572"/>
      <c r="BO94" s="572"/>
      <c r="BP94" s="572"/>
      <c r="BQ94" s="524">
        <v>88</v>
      </c>
      <c r="BR94" s="616"/>
      <c r="BS94" s="617"/>
      <c r="BT94" s="618"/>
      <c r="BU94" s="618"/>
      <c r="BV94" s="618"/>
      <c r="BW94" s="618"/>
      <c r="BX94" s="618"/>
      <c r="BY94" s="618"/>
      <c r="BZ94" s="618"/>
      <c r="CA94" s="618"/>
      <c r="CB94" s="618"/>
      <c r="CC94" s="618"/>
      <c r="CD94" s="618"/>
      <c r="CE94" s="618"/>
      <c r="CF94" s="618"/>
      <c r="CG94" s="619"/>
      <c r="CH94" s="620"/>
      <c r="CI94" s="621"/>
      <c r="CJ94" s="621"/>
      <c r="CK94" s="621"/>
      <c r="CL94" s="622"/>
      <c r="CM94" s="620"/>
      <c r="CN94" s="621"/>
      <c r="CO94" s="621"/>
      <c r="CP94" s="621"/>
      <c r="CQ94" s="622"/>
      <c r="CR94" s="620"/>
      <c r="CS94" s="621"/>
      <c r="CT94" s="621"/>
      <c r="CU94" s="621"/>
      <c r="CV94" s="622"/>
      <c r="CW94" s="620"/>
      <c r="CX94" s="621"/>
      <c r="CY94" s="621"/>
      <c r="CZ94" s="621"/>
      <c r="DA94" s="622"/>
      <c r="DB94" s="620"/>
      <c r="DC94" s="621"/>
      <c r="DD94" s="621"/>
      <c r="DE94" s="621"/>
      <c r="DF94" s="622"/>
      <c r="DG94" s="620"/>
      <c r="DH94" s="621"/>
      <c r="DI94" s="621"/>
      <c r="DJ94" s="621"/>
      <c r="DK94" s="622"/>
      <c r="DL94" s="620"/>
      <c r="DM94" s="621"/>
      <c r="DN94" s="621"/>
      <c r="DO94" s="621"/>
      <c r="DP94" s="622"/>
      <c r="DQ94" s="620"/>
      <c r="DR94" s="621"/>
      <c r="DS94" s="621"/>
      <c r="DT94" s="621"/>
      <c r="DU94" s="622"/>
      <c r="DV94" s="617"/>
      <c r="DW94" s="618"/>
      <c r="DX94" s="618"/>
      <c r="DY94" s="618"/>
      <c r="DZ94" s="623"/>
      <c r="EA94" s="468"/>
    </row>
    <row r="95" spans="1:131" ht="26.25" hidden="1" customHeight="1" x14ac:dyDescent="0.15">
      <c r="A95" s="649"/>
      <c r="B95" s="650"/>
      <c r="C95" s="650"/>
      <c r="D95" s="650"/>
      <c r="E95" s="650"/>
      <c r="F95" s="650"/>
      <c r="G95" s="650"/>
      <c r="H95" s="650"/>
      <c r="I95" s="650"/>
      <c r="J95" s="650"/>
      <c r="K95" s="650"/>
      <c r="L95" s="650"/>
      <c r="M95" s="650"/>
      <c r="N95" s="650"/>
      <c r="O95" s="650"/>
      <c r="P95" s="650"/>
      <c r="Q95" s="651"/>
      <c r="R95" s="651"/>
      <c r="S95" s="651"/>
      <c r="T95" s="651"/>
      <c r="U95" s="651"/>
      <c r="V95" s="651"/>
      <c r="W95" s="651"/>
      <c r="X95" s="651"/>
      <c r="Y95" s="651"/>
      <c r="Z95" s="651"/>
      <c r="AA95" s="651"/>
      <c r="AB95" s="651"/>
      <c r="AC95" s="651"/>
      <c r="AD95" s="651"/>
      <c r="AE95" s="651"/>
      <c r="AF95" s="651"/>
      <c r="AG95" s="651"/>
      <c r="AH95" s="651"/>
      <c r="AI95" s="651"/>
      <c r="AJ95" s="651"/>
      <c r="AK95" s="651"/>
      <c r="AL95" s="651"/>
      <c r="AM95" s="651"/>
      <c r="AN95" s="651"/>
      <c r="AO95" s="651"/>
      <c r="AP95" s="651"/>
      <c r="AQ95" s="651"/>
      <c r="AR95" s="651"/>
      <c r="AS95" s="651"/>
      <c r="AT95" s="651"/>
      <c r="AU95" s="651"/>
      <c r="AV95" s="651"/>
      <c r="AW95" s="651"/>
      <c r="AX95" s="651"/>
      <c r="AY95" s="651"/>
      <c r="AZ95" s="652"/>
      <c r="BA95" s="652"/>
      <c r="BB95" s="652"/>
      <c r="BC95" s="652"/>
      <c r="BD95" s="652"/>
      <c r="BE95" s="572"/>
      <c r="BF95" s="572"/>
      <c r="BG95" s="572"/>
      <c r="BH95" s="572"/>
      <c r="BI95" s="572"/>
      <c r="BJ95" s="572"/>
      <c r="BK95" s="572"/>
      <c r="BL95" s="572"/>
      <c r="BM95" s="572"/>
      <c r="BN95" s="572"/>
      <c r="BO95" s="572"/>
      <c r="BP95" s="572"/>
      <c r="BQ95" s="524">
        <v>89</v>
      </c>
      <c r="BR95" s="616"/>
      <c r="BS95" s="617"/>
      <c r="BT95" s="618"/>
      <c r="BU95" s="618"/>
      <c r="BV95" s="618"/>
      <c r="BW95" s="618"/>
      <c r="BX95" s="618"/>
      <c r="BY95" s="618"/>
      <c r="BZ95" s="618"/>
      <c r="CA95" s="618"/>
      <c r="CB95" s="618"/>
      <c r="CC95" s="618"/>
      <c r="CD95" s="618"/>
      <c r="CE95" s="618"/>
      <c r="CF95" s="618"/>
      <c r="CG95" s="619"/>
      <c r="CH95" s="620"/>
      <c r="CI95" s="621"/>
      <c r="CJ95" s="621"/>
      <c r="CK95" s="621"/>
      <c r="CL95" s="622"/>
      <c r="CM95" s="620"/>
      <c r="CN95" s="621"/>
      <c r="CO95" s="621"/>
      <c r="CP95" s="621"/>
      <c r="CQ95" s="622"/>
      <c r="CR95" s="620"/>
      <c r="CS95" s="621"/>
      <c r="CT95" s="621"/>
      <c r="CU95" s="621"/>
      <c r="CV95" s="622"/>
      <c r="CW95" s="620"/>
      <c r="CX95" s="621"/>
      <c r="CY95" s="621"/>
      <c r="CZ95" s="621"/>
      <c r="DA95" s="622"/>
      <c r="DB95" s="620"/>
      <c r="DC95" s="621"/>
      <c r="DD95" s="621"/>
      <c r="DE95" s="621"/>
      <c r="DF95" s="622"/>
      <c r="DG95" s="620"/>
      <c r="DH95" s="621"/>
      <c r="DI95" s="621"/>
      <c r="DJ95" s="621"/>
      <c r="DK95" s="622"/>
      <c r="DL95" s="620"/>
      <c r="DM95" s="621"/>
      <c r="DN95" s="621"/>
      <c r="DO95" s="621"/>
      <c r="DP95" s="622"/>
      <c r="DQ95" s="620"/>
      <c r="DR95" s="621"/>
      <c r="DS95" s="621"/>
      <c r="DT95" s="621"/>
      <c r="DU95" s="622"/>
      <c r="DV95" s="617"/>
      <c r="DW95" s="618"/>
      <c r="DX95" s="618"/>
      <c r="DY95" s="618"/>
      <c r="DZ95" s="623"/>
      <c r="EA95" s="468"/>
    </row>
    <row r="96" spans="1:131" ht="26.25" hidden="1" customHeight="1" x14ac:dyDescent="0.15">
      <c r="A96" s="649"/>
      <c r="B96" s="650"/>
      <c r="C96" s="650"/>
      <c r="D96" s="650"/>
      <c r="E96" s="650"/>
      <c r="F96" s="650"/>
      <c r="G96" s="650"/>
      <c r="H96" s="650"/>
      <c r="I96" s="650"/>
      <c r="J96" s="650"/>
      <c r="K96" s="650"/>
      <c r="L96" s="650"/>
      <c r="M96" s="650"/>
      <c r="N96" s="650"/>
      <c r="O96" s="650"/>
      <c r="P96" s="650"/>
      <c r="Q96" s="651"/>
      <c r="R96" s="651"/>
      <c r="S96" s="651"/>
      <c r="T96" s="651"/>
      <c r="U96" s="651"/>
      <c r="V96" s="651"/>
      <c r="W96" s="651"/>
      <c r="X96" s="651"/>
      <c r="Y96" s="651"/>
      <c r="Z96" s="651"/>
      <c r="AA96" s="651"/>
      <c r="AB96" s="651"/>
      <c r="AC96" s="651"/>
      <c r="AD96" s="651"/>
      <c r="AE96" s="651"/>
      <c r="AF96" s="651"/>
      <c r="AG96" s="651"/>
      <c r="AH96" s="651"/>
      <c r="AI96" s="651"/>
      <c r="AJ96" s="651"/>
      <c r="AK96" s="651"/>
      <c r="AL96" s="651"/>
      <c r="AM96" s="651"/>
      <c r="AN96" s="651"/>
      <c r="AO96" s="651"/>
      <c r="AP96" s="651"/>
      <c r="AQ96" s="651"/>
      <c r="AR96" s="651"/>
      <c r="AS96" s="651"/>
      <c r="AT96" s="651"/>
      <c r="AU96" s="651"/>
      <c r="AV96" s="651"/>
      <c r="AW96" s="651"/>
      <c r="AX96" s="651"/>
      <c r="AY96" s="651"/>
      <c r="AZ96" s="652"/>
      <c r="BA96" s="652"/>
      <c r="BB96" s="652"/>
      <c r="BC96" s="652"/>
      <c r="BD96" s="652"/>
      <c r="BE96" s="572"/>
      <c r="BF96" s="572"/>
      <c r="BG96" s="572"/>
      <c r="BH96" s="572"/>
      <c r="BI96" s="572"/>
      <c r="BJ96" s="572"/>
      <c r="BK96" s="572"/>
      <c r="BL96" s="572"/>
      <c r="BM96" s="572"/>
      <c r="BN96" s="572"/>
      <c r="BO96" s="572"/>
      <c r="BP96" s="572"/>
      <c r="BQ96" s="524">
        <v>90</v>
      </c>
      <c r="BR96" s="616"/>
      <c r="BS96" s="617"/>
      <c r="BT96" s="618"/>
      <c r="BU96" s="618"/>
      <c r="BV96" s="618"/>
      <c r="BW96" s="618"/>
      <c r="BX96" s="618"/>
      <c r="BY96" s="618"/>
      <c r="BZ96" s="618"/>
      <c r="CA96" s="618"/>
      <c r="CB96" s="618"/>
      <c r="CC96" s="618"/>
      <c r="CD96" s="618"/>
      <c r="CE96" s="618"/>
      <c r="CF96" s="618"/>
      <c r="CG96" s="619"/>
      <c r="CH96" s="620"/>
      <c r="CI96" s="621"/>
      <c r="CJ96" s="621"/>
      <c r="CK96" s="621"/>
      <c r="CL96" s="622"/>
      <c r="CM96" s="620"/>
      <c r="CN96" s="621"/>
      <c r="CO96" s="621"/>
      <c r="CP96" s="621"/>
      <c r="CQ96" s="622"/>
      <c r="CR96" s="620"/>
      <c r="CS96" s="621"/>
      <c r="CT96" s="621"/>
      <c r="CU96" s="621"/>
      <c r="CV96" s="622"/>
      <c r="CW96" s="620"/>
      <c r="CX96" s="621"/>
      <c r="CY96" s="621"/>
      <c r="CZ96" s="621"/>
      <c r="DA96" s="622"/>
      <c r="DB96" s="620"/>
      <c r="DC96" s="621"/>
      <c r="DD96" s="621"/>
      <c r="DE96" s="621"/>
      <c r="DF96" s="622"/>
      <c r="DG96" s="620"/>
      <c r="DH96" s="621"/>
      <c r="DI96" s="621"/>
      <c r="DJ96" s="621"/>
      <c r="DK96" s="622"/>
      <c r="DL96" s="620"/>
      <c r="DM96" s="621"/>
      <c r="DN96" s="621"/>
      <c r="DO96" s="621"/>
      <c r="DP96" s="622"/>
      <c r="DQ96" s="620"/>
      <c r="DR96" s="621"/>
      <c r="DS96" s="621"/>
      <c r="DT96" s="621"/>
      <c r="DU96" s="622"/>
      <c r="DV96" s="617"/>
      <c r="DW96" s="618"/>
      <c r="DX96" s="618"/>
      <c r="DY96" s="618"/>
      <c r="DZ96" s="623"/>
      <c r="EA96" s="468"/>
    </row>
    <row r="97" spans="1:131" ht="26.25" hidden="1" customHeight="1" x14ac:dyDescent="0.15">
      <c r="A97" s="649"/>
      <c r="B97" s="650"/>
      <c r="C97" s="650"/>
      <c r="D97" s="650"/>
      <c r="E97" s="650"/>
      <c r="F97" s="650"/>
      <c r="G97" s="650"/>
      <c r="H97" s="650"/>
      <c r="I97" s="650"/>
      <c r="J97" s="650"/>
      <c r="K97" s="650"/>
      <c r="L97" s="650"/>
      <c r="M97" s="650"/>
      <c r="N97" s="650"/>
      <c r="O97" s="650"/>
      <c r="P97" s="650"/>
      <c r="Q97" s="651"/>
      <c r="R97" s="651"/>
      <c r="S97" s="651"/>
      <c r="T97" s="651"/>
      <c r="U97" s="651"/>
      <c r="V97" s="651"/>
      <c r="W97" s="651"/>
      <c r="X97" s="651"/>
      <c r="Y97" s="651"/>
      <c r="Z97" s="651"/>
      <c r="AA97" s="651"/>
      <c r="AB97" s="651"/>
      <c r="AC97" s="651"/>
      <c r="AD97" s="651"/>
      <c r="AE97" s="651"/>
      <c r="AF97" s="651"/>
      <c r="AG97" s="651"/>
      <c r="AH97" s="651"/>
      <c r="AI97" s="651"/>
      <c r="AJ97" s="651"/>
      <c r="AK97" s="651"/>
      <c r="AL97" s="651"/>
      <c r="AM97" s="651"/>
      <c r="AN97" s="651"/>
      <c r="AO97" s="651"/>
      <c r="AP97" s="651"/>
      <c r="AQ97" s="651"/>
      <c r="AR97" s="651"/>
      <c r="AS97" s="651"/>
      <c r="AT97" s="651"/>
      <c r="AU97" s="651"/>
      <c r="AV97" s="651"/>
      <c r="AW97" s="651"/>
      <c r="AX97" s="651"/>
      <c r="AY97" s="651"/>
      <c r="AZ97" s="652"/>
      <c r="BA97" s="652"/>
      <c r="BB97" s="652"/>
      <c r="BC97" s="652"/>
      <c r="BD97" s="652"/>
      <c r="BE97" s="572"/>
      <c r="BF97" s="572"/>
      <c r="BG97" s="572"/>
      <c r="BH97" s="572"/>
      <c r="BI97" s="572"/>
      <c r="BJ97" s="572"/>
      <c r="BK97" s="572"/>
      <c r="BL97" s="572"/>
      <c r="BM97" s="572"/>
      <c r="BN97" s="572"/>
      <c r="BO97" s="572"/>
      <c r="BP97" s="572"/>
      <c r="BQ97" s="524">
        <v>91</v>
      </c>
      <c r="BR97" s="616"/>
      <c r="BS97" s="617"/>
      <c r="BT97" s="618"/>
      <c r="BU97" s="618"/>
      <c r="BV97" s="618"/>
      <c r="BW97" s="618"/>
      <c r="BX97" s="618"/>
      <c r="BY97" s="618"/>
      <c r="BZ97" s="618"/>
      <c r="CA97" s="618"/>
      <c r="CB97" s="618"/>
      <c r="CC97" s="618"/>
      <c r="CD97" s="618"/>
      <c r="CE97" s="618"/>
      <c r="CF97" s="618"/>
      <c r="CG97" s="619"/>
      <c r="CH97" s="620"/>
      <c r="CI97" s="621"/>
      <c r="CJ97" s="621"/>
      <c r="CK97" s="621"/>
      <c r="CL97" s="622"/>
      <c r="CM97" s="620"/>
      <c r="CN97" s="621"/>
      <c r="CO97" s="621"/>
      <c r="CP97" s="621"/>
      <c r="CQ97" s="622"/>
      <c r="CR97" s="620"/>
      <c r="CS97" s="621"/>
      <c r="CT97" s="621"/>
      <c r="CU97" s="621"/>
      <c r="CV97" s="622"/>
      <c r="CW97" s="620"/>
      <c r="CX97" s="621"/>
      <c r="CY97" s="621"/>
      <c r="CZ97" s="621"/>
      <c r="DA97" s="622"/>
      <c r="DB97" s="620"/>
      <c r="DC97" s="621"/>
      <c r="DD97" s="621"/>
      <c r="DE97" s="621"/>
      <c r="DF97" s="622"/>
      <c r="DG97" s="620"/>
      <c r="DH97" s="621"/>
      <c r="DI97" s="621"/>
      <c r="DJ97" s="621"/>
      <c r="DK97" s="622"/>
      <c r="DL97" s="620"/>
      <c r="DM97" s="621"/>
      <c r="DN97" s="621"/>
      <c r="DO97" s="621"/>
      <c r="DP97" s="622"/>
      <c r="DQ97" s="620"/>
      <c r="DR97" s="621"/>
      <c r="DS97" s="621"/>
      <c r="DT97" s="621"/>
      <c r="DU97" s="622"/>
      <c r="DV97" s="617"/>
      <c r="DW97" s="618"/>
      <c r="DX97" s="618"/>
      <c r="DY97" s="618"/>
      <c r="DZ97" s="623"/>
      <c r="EA97" s="468"/>
    </row>
    <row r="98" spans="1:131" ht="26.25" hidden="1" customHeight="1" x14ac:dyDescent="0.15">
      <c r="A98" s="649"/>
      <c r="B98" s="650"/>
      <c r="C98" s="650"/>
      <c r="D98" s="650"/>
      <c r="E98" s="650"/>
      <c r="F98" s="650"/>
      <c r="G98" s="650"/>
      <c r="H98" s="650"/>
      <c r="I98" s="650"/>
      <c r="J98" s="650"/>
      <c r="K98" s="650"/>
      <c r="L98" s="650"/>
      <c r="M98" s="650"/>
      <c r="N98" s="650"/>
      <c r="O98" s="650"/>
      <c r="P98" s="650"/>
      <c r="Q98" s="651"/>
      <c r="R98" s="651"/>
      <c r="S98" s="651"/>
      <c r="T98" s="651"/>
      <c r="U98" s="651"/>
      <c r="V98" s="651"/>
      <c r="W98" s="651"/>
      <c r="X98" s="651"/>
      <c r="Y98" s="651"/>
      <c r="Z98" s="651"/>
      <c r="AA98" s="651"/>
      <c r="AB98" s="651"/>
      <c r="AC98" s="651"/>
      <c r="AD98" s="651"/>
      <c r="AE98" s="651"/>
      <c r="AF98" s="651"/>
      <c r="AG98" s="651"/>
      <c r="AH98" s="651"/>
      <c r="AI98" s="651"/>
      <c r="AJ98" s="651"/>
      <c r="AK98" s="651"/>
      <c r="AL98" s="651"/>
      <c r="AM98" s="651"/>
      <c r="AN98" s="651"/>
      <c r="AO98" s="651"/>
      <c r="AP98" s="651"/>
      <c r="AQ98" s="651"/>
      <c r="AR98" s="651"/>
      <c r="AS98" s="651"/>
      <c r="AT98" s="651"/>
      <c r="AU98" s="651"/>
      <c r="AV98" s="651"/>
      <c r="AW98" s="651"/>
      <c r="AX98" s="651"/>
      <c r="AY98" s="651"/>
      <c r="AZ98" s="652"/>
      <c r="BA98" s="652"/>
      <c r="BB98" s="652"/>
      <c r="BC98" s="652"/>
      <c r="BD98" s="652"/>
      <c r="BE98" s="572"/>
      <c r="BF98" s="572"/>
      <c r="BG98" s="572"/>
      <c r="BH98" s="572"/>
      <c r="BI98" s="572"/>
      <c r="BJ98" s="572"/>
      <c r="BK98" s="572"/>
      <c r="BL98" s="572"/>
      <c r="BM98" s="572"/>
      <c r="BN98" s="572"/>
      <c r="BO98" s="572"/>
      <c r="BP98" s="572"/>
      <c r="BQ98" s="524">
        <v>92</v>
      </c>
      <c r="BR98" s="616"/>
      <c r="BS98" s="617"/>
      <c r="BT98" s="618"/>
      <c r="BU98" s="618"/>
      <c r="BV98" s="618"/>
      <c r="BW98" s="618"/>
      <c r="BX98" s="618"/>
      <c r="BY98" s="618"/>
      <c r="BZ98" s="618"/>
      <c r="CA98" s="618"/>
      <c r="CB98" s="618"/>
      <c r="CC98" s="618"/>
      <c r="CD98" s="618"/>
      <c r="CE98" s="618"/>
      <c r="CF98" s="618"/>
      <c r="CG98" s="619"/>
      <c r="CH98" s="620"/>
      <c r="CI98" s="621"/>
      <c r="CJ98" s="621"/>
      <c r="CK98" s="621"/>
      <c r="CL98" s="622"/>
      <c r="CM98" s="620"/>
      <c r="CN98" s="621"/>
      <c r="CO98" s="621"/>
      <c r="CP98" s="621"/>
      <c r="CQ98" s="622"/>
      <c r="CR98" s="620"/>
      <c r="CS98" s="621"/>
      <c r="CT98" s="621"/>
      <c r="CU98" s="621"/>
      <c r="CV98" s="622"/>
      <c r="CW98" s="620"/>
      <c r="CX98" s="621"/>
      <c r="CY98" s="621"/>
      <c r="CZ98" s="621"/>
      <c r="DA98" s="622"/>
      <c r="DB98" s="620"/>
      <c r="DC98" s="621"/>
      <c r="DD98" s="621"/>
      <c r="DE98" s="621"/>
      <c r="DF98" s="622"/>
      <c r="DG98" s="620"/>
      <c r="DH98" s="621"/>
      <c r="DI98" s="621"/>
      <c r="DJ98" s="621"/>
      <c r="DK98" s="622"/>
      <c r="DL98" s="620"/>
      <c r="DM98" s="621"/>
      <c r="DN98" s="621"/>
      <c r="DO98" s="621"/>
      <c r="DP98" s="622"/>
      <c r="DQ98" s="620"/>
      <c r="DR98" s="621"/>
      <c r="DS98" s="621"/>
      <c r="DT98" s="621"/>
      <c r="DU98" s="622"/>
      <c r="DV98" s="617"/>
      <c r="DW98" s="618"/>
      <c r="DX98" s="618"/>
      <c r="DY98" s="618"/>
      <c r="DZ98" s="623"/>
      <c r="EA98" s="468"/>
    </row>
    <row r="99" spans="1:131" ht="26.25" hidden="1" customHeight="1" x14ac:dyDescent="0.15">
      <c r="A99" s="649"/>
      <c r="B99" s="650"/>
      <c r="C99" s="650"/>
      <c r="D99" s="650"/>
      <c r="E99" s="650"/>
      <c r="F99" s="650"/>
      <c r="G99" s="650"/>
      <c r="H99" s="650"/>
      <c r="I99" s="650"/>
      <c r="J99" s="650"/>
      <c r="K99" s="650"/>
      <c r="L99" s="650"/>
      <c r="M99" s="650"/>
      <c r="N99" s="650"/>
      <c r="O99" s="650"/>
      <c r="P99" s="650"/>
      <c r="Q99" s="651"/>
      <c r="R99" s="651"/>
      <c r="S99" s="651"/>
      <c r="T99" s="651"/>
      <c r="U99" s="651"/>
      <c r="V99" s="651"/>
      <c r="W99" s="651"/>
      <c r="X99" s="651"/>
      <c r="Y99" s="651"/>
      <c r="Z99" s="651"/>
      <c r="AA99" s="651"/>
      <c r="AB99" s="651"/>
      <c r="AC99" s="651"/>
      <c r="AD99" s="651"/>
      <c r="AE99" s="651"/>
      <c r="AF99" s="651"/>
      <c r="AG99" s="651"/>
      <c r="AH99" s="651"/>
      <c r="AI99" s="651"/>
      <c r="AJ99" s="651"/>
      <c r="AK99" s="651"/>
      <c r="AL99" s="651"/>
      <c r="AM99" s="651"/>
      <c r="AN99" s="651"/>
      <c r="AO99" s="651"/>
      <c r="AP99" s="651"/>
      <c r="AQ99" s="651"/>
      <c r="AR99" s="651"/>
      <c r="AS99" s="651"/>
      <c r="AT99" s="651"/>
      <c r="AU99" s="651"/>
      <c r="AV99" s="651"/>
      <c r="AW99" s="651"/>
      <c r="AX99" s="651"/>
      <c r="AY99" s="651"/>
      <c r="AZ99" s="652"/>
      <c r="BA99" s="652"/>
      <c r="BB99" s="652"/>
      <c r="BC99" s="652"/>
      <c r="BD99" s="652"/>
      <c r="BE99" s="572"/>
      <c r="BF99" s="572"/>
      <c r="BG99" s="572"/>
      <c r="BH99" s="572"/>
      <c r="BI99" s="572"/>
      <c r="BJ99" s="572"/>
      <c r="BK99" s="572"/>
      <c r="BL99" s="572"/>
      <c r="BM99" s="572"/>
      <c r="BN99" s="572"/>
      <c r="BO99" s="572"/>
      <c r="BP99" s="572"/>
      <c r="BQ99" s="524">
        <v>93</v>
      </c>
      <c r="BR99" s="616"/>
      <c r="BS99" s="617"/>
      <c r="BT99" s="618"/>
      <c r="BU99" s="618"/>
      <c r="BV99" s="618"/>
      <c r="BW99" s="618"/>
      <c r="BX99" s="618"/>
      <c r="BY99" s="618"/>
      <c r="BZ99" s="618"/>
      <c r="CA99" s="618"/>
      <c r="CB99" s="618"/>
      <c r="CC99" s="618"/>
      <c r="CD99" s="618"/>
      <c r="CE99" s="618"/>
      <c r="CF99" s="618"/>
      <c r="CG99" s="619"/>
      <c r="CH99" s="620"/>
      <c r="CI99" s="621"/>
      <c r="CJ99" s="621"/>
      <c r="CK99" s="621"/>
      <c r="CL99" s="622"/>
      <c r="CM99" s="620"/>
      <c r="CN99" s="621"/>
      <c r="CO99" s="621"/>
      <c r="CP99" s="621"/>
      <c r="CQ99" s="622"/>
      <c r="CR99" s="620"/>
      <c r="CS99" s="621"/>
      <c r="CT99" s="621"/>
      <c r="CU99" s="621"/>
      <c r="CV99" s="622"/>
      <c r="CW99" s="620"/>
      <c r="CX99" s="621"/>
      <c r="CY99" s="621"/>
      <c r="CZ99" s="621"/>
      <c r="DA99" s="622"/>
      <c r="DB99" s="620"/>
      <c r="DC99" s="621"/>
      <c r="DD99" s="621"/>
      <c r="DE99" s="621"/>
      <c r="DF99" s="622"/>
      <c r="DG99" s="620"/>
      <c r="DH99" s="621"/>
      <c r="DI99" s="621"/>
      <c r="DJ99" s="621"/>
      <c r="DK99" s="622"/>
      <c r="DL99" s="620"/>
      <c r="DM99" s="621"/>
      <c r="DN99" s="621"/>
      <c r="DO99" s="621"/>
      <c r="DP99" s="622"/>
      <c r="DQ99" s="620"/>
      <c r="DR99" s="621"/>
      <c r="DS99" s="621"/>
      <c r="DT99" s="621"/>
      <c r="DU99" s="622"/>
      <c r="DV99" s="617"/>
      <c r="DW99" s="618"/>
      <c r="DX99" s="618"/>
      <c r="DY99" s="618"/>
      <c r="DZ99" s="623"/>
      <c r="EA99" s="468"/>
    </row>
    <row r="100" spans="1:131" ht="26.25" hidden="1" customHeight="1" x14ac:dyDescent="0.15">
      <c r="A100" s="649"/>
      <c r="B100" s="650"/>
      <c r="C100" s="650"/>
      <c r="D100" s="650"/>
      <c r="E100" s="650"/>
      <c r="F100" s="650"/>
      <c r="G100" s="650"/>
      <c r="H100" s="650"/>
      <c r="I100" s="650"/>
      <c r="J100" s="650"/>
      <c r="K100" s="650"/>
      <c r="L100" s="650"/>
      <c r="M100" s="650"/>
      <c r="N100" s="650"/>
      <c r="O100" s="650"/>
      <c r="P100" s="650"/>
      <c r="Q100" s="651"/>
      <c r="R100" s="651"/>
      <c r="S100" s="651"/>
      <c r="T100" s="651"/>
      <c r="U100" s="651"/>
      <c r="V100" s="651"/>
      <c r="W100" s="651"/>
      <c r="X100" s="651"/>
      <c r="Y100" s="651"/>
      <c r="Z100" s="651"/>
      <c r="AA100" s="651"/>
      <c r="AB100" s="651"/>
      <c r="AC100" s="651"/>
      <c r="AD100" s="651"/>
      <c r="AE100" s="651"/>
      <c r="AF100" s="651"/>
      <c r="AG100" s="651"/>
      <c r="AH100" s="651"/>
      <c r="AI100" s="651"/>
      <c r="AJ100" s="651"/>
      <c r="AK100" s="651"/>
      <c r="AL100" s="651"/>
      <c r="AM100" s="651"/>
      <c r="AN100" s="651"/>
      <c r="AO100" s="651"/>
      <c r="AP100" s="651"/>
      <c r="AQ100" s="651"/>
      <c r="AR100" s="651"/>
      <c r="AS100" s="651"/>
      <c r="AT100" s="651"/>
      <c r="AU100" s="651"/>
      <c r="AV100" s="651"/>
      <c r="AW100" s="651"/>
      <c r="AX100" s="651"/>
      <c r="AY100" s="651"/>
      <c r="AZ100" s="652"/>
      <c r="BA100" s="652"/>
      <c r="BB100" s="652"/>
      <c r="BC100" s="652"/>
      <c r="BD100" s="652"/>
      <c r="BE100" s="572"/>
      <c r="BF100" s="572"/>
      <c r="BG100" s="572"/>
      <c r="BH100" s="572"/>
      <c r="BI100" s="572"/>
      <c r="BJ100" s="572"/>
      <c r="BK100" s="572"/>
      <c r="BL100" s="572"/>
      <c r="BM100" s="572"/>
      <c r="BN100" s="572"/>
      <c r="BO100" s="572"/>
      <c r="BP100" s="572"/>
      <c r="BQ100" s="524">
        <v>94</v>
      </c>
      <c r="BR100" s="616"/>
      <c r="BS100" s="617"/>
      <c r="BT100" s="618"/>
      <c r="BU100" s="618"/>
      <c r="BV100" s="618"/>
      <c r="BW100" s="618"/>
      <c r="BX100" s="618"/>
      <c r="BY100" s="618"/>
      <c r="BZ100" s="618"/>
      <c r="CA100" s="618"/>
      <c r="CB100" s="618"/>
      <c r="CC100" s="618"/>
      <c r="CD100" s="618"/>
      <c r="CE100" s="618"/>
      <c r="CF100" s="618"/>
      <c r="CG100" s="619"/>
      <c r="CH100" s="620"/>
      <c r="CI100" s="621"/>
      <c r="CJ100" s="621"/>
      <c r="CK100" s="621"/>
      <c r="CL100" s="622"/>
      <c r="CM100" s="620"/>
      <c r="CN100" s="621"/>
      <c r="CO100" s="621"/>
      <c r="CP100" s="621"/>
      <c r="CQ100" s="622"/>
      <c r="CR100" s="620"/>
      <c r="CS100" s="621"/>
      <c r="CT100" s="621"/>
      <c r="CU100" s="621"/>
      <c r="CV100" s="622"/>
      <c r="CW100" s="620"/>
      <c r="CX100" s="621"/>
      <c r="CY100" s="621"/>
      <c r="CZ100" s="621"/>
      <c r="DA100" s="622"/>
      <c r="DB100" s="620"/>
      <c r="DC100" s="621"/>
      <c r="DD100" s="621"/>
      <c r="DE100" s="621"/>
      <c r="DF100" s="622"/>
      <c r="DG100" s="620"/>
      <c r="DH100" s="621"/>
      <c r="DI100" s="621"/>
      <c r="DJ100" s="621"/>
      <c r="DK100" s="622"/>
      <c r="DL100" s="620"/>
      <c r="DM100" s="621"/>
      <c r="DN100" s="621"/>
      <c r="DO100" s="621"/>
      <c r="DP100" s="622"/>
      <c r="DQ100" s="620"/>
      <c r="DR100" s="621"/>
      <c r="DS100" s="621"/>
      <c r="DT100" s="621"/>
      <c r="DU100" s="622"/>
      <c r="DV100" s="617"/>
      <c r="DW100" s="618"/>
      <c r="DX100" s="618"/>
      <c r="DY100" s="618"/>
      <c r="DZ100" s="623"/>
      <c r="EA100" s="468"/>
    </row>
    <row r="101" spans="1:131" ht="26.25" hidden="1" customHeight="1" x14ac:dyDescent="0.15">
      <c r="A101" s="649"/>
      <c r="B101" s="650"/>
      <c r="C101" s="650"/>
      <c r="D101" s="650"/>
      <c r="E101" s="650"/>
      <c r="F101" s="650"/>
      <c r="G101" s="650"/>
      <c r="H101" s="650"/>
      <c r="I101" s="650"/>
      <c r="J101" s="650"/>
      <c r="K101" s="650"/>
      <c r="L101" s="650"/>
      <c r="M101" s="650"/>
      <c r="N101" s="650"/>
      <c r="O101" s="650"/>
      <c r="P101" s="650"/>
      <c r="Q101" s="651"/>
      <c r="R101" s="651"/>
      <c r="S101" s="651"/>
      <c r="T101" s="651"/>
      <c r="U101" s="651"/>
      <c r="V101" s="651"/>
      <c r="W101" s="651"/>
      <c r="X101" s="651"/>
      <c r="Y101" s="651"/>
      <c r="Z101" s="651"/>
      <c r="AA101" s="651"/>
      <c r="AB101" s="651"/>
      <c r="AC101" s="651"/>
      <c r="AD101" s="651"/>
      <c r="AE101" s="651"/>
      <c r="AF101" s="651"/>
      <c r="AG101" s="651"/>
      <c r="AH101" s="651"/>
      <c r="AI101" s="651"/>
      <c r="AJ101" s="651"/>
      <c r="AK101" s="651"/>
      <c r="AL101" s="651"/>
      <c r="AM101" s="651"/>
      <c r="AN101" s="651"/>
      <c r="AO101" s="651"/>
      <c r="AP101" s="651"/>
      <c r="AQ101" s="651"/>
      <c r="AR101" s="651"/>
      <c r="AS101" s="651"/>
      <c r="AT101" s="651"/>
      <c r="AU101" s="651"/>
      <c r="AV101" s="651"/>
      <c r="AW101" s="651"/>
      <c r="AX101" s="651"/>
      <c r="AY101" s="651"/>
      <c r="AZ101" s="652"/>
      <c r="BA101" s="652"/>
      <c r="BB101" s="652"/>
      <c r="BC101" s="652"/>
      <c r="BD101" s="652"/>
      <c r="BE101" s="572"/>
      <c r="BF101" s="572"/>
      <c r="BG101" s="572"/>
      <c r="BH101" s="572"/>
      <c r="BI101" s="572"/>
      <c r="BJ101" s="572"/>
      <c r="BK101" s="572"/>
      <c r="BL101" s="572"/>
      <c r="BM101" s="572"/>
      <c r="BN101" s="572"/>
      <c r="BO101" s="572"/>
      <c r="BP101" s="572"/>
      <c r="BQ101" s="524">
        <v>95</v>
      </c>
      <c r="BR101" s="616"/>
      <c r="BS101" s="617"/>
      <c r="BT101" s="618"/>
      <c r="BU101" s="618"/>
      <c r="BV101" s="618"/>
      <c r="BW101" s="618"/>
      <c r="BX101" s="618"/>
      <c r="BY101" s="618"/>
      <c r="BZ101" s="618"/>
      <c r="CA101" s="618"/>
      <c r="CB101" s="618"/>
      <c r="CC101" s="618"/>
      <c r="CD101" s="618"/>
      <c r="CE101" s="618"/>
      <c r="CF101" s="618"/>
      <c r="CG101" s="619"/>
      <c r="CH101" s="620"/>
      <c r="CI101" s="621"/>
      <c r="CJ101" s="621"/>
      <c r="CK101" s="621"/>
      <c r="CL101" s="622"/>
      <c r="CM101" s="620"/>
      <c r="CN101" s="621"/>
      <c r="CO101" s="621"/>
      <c r="CP101" s="621"/>
      <c r="CQ101" s="622"/>
      <c r="CR101" s="620"/>
      <c r="CS101" s="621"/>
      <c r="CT101" s="621"/>
      <c r="CU101" s="621"/>
      <c r="CV101" s="622"/>
      <c r="CW101" s="620"/>
      <c r="CX101" s="621"/>
      <c r="CY101" s="621"/>
      <c r="CZ101" s="621"/>
      <c r="DA101" s="622"/>
      <c r="DB101" s="620"/>
      <c r="DC101" s="621"/>
      <c r="DD101" s="621"/>
      <c r="DE101" s="621"/>
      <c r="DF101" s="622"/>
      <c r="DG101" s="620"/>
      <c r="DH101" s="621"/>
      <c r="DI101" s="621"/>
      <c r="DJ101" s="621"/>
      <c r="DK101" s="622"/>
      <c r="DL101" s="620"/>
      <c r="DM101" s="621"/>
      <c r="DN101" s="621"/>
      <c r="DO101" s="621"/>
      <c r="DP101" s="622"/>
      <c r="DQ101" s="620"/>
      <c r="DR101" s="621"/>
      <c r="DS101" s="621"/>
      <c r="DT101" s="621"/>
      <c r="DU101" s="622"/>
      <c r="DV101" s="617"/>
      <c r="DW101" s="618"/>
      <c r="DX101" s="618"/>
      <c r="DY101" s="618"/>
      <c r="DZ101" s="623"/>
      <c r="EA101" s="468"/>
    </row>
    <row r="102" spans="1:131" ht="26.25" customHeight="1" thickBot="1" x14ac:dyDescent="0.2">
      <c r="A102" s="649"/>
      <c r="B102" s="650"/>
      <c r="C102" s="650"/>
      <c r="D102" s="650"/>
      <c r="E102" s="650"/>
      <c r="F102" s="650"/>
      <c r="G102" s="650"/>
      <c r="H102" s="650"/>
      <c r="I102" s="650"/>
      <c r="J102" s="650"/>
      <c r="K102" s="650"/>
      <c r="L102" s="650"/>
      <c r="M102" s="650"/>
      <c r="N102" s="650"/>
      <c r="O102" s="650"/>
      <c r="P102" s="650"/>
      <c r="Q102" s="651"/>
      <c r="R102" s="651"/>
      <c r="S102" s="651"/>
      <c r="T102" s="651"/>
      <c r="U102" s="651"/>
      <c r="V102" s="651"/>
      <c r="W102" s="651"/>
      <c r="X102" s="651"/>
      <c r="Y102" s="651"/>
      <c r="Z102" s="651"/>
      <c r="AA102" s="651"/>
      <c r="AB102" s="651"/>
      <c r="AC102" s="651"/>
      <c r="AD102" s="651"/>
      <c r="AE102" s="651"/>
      <c r="AF102" s="651"/>
      <c r="AG102" s="651"/>
      <c r="AH102" s="651"/>
      <c r="AI102" s="651"/>
      <c r="AJ102" s="651"/>
      <c r="AK102" s="651"/>
      <c r="AL102" s="651"/>
      <c r="AM102" s="651"/>
      <c r="AN102" s="651"/>
      <c r="AO102" s="651"/>
      <c r="AP102" s="651"/>
      <c r="AQ102" s="651"/>
      <c r="AR102" s="651"/>
      <c r="AS102" s="651"/>
      <c r="AT102" s="651"/>
      <c r="AU102" s="651"/>
      <c r="AV102" s="651"/>
      <c r="AW102" s="651"/>
      <c r="AX102" s="651"/>
      <c r="AY102" s="651"/>
      <c r="AZ102" s="652"/>
      <c r="BA102" s="652"/>
      <c r="BB102" s="652"/>
      <c r="BC102" s="652"/>
      <c r="BD102" s="652"/>
      <c r="BE102" s="572"/>
      <c r="BF102" s="572"/>
      <c r="BG102" s="572"/>
      <c r="BH102" s="572"/>
      <c r="BI102" s="572"/>
      <c r="BJ102" s="572"/>
      <c r="BK102" s="572"/>
      <c r="BL102" s="572"/>
      <c r="BM102" s="572"/>
      <c r="BN102" s="572"/>
      <c r="BO102" s="572"/>
      <c r="BP102" s="572"/>
      <c r="BQ102" s="555" t="s">
        <v>326</v>
      </c>
      <c r="BR102" s="556" t="s">
        <v>360</v>
      </c>
      <c r="BS102" s="557"/>
      <c r="BT102" s="557"/>
      <c r="BU102" s="557"/>
      <c r="BV102" s="557"/>
      <c r="BW102" s="557"/>
      <c r="BX102" s="557"/>
      <c r="BY102" s="557"/>
      <c r="BZ102" s="557"/>
      <c r="CA102" s="557"/>
      <c r="CB102" s="557"/>
      <c r="CC102" s="557"/>
      <c r="CD102" s="557"/>
      <c r="CE102" s="557"/>
      <c r="CF102" s="557"/>
      <c r="CG102" s="558"/>
      <c r="CH102" s="653"/>
      <c r="CI102" s="654"/>
      <c r="CJ102" s="654"/>
      <c r="CK102" s="654"/>
      <c r="CL102" s="655"/>
      <c r="CM102" s="653"/>
      <c r="CN102" s="654"/>
      <c r="CO102" s="654"/>
      <c r="CP102" s="654"/>
      <c r="CQ102" s="655"/>
      <c r="CR102" s="656"/>
      <c r="CS102" s="612"/>
      <c r="CT102" s="612"/>
      <c r="CU102" s="612"/>
      <c r="CV102" s="657"/>
      <c r="CW102" s="656"/>
      <c r="CX102" s="612"/>
      <c r="CY102" s="612"/>
      <c r="CZ102" s="612"/>
      <c r="DA102" s="657"/>
      <c r="DB102" s="656"/>
      <c r="DC102" s="612"/>
      <c r="DD102" s="612"/>
      <c r="DE102" s="612"/>
      <c r="DF102" s="657"/>
      <c r="DG102" s="656"/>
      <c r="DH102" s="612"/>
      <c r="DI102" s="612"/>
      <c r="DJ102" s="612"/>
      <c r="DK102" s="657"/>
      <c r="DL102" s="656"/>
      <c r="DM102" s="612"/>
      <c r="DN102" s="612"/>
      <c r="DO102" s="612"/>
      <c r="DP102" s="657"/>
      <c r="DQ102" s="656"/>
      <c r="DR102" s="612"/>
      <c r="DS102" s="612"/>
      <c r="DT102" s="612"/>
      <c r="DU102" s="657"/>
      <c r="DV102" s="556"/>
      <c r="DW102" s="557"/>
      <c r="DX102" s="557"/>
      <c r="DY102" s="557"/>
      <c r="DZ102" s="658"/>
      <c r="EA102" s="468"/>
    </row>
    <row r="103" spans="1:131" ht="26.25" customHeight="1" x14ac:dyDescent="0.15">
      <c r="A103" s="649"/>
      <c r="B103" s="650"/>
      <c r="C103" s="650"/>
      <c r="D103" s="650"/>
      <c r="E103" s="650"/>
      <c r="F103" s="650"/>
      <c r="G103" s="650"/>
      <c r="H103" s="650"/>
      <c r="I103" s="650"/>
      <c r="J103" s="650"/>
      <c r="K103" s="650"/>
      <c r="L103" s="650"/>
      <c r="M103" s="650"/>
      <c r="N103" s="650"/>
      <c r="O103" s="650"/>
      <c r="P103" s="650"/>
      <c r="Q103" s="651"/>
      <c r="R103" s="651"/>
      <c r="S103" s="651"/>
      <c r="T103" s="651"/>
      <c r="U103" s="651"/>
      <c r="V103" s="651"/>
      <c r="W103" s="651"/>
      <c r="X103" s="651"/>
      <c r="Y103" s="651"/>
      <c r="Z103" s="651"/>
      <c r="AA103" s="651"/>
      <c r="AB103" s="651"/>
      <c r="AC103" s="651"/>
      <c r="AD103" s="651"/>
      <c r="AE103" s="651"/>
      <c r="AF103" s="651"/>
      <c r="AG103" s="651"/>
      <c r="AH103" s="651"/>
      <c r="AI103" s="651"/>
      <c r="AJ103" s="651"/>
      <c r="AK103" s="651"/>
      <c r="AL103" s="651"/>
      <c r="AM103" s="651"/>
      <c r="AN103" s="651"/>
      <c r="AO103" s="651"/>
      <c r="AP103" s="651"/>
      <c r="AQ103" s="651"/>
      <c r="AR103" s="651"/>
      <c r="AS103" s="651"/>
      <c r="AT103" s="651"/>
      <c r="AU103" s="651"/>
      <c r="AV103" s="651"/>
      <c r="AW103" s="651"/>
      <c r="AX103" s="651"/>
      <c r="AY103" s="651"/>
      <c r="AZ103" s="652"/>
      <c r="BA103" s="652"/>
      <c r="BB103" s="652"/>
      <c r="BC103" s="652"/>
      <c r="BD103" s="652"/>
      <c r="BE103" s="572"/>
      <c r="BF103" s="572"/>
      <c r="BG103" s="572"/>
      <c r="BH103" s="572"/>
      <c r="BI103" s="572"/>
      <c r="BJ103" s="572"/>
      <c r="BK103" s="572"/>
      <c r="BL103" s="572"/>
      <c r="BM103" s="572"/>
      <c r="BN103" s="572"/>
      <c r="BO103" s="572"/>
      <c r="BP103" s="572"/>
      <c r="BQ103" s="659" t="s">
        <v>361</v>
      </c>
      <c r="BR103" s="659"/>
      <c r="BS103" s="659"/>
      <c r="BT103" s="659"/>
      <c r="BU103" s="659"/>
      <c r="BV103" s="659"/>
      <c r="BW103" s="659"/>
      <c r="BX103" s="659"/>
      <c r="BY103" s="659"/>
      <c r="BZ103" s="659"/>
      <c r="CA103" s="659"/>
      <c r="CB103" s="659"/>
      <c r="CC103" s="659"/>
      <c r="CD103" s="659"/>
      <c r="CE103" s="659"/>
      <c r="CF103" s="659"/>
      <c r="CG103" s="659"/>
      <c r="CH103" s="659"/>
      <c r="CI103" s="659"/>
      <c r="CJ103" s="659"/>
      <c r="CK103" s="659"/>
      <c r="CL103" s="659"/>
      <c r="CM103" s="659"/>
      <c r="CN103" s="659"/>
      <c r="CO103" s="659"/>
      <c r="CP103" s="659"/>
      <c r="CQ103" s="659"/>
      <c r="CR103" s="659"/>
      <c r="CS103" s="659"/>
      <c r="CT103" s="659"/>
      <c r="CU103" s="659"/>
      <c r="CV103" s="659"/>
      <c r="CW103" s="659"/>
      <c r="CX103" s="659"/>
      <c r="CY103" s="659"/>
      <c r="CZ103" s="659"/>
      <c r="DA103" s="659"/>
      <c r="DB103" s="659"/>
      <c r="DC103" s="659"/>
      <c r="DD103" s="659"/>
      <c r="DE103" s="659"/>
      <c r="DF103" s="659"/>
      <c r="DG103" s="659"/>
      <c r="DH103" s="659"/>
      <c r="DI103" s="659"/>
      <c r="DJ103" s="659"/>
      <c r="DK103" s="659"/>
      <c r="DL103" s="659"/>
      <c r="DM103" s="659"/>
      <c r="DN103" s="659"/>
      <c r="DO103" s="659"/>
      <c r="DP103" s="659"/>
      <c r="DQ103" s="659"/>
      <c r="DR103" s="659"/>
      <c r="DS103" s="659"/>
      <c r="DT103" s="659"/>
      <c r="DU103" s="659"/>
      <c r="DV103" s="659"/>
      <c r="DW103" s="659"/>
      <c r="DX103" s="659"/>
      <c r="DY103" s="659"/>
      <c r="DZ103" s="659"/>
      <c r="EA103" s="468"/>
    </row>
    <row r="104" spans="1:131" ht="26.25" customHeight="1" x14ac:dyDescent="0.15">
      <c r="A104" s="649"/>
      <c r="B104" s="650"/>
      <c r="C104" s="650"/>
      <c r="D104" s="650"/>
      <c r="E104" s="650"/>
      <c r="F104" s="650"/>
      <c r="G104" s="650"/>
      <c r="H104" s="650"/>
      <c r="I104" s="650"/>
      <c r="J104" s="650"/>
      <c r="K104" s="650"/>
      <c r="L104" s="650"/>
      <c r="M104" s="650"/>
      <c r="N104" s="650"/>
      <c r="O104" s="650"/>
      <c r="P104" s="650"/>
      <c r="Q104" s="651"/>
      <c r="R104" s="651"/>
      <c r="S104" s="651"/>
      <c r="T104" s="651"/>
      <c r="U104" s="651"/>
      <c r="V104" s="651"/>
      <c r="W104" s="651"/>
      <c r="X104" s="651"/>
      <c r="Y104" s="651"/>
      <c r="Z104" s="651"/>
      <c r="AA104" s="651"/>
      <c r="AB104" s="651"/>
      <c r="AC104" s="651"/>
      <c r="AD104" s="651"/>
      <c r="AE104" s="651"/>
      <c r="AF104" s="651"/>
      <c r="AG104" s="651"/>
      <c r="AH104" s="651"/>
      <c r="AI104" s="651"/>
      <c r="AJ104" s="651"/>
      <c r="AK104" s="651"/>
      <c r="AL104" s="651"/>
      <c r="AM104" s="651"/>
      <c r="AN104" s="651"/>
      <c r="AO104" s="651"/>
      <c r="AP104" s="651"/>
      <c r="AQ104" s="651"/>
      <c r="AR104" s="651"/>
      <c r="AS104" s="651"/>
      <c r="AT104" s="651"/>
      <c r="AU104" s="651"/>
      <c r="AV104" s="651"/>
      <c r="AW104" s="651"/>
      <c r="AX104" s="651"/>
      <c r="AY104" s="651"/>
      <c r="AZ104" s="652"/>
      <c r="BA104" s="652"/>
      <c r="BB104" s="652"/>
      <c r="BC104" s="652"/>
      <c r="BD104" s="652"/>
      <c r="BE104" s="572"/>
      <c r="BF104" s="572"/>
      <c r="BG104" s="572"/>
      <c r="BH104" s="572"/>
      <c r="BI104" s="572"/>
      <c r="BJ104" s="572"/>
      <c r="BK104" s="572"/>
      <c r="BL104" s="572"/>
      <c r="BM104" s="572"/>
      <c r="BN104" s="572"/>
      <c r="BO104" s="572"/>
      <c r="BP104" s="572"/>
      <c r="BQ104" s="660" t="s">
        <v>362</v>
      </c>
      <c r="BR104" s="660"/>
      <c r="BS104" s="660"/>
      <c r="BT104" s="660"/>
      <c r="BU104" s="660"/>
      <c r="BV104" s="660"/>
      <c r="BW104" s="660"/>
      <c r="BX104" s="660"/>
      <c r="BY104" s="660"/>
      <c r="BZ104" s="660"/>
      <c r="CA104" s="660"/>
      <c r="CB104" s="660"/>
      <c r="CC104" s="660"/>
      <c r="CD104" s="660"/>
      <c r="CE104" s="660"/>
      <c r="CF104" s="660"/>
      <c r="CG104" s="660"/>
      <c r="CH104" s="660"/>
      <c r="CI104" s="660"/>
      <c r="CJ104" s="660"/>
      <c r="CK104" s="660"/>
      <c r="CL104" s="660"/>
      <c r="CM104" s="660"/>
      <c r="CN104" s="660"/>
      <c r="CO104" s="660"/>
      <c r="CP104" s="660"/>
      <c r="CQ104" s="660"/>
      <c r="CR104" s="660"/>
      <c r="CS104" s="660"/>
      <c r="CT104" s="660"/>
      <c r="CU104" s="660"/>
      <c r="CV104" s="660"/>
      <c r="CW104" s="660"/>
      <c r="CX104" s="660"/>
      <c r="CY104" s="660"/>
      <c r="CZ104" s="660"/>
      <c r="DA104" s="660"/>
      <c r="DB104" s="660"/>
      <c r="DC104" s="660"/>
      <c r="DD104" s="660"/>
      <c r="DE104" s="660"/>
      <c r="DF104" s="660"/>
      <c r="DG104" s="660"/>
      <c r="DH104" s="660"/>
      <c r="DI104" s="660"/>
      <c r="DJ104" s="660"/>
      <c r="DK104" s="660"/>
      <c r="DL104" s="660"/>
      <c r="DM104" s="660"/>
      <c r="DN104" s="660"/>
      <c r="DO104" s="660"/>
      <c r="DP104" s="660"/>
      <c r="DQ104" s="660"/>
      <c r="DR104" s="660"/>
      <c r="DS104" s="660"/>
      <c r="DT104" s="660"/>
      <c r="DU104" s="660"/>
      <c r="DV104" s="660"/>
      <c r="DW104" s="660"/>
      <c r="DX104" s="660"/>
      <c r="DY104" s="660"/>
      <c r="DZ104" s="660"/>
      <c r="EA104" s="468"/>
    </row>
    <row r="105" spans="1:131" ht="11.25" customHeight="1" x14ac:dyDescent="0.15">
      <c r="A105" s="572"/>
      <c r="B105" s="572"/>
      <c r="C105" s="572"/>
      <c r="D105" s="572"/>
      <c r="E105" s="572"/>
      <c r="F105" s="572"/>
      <c r="G105" s="572"/>
      <c r="H105" s="572"/>
      <c r="I105" s="572"/>
      <c r="J105" s="572"/>
      <c r="K105" s="572"/>
      <c r="L105" s="572"/>
      <c r="M105" s="572"/>
      <c r="N105" s="572"/>
      <c r="O105" s="572"/>
      <c r="P105" s="572"/>
      <c r="Q105" s="572"/>
      <c r="R105" s="572"/>
      <c r="S105" s="572"/>
      <c r="T105" s="572"/>
      <c r="U105" s="572"/>
      <c r="V105" s="572"/>
      <c r="W105" s="572"/>
      <c r="X105" s="572"/>
      <c r="Y105" s="572"/>
      <c r="Z105" s="572"/>
      <c r="AA105" s="572"/>
      <c r="AB105" s="572"/>
      <c r="AC105" s="572"/>
      <c r="AD105" s="572"/>
      <c r="AE105" s="572"/>
      <c r="AF105" s="572"/>
      <c r="AG105" s="572"/>
      <c r="AH105" s="572"/>
      <c r="AI105" s="572"/>
      <c r="AJ105" s="572"/>
      <c r="AK105" s="572"/>
      <c r="AL105" s="572"/>
      <c r="AM105" s="572"/>
      <c r="AN105" s="572"/>
      <c r="AO105" s="572"/>
      <c r="AP105" s="572"/>
      <c r="AQ105" s="572"/>
      <c r="AR105" s="572"/>
      <c r="AS105" s="572"/>
      <c r="AT105" s="572"/>
      <c r="AU105" s="572"/>
      <c r="AV105" s="572"/>
      <c r="AW105" s="572"/>
      <c r="AX105" s="572"/>
      <c r="AY105" s="572"/>
      <c r="AZ105" s="572"/>
      <c r="BA105" s="572"/>
      <c r="BB105" s="572"/>
      <c r="BC105" s="572"/>
      <c r="BD105" s="572"/>
      <c r="BE105" s="572"/>
      <c r="BF105" s="572"/>
      <c r="BG105" s="572"/>
      <c r="BH105" s="572"/>
      <c r="BI105" s="572"/>
      <c r="BJ105" s="572"/>
      <c r="BK105" s="572"/>
      <c r="BL105" s="572"/>
      <c r="BM105" s="572"/>
      <c r="BN105" s="572"/>
      <c r="BO105" s="572"/>
      <c r="BP105" s="572"/>
      <c r="BQ105" s="468"/>
      <c r="BR105" s="468"/>
      <c r="BS105" s="468"/>
      <c r="BT105" s="468"/>
      <c r="BU105" s="468"/>
      <c r="BV105" s="468"/>
      <c r="BW105" s="468"/>
      <c r="BX105" s="468"/>
      <c r="BY105" s="468"/>
      <c r="BZ105" s="468"/>
      <c r="CA105" s="468"/>
      <c r="CB105" s="468"/>
      <c r="CC105" s="468"/>
      <c r="CD105" s="468"/>
      <c r="CE105" s="468"/>
      <c r="CF105" s="468"/>
      <c r="CG105" s="468"/>
      <c r="CH105" s="468"/>
      <c r="CI105" s="468"/>
      <c r="CJ105" s="468"/>
      <c r="CK105" s="468"/>
      <c r="CL105" s="468"/>
      <c r="CM105" s="468"/>
      <c r="CN105" s="468"/>
      <c r="CO105" s="468"/>
      <c r="CP105" s="468"/>
      <c r="CQ105" s="468"/>
      <c r="CR105" s="468"/>
      <c r="CS105" s="468"/>
      <c r="CT105" s="468"/>
      <c r="CU105" s="468"/>
      <c r="CV105" s="468"/>
      <c r="CW105" s="468"/>
      <c r="CX105" s="468"/>
      <c r="CY105" s="468"/>
      <c r="CZ105" s="468"/>
      <c r="DA105" s="468"/>
      <c r="DB105" s="468"/>
      <c r="DC105" s="468"/>
      <c r="DD105" s="468"/>
      <c r="DE105" s="468"/>
      <c r="DF105" s="468"/>
      <c r="DG105" s="468"/>
      <c r="DH105" s="468"/>
      <c r="DI105" s="468"/>
      <c r="DJ105" s="468"/>
      <c r="DK105" s="468"/>
      <c r="DL105" s="468"/>
      <c r="DM105" s="468"/>
      <c r="DN105" s="468"/>
      <c r="DO105" s="468"/>
      <c r="DP105" s="468"/>
      <c r="DQ105" s="468"/>
      <c r="DR105" s="468"/>
      <c r="DS105" s="468"/>
      <c r="DT105" s="468"/>
      <c r="DU105" s="468"/>
      <c r="DV105" s="468"/>
      <c r="DW105" s="468"/>
      <c r="DX105" s="468"/>
      <c r="DY105" s="468"/>
      <c r="DZ105" s="468"/>
      <c r="EA105" s="468"/>
    </row>
    <row r="106" spans="1:131" ht="11.25" customHeight="1" x14ac:dyDescent="0.15">
      <c r="A106" s="572"/>
      <c r="B106" s="572"/>
      <c r="C106" s="572"/>
      <c r="D106" s="572"/>
      <c r="E106" s="572"/>
      <c r="F106" s="572"/>
      <c r="G106" s="572"/>
      <c r="H106" s="572"/>
      <c r="I106" s="572"/>
      <c r="J106" s="572"/>
      <c r="K106" s="572"/>
      <c r="L106" s="572"/>
      <c r="M106" s="572"/>
      <c r="N106" s="572"/>
      <c r="O106" s="572"/>
      <c r="P106" s="572"/>
      <c r="Q106" s="572"/>
      <c r="R106" s="572"/>
      <c r="S106" s="572"/>
      <c r="T106" s="572"/>
      <c r="U106" s="572"/>
      <c r="V106" s="572"/>
      <c r="W106" s="572"/>
      <c r="X106" s="572"/>
      <c r="Y106" s="572"/>
      <c r="Z106" s="572"/>
      <c r="AA106" s="572"/>
      <c r="AB106" s="572"/>
      <c r="AC106" s="572"/>
      <c r="AD106" s="572"/>
      <c r="AE106" s="572"/>
      <c r="AF106" s="572"/>
      <c r="AG106" s="572"/>
      <c r="AH106" s="572"/>
      <c r="AI106" s="572"/>
      <c r="AJ106" s="572"/>
      <c r="AK106" s="572"/>
      <c r="AL106" s="572"/>
      <c r="AM106" s="572"/>
      <c r="AN106" s="572"/>
      <c r="AO106" s="572"/>
      <c r="AP106" s="572"/>
      <c r="AQ106" s="572"/>
      <c r="AR106" s="572"/>
      <c r="AS106" s="572"/>
      <c r="AT106" s="572"/>
      <c r="AU106" s="572"/>
      <c r="AV106" s="572"/>
      <c r="AW106" s="572"/>
      <c r="AX106" s="572"/>
      <c r="AY106" s="572"/>
      <c r="AZ106" s="572"/>
      <c r="BA106" s="572"/>
      <c r="BB106" s="572"/>
      <c r="BC106" s="572"/>
      <c r="BD106" s="572"/>
      <c r="BE106" s="572"/>
      <c r="BF106" s="572"/>
      <c r="BG106" s="572"/>
      <c r="BH106" s="572"/>
      <c r="BI106" s="572"/>
      <c r="BJ106" s="572"/>
      <c r="BK106" s="572"/>
      <c r="BL106" s="572"/>
      <c r="BM106" s="572"/>
      <c r="BN106" s="572"/>
      <c r="BO106" s="572"/>
      <c r="BP106" s="572"/>
      <c r="BQ106" s="468"/>
      <c r="BR106" s="468"/>
      <c r="BS106" s="468"/>
      <c r="BT106" s="468"/>
      <c r="BU106" s="468"/>
      <c r="BV106" s="468"/>
      <c r="BW106" s="468"/>
      <c r="BX106" s="468"/>
      <c r="BY106" s="468"/>
      <c r="BZ106" s="468"/>
      <c r="CA106" s="468"/>
      <c r="CB106" s="468"/>
      <c r="CC106" s="468"/>
      <c r="CD106" s="468"/>
      <c r="CE106" s="468"/>
      <c r="CF106" s="468"/>
      <c r="CG106" s="468"/>
      <c r="CH106" s="468"/>
      <c r="CI106" s="468"/>
      <c r="CJ106" s="468"/>
      <c r="CK106" s="468"/>
      <c r="CL106" s="468"/>
      <c r="CM106" s="468"/>
      <c r="CN106" s="468"/>
      <c r="CO106" s="468"/>
      <c r="CP106" s="468"/>
      <c r="CQ106" s="468"/>
      <c r="CR106" s="468"/>
      <c r="CS106" s="468"/>
      <c r="CT106" s="468"/>
      <c r="CU106" s="468"/>
      <c r="CV106" s="468"/>
      <c r="CW106" s="468"/>
      <c r="CX106" s="468"/>
      <c r="CY106" s="468"/>
      <c r="CZ106" s="468"/>
      <c r="DA106" s="468"/>
      <c r="DB106" s="468"/>
      <c r="DC106" s="468"/>
      <c r="DD106" s="468"/>
      <c r="DE106" s="468"/>
      <c r="DF106" s="468"/>
      <c r="DG106" s="468"/>
      <c r="DH106" s="468"/>
      <c r="DI106" s="468"/>
      <c r="DJ106" s="468"/>
      <c r="DK106" s="468"/>
      <c r="DL106" s="468"/>
      <c r="DM106" s="468"/>
      <c r="DN106" s="468"/>
      <c r="DO106" s="468"/>
      <c r="DP106" s="468"/>
      <c r="DQ106" s="468"/>
      <c r="DR106" s="468"/>
      <c r="DS106" s="468"/>
      <c r="DT106" s="468"/>
      <c r="DU106" s="468"/>
      <c r="DV106" s="468"/>
      <c r="DW106" s="468"/>
      <c r="DX106" s="468"/>
      <c r="DY106" s="468"/>
      <c r="DZ106" s="468"/>
      <c r="EA106" s="468"/>
    </row>
    <row r="107" spans="1:131" s="468" customFormat="1" ht="26.25" customHeight="1" thickBot="1" x14ac:dyDescent="0.2">
      <c r="A107" s="661" t="s">
        <v>363</v>
      </c>
      <c r="B107" s="662"/>
      <c r="C107" s="662"/>
      <c r="D107" s="662"/>
      <c r="E107" s="662"/>
      <c r="F107" s="662"/>
      <c r="G107" s="662"/>
      <c r="H107" s="662"/>
      <c r="I107" s="662"/>
      <c r="J107" s="662"/>
      <c r="K107" s="662"/>
      <c r="L107" s="662"/>
      <c r="M107" s="662"/>
      <c r="N107" s="662"/>
      <c r="O107" s="662"/>
      <c r="P107" s="662"/>
      <c r="Q107" s="662"/>
      <c r="R107" s="662"/>
      <c r="S107" s="662"/>
      <c r="T107" s="662"/>
      <c r="U107" s="662"/>
      <c r="V107" s="662"/>
      <c r="W107" s="662"/>
      <c r="X107" s="662"/>
      <c r="Y107" s="662"/>
      <c r="Z107" s="662"/>
      <c r="AA107" s="662"/>
      <c r="AB107" s="662"/>
      <c r="AC107" s="662"/>
      <c r="AD107" s="662"/>
      <c r="AE107" s="662"/>
      <c r="AF107" s="662"/>
      <c r="AG107" s="662"/>
      <c r="AH107" s="662"/>
      <c r="AI107" s="662"/>
      <c r="AJ107" s="662"/>
      <c r="AK107" s="662"/>
      <c r="AL107" s="662"/>
      <c r="AM107" s="662"/>
      <c r="AN107" s="662"/>
      <c r="AO107" s="662"/>
      <c r="AP107" s="662"/>
      <c r="AQ107" s="662"/>
      <c r="AR107" s="662"/>
      <c r="AS107" s="662"/>
      <c r="AT107" s="662"/>
      <c r="AU107" s="661" t="s">
        <v>364</v>
      </c>
      <c r="AV107" s="662"/>
      <c r="AW107" s="662"/>
      <c r="AX107" s="662"/>
      <c r="AY107" s="662"/>
      <c r="AZ107" s="662"/>
      <c r="BA107" s="662"/>
      <c r="BB107" s="662"/>
      <c r="BC107" s="662"/>
      <c r="BD107" s="662"/>
      <c r="BE107" s="662"/>
      <c r="BF107" s="662"/>
      <c r="BG107" s="662"/>
      <c r="BH107" s="662"/>
      <c r="BI107" s="662"/>
      <c r="BJ107" s="662"/>
      <c r="BK107" s="662"/>
      <c r="BL107" s="662"/>
      <c r="BM107" s="662"/>
      <c r="BN107" s="662"/>
      <c r="BO107" s="662"/>
      <c r="BP107" s="662"/>
      <c r="BQ107" s="662"/>
      <c r="BR107" s="662"/>
      <c r="BS107" s="662"/>
      <c r="BT107" s="662"/>
      <c r="BU107" s="662"/>
      <c r="BV107" s="662"/>
      <c r="BW107" s="662"/>
      <c r="BX107" s="662"/>
      <c r="BY107" s="662"/>
      <c r="BZ107" s="662"/>
      <c r="CA107" s="662"/>
      <c r="CB107" s="662"/>
      <c r="CC107" s="662"/>
      <c r="CD107" s="662"/>
      <c r="CE107" s="662"/>
      <c r="CF107" s="662"/>
      <c r="CG107" s="662"/>
      <c r="CH107" s="662"/>
      <c r="CI107" s="662"/>
      <c r="CJ107" s="662"/>
      <c r="CK107" s="662"/>
      <c r="CL107" s="662"/>
      <c r="CM107" s="662"/>
      <c r="CN107" s="662"/>
      <c r="CO107" s="662"/>
      <c r="CP107" s="662"/>
      <c r="CQ107" s="662"/>
      <c r="CR107" s="662"/>
      <c r="CS107" s="662"/>
      <c r="CT107" s="662"/>
      <c r="CU107" s="662"/>
      <c r="CV107" s="662"/>
      <c r="CW107" s="662"/>
      <c r="CX107" s="662"/>
      <c r="CY107" s="662"/>
      <c r="CZ107" s="662"/>
      <c r="DA107" s="662"/>
      <c r="DB107" s="662"/>
      <c r="DC107" s="662"/>
      <c r="DD107" s="662"/>
      <c r="DE107" s="662"/>
      <c r="DF107" s="662"/>
      <c r="DG107" s="662"/>
      <c r="DH107" s="662"/>
      <c r="DI107" s="662"/>
      <c r="DJ107" s="662"/>
      <c r="DK107" s="662"/>
      <c r="DL107" s="662"/>
      <c r="DM107" s="662"/>
      <c r="DN107" s="662"/>
      <c r="DO107" s="662"/>
      <c r="DP107" s="662"/>
      <c r="DQ107" s="662"/>
      <c r="DR107" s="662"/>
      <c r="DS107" s="662"/>
      <c r="DT107" s="662"/>
      <c r="DU107" s="662"/>
      <c r="DV107" s="662"/>
      <c r="DW107" s="662"/>
      <c r="DX107" s="662"/>
      <c r="DY107" s="662"/>
      <c r="DZ107" s="662"/>
    </row>
    <row r="108" spans="1:131" s="468" customFormat="1" ht="26.25" customHeight="1" x14ac:dyDescent="0.15">
      <c r="A108" s="663" t="s">
        <v>365</v>
      </c>
      <c r="B108" s="664"/>
      <c r="C108" s="664"/>
      <c r="D108" s="664"/>
      <c r="E108" s="664"/>
      <c r="F108" s="664"/>
      <c r="G108" s="664"/>
      <c r="H108" s="664"/>
      <c r="I108" s="664"/>
      <c r="J108" s="664"/>
      <c r="K108" s="664"/>
      <c r="L108" s="664"/>
      <c r="M108" s="664"/>
      <c r="N108" s="664"/>
      <c r="O108" s="664"/>
      <c r="P108" s="664"/>
      <c r="Q108" s="664"/>
      <c r="R108" s="664"/>
      <c r="S108" s="664"/>
      <c r="T108" s="664"/>
      <c r="U108" s="664"/>
      <c r="V108" s="664"/>
      <c r="W108" s="664"/>
      <c r="X108" s="664"/>
      <c r="Y108" s="664"/>
      <c r="Z108" s="664"/>
      <c r="AA108" s="664"/>
      <c r="AB108" s="664"/>
      <c r="AC108" s="664"/>
      <c r="AD108" s="664"/>
      <c r="AE108" s="664"/>
      <c r="AF108" s="664"/>
      <c r="AG108" s="664"/>
      <c r="AH108" s="664"/>
      <c r="AI108" s="664"/>
      <c r="AJ108" s="664"/>
      <c r="AK108" s="664"/>
      <c r="AL108" s="664"/>
      <c r="AM108" s="664"/>
      <c r="AN108" s="664"/>
      <c r="AO108" s="664"/>
      <c r="AP108" s="664"/>
      <c r="AQ108" s="664"/>
      <c r="AR108" s="664"/>
      <c r="AS108" s="664"/>
      <c r="AT108" s="665"/>
      <c r="AU108" s="663" t="s">
        <v>366</v>
      </c>
      <c r="AV108" s="664"/>
      <c r="AW108" s="664"/>
      <c r="AX108" s="664"/>
      <c r="AY108" s="664"/>
      <c r="AZ108" s="664"/>
      <c r="BA108" s="664"/>
      <c r="BB108" s="664"/>
      <c r="BC108" s="664"/>
      <c r="BD108" s="664"/>
      <c r="BE108" s="664"/>
      <c r="BF108" s="664"/>
      <c r="BG108" s="664"/>
      <c r="BH108" s="664"/>
      <c r="BI108" s="664"/>
      <c r="BJ108" s="664"/>
      <c r="BK108" s="664"/>
      <c r="BL108" s="664"/>
      <c r="BM108" s="664"/>
      <c r="BN108" s="664"/>
      <c r="BO108" s="664"/>
      <c r="BP108" s="664"/>
      <c r="BQ108" s="664"/>
      <c r="BR108" s="664"/>
      <c r="BS108" s="664"/>
      <c r="BT108" s="664"/>
      <c r="BU108" s="664"/>
      <c r="BV108" s="664"/>
      <c r="BW108" s="664"/>
      <c r="BX108" s="664"/>
      <c r="BY108" s="664"/>
      <c r="BZ108" s="664"/>
      <c r="CA108" s="664"/>
      <c r="CB108" s="664"/>
      <c r="CC108" s="664"/>
      <c r="CD108" s="664"/>
      <c r="CE108" s="664"/>
      <c r="CF108" s="664"/>
      <c r="CG108" s="664"/>
      <c r="CH108" s="664"/>
      <c r="CI108" s="664"/>
      <c r="CJ108" s="664"/>
      <c r="CK108" s="664"/>
      <c r="CL108" s="664"/>
      <c r="CM108" s="664"/>
      <c r="CN108" s="664"/>
      <c r="CO108" s="664"/>
      <c r="CP108" s="664"/>
      <c r="CQ108" s="664"/>
      <c r="CR108" s="664"/>
      <c r="CS108" s="664"/>
      <c r="CT108" s="664"/>
      <c r="CU108" s="664"/>
      <c r="CV108" s="664"/>
      <c r="CW108" s="664"/>
      <c r="CX108" s="664"/>
      <c r="CY108" s="664"/>
      <c r="CZ108" s="664"/>
      <c r="DA108" s="664"/>
      <c r="DB108" s="664"/>
      <c r="DC108" s="664"/>
      <c r="DD108" s="664"/>
      <c r="DE108" s="664"/>
      <c r="DF108" s="664"/>
      <c r="DG108" s="664"/>
      <c r="DH108" s="664"/>
      <c r="DI108" s="664"/>
      <c r="DJ108" s="664"/>
      <c r="DK108" s="664"/>
      <c r="DL108" s="664"/>
      <c r="DM108" s="664"/>
      <c r="DN108" s="664"/>
      <c r="DO108" s="664"/>
      <c r="DP108" s="664"/>
      <c r="DQ108" s="664"/>
      <c r="DR108" s="664"/>
      <c r="DS108" s="664"/>
      <c r="DT108" s="664"/>
      <c r="DU108" s="664"/>
      <c r="DV108" s="664"/>
      <c r="DW108" s="664"/>
      <c r="DX108" s="664"/>
      <c r="DY108" s="664"/>
      <c r="DZ108" s="665"/>
    </row>
    <row r="109" spans="1:131" s="468" customFormat="1" ht="26.25" customHeight="1" x14ac:dyDescent="0.15">
      <c r="A109" s="666" t="s">
        <v>367</v>
      </c>
      <c r="B109" s="667"/>
      <c r="C109" s="667"/>
      <c r="D109" s="667"/>
      <c r="E109" s="667"/>
      <c r="F109" s="667"/>
      <c r="G109" s="667"/>
      <c r="H109" s="667"/>
      <c r="I109" s="667"/>
      <c r="J109" s="667"/>
      <c r="K109" s="667"/>
      <c r="L109" s="667"/>
      <c r="M109" s="667"/>
      <c r="N109" s="667"/>
      <c r="O109" s="667"/>
      <c r="P109" s="667"/>
      <c r="Q109" s="667"/>
      <c r="R109" s="667"/>
      <c r="S109" s="667"/>
      <c r="T109" s="667"/>
      <c r="U109" s="667"/>
      <c r="V109" s="667"/>
      <c r="W109" s="667"/>
      <c r="X109" s="667"/>
      <c r="Y109" s="667"/>
      <c r="Z109" s="668"/>
      <c r="AA109" s="669" t="s">
        <v>368</v>
      </c>
      <c r="AB109" s="667"/>
      <c r="AC109" s="667"/>
      <c r="AD109" s="667"/>
      <c r="AE109" s="668"/>
      <c r="AF109" s="669" t="s">
        <v>369</v>
      </c>
      <c r="AG109" s="667"/>
      <c r="AH109" s="667"/>
      <c r="AI109" s="667"/>
      <c r="AJ109" s="668"/>
      <c r="AK109" s="669" t="s">
        <v>241</v>
      </c>
      <c r="AL109" s="667"/>
      <c r="AM109" s="667"/>
      <c r="AN109" s="667"/>
      <c r="AO109" s="668"/>
      <c r="AP109" s="669" t="s">
        <v>370</v>
      </c>
      <c r="AQ109" s="667"/>
      <c r="AR109" s="667"/>
      <c r="AS109" s="667"/>
      <c r="AT109" s="670"/>
      <c r="AU109" s="666" t="s">
        <v>367</v>
      </c>
      <c r="AV109" s="667"/>
      <c r="AW109" s="667"/>
      <c r="AX109" s="667"/>
      <c r="AY109" s="667"/>
      <c r="AZ109" s="667"/>
      <c r="BA109" s="667"/>
      <c r="BB109" s="667"/>
      <c r="BC109" s="667"/>
      <c r="BD109" s="667"/>
      <c r="BE109" s="667"/>
      <c r="BF109" s="667"/>
      <c r="BG109" s="667"/>
      <c r="BH109" s="667"/>
      <c r="BI109" s="667"/>
      <c r="BJ109" s="667"/>
      <c r="BK109" s="667"/>
      <c r="BL109" s="667"/>
      <c r="BM109" s="667"/>
      <c r="BN109" s="667"/>
      <c r="BO109" s="667"/>
      <c r="BP109" s="668"/>
      <c r="BQ109" s="669" t="s">
        <v>368</v>
      </c>
      <c r="BR109" s="667"/>
      <c r="BS109" s="667"/>
      <c r="BT109" s="667"/>
      <c r="BU109" s="668"/>
      <c r="BV109" s="669" t="s">
        <v>369</v>
      </c>
      <c r="BW109" s="667"/>
      <c r="BX109" s="667"/>
      <c r="BY109" s="667"/>
      <c r="BZ109" s="668"/>
      <c r="CA109" s="669" t="s">
        <v>241</v>
      </c>
      <c r="CB109" s="667"/>
      <c r="CC109" s="667"/>
      <c r="CD109" s="667"/>
      <c r="CE109" s="668"/>
      <c r="CF109" s="671" t="s">
        <v>370</v>
      </c>
      <c r="CG109" s="671"/>
      <c r="CH109" s="671"/>
      <c r="CI109" s="671"/>
      <c r="CJ109" s="671"/>
      <c r="CK109" s="669" t="s">
        <v>371</v>
      </c>
      <c r="CL109" s="667"/>
      <c r="CM109" s="667"/>
      <c r="CN109" s="667"/>
      <c r="CO109" s="667"/>
      <c r="CP109" s="667"/>
      <c r="CQ109" s="667"/>
      <c r="CR109" s="667"/>
      <c r="CS109" s="667"/>
      <c r="CT109" s="667"/>
      <c r="CU109" s="667"/>
      <c r="CV109" s="667"/>
      <c r="CW109" s="667"/>
      <c r="CX109" s="667"/>
      <c r="CY109" s="667"/>
      <c r="CZ109" s="667"/>
      <c r="DA109" s="667"/>
      <c r="DB109" s="667"/>
      <c r="DC109" s="667"/>
      <c r="DD109" s="667"/>
      <c r="DE109" s="667"/>
      <c r="DF109" s="668"/>
      <c r="DG109" s="669" t="s">
        <v>368</v>
      </c>
      <c r="DH109" s="667"/>
      <c r="DI109" s="667"/>
      <c r="DJ109" s="667"/>
      <c r="DK109" s="668"/>
      <c r="DL109" s="669" t="s">
        <v>369</v>
      </c>
      <c r="DM109" s="667"/>
      <c r="DN109" s="667"/>
      <c r="DO109" s="667"/>
      <c r="DP109" s="668"/>
      <c r="DQ109" s="669" t="s">
        <v>241</v>
      </c>
      <c r="DR109" s="667"/>
      <c r="DS109" s="667"/>
      <c r="DT109" s="667"/>
      <c r="DU109" s="668"/>
      <c r="DV109" s="669" t="s">
        <v>370</v>
      </c>
      <c r="DW109" s="667"/>
      <c r="DX109" s="667"/>
      <c r="DY109" s="667"/>
      <c r="DZ109" s="670"/>
    </row>
    <row r="110" spans="1:131" s="468" customFormat="1" ht="26.25" customHeight="1" x14ac:dyDescent="0.15">
      <c r="A110" s="672" t="s">
        <v>372</v>
      </c>
      <c r="B110" s="673"/>
      <c r="C110" s="673"/>
      <c r="D110" s="673"/>
      <c r="E110" s="673"/>
      <c r="F110" s="673"/>
      <c r="G110" s="673"/>
      <c r="H110" s="673"/>
      <c r="I110" s="673"/>
      <c r="J110" s="673"/>
      <c r="K110" s="673"/>
      <c r="L110" s="673"/>
      <c r="M110" s="673"/>
      <c r="N110" s="673"/>
      <c r="O110" s="673"/>
      <c r="P110" s="673"/>
      <c r="Q110" s="673"/>
      <c r="R110" s="673"/>
      <c r="S110" s="673"/>
      <c r="T110" s="673"/>
      <c r="U110" s="673"/>
      <c r="V110" s="673"/>
      <c r="W110" s="673"/>
      <c r="X110" s="673"/>
      <c r="Y110" s="673"/>
      <c r="Z110" s="674"/>
      <c r="AA110" s="675">
        <v>471573</v>
      </c>
      <c r="AB110" s="676"/>
      <c r="AC110" s="676"/>
      <c r="AD110" s="676"/>
      <c r="AE110" s="677"/>
      <c r="AF110" s="678">
        <v>459163</v>
      </c>
      <c r="AG110" s="676"/>
      <c r="AH110" s="676"/>
      <c r="AI110" s="676"/>
      <c r="AJ110" s="677"/>
      <c r="AK110" s="678">
        <v>458800</v>
      </c>
      <c r="AL110" s="676"/>
      <c r="AM110" s="676"/>
      <c r="AN110" s="676"/>
      <c r="AO110" s="677"/>
      <c r="AP110" s="679">
        <v>13</v>
      </c>
      <c r="AQ110" s="680"/>
      <c r="AR110" s="680"/>
      <c r="AS110" s="680"/>
      <c r="AT110" s="681"/>
      <c r="AU110" s="682" t="s">
        <v>373</v>
      </c>
      <c r="AV110" s="683"/>
      <c r="AW110" s="683"/>
      <c r="AX110" s="683"/>
      <c r="AY110" s="683"/>
      <c r="AZ110" s="684" t="s">
        <v>374</v>
      </c>
      <c r="BA110" s="673"/>
      <c r="BB110" s="673"/>
      <c r="BC110" s="673"/>
      <c r="BD110" s="673"/>
      <c r="BE110" s="673"/>
      <c r="BF110" s="673"/>
      <c r="BG110" s="673"/>
      <c r="BH110" s="673"/>
      <c r="BI110" s="673"/>
      <c r="BJ110" s="673"/>
      <c r="BK110" s="673"/>
      <c r="BL110" s="673"/>
      <c r="BM110" s="673"/>
      <c r="BN110" s="673"/>
      <c r="BO110" s="673"/>
      <c r="BP110" s="674"/>
      <c r="BQ110" s="685">
        <v>4296989</v>
      </c>
      <c r="BR110" s="686"/>
      <c r="BS110" s="686"/>
      <c r="BT110" s="686"/>
      <c r="BU110" s="686"/>
      <c r="BV110" s="686">
        <v>4147291</v>
      </c>
      <c r="BW110" s="686"/>
      <c r="BX110" s="686"/>
      <c r="BY110" s="686"/>
      <c r="BZ110" s="686"/>
      <c r="CA110" s="686">
        <v>3956909</v>
      </c>
      <c r="CB110" s="686"/>
      <c r="CC110" s="686"/>
      <c r="CD110" s="686"/>
      <c r="CE110" s="686"/>
      <c r="CF110" s="687">
        <v>112.5</v>
      </c>
      <c r="CG110" s="688"/>
      <c r="CH110" s="688"/>
      <c r="CI110" s="688"/>
      <c r="CJ110" s="688"/>
      <c r="CK110" s="689" t="s">
        <v>375</v>
      </c>
      <c r="CL110" s="690"/>
      <c r="CM110" s="684" t="s">
        <v>376</v>
      </c>
      <c r="CN110" s="673"/>
      <c r="CO110" s="673"/>
      <c r="CP110" s="673"/>
      <c r="CQ110" s="673"/>
      <c r="CR110" s="673"/>
      <c r="CS110" s="673"/>
      <c r="CT110" s="673"/>
      <c r="CU110" s="673"/>
      <c r="CV110" s="673"/>
      <c r="CW110" s="673"/>
      <c r="CX110" s="673"/>
      <c r="CY110" s="673"/>
      <c r="CZ110" s="673"/>
      <c r="DA110" s="673"/>
      <c r="DB110" s="673"/>
      <c r="DC110" s="673"/>
      <c r="DD110" s="673"/>
      <c r="DE110" s="673"/>
      <c r="DF110" s="674"/>
      <c r="DG110" s="685" t="s">
        <v>64</v>
      </c>
      <c r="DH110" s="686"/>
      <c r="DI110" s="686"/>
      <c r="DJ110" s="686"/>
      <c r="DK110" s="686"/>
      <c r="DL110" s="686" t="s">
        <v>64</v>
      </c>
      <c r="DM110" s="686"/>
      <c r="DN110" s="686"/>
      <c r="DO110" s="686"/>
      <c r="DP110" s="686"/>
      <c r="DQ110" s="686" t="s">
        <v>64</v>
      </c>
      <c r="DR110" s="686"/>
      <c r="DS110" s="686"/>
      <c r="DT110" s="686"/>
      <c r="DU110" s="686"/>
      <c r="DV110" s="691" t="s">
        <v>64</v>
      </c>
      <c r="DW110" s="691"/>
      <c r="DX110" s="691"/>
      <c r="DY110" s="691"/>
      <c r="DZ110" s="692"/>
    </row>
    <row r="111" spans="1:131" s="468" customFormat="1" ht="26.25" customHeight="1" x14ac:dyDescent="0.15">
      <c r="A111" s="693" t="s">
        <v>377</v>
      </c>
      <c r="B111" s="694"/>
      <c r="C111" s="694"/>
      <c r="D111" s="694"/>
      <c r="E111" s="694"/>
      <c r="F111" s="694"/>
      <c r="G111" s="694"/>
      <c r="H111" s="694"/>
      <c r="I111" s="694"/>
      <c r="J111" s="694"/>
      <c r="K111" s="694"/>
      <c r="L111" s="694"/>
      <c r="M111" s="694"/>
      <c r="N111" s="694"/>
      <c r="O111" s="694"/>
      <c r="P111" s="694"/>
      <c r="Q111" s="694"/>
      <c r="R111" s="694"/>
      <c r="S111" s="694"/>
      <c r="T111" s="694"/>
      <c r="U111" s="694"/>
      <c r="V111" s="694"/>
      <c r="W111" s="694"/>
      <c r="X111" s="694"/>
      <c r="Y111" s="694"/>
      <c r="Z111" s="695"/>
      <c r="AA111" s="696" t="s">
        <v>64</v>
      </c>
      <c r="AB111" s="697"/>
      <c r="AC111" s="697"/>
      <c r="AD111" s="697"/>
      <c r="AE111" s="698"/>
      <c r="AF111" s="699" t="s">
        <v>64</v>
      </c>
      <c r="AG111" s="697"/>
      <c r="AH111" s="697"/>
      <c r="AI111" s="697"/>
      <c r="AJ111" s="698"/>
      <c r="AK111" s="699" t="s">
        <v>64</v>
      </c>
      <c r="AL111" s="697"/>
      <c r="AM111" s="697"/>
      <c r="AN111" s="697"/>
      <c r="AO111" s="698"/>
      <c r="AP111" s="700" t="s">
        <v>64</v>
      </c>
      <c r="AQ111" s="701"/>
      <c r="AR111" s="701"/>
      <c r="AS111" s="701"/>
      <c r="AT111" s="702"/>
      <c r="AU111" s="703"/>
      <c r="AV111" s="704"/>
      <c r="AW111" s="704"/>
      <c r="AX111" s="704"/>
      <c r="AY111" s="704"/>
      <c r="AZ111" s="705" t="s">
        <v>378</v>
      </c>
      <c r="BA111" s="706"/>
      <c r="BB111" s="706"/>
      <c r="BC111" s="706"/>
      <c r="BD111" s="706"/>
      <c r="BE111" s="706"/>
      <c r="BF111" s="706"/>
      <c r="BG111" s="706"/>
      <c r="BH111" s="706"/>
      <c r="BI111" s="706"/>
      <c r="BJ111" s="706"/>
      <c r="BK111" s="706"/>
      <c r="BL111" s="706"/>
      <c r="BM111" s="706"/>
      <c r="BN111" s="706"/>
      <c r="BO111" s="706"/>
      <c r="BP111" s="707"/>
      <c r="BQ111" s="708" t="s">
        <v>64</v>
      </c>
      <c r="BR111" s="709"/>
      <c r="BS111" s="709"/>
      <c r="BT111" s="709"/>
      <c r="BU111" s="709"/>
      <c r="BV111" s="709" t="s">
        <v>64</v>
      </c>
      <c r="BW111" s="709"/>
      <c r="BX111" s="709"/>
      <c r="BY111" s="709"/>
      <c r="BZ111" s="709"/>
      <c r="CA111" s="709" t="s">
        <v>64</v>
      </c>
      <c r="CB111" s="709"/>
      <c r="CC111" s="709"/>
      <c r="CD111" s="709"/>
      <c r="CE111" s="709"/>
      <c r="CF111" s="710" t="s">
        <v>64</v>
      </c>
      <c r="CG111" s="711"/>
      <c r="CH111" s="711"/>
      <c r="CI111" s="711"/>
      <c r="CJ111" s="711"/>
      <c r="CK111" s="712"/>
      <c r="CL111" s="713"/>
      <c r="CM111" s="705" t="s">
        <v>379</v>
      </c>
      <c r="CN111" s="706"/>
      <c r="CO111" s="706"/>
      <c r="CP111" s="706"/>
      <c r="CQ111" s="706"/>
      <c r="CR111" s="706"/>
      <c r="CS111" s="706"/>
      <c r="CT111" s="706"/>
      <c r="CU111" s="706"/>
      <c r="CV111" s="706"/>
      <c r="CW111" s="706"/>
      <c r="CX111" s="706"/>
      <c r="CY111" s="706"/>
      <c r="CZ111" s="706"/>
      <c r="DA111" s="706"/>
      <c r="DB111" s="706"/>
      <c r="DC111" s="706"/>
      <c r="DD111" s="706"/>
      <c r="DE111" s="706"/>
      <c r="DF111" s="707"/>
      <c r="DG111" s="708" t="s">
        <v>64</v>
      </c>
      <c r="DH111" s="709"/>
      <c r="DI111" s="709"/>
      <c r="DJ111" s="709"/>
      <c r="DK111" s="709"/>
      <c r="DL111" s="709" t="s">
        <v>64</v>
      </c>
      <c r="DM111" s="709"/>
      <c r="DN111" s="709"/>
      <c r="DO111" s="709"/>
      <c r="DP111" s="709"/>
      <c r="DQ111" s="709" t="s">
        <v>64</v>
      </c>
      <c r="DR111" s="709"/>
      <c r="DS111" s="709"/>
      <c r="DT111" s="709"/>
      <c r="DU111" s="709"/>
      <c r="DV111" s="714" t="s">
        <v>64</v>
      </c>
      <c r="DW111" s="714"/>
      <c r="DX111" s="714"/>
      <c r="DY111" s="714"/>
      <c r="DZ111" s="715"/>
    </row>
    <row r="112" spans="1:131" s="468" customFormat="1" ht="26.25" customHeight="1" x14ac:dyDescent="0.15">
      <c r="A112" s="716" t="s">
        <v>380</v>
      </c>
      <c r="B112" s="717"/>
      <c r="C112" s="706" t="s">
        <v>381</v>
      </c>
      <c r="D112" s="706"/>
      <c r="E112" s="706"/>
      <c r="F112" s="706"/>
      <c r="G112" s="706"/>
      <c r="H112" s="706"/>
      <c r="I112" s="706"/>
      <c r="J112" s="706"/>
      <c r="K112" s="706"/>
      <c r="L112" s="706"/>
      <c r="M112" s="706"/>
      <c r="N112" s="706"/>
      <c r="O112" s="706"/>
      <c r="P112" s="706"/>
      <c r="Q112" s="706"/>
      <c r="R112" s="706"/>
      <c r="S112" s="706"/>
      <c r="T112" s="706"/>
      <c r="U112" s="706"/>
      <c r="V112" s="706"/>
      <c r="W112" s="706"/>
      <c r="X112" s="706"/>
      <c r="Y112" s="706"/>
      <c r="Z112" s="707"/>
      <c r="AA112" s="718" t="s">
        <v>64</v>
      </c>
      <c r="AB112" s="719"/>
      <c r="AC112" s="719"/>
      <c r="AD112" s="719"/>
      <c r="AE112" s="720"/>
      <c r="AF112" s="721" t="s">
        <v>64</v>
      </c>
      <c r="AG112" s="719"/>
      <c r="AH112" s="719"/>
      <c r="AI112" s="719"/>
      <c r="AJ112" s="720"/>
      <c r="AK112" s="721" t="s">
        <v>64</v>
      </c>
      <c r="AL112" s="719"/>
      <c r="AM112" s="719"/>
      <c r="AN112" s="719"/>
      <c r="AO112" s="720"/>
      <c r="AP112" s="722" t="s">
        <v>64</v>
      </c>
      <c r="AQ112" s="723"/>
      <c r="AR112" s="723"/>
      <c r="AS112" s="723"/>
      <c r="AT112" s="724"/>
      <c r="AU112" s="703"/>
      <c r="AV112" s="704"/>
      <c r="AW112" s="704"/>
      <c r="AX112" s="704"/>
      <c r="AY112" s="704"/>
      <c r="AZ112" s="705" t="s">
        <v>382</v>
      </c>
      <c r="BA112" s="706"/>
      <c r="BB112" s="706"/>
      <c r="BC112" s="706"/>
      <c r="BD112" s="706"/>
      <c r="BE112" s="706"/>
      <c r="BF112" s="706"/>
      <c r="BG112" s="706"/>
      <c r="BH112" s="706"/>
      <c r="BI112" s="706"/>
      <c r="BJ112" s="706"/>
      <c r="BK112" s="706"/>
      <c r="BL112" s="706"/>
      <c r="BM112" s="706"/>
      <c r="BN112" s="706"/>
      <c r="BO112" s="706"/>
      <c r="BP112" s="707"/>
      <c r="BQ112" s="708">
        <v>2514618</v>
      </c>
      <c r="BR112" s="709"/>
      <c r="BS112" s="709"/>
      <c r="BT112" s="709"/>
      <c r="BU112" s="709"/>
      <c r="BV112" s="709">
        <v>2435086</v>
      </c>
      <c r="BW112" s="709"/>
      <c r="BX112" s="709"/>
      <c r="BY112" s="709"/>
      <c r="BZ112" s="709"/>
      <c r="CA112" s="709">
        <v>2370536</v>
      </c>
      <c r="CB112" s="709"/>
      <c r="CC112" s="709"/>
      <c r="CD112" s="709"/>
      <c r="CE112" s="709"/>
      <c r="CF112" s="710">
        <v>67.400000000000006</v>
      </c>
      <c r="CG112" s="711"/>
      <c r="CH112" s="711"/>
      <c r="CI112" s="711"/>
      <c r="CJ112" s="711"/>
      <c r="CK112" s="712"/>
      <c r="CL112" s="713"/>
      <c r="CM112" s="705" t="s">
        <v>383</v>
      </c>
      <c r="CN112" s="706"/>
      <c r="CO112" s="706"/>
      <c r="CP112" s="706"/>
      <c r="CQ112" s="706"/>
      <c r="CR112" s="706"/>
      <c r="CS112" s="706"/>
      <c r="CT112" s="706"/>
      <c r="CU112" s="706"/>
      <c r="CV112" s="706"/>
      <c r="CW112" s="706"/>
      <c r="CX112" s="706"/>
      <c r="CY112" s="706"/>
      <c r="CZ112" s="706"/>
      <c r="DA112" s="706"/>
      <c r="DB112" s="706"/>
      <c r="DC112" s="706"/>
      <c r="DD112" s="706"/>
      <c r="DE112" s="706"/>
      <c r="DF112" s="707"/>
      <c r="DG112" s="708" t="s">
        <v>64</v>
      </c>
      <c r="DH112" s="709"/>
      <c r="DI112" s="709"/>
      <c r="DJ112" s="709"/>
      <c r="DK112" s="709"/>
      <c r="DL112" s="709" t="s">
        <v>64</v>
      </c>
      <c r="DM112" s="709"/>
      <c r="DN112" s="709"/>
      <c r="DO112" s="709"/>
      <c r="DP112" s="709"/>
      <c r="DQ112" s="709" t="s">
        <v>64</v>
      </c>
      <c r="DR112" s="709"/>
      <c r="DS112" s="709"/>
      <c r="DT112" s="709"/>
      <c r="DU112" s="709"/>
      <c r="DV112" s="714" t="s">
        <v>64</v>
      </c>
      <c r="DW112" s="714"/>
      <c r="DX112" s="714"/>
      <c r="DY112" s="714"/>
      <c r="DZ112" s="715"/>
    </row>
    <row r="113" spans="1:130" s="468" customFormat="1" ht="26.25" customHeight="1" x14ac:dyDescent="0.15">
      <c r="A113" s="725"/>
      <c r="B113" s="726"/>
      <c r="C113" s="706" t="s">
        <v>384</v>
      </c>
      <c r="D113" s="706"/>
      <c r="E113" s="706"/>
      <c r="F113" s="706"/>
      <c r="G113" s="706"/>
      <c r="H113" s="706"/>
      <c r="I113" s="706"/>
      <c r="J113" s="706"/>
      <c r="K113" s="706"/>
      <c r="L113" s="706"/>
      <c r="M113" s="706"/>
      <c r="N113" s="706"/>
      <c r="O113" s="706"/>
      <c r="P113" s="706"/>
      <c r="Q113" s="706"/>
      <c r="R113" s="706"/>
      <c r="S113" s="706"/>
      <c r="T113" s="706"/>
      <c r="U113" s="706"/>
      <c r="V113" s="706"/>
      <c r="W113" s="706"/>
      <c r="X113" s="706"/>
      <c r="Y113" s="706"/>
      <c r="Z113" s="707"/>
      <c r="AA113" s="696">
        <v>310718</v>
      </c>
      <c r="AB113" s="697"/>
      <c r="AC113" s="697"/>
      <c r="AD113" s="697"/>
      <c r="AE113" s="698"/>
      <c r="AF113" s="699">
        <v>312014</v>
      </c>
      <c r="AG113" s="697"/>
      <c r="AH113" s="697"/>
      <c r="AI113" s="697"/>
      <c r="AJ113" s="698"/>
      <c r="AK113" s="699">
        <v>317418</v>
      </c>
      <c r="AL113" s="697"/>
      <c r="AM113" s="697"/>
      <c r="AN113" s="697"/>
      <c r="AO113" s="698"/>
      <c r="AP113" s="700">
        <v>9</v>
      </c>
      <c r="AQ113" s="701"/>
      <c r="AR113" s="701"/>
      <c r="AS113" s="701"/>
      <c r="AT113" s="702"/>
      <c r="AU113" s="703"/>
      <c r="AV113" s="704"/>
      <c r="AW113" s="704"/>
      <c r="AX113" s="704"/>
      <c r="AY113" s="704"/>
      <c r="AZ113" s="705" t="s">
        <v>385</v>
      </c>
      <c r="BA113" s="706"/>
      <c r="BB113" s="706"/>
      <c r="BC113" s="706"/>
      <c r="BD113" s="706"/>
      <c r="BE113" s="706"/>
      <c r="BF113" s="706"/>
      <c r="BG113" s="706"/>
      <c r="BH113" s="706"/>
      <c r="BI113" s="706"/>
      <c r="BJ113" s="706"/>
      <c r="BK113" s="706"/>
      <c r="BL113" s="706"/>
      <c r="BM113" s="706"/>
      <c r="BN113" s="706"/>
      <c r="BO113" s="706"/>
      <c r="BP113" s="707"/>
      <c r="BQ113" s="708">
        <v>206624</v>
      </c>
      <c r="BR113" s="709"/>
      <c r="BS113" s="709"/>
      <c r="BT113" s="709"/>
      <c r="BU113" s="709"/>
      <c r="BV113" s="709">
        <v>270433</v>
      </c>
      <c r="BW113" s="709"/>
      <c r="BX113" s="709"/>
      <c r="BY113" s="709"/>
      <c r="BZ113" s="709"/>
      <c r="CA113" s="709">
        <v>242974</v>
      </c>
      <c r="CB113" s="709"/>
      <c r="CC113" s="709"/>
      <c r="CD113" s="709"/>
      <c r="CE113" s="709"/>
      <c r="CF113" s="710">
        <v>6.9</v>
      </c>
      <c r="CG113" s="711"/>
      <c r="CH113" s="711"/>
      <c r="CI113" s="711"/>
      <c r="CJ113" s="711"/>
      <c r="CK113" s="712"/>
      <c r="CL113" s="713"/>
      <c r="CM113" s="705" t="s">
        <v>386</v>
      </c>
      <c r="CN113" s="706"/>
      <c r="CO113" s="706"/>
      <c r="CP113" s="706"/>
      <c r="CQ113" s="706"/>
      <c r="CR113" s="706"/>
      <c r="CS113" s="706"/>
      <c r="CT113" s="706"/>
      <c r="CU113" s="706"/>
      <c r="CV113" s="706"/>
      <c r="CW113" s="706"/>
      <c r="CX113" s="706"/>
      <c r="CY113" s="706"/>
      <c r="CZ113" s="706"/>
      <c r="DA113" s="706"/>
      <c r="DB113" s="706"/>
      <c r="DC113" s="706"/>
      <c r="DD113" s="706"/>
      <c r="DE113" s="706"/>
      <c r="DF113" s="707"/>
      <c r="DG113" s="718" t="s">
        <v>64</v>
      </c>
      <c r="DH113" s="719"/>
      <c r="DI113" s="719"/>
      <c r="DJ113" s="719"/>
      <c r="DK113" s="720"/>
      <c r="DL113" s="721" t="s">
        <v>64</v>
      </c>
      <c r="DM113" s="719"/>
      <c r="DN113" s="719"/>
      <c r="DO113" s="719"/>
      <c r="DP113" s="720"/>
      <c r="DQ113" s="721" t="s">
        <v>64</v>
      </c>
      <c r="DR113" s="719"/>
      <c r="DS113" s="719"/>
      <c r="DT113" s="719"/>
      <c r="DU113" s="720"/>
      <c r="DV113" s="722" t="s">
        <v>64</v>
      </c>
      <c r="DW113" s="723"/>
      <c r="DX113" s="723"/>
      <c r="DY113" s="723"/>
      <c r="DZ113" s="724"/>
    </row>
    <row r="114" spans="1:130" s="468" customFormat="1" ht="26.25" customHeight="1" x14ac:dyDescent="0.15">
      <c r="A114" s="725"/>
      <c r="B114" s="726"/>
      <c r="C114" s="706" t="s">
        <v>387</v>
      </c>
      <c r="D114" s="706"/>
      <c r="E114" s="706"/>
      <c r="F114" s="706"/>
      <c r="G114" s="706"/>
      <c r="H114" s="706"/>
      <c r="I114" s="706"/>
      <c r="J114" s="706"/>
      <c r="K114" s="706"/>
      <c r="L114" s="706"/>
      <c r="M114" s="706"/>
      <c r="N114" s="706"/>
      <c r="O114" s="706"/>
      <c r="P114" s="706"/>
      <c r="Q114" s="706"/>
      <c r="R114" s="706"/>
      <c r="S114" s="706"/>
      <c r="T114" s="706"/>
      <c r="U114" s="706"/>
      <c r="V114" s="706"/>
      <c r="W114" s="706"/>
      <c r="X114" s="706"/>
      <c r="Y114" s="706"/>
      <c r="Z114" s="707"/>
      <c r="AA114" s="718">
        <v>25804</v>
      </c>
      <c r="AB114" s="719"/>
      <c r="AC114" s="719"/>
      <c r="AD114" s="719"/>
      <c r="AE114" s="720"/>
      <c r="AF114" s="721">
        <v>29180</v>
      </c>
      <c r="AG114" s="719"/>
      <c r="AH114" s="719"/>
      <c r="AI114" s="719"/>
      <c r="AJ114" s="720"/>
      <c r="AK114" s="721">
        <v>28833</v>
      </c>
      <c r="AL114" s="719"/>
      <c r="AM114" s="719"/>
      <c r="AN114" s="719"/>
      <c r="AO114" s="720"/>
      <c r="AP114" s="722">
        <v>0.8</v>
      </c>
      <c r="AQ114" s="723"/>
      <c r="AR114" s="723"/>
      <c r="AS114" s="723"/>
      <c r="AT114" s="724"/>
      <c r="AU114" s="703"/>
      <c r="AV114" s="704"/>
      <c r="AW114" s="704"/>
      <c r="AX114" s="704"/>
      <c r="AY114" s="704"/>
      <c r="AZ114" s="705" t="s">
        <v>388</v>
      </c>
      <c r="BA114" s="706"/>
      <c r="BB114" s="706"/>
      <c r="BC114" s="706"/>
      <c r="BD114" s="706"/>
      <c r="BE114" s="706"/>
      <c r="BF114" s="706"/>
      <c r="BG114" s="706"/>
      <c r="BH114" s="706"/>
      <c r="BI114" s="706"/>
      <c r="BJ114" s="706"/>
      <c r="BK114" s="706"/>
      <c r="BL114" s="706"/>
      <c r="BM114" s="706"/>
      <c r="BN114" s="706"/>
      <c r="BO114" s="706"/>
      <c r="BP114" s="707"/>
      <c r="BQ114" s="708">
        <v>136589</v>
      </c>
      <c r="BR114" s="709"/>
      <c r="BS114" s="709"/>
      <c r="BT114" s="709"/>
      <c r="BU114" s="709"/>
      <c r="BV114" s="709">
        <v>100760</v>
      </c>
      <c r="BW114" s="709"/>
      <c r="BX114" s="709"/>
      <c r="BY114" s="709"/>
      <c r="BZ114" s="709"/>
      <c r="CA114" s="709">
        <v>135916</v>
      </c>
      <c r="CB114" s="709"/>
      <c r="CC114" s="709"/>
      <c r="CD114" s="709"/>
      <c r="CE114" s="709"/>
      <c r="CF114" s="710">
        <v>3.9</v>
      </c>
      <c r="CG114" s="711"/>
      <c r="CH114" s="711"/>
      <c r="CI114" s="711"/>
      <c r="CJ114" s="711"/>
      <c r="CK114" s="712"/>
      <c r="CL114" s="713"/>
      <c r="CM114" s="705" t="s">
        <v>389</v>
      </c>
      <c r="CN114" s="706"/>
      <c r="CO114" s="706"/>
      <c r="CP114" s="706"/>
      <c r="CQ114" s="706"/>
      <c r="CR114" s="706"/>
      <c r="CS114" s="706"/>
      <c r="CT114" s="706"/>
      <c r="CU114" s="706"/>
      <c r="CV114" s="706"/>
      <c r="CW114" s="706"/>
      <c r="CX114" s="706"/>
      <c r="CY114" s="706"/>
      <c r="CZ114" s="706"/>
      <c r="DA114" s="706"/>
      <c r="DB114" s="706"/>
      <c r="DC114" s="706"/>
      <c r="DD114" s="706"/>
      <c r="DE114" s="706"/>
      <c r="DF114" s="707"/>
      <c r="DG114" s="718" t="s">
        <v>64</v>
      </c>
      <c r="DH114" s="719"/>
      <c r="DI114" s="719"/>
      <c r="DJ114" s="719"/>
      <c r="DK114" s="720"/>
      <c r="DL114" s="721" t="s">
        <v>64</v>
      </c>
      <c r="DM114" s="719"/>
      <c r="DN114" s="719"/>
      <c r="DO114" s="719"/>
      <c r="DP114" s="720"/>
      <c r="DQ114" s="721" t="s">
        <v>64</v>
      </c>
      <c r="DR114" s="719"/>
      <c r="DS114" s="719"/>
      <c r="DT114" s="719"/>
      <c r="DU114" s="720"/>
      <c r="DV114" s="722" t="s">
        <v>64</v>
      </c>
      <c r="DW114" s="723"/>
      <c r="DX114" s="723"/>
      <c r="DY114" s="723"/>
      <c r="DZ114" s="724"/>
    </row>
    <row r="115" spans="1:130" s="468" customFormat="1" ht="26.25" customHeight="1" x14ac:dyDescent="0.15">
      <c r="A115" s="725"/>
      <c r="B115" s="726"/>
      <c r="C115" s="706" t="s">
        <v>390</v>
      </c>
      <c r="D115" s="706"/>
      <c r="E115" s="706"/>
      <c r="F115" s="706"/>
      <c r="G115" s="706"/>
      <c r="H115" s="706"/>
      <c r="I115" s="706"/>
      <c r="J115" s="706"/>
      <c r="K115" s="706"/>
      <c r="L115" s="706"/>
      <c r="M115" s="706"/>
      <c r="N115" s="706"/>
      <c r="O115" s="706"/>
      <c r="P115" s="706"/>
      <c r="Q115" s="706"/>
      <c r="R115" s="706"/>
      <c r="S115" s="706"/>
      <c r="T115" s="706"/>
      <c r="U115" s="706"/>
      <c r="V115" s="706"/>
      <c r="W115" s="706"/>
      <c r="X115" s="706"/>
      <c r="Y115" s="706"/>
      <c r="Z115" s="707"/>
      <c r="AA115" s="696" t="s">
        <v>64</v>
      </c>
      <c r="AB115" s="697"/>
      <c r="AC115" s="697"/>
      <c r="AD115" s="697"/>
      <c r="AE115" s="698"/>
      <c r="AF115" s="699" t="s">
        <v>64</v>
      </c>
      <c r="AG115" s="697"/>
      <c r="AH115" s="697"/>
      <c r="AI115" s="697"/>
      <c r="AJ115" s="698"/>
      <c r="AK115" s="699" t="s">
        <v>64</v>
      </c>
      <c r="AL115" s="697"/>
      <c r="AM115" s="697"/>
      <c r="AN115" s="697"/>
      <c r="AO115" s="698"/>
      <c r="AP115" s="700" t="s">
        <v>64</v>
      </c>
      <c r="AQ115" s="701"/>
      <c r="AR115" s="701"/>
      <c r="AS115" s="701"/>
      <c r="AT115" s="702"/>
      <c r="AU115" s="703"/>
      <c r="AV115" s="704"/>
      <c r="AW115" s="704"/>
      <c r="AX115" s="704"/>
      <c r="AY115" s="704"/>
      <c r="AZ115" s="705" t="s">
        <v>391</v>
      </c>
      <c r="BA115" s="706"/>
      <c r="BB115" s="706"/>
      <c r="BC115" s="706"/>
      <c r="BD115" s="706"/>
      <c r="BE115" s="706"/>
      <c r="BF115" s="706"/>
      <c r="BG115" s="706"/>
      <c r="BH115" s="706"/>
      <c r="BI115" s="706"/>
      <c r="BJ115" s="706"/>
      <c r="BK115" s="706"/>
      <c r="BL115" s="706"/>
      <c r="BM115" s="706"/>
      <c r="BN115" s="706"/>
      <c r="BO115" s="706"/>
      <c r="BP115" s="707"/>
      <c r="BQ115" s="708" t="s">
        <v>64</v>
      </c>
      <c r="BR115" s="709"/>
      <c r="BS115" s="709"/>
      <c r="BT115" s="709"/>
      <c r="BU115" s="709"/>
      <c r="BV115" s="709" t="s">
        <v>64</v>
      </c>
      <c r="BW115" s="709"/>
      <c r="BX115" s="709"/>
      <c r="BY115" s="709"/>
      <c r="BZ115" s="709"/>
      <c r="CA115" s="709" t="s">
        <v>64</v>
      </c>
      <c r="CB115" s="709"/>
      <c r="CC115" s="709"/>
      <c r="CD115" s="709"/>
      <c r="CE115" s="709"/>
      <c r="CF115" s="710" t="s">
        <v>64</v>
      </c>
      <c r="CG115" s="711"/>
      <c r="CH115" s="711"/>
      <c r="CI115" s="711"/>
      <c r="CJ115" s="711"/>
      <c r="CK115" s="712"/>
      <c r="CL115" s="713"/>
      <c r="CM115" s="705" t="s">
        <v>392</v>
      </c>
      <c r="CN115" s="706"/>
      <c r="CO115" s="706"/>
      <c r="CP115" s="706"/>
      <c r="CQ115" s="706"/>
      <c r="CR115" s="706"/>
      <c r="CS115" s="706"/>
      <c r="CT115" s="706"/>
      <c r="CU115" s="706"/>
      <c r="CV115" s="706"/>
      <c r="CW115" s="706"/>
      <c r="CX115" s="706"/>
      <c r="CY115" s="706"/>
      <c r="CZ115" s="706"/>
      <c r="DA115" s="706"/>
      <c r="DB115" s="706"/>
      <c r="DC115" s="706"/>
      <c r="DD115" s="706"/>
      <c r="DE115" s="706"/>
      <c r="DF115" s="707"/>
      <c r="DG115" s="718" t="s">
        <v>64</v>
      </c>
      <c r="DH115" s="719"/>
      <c r="DI115" s="719"/>
      <c r="DJ115" s="719"/>
      <c r="DK115" s="720"/>
      <c r="DL115" s="721" t="s">
        <v>64</v>
      </c>
      <c r="DM115" s="719"/>
      <c r="DN115" s="719"/>
      <c r="DO115" s="719"/>
      <c r="DP115" s="720"/>
      <c r="DQ115" s="721" t="s">
        <v>64</v>
      </c>
      <c r="DR115" s="719"/>
      <c r="DS115" s="719"/>
      <c r="DT115" s="719"/>
      <c r="DU115" s="720"/>
      <c r="DV115" s="722" t="s">
        <v>64</v>
      </c>
      <c r="DW115" s="723"/>
      <c r="DX115" s="723"/>
      <c r="DY115" s="723"/>
      <c r="DZ115" s="724"/>
    </row>
    <row r="116" spans="1:130" s="468" customFormat="1" ht="26.25" customHeight="1" x14ac:dyDescent="0.15">
      <c r="A116" s="727"/>
      <c r="B116" s="728"/>
      <c r="C116" s="729" t="s">
        <v>393</v>
      </c>
      <c r="D116" s="729"/>
      <c r="E116" s="729"/>
      <c r="F116" s="729"/>
      <c r="G116" s="729"/>
      <c r="H116" s="729"/>
      <c r="I116" s="729"/>
      <c r="J116" s="729"/>
      <c r="K116" s="729"/>
      <c r="L116" s="729"/>
      <c r="M116" s="729"/>
      <c r="N116" s="729"/>
      <c r="O116" s="729"/>
      <c r="P116" s="729"/>
      <c r="Q116" s="729"/>
      <c r="R116" s="729"/>
      <c r="S116" s="729"/>
      <c r="T116" s="729"/>
      <c r="U116" s="729"/>
      <c r="V116" s="729"/>
      <c r="W116" s="729"/>
      <c r="X116" s="729"/>
      <c r="Y116" s="729"/>
      <c r="Z116" s="730"/>
      <c r="AA116" s="718">
        <v>70</v>
      </c>
      <c r="AB116" s="719"/>
      <c r="AC116" s="719"/>
      <c r="AD116" s="719"/>
      <c r="AE116" s="720"/>
      <c r="AF116" s="721">
        <v>209</v>
      </c>
      <c r="AG116" s="719"/>
      <c r="AH116" s="719"/>
      <c r="AI116" s="719"/>
      <c r="AJ116" s="720"/>
      <c r="AK116" s="721">
        <v>138</v>
      </c>
      <c r="AL116" s="719"/>
      <c r="AM116" s="719"/>
      <c r="AN116" s="719"/>
      <c r="AO116" s="720"/>
      <c r="AP116" s="722">
        <v>0</v>
      </c>
      <c r="AQ116" s="723"/>
      <c r="AR116" s="723"/>
      <c r="AS116" s="723"/>
      <c r="AT116" s="724"/>
      <c r="AU116" s="703"/>
      <c r="AV116" s="704"/>
      <c r="AW116" s="704"/>
      <c r="AX116" s="704"/>
      <c r="AY116" s="704"/>
      <c r="AZ116" s="731" t="s">
        <v>394</v>
      </c>
      <c r="BA116" s="732"/>
      <c r="BB116" s="732"/>
      <c r="BC116" s="732"/>
      <c r="BD116" s="732"/>
      <c r="BE116" s="732"/>
      <c r="BF116" s="732"/>
      <c r="BG116" s="732"/>
      <c r="BH116" s="732"/>
      <c r="BI116" s="732"/>
      <c r="BJ116" s="732"/>
      <c r="BK116" s="732"/>
      <c r="BL116" s="732"/>
      <c r="BM116" s="732"/>
      <c r="BN116" s="732"/>
      <c r="BO116" s="732"/>
      <c r="BP116" s="733"/>
      <c r="BQ116" s="708" t="s">
        <v>64</v>
      </c>
      <c r="BR116" s="709"/>
      <c r="BS116" s="709"/>
      <c r="BT116" s="709"/>
      <c r="BU116" s="709"/>
      <c r="BV116" s="709" t="s">
        <v>64</v>
      </c>
      <c r="BW116" s="709"/>
      <c r="BX116" s="709"/>
      <c r="BY116" s="709"/>
      <c r="BZ116" s="709"/>
      <c r="CA116" s="709" t="s">
        <v>64</v>
      </c>
      <c r="CB116" s="709"/>
      <c r="CC116" s="709"/>
      <c r="CD116" s="709"/>
      <c r="CE116" s="709"/>
      <c r="CF116" s="710" t="s">
        <v>64</v>
      </c>
      <c r="CG116" s="711"/>
      <c r="CH116" s="711"/>
      <c r="CI116" s="711"/>
      <c r="CJ116" s="711"/>
      <c r="CK116" s="712"/>
      <c r="CL116" s="713"/>
      <c r="CM116" s="705" t="s">
        <v>395</v>
      </c>
      <c r="CN116" s="706"/>
      <c r="CO116" s="706"/>
      <c r="CP116" s="706"/>
      <c r="CQ116" s="706"/>
      <c r="CR116" s="706"/>
      <c r="CS116" s="706"/>
      <c r="CT116" s="706"/>
      <c r="CU116" s="706"/>
      <c r="CV116" s="706"/>
      <c r="CW116" s="706"/>
      <c r="CX116" s="706"/>
      <c r="CY116" s="706"/>
      <c r="CZ116" s="706"/>
      <c r="DA116" s="706"/>
      <c r="DB116" s="706"/>
      <c r="DC116" s="706"/>
      <c r="DD116" s="706"/>
      <c r="DE116" s="706"/>
      <c r="DF116" s="707"/>
      <c r="DG116" s="718" t="s">
        <v>64</v>
      </c>
      <c r="DH116" s="719"/>
      <c r="DI116" s="719"/>
      <c r="DJ116" s="719"/>
      <c r="DK116" s="720"/>
      <c r="DL116" s="721" t="s">
        <v>64</v>
      </c>
      <c r="DM116" s="719"/>
      <c r="DN116" s="719"/>
      <c r="DO116" s="719"/>
      <c r="DP116" s="720"/>
      <c r="DQ116" s="721" t="s">
        <v>64</v>
      </c>
      <c r="DR116" s="719"/>
      <c r="DS116" s="719"/>
      <c r="DT116" s="719"/>
      <c r="DU116" s="720"/>
      <c r="DV116" s="722" t="s">
        <v>64</v>
      </c>
      <c r="DW116" s="723"/>
      <c r="DX116" s="723"/>
      <c r="DY116" s="723"/>
      <c r="DZ116" s="724"/>
    </row>
    <row r="117" spans="1:130" s="468" customFormat="1" ht="26.25" customHeight="1" x14ac:dyDescent="0.15">
      <c r="A117" s="666" t="s">
        <v>122</v>
      </c>
      <c r="B117" s="667"/>
      <c r="C117" s="667"/>
      <c r="D117" s="667"/>
      <c r="E117" s="667"/>
      <c r="F117" s="667"/>
      <c r="G117" s="667"/>
      <c r="H117" s="667"/>
      <c r="I117" s="667"/>
      <c r="J117" s="667"/>
      <c r="K117" s="667"/>
      <c r="L117" s="667"/>
      <c r="M117" s="667"/>
      <c r="N117" s="667"/>
      <c r="O117" s="667"/>
      <c r="P117" s="667"/>
      <c r="Q117" s="667"/>
      <c r="R117" s="667"/>
      <c r="S117" s="667"/>
      <c r="T117" s="667"/>
      <c r="U117" s="667"/>
      <c r="V117" s="667"/>
      <c r="W117" s="667"/>
      <c r="X117" s="667"/>
      <c r="Y117" s="734" t="s">
        <v>396</v>
      </c>
      <c r="Z117" s="668"/>
      <c r="AA117" s="735">
        <v>808165</v>
      </c>
      <c r="AB117" s="736"/>
      <c r="AC117" s="736"/>
      <c r="AD117" s="736"/>
      <c r="AE117" s="737"/>
      <c r="AF117" s="738">
        <v>800566</v>
      </c>
      <c r="AG117" s="736"/>
      <c r="AH117" s="736"/>
      <c r="AI117" s="736"/>
      <c r="AJ117" s="737"/>
      <c r="AK117" s="738">
        <v>805189</v>
      </c>
      <c r="AL117" s="736"/>
      <c r="AM117" s="736"/>
      <c r="AN117" s="736"/>
      <c r="AO117" s="737"/>
      <c r="AP117" s="739"/>
      <c r="AQ117" s="740"/>
      <c r="AR117" s="740"/>
      <c r="AS117" s="740"/>
      <c r="AT117" s="741"/>
      <c r="AU117" s="703"/>
      <c r="AV117" s="704"/>
      <c r="AW117" s="704"/>
      <c r="AX117" s="704"/>
      <c r="AY117" s="704"/>
      <c r="AZ117" s="742" t="s">
        <v>397</v>
      </c>
      <c r="BA117" s="743"/>
      <c r="BB117" s="743"/>
      <c r="BC117" s="743"/>
      <c r="BD117" s="743"/>
      <c r="BE117" s="743"/>
      <c r="BF117" s="743"/>
      <c r="BG117" s="743"/>
      <c r="BH117" s="743"/>
      <c r="BI117" s="743"/>
      <c r="BJ117" s="743"/>
      <c r="BK117" s="743"/>
      <c r="BL117" s="743"/>
      <c r="BM117" s="743"/>
      <c r="BN117" s="743"/>
      <c r="BO117" s="743"/>
      <c r="BP117" s="744"/>
      <c r="BQ117" s="708" t="s">
        <v>64</v>
      </c>
      <c r="BR117" s="709"/>
      <c r="BS117" s="709"/>
      <c r="BT117" s="709"/>
      <c r="BU117" s="709"/>
      <c r="BV117" s="709" t="s">
        <v>64</v>
      </c>
      <c r="BW117" s="709"/>
      <c r="BX117" s="709"/>
      <c r="BY117" s="709"/>
      <c r="BZ117" s="709"/>
      <c r="CA117" s="709" t="s">
        <v>64</v>
      </c>
      <c r="CB117" s="709"/>
      <c r="CC117" s="709"/>
      <c r="CD117" s="709"/>
      <c r="CE117" s="709"/>
      <c r="CF117" s="710" t="s">
        <v>64</v>
      </c>
      <c r="CG117" s="711"/>
      <c r="CH117" s="711"/>
      <c r="CI117" s="711"/>
      <c r="CJ117" s="711"/>
      <c r="CK117" s="712"/>
      <c r="CL117" s="713"/>
      <c r="CM117" s="705" t="s">
        <v>398</v>
      </c>
      <c r="CN117" s="706"/>
      <c r="CO117" s="706"/>
      <c r="CP117" s="706"/>
      <c r="CQ117" s="706"/>
      <c r="CR117" s="706"/>
      <c r="CS117" s="706"/>
      <c r="CT117" s="706"/>
      <c r="CU117" s="706"/>
      <c r="CV117" s="706"/>
      <c r="CW117" s="706"/>
      <c r="CX117" s="706"/>
      <c r="CY117" s="706"/>
      <c r="CZ117" s="706"/>
      <c r="DA117" s="706"/>
      <c r="DB117" s="706"/>
      <c r="DC117" s="706"/>
      <c r="DD117" s="706"/>
      <c r="DE117" s="706"/>
      <c r="DF117" s="707"/>
      <c r="DG117" s="718" t="s">
        <v>64</v>
      </c>
      <c r="DH117" s="719"/>
      <c r="DI117" s="719"/>
      <c r="DJ117" s="719"/>
      <c r="DK117" s="720"/>
      <c r="DL117" s="721" t="s">
        <v>64</v>
      </c>
      <c r="DM117" s="719"/>
      <c r="DN117" s="719"/>
      <c r="DO117" s="719"/>
      <c r="DP117" s="720"/>
      <c r="DQ117" s="721" t="s">
        <v>64</v>
      </c>
      <c r="DR117" s="719"/>
      <c r="DS117" s="719"/>
      <c r="DT117" s="719"/>
      <c r="DU117" s="720"/>
      <c r="DV117" s="722" t="s">
        <v>64</v>
      </c>
      <c r="DW117" s="723"/>
      <c r="DX117" s="723"/>
      <c r="DY117" s="723"/>
      <c r="DZ117" s="724"/>
    </row>
    <row r="118" spans="1:130" s="468" customFormat="1" ht="26.25" customHeight="1" x14ac:dyDescent="0.15">
      <c r="A118" s="666" t="s">
        <v>371</v>
      </c>
      <c r="B118" s="667"/>
      <c r="C118" s="667"/>
      <c r="D118" s="667"/>
      <c r="E118" s="667"/>
      <c r="F118" s="667"/>
      <c r="G118" s="667"/>
      <c r="H118" s="667"/>
      <c r="I118" s="667"/>
      <c r="J118" s="667"/>
      <c r="K118" s="667"/>
      <c r="L118" s="667"/>
      <c r="M118" s="667"/>
      <c r="N118" s="667"/>
      <c r="O118" s="667"/>
      <c r="P118" s="667"/>
      <c r="Q118" s="667"/>
      <c r="R118" s="667"/>
      <c r="S118" s="667"/>
      <c r="T118" s="667"/>
      <c r="U118" s="667"/>
      <c r="V118" s="667"/>
      <c r="W118" s="667"/>
      <c r="X118" s="667"/>
      <c r="Y118" s="667"/>
      <c r="Z118" s="668"/>
      <c r="AA118" s="669" t="s">
        <v>368</v>
      </c>
      <c r="AB118" s="667"/>
      <c r="AC118" s="667"/>
      <c r="AD118" s="667"/>
      <c r="AE118" s="668"/>
      <c r="AF118" s="669" t="s">
        <v>369</v>
      </c>
      <c r="AG118" s="667"/>
      <c r="AH118" s="667"/>
      <c r="AI118" s="667"/>
      <c r="AJ118" s="668"/>
      <c r="AK118" s="669" t="s">
        <v>241</v>
      </c>
      <c r="AL118" s="667"/>
      <c r="AM118" s="667"/>
      <c r="AN118" s="667"/>
      <c r="AO118" s="668"/>
      <c r="AP118" s="745" t="s">
        <v>370</v>
      </c>
      <c r="AQ118" s="746"/>
      <c r="AR118" s="746"/>
      <c r="AS118" s="746"/>
      <c r="AT118" s="747"/>
      <c r="AU118" s="703"/>
      <c r="AV118" s="704"/>
      <c r="AW118" s="704"/>
      <c r="AX118" s="704"/>
      <c r="AY118" s="704"/>
      <c r="AZ118" s="748" t="s">
        <v>399</v>
      </c>
      <c r="BA118" s="729"/>
      <c r="BB118" s="729"/>
      <c r="BC118" s="729"/>
      <c r="BD118" s="729"/>
      <c r="BE118" s="729"/>
      <c r="BF118" s="729"/>
      <c r="BG118" s="729"/>
      <c r="BH118" s="729"/>
      <c r="BI118" s="729"/>
      <c r="BJ118" s="729"/>
      <c r="BK118" s="729"/>
      <c r="BL118" s="729"/>
      <c r="BM118" s="729"/>
      <c r="BN118" s="729"/>
      <c r="BO118" s="729"/>
      <c r="BP118" s="730"/>
      <c r="BQ118" s="749" t="s">
        <v>64</v>
      </c>
      <c r="BR118" s="750"/>
      <c r="BS118" s="750"/>
      <c r="BT118" s="750"/>
      <c r="BU118" s="750"/>
      <c r="BV118" s="750" t="s">
        <v>64</v>
      </c>
      <c r="BW118" s="750"/>
      <c r="BX118" s="750"/>
      <c r="BY118" s="750"/>
      <c r="BZ118" s="750"/>
      <c r="CA118" s="750" t="s">
        <v>64</v>
      </c>
      <c r="CB118" s="750"/>
      <c r="CC118" s="750"/>
      <c r="CD118" s="750"/>
      <c r="CE118" s="750"/>
      <c r="CF118" s="710" t="s">
        <v>64</v>
      </c>
      <c r="CG118" s="711"/>
      <c r="CH118" s="711"/>
      <c r="CI118" s="711"/>
      <c r="CJ118" s="711"/>
      <c r="CK118" s="712"/>
      <c r="CL118" s="713"/>
      <c r="CM118" s="705" t="s">
        <v>400</v>
      </c>
      <c r="CN118" s="706"/>
      <c r="CO118" s="706"/>
      <c r="CP118" s="706"/>
      <c r="CQ118" s="706"/>
      <c r="CR118" s="706"/>
      <c r="CS118" s="706"/>
      <c r="CT118" s="706"/>
      <c r="CU118" s="706"/>
      <c r="CV118" s="706"/>
      <c r="CW118" s="706"/>
      <c r="CX118" s="706"/>
      <c r="CY118" s="706"/>
      <c r="CZ118" s="706"/>
      <c r="DA118" s="706"/>
      <c r="DB118" s="706"/>
      <c r="DC118" s="706"/>
      <c r="DD118" s="706"/>
      <c r="DE118" s="706"/>
      <c r="DF118" s="707"/>
      <c r="DG118" s="718" t="s">
        <v>64</v>
      </c>
      <c r="DH118" s="719"/>
      <c r="DI118" s="719"/>
      <c r="DJ118" s="719"/>
      <c r="DK118" s="720"/>
      <c r="DL118" s="721" t="s">
        <v>64</v>
      </c>
      <c r="DM118" s="719"/>
      <c r="DN118" s="719"/>
      <c r="DO118" s="719"/>
      <c r="DP118" s="720"/>
      <c r="DQ118" s="721" t="s">
        <v>64</v>
      </c>
      <c r="DR118" s="719"/>
      <c r="DS118" s="719"/>
      <c r="DT118" s="719"/>
      <c r="DU118" s="720"/>
      <c r="DV118" s="722" t="s">
        <v>64</v>
      </c>
      <c r="DW118" s="723"/>
      <c r="DX118" s="723"/>
      <c r="DY118" s="723"/>
      <c r="DZ118" s="724"/>
    </row>
    <row r="119" spans="1:130" s="468" customFormat="1" ht="26.25" customHeight="1" x14ac:dyDescent="0.15">
      <c r="A119" s="751" t="s">
        <v>375</v>
      </c>
      <c r="B119" s="690"/>
      <c r="C119" s="684" t="s">
        <v>376</v>
      </c>
      <c r="D119" s="673"/>
      <c r="E119" s="673"/>
      <c r="F119" s="673"/>
      <c r="G119" s="673"/>
      <c r="H119" s="673"/>
      <c r="I119" s="673"/>
      <c r="J119" s="673"/>
      <c r="K119" s="673"/>
      <c r="L119" s="673"/>
      <c r="M119" s="673"/>
      <c r="N119" s="673"/>
      <c r="O119" s="673"/>
      <c r="P119" s="673"/>
      <c r="Q119" s="673"/>
      <c r="R119" s="673"/>
      <c r="S119" s="673"/>
      <c r="T119" s="673"/>
      <c r="U119" s="673"/>
      <c r="V119" s="673"/>
      <c r="W119" s="673"/>
      <c r="X119" s="673"/>
      <c r="Y119" s="673"/>
      <c r="Z119" s="674"/>
      <c r="AA119" s="675" t="s">
        <v>64</v>
      </c>
      <c r="AB119" s="676"/>
      <c r="AC119" s="676"/>
      <c r="AD119" s="676"/>
      <c r="AE119" s="677"/>
      <c r="AF119" s="678" t="s">
        <v>64</v>
      </c>
      <c r="AG119" s="676"/>
      <c r="AH119" s="676"/>
      <c r="AI119" s="676"/>
      <c r="AJ119" s="677"/>
      <c r="AK119" s="678" t="s">
        <v>64</v>
      </c>
      <c r="AL119" s="676"/>
      <c r="AM119" s="676"/>
      <c r="AN119" s="676"/>
      <c r="AO119" s="677"/>
      <c r="AP119" s="679" t="s">
        <v>64</v>
      </c>
      <c r="AQ119" s="680"/>
      <c r="AR119" s="680"/>
      <c r="AS119" s="680"/>
      <c r="AT119" s="681"/>
      <c r="AU119" s="752"/>
      <c r="AV119" s="753"/>
      <c r="AW119" s="753"/>
      <c r="AX119" s="753"/>
      <c r="AY119" s="753"/>
      <c r="AZ119" s="754" t="s">
        <v>122</v>
      </c>
      <c r="BA119" s="754"/>
      <c r="BB119" s="754"/>
      <c r="BC119" s="754"/>
      <c r="BD119" s="754"/>
      <c r="BE119" s="754"/>
      <c r="BF119" s="754"/>
      <c r="BG119" s="754"/>
      <c r="BH119" s="754"/>
      <c r="BI119" s="754"/>
      <c r="BJ119" s="754"/>
      <c r="BK119" s="754"/>
      <c r="BL119" s="754"/>
      <c r="BM119" s="754"/>
      <c r="BN119" s="754"/>
      <c r="BO119" s="734" t="s">
        <v>401</v>
      </c>
      <c r="BP119" s="755"/>
      <c r="BQ119" s="749">
        <v>7154820</v>
      </c>
      <c r="BR119" s="750"/>
      <c r="BS119" s="750"/>
      <c r="BT119" s="750"/>
      <c r="BU119" s="750"/>
      <c r="BV119" s="750">
        <v>6953570</v>
      </c>
      <c r="BW119" s="750"/>
      <c r="BX119" s="750"/>
      <c r="BY119" s="750"/>
      <c r="BZ119" s="750"/>
      <c r="CA119" s="750">
        <v>6706335</v>
      </c>
      <c r="CB119" s="750"/>
      <c r="CC119" s="750"/>
      <c r="CD119" s="750"/>
      <c r="CE119" s="750"/>
      <c r="CF119" s="756"/>
      <c r="CG119" s="757"/>
      <c r="CH119" s="757"/>
      <c r="CI119" s="757"/>
      <c r="CJ119" s="758"/>
      <c r="CK119" s="759"/>
      <c r="CL119" s="760"/>
      <c r="CM119" s="748" t="s">
        <v>402</v>
      </c>
      <c r="CN119" s="729"/>
      <c r="CO119" s="729"/>
      <c r="CP119" s="729"/>
      <c r="CQ119" s="729"/>
      <c r="CR119" s="729"/>
      <c r="CS119" s="729"/>
      <c r="CT119" s="729"/>
      <c r="CU119" s="729"/>
      <c r="CV119" s="729"/>
      <c r="CW119" s="729"/>
      <c r="CX119" s="729"/>
      <c r="CY119" s="729"/>
      <c r="CZ119" s="729"/>
      <c r="DA119" s="729"/>
      <c r="DB119" s="729"/>
      <c r="DC119" s="729"/>
      <c r="DD119" s="729"/>
      <c r="DE119" s="729"/>
      <c r="DF119" s="730"/>
      <c r="DG119" s="761" t="s">
        <v>64</v>
      </c>
      <c r="DH119" s="762"/>
      <c r="DI119" s="762"/>
      <c r="DJ119" s="762"/>
      <c r="DK119" s="763"/>
      <c r="DL119" s="764" t="s">
        <v>64</v>
      </c>
      <c r="DM119" s="762"/>
      <c r="DN119" s="762"/>
      <c r="DO119" s="762"/>
      <c r="DP119" s="763"/>
      <c r="DQ119" s="764" t="s">
        <v>64</v>
      </c>
      <c r="DR119" s="762"/>
      <c r="DS119" s="762"/>
      <c r="DT119" s="762"/>
      <c r="DU119" s="763"/>
      <c r="DV119" s="765" t="s">
        <v>64</v>
      </c>
      <c r="DW119" s="766"/>
      <c r="DX119" s="766"/>
      <c r="DY119" s="766"/>
      <c r="DZ119" s="767"/>
    </row>
    <row r="120" spans="1:130" s="468" customFormat="1" ht="26.25" customHeight="1" x14ac:dyDescent="0.15">
      <c r="A120" s="768"/>
      <c r="B120" s="713"/>
      <c r="C120" s="705" t="s">
        <v>379</v>
      </c>
      <c r="D120" s="706"/>
      <c r="E120" s="706"/>
      <c r="F120" s="706"/>
      <c r="G120" s="706"/>
      <c r="H120" s="706"/>
      <c r="I120" s="706"/>
      <c r="J120" s="706"/>
      <c r="K120" s="706"/>
      <c r="L120" s="706"/>
      <c r="M120" s="706"/>
      <c r="N120" s="706"/>
      <c r="O120" s="706"/>
      <c r="P120" s="706"/>
      <c r="Q120" s="706"/>
      <c r="R120" s="706"/>
      <c r="S120" s="706"/>
      <c r="T120" s="706"/>
      <c r="U120" s="706"/>
      <c r="V120" s="706"/>
      <c r="W120" s="706"/>
      <c r="X120" s="706"/>
      <c r="Y120" s="706"/>
      <c r="Z120" s="707"/>
      <c r="AA120" s="718" t="s">
        <v>64</v>
      </c>
      <c r="AB120" s="719"/>
      <c r="AC120" s="719"/>
      <c r="AD120" s="719"/>
      <c r="AE120" s="720"/>
      <c r="AF120" s="721" t="s">
        <v>64</v>
      </c>
      <c r="AG120" s="719"/>
      <c r="AH120" s="719"/>
      <c r="AI120" s="719"/>
      <c r="AJ120" s="720"/>
      <c r="AK120" s="721" t="s">
        <v>64</v>
      </c>
      <c r="AL120" s="719"/>
      <c r="AM120" s="719"/>
      <c r="AN120" s="719"/>
      <c r="AO120" s="720"/>
      <c r="AP120" s="722" t="s">
        <v>64</v>
      </c>
      <c r="AQ120" s="723"/>
      <c r="AR120" s="723"/>
      <c r="AS120" s="723"/>
      <c r="AT120" s="724"/>
      <c r="AU120" s="769" t="s">
        <v>403</v>
      </c>
      <c r="AV120" s="770"/>
      <c r="AW120" s="770"/>
      <c r="AX120" s="770"/>
      <c r="AY120" s="771"/>
      <c r="AZ120" s="684" t="s">
        <v>404</v>
      </c>
      <c r="BA120" s="673"/>
      <c r="BB120" s="673"/>
      <c r="BC120" s="673"/>
      <c r="BD120" s="673"/>
      <c r="BE120" s="673"/>
      <c r="BF120" s="673"/>
      <c r="BG120" s="673"/>
      <c r="BH120" s="673"/>
      <c r="BI120" s="673"/>
      <c r="BJ120" s="673"/>
      <c r="BK120" s="673"/>
      <c r="BL120" s="673"/>
      <c r="BM120" s="673"/>
      <c r="BN120" s="673"/>
      <c r="BO120" s="673"/>
      <c r="BP120" s="674"/>
      <c r="BQ120" s="685">
        <v>2471044</v>
      </c>
      <c r="BR120" s="686"/>
      <c r="BS120" s="686"/>
      <c r="BT120" s="686"/>
      <c r="BU120" s="686"/>
      <c r="BV120" s="686">
        <v>2798014</v>
      </c>
      <c r="BW120" s="686"/>
      <c r="BX120" s="686"/>
      <c r="BY120" s="686"/>
      <c r="BZ120" s="686"/>
      <c r="CA120" s="686">
        <v>3473001</v>
      </c>
      <c r="CB120" s="686"/>
      <c r="CC120" s="686"/>
      <c r="CD120" s="686"/>
      <c r="CE120" s="686"/>
      <c r="CF120" s="687">
        <v>98.8</v>
      </c>
      <c r="CG120" s="688"/>
      <c r="CH120" s="688"/>
      <c r="CI120" s="688"/>
      <c r="CJ120" s="688"/>
      <c r="CK120" s="772" t="s">
        <v>405</v>
      </c>
      <c r="CL120" s="773"/>
      <c r="CM120" s="773"/>
      <c r="CN120" s="773"/>
      <c r="CO120" s="774"/>
      <c r="CP120" s="775" t="s">
        <v>343</v>
      </c>
      <c r="CQ120" s="776"/>
      <c r="CR120" s="776"/>
      <c r="CS120" s="776"/>
      <c r="CT120" s="776"/>
      <c r="CU120" s="776"/>
      <c r="CV120" s="776"/>
      <c r="CW120" s="776"/>
      <c r="CX120" s="776"/>
      <c r="CY120" s="776"/>
      <c r="CZ120" s="776"/>
      <c r="DA120" s="776"/>
      <c r="DB120" s="776"/>
      <c r="DC120" s="776"/>
      <c r="DD120" s="776"/>
      <c r="DE120" s="776"/>
      <c r="DF120" s="777"/>
      <c r="DG120" s="685">
        <v>1677700</v>
      </c>
      <c r="DH120" s="686"/>
      <c r="DI120" s="686"/>
      <c r="DJ120" s="686"/>
      <c r="DK120" s="686"/>
      <c r="DL120" s="686">
        <v>1649348</v>
      </c>
      <c r="DM120" s="686"/>
      <c r="DN120" s="686"/>
      <c r="DO120" s="686"/>
      <c r="DP120" s="686"/>
      <c r="DQ120" s="686">
        <v>1691017</v>
      </c>
      <c r="DR120" s="686"/>
      <c r="DS120" s="686"/>
      <c r="DT120" s="686"/>
      <c r="DU120" s="686"/>
      <c r="DV120" s="691">
        <v>48.1</v>
      </c>
      <c r="DW120" s="691"/>
      <c r="DX120" s="691"/>
      <c r="DY120" s="691"/>
      <c r="DZ120" s="692"/>
    </row>
    <row r="121" spans="1:130" s="468" customFormat="1" ht="26.25" customHeight="1" x14ac:dyDescent="0.15">
      <c r="A121" s="768"/>
      <c r="B121" s="713"/>
      <c r="C121" s="742" t="s">
        <v>406</v>
      </c>
      <c r="D121" s="743"/>
      <c r="E121" s="743"/>
      <c r="F121" s="743"/>
      <c r="G121" s="743"/>
      <c r="H121" s="743"/>
      <c r="I121" s="743"/>
      <c r="J121" s="743"/>
      <c r="K121" s="743"/>
      <c r="L121" s="743"/>
      <c r="M121" s="743"/>
      <c r="N121" s="743"/>
      <c r="O121" s="743"/>
      <c r="P121" s="743"/>
      <c r="Q121" s="743"/>
      <c r="R121" s="743"/>
      <c r="S121" s="743"/>
      <c r="T121" s="743"/>
      <c r="U121" s="743"/>
      <c r="V121" s="743"/>
      <c r="W121" s="743"/>
      <c r="X121" s="743"/>
      <c r="Y121" s="743"/>
      <c r="Z121" s="744"/>
      <c r="AA121" s="718" t="s">
        <v>64</v>
      </c>
      <c r="AB121" s="719"/>
      <c r="AC121" s="719"/>
      <c r="AD121" s="719"/>
      <c r="AE121" s="720"/>
      <c r="AF121" s="721" t="s">
        <v>64</v>
      </c>
      <c r="AG121" s="719"/>
      <c r="AH121" s="719"/>
      <c r="AI121" s="719"/>
      <c r="AJ121" s="720"/>
      <c r="AK121" s="721" t="s">
        <v>64</v>
      </c>
      <c r="AL121" s="719"/>
      <c r="AM121" s="719"/>
      <c r="AN121" s="719"/>
      <c r="AO121" s="720"/>
      <c r="AP121" s="722" t="s">
        <v>64</v>
      </c>
      <c r="AQ121" s="723"/>
      <c r="AR121" s="723"/>
      <c r="AS121" s="723"/>
      <c r="AT121" s="724"/>
      <c r="AU121" s="778"/>
      <c r="AV121" s="779"/>
      <c r="AW121" s="779"/>
      <c r="AX121" s="779"/>
      <c r="AY121" s="780"/>
      <c r="AZ121" s="705" t="s">
        <v>407</v>
      </c>
      <c r="BA121" s="706"/>
      <c r="BB121" s="706"/>
      <c r="BC121" s="706"/>
      <c r="BD121" s="706"/>
      <c r="BE121" s="706"/>
      <c r="BF121" s="706"/>
      <c r="BG121" s="706"/>
      <c r="BH121" s="706"/>
      <c r="BI121" s="706"/>
      <c r="BJ121" s="706"/>
      <c r="BK121" s="706"/>
      <c r="BL121" s="706"/>
      <c r="BM121" s="706"/>
      <c r="BN121" s="706"/>
      <c r="BO121" s="706"/>
      <c r="BP121" s="707"/>
      <c r="BQ121" s="708">
        <v>277486</v>
      </c>
      <c r="BR121" s="709"/>
      <c r="BS121" s="709"/>
      <c r="BT121" s="709"/>
      <c r="BU121" s="709"/>
      <c r="BV121" s="709">
        <v>252858</v>
      </c>
      <c r="BW121" s="709"/>
      <c r="BX121" s="709"/>
      <c r="BY121" s="709"/>
      <c r="BZ121" s="709"/>
      <c r="CA121" s="709">
        <v>205462</v>
      </c>
      <c r="CB121" s="709"/>
      <c r="CC121" s="709"/>
      <c r="CD121" s="709"/>
      <c r="CE121" s="709"/>
      <c r="CF121" s="710">
        <v>5.8</v>
      </c>
      <c r="CG121" s="711"/>
      <c r="CH121" s="711"/>
      <c r="CI121" s="711"/>
      <c r="CJ121" s="711"/>
      <c r="CK121" s="781"/>
      <c r="CL121" s="782"/>
      <c r="CM121" s="782"/>
      <c r="CN121" s="782"/>
      <c r="CO121" s="783"/>
      <c r="CP121" s="784" t="s">
        <v>345</v>
      </c>
      <c r="CQ121" s="785"/>
      <c r="CR121" s="785"/>
      <c r="CS121" s="785"/>
      <c r="CT121" s="785"/>
      <c r="CU121" s="785"/>
      <c r="CV121" s="785"/>
      <c r="CW121" s="785"/>
      <c r="CX121" s="785"/>
      <c r="CY121" s="785"/>
      <c r="CZ121" s="785"/>
      <c r="DA121" s="785"/>
      <c r="DB121" s="785"/>
      <c r="DC121" s="785"/>
      <c r="DD121" s="785"/>
      <c r="DE121" s="785"/>
      <c r="DF121" s="786"/>
      <c r="DG121" s="708">
        <v>722789</v>
      </c>
      <c r="DH121" s="709"/>
      <c r="DI121" s="709"/>
      <c r="DJ121" s="709"/>
      <c r="DK121" s="709"/>
      <c r="DL121" s="709">
        <v>634170</v>
      </c>
      <c r="DM121" s="709"/>
      <c r="DN121" s="709"/>
      <c r="DO121" s="709"/>
      <c r="DP121" s="709"/>
      <c r="DQ121" s="709">
        <v>544359</v>
      </c>
      <c r="DR121" s="709"/>
      <c r="DS121" s="709"/>
      <c r="DT121" s="709"/>
      <c r="DU121" s="709"/>
      <c r="DV121" s="714">
        <v>15.5</v>
      </c>
      <c r="DW121" s="714"/>
      <c r="DX121" s="714"/>
      <c r="DY121" s="714"/>
      <c r="DZ121" s="715"/>
    </row>
    <row r="122" spans="1:130" s="468" customFormat="1" ht="26.25" customHeight="1" x14ac:dyDescent="0.15">
      <c r="A122" s="768"/>
      <c r="B122" s="713"/>
      <c r="C122" s="705" t="s">
        <v>389</v>
      </c>
      <c r="D122" s="706"/>
      <c r="E122" s="706"/>
      <c r="F122" s="706"/>
      <c r="G122" s="706"/>
      <c r="H122" s="706"/>
      <c r="I122" s="706"/>
      <c r="J122" s="706"/>
      <c r="K122" s="706"/>
      <c r="L122" s="706"/>
      <c r="M122" s="706"/>
      <c r="N122" s="706"/>
      <c r="O122" s="706"/>
      <c r="P122" s="706"/>
      <c r="Q122" s="706"/>
      <c r="R122" s="706"/>
      <c r="S122" s="706"/>
      <c r="T122" s="706"/>
      <c r="U122" s="706"/>
      <c r="V122" s="706"/>
      <c r="W122" s="706"/>
      <c r="X122" s="706"/>
      <c r="Y122" s="706"/>
      <c r="Z122" s="707"/>
      <c r="AA122" s="718" t="s">
        <v>64</v>
      </c>
      <c r="AB122" s="719"/>
      <c r="AC122" s="719"/>
      <c r="AD122" s="719"/>
      <c r="AE122" s="720"/>
      <c r="AF122" s="721" t="s">
        <v>64</v>
      </c>
      <c r="AG122" s="719"/>
      <c r="AH122" s="719"/>
      <c r="AI122" s="719"/>
      <c r="AJ122" s="720"/>
      <c r="AK122" s="721" t="s">
        <v>64</v>
      </c>
      <c r="AL122" s="719"/>
      <c r="AM122" s="719"/>
      <c r="AN122" s="719"/>
      <c r="AO122" s="720"/>
      <c r="AP122" s="722" t="s">
        <v>64</v>
      </c>
      <c r="AQ122" s="723"/>
      <c r="AR122" s="723"/>
      <c r="AS122" s="723"/>
      <c r="AT122" s="724"/>
      <c r="AU122" s="778"/>
      <c r="AV122" s="779"/>
      <c r="AW122" s="779"/>
      <c r="AX122" s="779"/>
      <c r="AY122" s="780"/>
      <c r="AZ122" s="748" t="s">
        <v>408</v>
      </c>
      <c r="BA122" s="729"/>
      <c r="BB122" s="729"/>
      <c r="BC122" s="729"/>
      <c r="BD122" s="729"/>
      <c r="BE122" s="729"/>
      <c r="BF122" s="729"/>
      <c r="BG122" s="729"/>
      <c r="BH122" s="729"/>
      <c r="BI122" s="729"/>
      <c r="BJ122" s="729"/>
      <c r="BK122" s="729"/>
      <c r="BL122" s="729"/>
      <c r="BM122" s="729"/>
      <c r="BN122" s="729"/>
      <c r="BO122" s="729"/>
      <c r="BP122" s="730"/>
      <c r="BQ122" s="749">
        <v>4502672</v>
      </c>
      <c r="BR122" s="750"/>
      <c r="BS122" s="750"/>
      <c r="BT122" s="750"/>
      <c r="BU122" s="750"/>
      <c r="BV122" s="750">
        <v>4201863</v>
      </c>
      <c r="BW122" s="750"/>
      <c r="BX122" s="750"/>
      <c r="BY122" s="750"/>
      <c r="BZ122" s="750"/>
      <c r="CA122" s="750">
        <v>4256010</v>
      </c>
      <c r="CB122" s="750"/>
      <c r="CC122" s="750"/>
      <c r="CD122" s="750"/>
      <c r="CE122" s="750"/>
      <c r="CF122" s="787">
        <v>121</v>
      </c>
      <c r="CG122" s="788"/>
      <c r="CH122" s="788"/>
      <c r="CI122" s="788"/>
      <c r="CJ122" s="788"/>
      <c r="CK122" s="781"/>
      <c r="CL122" s="782"/>
      <c r="CM122" s="782"/>
      <c r="CN122" s="782"/>
      <c r="CO122" s="783"/>
      <c r="CP122" s="784" t="s">
        <v>342</v>
      </c>
      <c r="CQ122" s="785"/>
      <c r="CR122" s="785"/>
      <c r="CS122" s="785"/>
      <c r="CT122" s="785"/>
      <c r="CU122" s="785"/>
      <c r="CV122" s="785"/>
      <c r="CW122" s="785"/>
      <c r="CX122" s="785"/>
      <c r="CY122" s="785"/>
      <c r="CZ122" s="785"/>
      <c r="DA122" s="785"/>
      <c r="DB122" s="785"/>
      <c r="DC122" s="785"/>
      <c r="DD122" s="785"/>
      <c r="DE122" s="785"/>
      <c r="DF122" s="786"/>
      <c r="DG122" s="708">
        <v>114129</v>
      </c>
      <c r="DH122" s="709"/>
      <c r="DI122" s="709"/>
      <c r="DJ122" s="709"/>
      <c r="DK122" s="709"/>
      <c r="DL122" s="709">
        <v>151568</v>
      </c>
      <c r="DM122" s="709"/>
      <c r="DN122" s="709"/>
      <c r="DO122" s="709"/>
      <c r="DP122" s="709"/>
      <c r="DQ122" s="709">
        <v>135160</v>
      </c>
      <c r="DR122" s="709"/>
      <c r="DS122" s="709"/>
      <c r="DT122" s="709"/>
      <c r="DU122" s="709"/>
      <c r="DV122" s="714">
        <v>3.8</v>
      </c>
      <c r="DW122" s="714"/>
      <c r="DX122" s="714"/>
      <c r="DY122" s="714"/>
      <c r="DZ122" s="715"/>
    </row>
    <row r="123" spans="1:130" s="468" customFormat="1" ht="26.25" customHeight="1" x14ac:dyDescent="0.15">
      <c r="A123" s="768"/>
      <c r="B123" s="713"/>
      <c r="C123" s="705" t="s">
        <v>395</v>
      </c>
      <c r="D123" s="706"/>
      <c r="E123" s="706"/>
      <c r="F123" s="706"/>
      <c r="G123" s="706"/>
      <c r="H123" s="706"/>
      <c r="I123" s="706"/>
      <c r="J123" s="706"/>
      <c r="K123" s="706"/>
      <c r="L123" s="706"/>
      <c r="M123" s="706"/>
      <c r="N123" s="706"/>
      <c r="O123" s="706"/>
      <c r="P123" s="706"/>
      <c r="Q123" s="706"/>
      <c r="R123" s="706"/>
      <c r="S123" s="706"/>
      <c r="T123" s="706"/>
      <c r="U123" s="706"/>
      <c r="V123" s="706"/>
      <c r="W123" s="706"/>
      <c r="X123" s="706"/>
      <c r="Y123" s="706"/>
      <c r="Z123" s="707"/>
      <c r="AA123" s="718" t="s">
        <v>64</v>
      </c>
      <c r="AB123" s="719"/>
      <c r="AC123" s="719"/>
      <c r="AD123" s="719"/>
      <c r="AE123" s="720"/>
      <c r="AF123" s="721" t="s">
        <v>64</v>
      </c>
      <c r="AG123" s="719"/>
      <c r="AH123" s="719"/>
      <c r="AI123" s="719"/>
      <c r="AJ123" s="720"/>
      <c r="AK123" s="721" t="s">
        <v>64</v>
      </c>
      <c r="AL123" s="719"/>
      <c r="AM123" s="719"/>
      <c r="AN123" s="719"/>
      <c r="AO123" s="720"/>
      <c r="AP123" s="722" t="s">
        <v>64</v>
      </c>
      <c r="AQ123" s="723"/>
      <c r="AR123" s="723"/>
      <c r="AS123" s="723"/>
      <c r="AT123" s="724"/>
      <c r="AU123" s="789"/>
      <c r="AV123" s="790"/>
      <c r="AW123" s="790"/>
      <c r="AX123" s="790"/>
      <c r="AY123" s="790"/>
      <c r="AZ123" s="754" t="s">
        <v>122</v>
      </c>
      <c r="BA123" s="754"/>
      <c r="BB123" s="754"/>
      <c r="BC123" s="754"/>
      <c r="BD123" s="754"/>
      <c r="BE123" s="754"/>
      <c r="BF123" s="754"/>
      <c r="BG123" s="754"/>
      <c r="BH123" s="754"/>
      <c r="BI123" s="754"/>
      <c r="BJ123" s="754"/>
      <c r="BK123" s="754"/>
      <c r="BL123" s="754"/>
      <c r="BM123" s="754"/>
      <c r="BN123" s="754"/>
      <c r="BO123" s="734" t="s">
        <v>409</v>
      </c>
      <c r="BP123" s="755"/>
      <c r="BQ123" s="791">
        <v>7251202</v>
      </c>
      <c r="BR123" s="792"/>
      <c r="BS123" s="792"/>
      <c r="BT123" s="792"/>
      <c r="BU123" s="792"/>
      <c r="BV123" s="792">
        <v>7252735</v>
      </c>
      <c r="BW123" s="792"/>
      <c r="BX123" s="792"/>
      <c r="BY123" s="792"/>
      <c r="BZ123" s="792"/>
      <c r="CA123" s="792">
        <v>7934473</v>
      </c>
      <c r="CB123" s="792"/>
      <c r="CC123" s="792"/>
      <c r="CD123" s="792"/>
      <c r="CE123" s="792"/>
      <c r="CF123" s="756"/>
      <c r="CG123" s="757"/>
      <c r="CH123" s="757"/>
      <c r="CI123" s="757"/>
      <c r="CJ123" s="758"/>
      <c r="CK123" s="781"/>
      <c r="CL123" s="782"/>
      <c r="CM123" s="782"/>
      <c r="CN123" s="782"/>
      <c r="CO123" s="783"/>
      <c r="CP123" s="784" t="s">
        <v>340</v>
      </c>
      <c r="CQ123" s="785"/>
      <c r="CR123" s="785"/>
      <c r="CS123" s="785"/>
      <c r="CT123" s="785"/>
      <c r="CU123" s="785"/>
      <c r="CV123" s="785"/>
      <c r="CW123" s="785"/>
      <c r="CX123" s="785"/>
      <c r="CY123" s="785"/>
      <c r="CZ123" s="785"/>
      <c r="DA123" s="785"/>
      <c r="DB123" s="785"/>
      <c r="DC123" s="785"/>
      <c r="DD123" s="785"/>
      <c r="DE123" s="785"/>
      <c r="DF123" s="786"/>
      <c r="DG123" s="718" t="s">
        <v>64</v>
      </c>
      <c r="DH123" s="719"/>
      <c r="DI123" s="719"/>
      <c r="DJ123" s="719"/>
      <c r="DK123" s="720"/>
      <c r="DL123" s="721" t="s">
        <v>64</v>
      </c>
      <c r="DM123" s="719"/>
      <c r="DN123" s="719"/>
      <c r="DO123" s="719"/>
      <c r="DP123" s="720"/>
      <c r="DQ123" s="721" t="s">
        <v>64</v>
      </c>
      <c r="DR123" s="719"/>
      <c r="DS123" s="719"/>
      <c r="DT123" s="719"/>
      <c r="DU123" s="720"/>
      <c r="DV123" s="722" t="s">
        <v>64</v>
      </c>
      <c r="DW123" s="723"/>
      <c r="DX123" s="723"/>
      <c r="DY123" s="723"/>
      <c r="DZ123" s="724"/>
    </row>
    <row r="124" spans="1:130" s="468" customFormat="1" ht="26.25" customHeight="1" thickBot="1" x14ac:dyDescent="0.2">
      <c r="A124" s="768"/>
      <c r="B124" s="713"/>
      <c r="C124" s="705" t="s">
        <v>398</v>
      </c>
      <c r="D124" s="706"/>
      <c r="E124" s="706"/>
      <c r="F124" s="706"/>
      <c r="G124" s="706"/>
      <c r="H124" s="706"/>
      <c r="I124" s="706"/>
      <c r="J124" s="706"/>
      <c r="K124" s="706"/>
      <c r="L124" s="706"/>
      <c r="M124" s="706"/>
      <c r="N124" s="706"/>
      <c r="O124" s="706"/>
      <c r="P124" s="706"/>
      <c r="Q124" s="706"/>
      <c r="R124" s="706"/>
      <c r="S124" s="706"/>
      <c r="T124" s="706"/>
      <c r="U124" s="706"/>
      <c r="V124" s="706"/>
      <c r="W124" s="706"/>
      <c r="X124" s="706"/>
      <c r="Y124" s="706"/>
      <c r="Z124" s="707"/>
      <c r="AA124" s="718" t="s">
        <v>64</v>
      </c>
      <c r="AB124" s="719"/>
      <c r="AC124" s="719"/>
      <c r="AD124" s="719"/>
      <c r="AE124" s="720"/>
      <c r="AF124" s="721" t="s">
        <v>64</v>
      </c>
      <c r="AG124" s="719"/>
      <c r="AH124" s="719"/>
      <c r="AI124" s="719"/>
      <c r="AJ124" s="720"/>
      <c r="AK124" s="721" t="s">
        <v>64</v>
      </c>
      <c r="AL124" s="719"/>
      <c r="AM124" s="719"/>
      <c r="AN124" s="719"/>
      <c r="AO124" s="720"/>
      <c r="AP124" s="722" t="s">
        <v>64</v>
      </c>
      <c r="AQ124" s="723"/>
      <c r="AR124" s="723"/>
      <c r="AS124" s="723"/>
      <c r="AT124" s="724"/>
      <c r="AU124" s="793" t="s">
        <v>410</v>
      </c>
      <c r="AV124" s="794"/>
      <c r="AW124" s="794"/>
      <c r="AX124" s="794"/>
      <c r="AY124" s="794"/>
      <c r="AZ124" s="794"/>
      <c r="BA124" s="794"/>
      <c r="BB124" s="794"/>
      <c r="BC124" s="794"/>
      <c r="BD124" s="794"/>
      <c r="BE124" s="794"/>
      <c r="BF124" s="794"/>
      <c r="BG124" s="794"/>
      <c r="BH124" s="794"/>
      <c r="BI124" s="794"/>
      <c r="BJ124" s="794"/>
      <c r="BK124" s="794"/>
      <c r="BL124" s="794"/>
      <c r="BM124" s="794"/>
      <c r="BN124" s="794"/>
      <c r="BO124" s="794"/>
      <c r="BP124" s="795"/>
      <c r="BQ124" s="796" t="s">
        <v>64</v>
      </c>
      <c r="BR124" s="797"/>
      <c r="BS124" s="797"/>
      <c r="BT124" s="797"/>
      <c r="BU124" s="797"/>
      <c r="BV124" s="797" t="s">
        <v>64</v>
      </c>
      <c r="BW124" s="797"/>
      <c r="BX124" s="797"/>
      <c r="BY124" s="797"/>
      <c r="BZ124" s="797"/>
      <c r="CA124" s="797" t="s">
        <v>64</v>
      </c>
      <c r="CB124" s="797"/>
      <c r="CC124" s="797"/>
      <c r="CD124" s="797"/>
      <c r="CE124" s="797"/>
      <c r="CF124" s="798"/>
      <c r="CG124" s="799"/>
      <c r="CH124" s="799"/>
      <c r="CI124" s="799"/>
      <c r="CJ124" s="800"/>
      <c r="CK124" s="801"/>
      <c r="CL124" s="801"/>
      <c r="CM124" s="801"/>
      <c r="CN124" s="801"/>
      <c r="CO124" s="802"/>
      <c r="CP124" s="784" t="s">
        <v>411</v>
      </c>
      <c r="CQ124" s="785"/>
      <c r="CR124" s="785"/>
      <c r="CS124" s="785"/>
      <c r="CT124" s="785"/>
      <c r="CU124" s="785"/>
      <c r="CV124" s="785"/>
      <c r="CW124" s="785"/>
      <c r="CX124" s="785"/>
      <c r="CY124" s="785"/>
      <c r="CZ124" s="785"/>
      <c r="DA124" s="785"/>
      <c r="DB124" s="785"/>
      <c r="DC124" s="785"/>
      <c r="DD124" s="785"/>
      <c r="DE124" s="785"/>
      <c r="DF124" s="786"/>
      <c r="DG124" s="761" t="s">
        <v>64</v>
      </c>
      <c r="DH124" s="762"/>
      <c r="DI124" s="762"/>
      <c r="DJ124" s="762"/>
      <c r="DK124" s="763"/>
      <c r="DL124" s="764" t="s">
        <v>64</v>
      </c>
      <c r="DM124" s="762"/>
      <c r="DN124" s="762"/>
      <c r="DO124" s="762"/>
      <c r="DP124" s="763"/>
      <c r="DQ124" s="764" t="s">
        <v>64</v>
      </c>
      <c r="DR124" s="762"/>
      <c r="DS124" s="762"/>
      <c r="DT124" s="762"/>
      <c r="DU124" s="763"/>
      <c r="DV124" s="765" t="s">
        <v>64</v>
      </c>
      <c r="DW124" s="766"/>
      <c r="DX124" s="766"/>
      <c r="DY124" s="766"/>
      <c r="DZ124" s="767"/>
    </row>
    <row r="125" spans="1:130" s="468" customFormat="1" ht="26.25" customHeight="1" x14ac:dyDescent="0.15">
      <c r="A125" s="768"/>
      <c r="B125" s="713"/>
      <c r="C125" s="705" t="s">
        <v>400</v>
      </c>
      <c r="D125" s="706"/>
      <c r="E125" s="706"/>
      <c r="F125" s="706"/>
      <c r="G125" s="706"/>
      <c r="H125" s="706"/>
      <c r="I125" s="706"/>
      <c r="J125" s="706"/>
      <c r="K125" s="706"/>
      <c r="L125" s="706"/>
      <c r="M125" s="706"/>
      <c r="N125" s="706"/>
      <c r="O125" s="706"/>
      <c r="P125" s="706"/>
      <c r="Q125" s="706"/>
      <c r="R125" s="706"/>
      <c r="S125" s="706"/>
      <c r="T125" s="706"/>
      <c r="U125" s="706"/>
      <c r="V125" s="706"/>
      <c r="W125" s="706"/>
      <c r="X125" s="706"/>
      <c r="Y125" s="706"/>
      <c r="Z125" s="707"/>
      <c r="AA125" s="718" t="s">
        <v>64</v>
      </c>
      <c r="AB125" s="719"/>
      <c r="AC125" s="719"/>
      <c r="AD125" s="719"/>
      <c r="AE125" s="720"/>
      <c r="AF125" s="721" t="s">
        <v>64</v>
      </c>
      <c r="AG125" s="719"/>
      <c r="AH125" s="719"/>
      <c r="AI125" s="719"/>
      <c r="AJ125" s="720"/>
      <c r="AK125" s="721" t="s">
        <v>64</v>
      </c>
      <c r="AL125" s="719"/>
      <c r="AM125" s="719"/>
      <c r="AN125" s="719"/>
      <c r="AO125" s="720"/>
      <c r="AP125" s="722" t="s">
        <v>64</v>
      </c>
      <c r="AQ125" s="723"/>
      <c r="AR125" s="723"/>
      <c r="AS125" s="723"/>
      <c r="AT125" s="724"/>
      <c r="AU125" s="803"/>
      <c r="AV125" s="804"/>
      <c r="AW125" s="804"/>
      <c r="AX125" s="804"/>
      <c r="AY125" s="804"/>
      <c r="AZ125" s="804"/>
      <c r="BA125" s="804"/>
      <c r="BB125" s="804"/>
      <c r="BC125" s="804"/>
      <c r="BD125" s="804"/>
      <c r="BE125" s="804"/>
      <c r="BF125" s="804"/>
      <c r="BG125" s="804"/>
      <c r="BH125" s="804"/>
      <c r="BI125" s="804"/>
      <c r="BJ125" s="804"/>
      <c r="BK125" s="804"/>
      <c r="BL125" s="804"/>
      <c r="BM125" s="804"/>
      <c r="BN125" s="804"/>
      <c r="BO125" s="804"/>
      <c r="BP125" s="804"/>
      <c r="BQ125" s="475"/>
      <c r="BR125" s="475"/>
      <c r="BS125" s="475"/>
      <c r="BT125" s="475"/>
      <c r="BU125" s="475"/>
      <c r="BV125" s="475"/>
      <c r="BW125" s="475"/>
      <c r="BX125" s="475"/>
      <c r="BY125" s="475"/>
      <c r="BZ125" s="475"/>
      <c r="CA125" s="475"/>
      <c r="CB125" s="475"/>
      <c r="CC125" s="475"/>
      <c r="CD125" s="475"/>
      <c r="CE125" s="475"/>
      <c r="CF125" s="475"/>
      <c r="CG125" s="475"/>
      <c r="CH125" s="475"/>
      <c r="CI125" s="475"/>
      <c r="CJ125" s="805"/>
      <c r="CK125" s="806" t="s">
        <v>412</v>
      </c>
      <c r="CL125" s="773"/>
      <c r="CM125" s="773"/>
      <c r="CN125" s="773"/>
      <c r="CO125" s="774"/>
      <c r="CP125" s="684" t="s">
        <v>413</v>
      </c>
      <c r="CQ125" s="673"/>
      <c r="CR125" s="673"/>
      <c r="CS125" s="673"/>
      <c r="CT125" s="673"/>
      <c r="CU125" s="673"/>
      <c r="CV125" s="673"/>
      <c r="CW125" s="673"/>
      <c r="CX125" s="673"/>
      <c r="CY125" s="673"/>
      <c r="CZ125" s="673"/>
      <c r="DA125" s="673"/>
      <c r="DB125" s="673"/>
      <c r="DC125" s="673"/>
      <c r="DD125" s="673"/>
      <c r="DE125" s="673"/>
      <c r="DF125" s="674"/>
      <c r="DG125" s="685" t="s">
        <v>64</v>
      </c>
      <c r="DH125" s="686"/>
      <c r="DI125" s="686"/>
      <c r="DJ125" s="686"/>
      <c r="DK125" s="686"/>
      <c r="DL125" s="686" t="s">
        <v>64</v>
      </c>
      <c r="DM125" s="686"/>
      <c r="DN125" s="686"/>
      <c r="DO125" s="686"/>
      <c r="DP125" s="686"/>
      <c r="DQ125" s="686" t="s">
        <v>64</v>
      </c>
      <c r="DR125" s="686"/>
      <c r="DS125" s="686"/>
      <c r="DT125" s="686"/>
      <c r="DU125" s="686"/>
      <c r="DV125" s="691" t="s">
        <v>64</v>
      </c>
      <c r="DW125" s="691"/>
      <c r="DX125" s="691"/>
      <c r="DY125" s="691"/>
      <c r="DZ125" s="692"/>
    </row>
    <row r="126" spans="1:130" s="468" customFormat="1" ht="26.25" customHeight="1" thickBot="1" x14ac:dyDescent="0.2">
      <c r="A126" s="768"/>
      <c r="B126" s="713"/>
      <c r="C126" s="705" t="s">
        <v>402</v>
      </c>
      <c r="D126" s="706"/>
      <c r="E126" s="706"/>
      <c r="F126" s="706"/>
      <c r="G126" s="706"/>
      <c r="H126" s="706"/>
      <c r="I126" s="706"/>
      <c r="J126" s="706"/>
      <c r="K126" s="706"/>
      <c r="L126" s="706"/>
      <c r="M126" s="706"/>
      <c r="N126" s="706"/>
      <c r="O126" s="706"/>
      <c r="P126" s="706"/>
      <c r="Q126" s="706"/>
      <c r="R126" s="706"/>
      <c r="S126" s="706"/>
      <c r="T126" s="706"/>
      <c r="U126" s="706"/>
      <c r="V126" s="706"/>
      <c r="W126" s="706"/>
      <c r="X126" s="706"/>
      <c r="Y126" s="706"/>
      <c r="Z126" s="707"/>
      <c r="AA126" s="718" t="s">
        <v>64</v>
      </c>
      <c r="AB126" s="719"/>
      <c r="AC126" s="719"/>
      <c r="AD126" s="719"/>
      <c r="AE126" s="720"/>
      <c r="AF126" s="721" t="s">
        <v>64</v>
      </c>
      <c r="AG126" s="719"/>
      <c r="AH126" s="719"/>
      <c r="AI126" s="719"/>
      <c r="AJ126" s="720"/>
      <c r="AK126" s="721" t="s">
        <v>64</v>
      </c>
      <c r="AL126" s="719"/>
      <c r="AM126" s="719"/>
      <c r="AN126" s="719"/>
      <c r="AO126" s="720"/>
      <c r="AP126" s="722" t="s">
        <v>64</v>
      </c>
      <c r="AQ126" s="723"/>
      <c r="AR126" s="723"/>
      <c r="AS126" s="723"/>
      <c r="AT126" s="724"/>
      <c r="AU126" s="475"/>
      <c r="AV126" s="475"/>
      <c r="AW126" s="475"/>
      <c r="AX126" s="475"/>
      <c r="AY126" s="475"/>
      <c r="AZ126" s="475"/>
      <c r="BA126" s="475"/>
      <c r="BB126" s="475"/>
      <c r="BC126" s="475"/>
      <c r="BD126" s="475"/>
      <c r="BE126" s="475"/>
      <c r="BF126" s="475"/>
      <c r="BG126" s="475"/>
      <c r="BH126" s="475"/>
      <c r="BI126" s="475"/>
      <c r="BJ126" s="475"/>
      <c r="BK126" s="475"/>
      <c r="BL126" s="475"/>
      <c r="BM126" s="475"/>
      <c r="BN126" s="475"/>
      <c r="BO126" s="475"/>
      <c r="BP126" s="475"/>
      <c r="BQ126" s="475"/>
      <c r="BR126" s="475"/>
      <c r="BS126" s="475"/>
      <c r="BT126" s="475"/>
      <c r="BU126" s="475"/>
      <c r="BV126" s="475"/>
      <c r="BW126" s="475"/>
      <c r="BX126" s="475"/>
      <c r="BY126" s="475"/>
      <c r="BZ126" s="475"/>
      <c r="CA126" s="475"/>
      <c r="CB126" s="475"/>
      <c r="CC126" s="475"/>
      <c r="CD126" s="807"/>
      <c r="CE126" s="807"/>
      <c r="CF126" s="807"/>
      <c r="CG126" s="475"/>
      <c r="CH126" s="475"/>
      <c r="CI126" s="475"/>
      <c r="CJ126" s="805"/>
      <c r="CK126" s="808"/>
      <c r="CL126" s="782"/>
      <c r="CM126" s="782"/>
      <c r="CN126" s="782"/>
      <c r="CO126" s="783"/>
      <c r="CP126" s="705" t="s">
        <v>414</v>
      </c>
      <c r="CQ126" s="706"/>
      <c r="CR126" s="706"/>
      <c r="CS126" s="706"/>
      <c r="CT126" s="706"/>
      <c r="CU126" s="706"/>
      <c r="CV126" s="706"/>
      <c r="CW126" s="706"/>
      <c r="CX126" s="706"/>
      <c r="CY126" s="706"/>
      <c r="CZ126" s="706"/>
      <c r="DA126" s="706"/>
      <c r="DB126" s="706"/>
      <c r="DC126" s="706"/>
      <c r="DD126" s="706"/>
      <c r="DE126" s="706"/>
      <c r="DF126" s="707"/>
      <c r="DG126" s="708" t="s">
        <v>64</v>
      </c>
      <c r="DH126" s="709"/>
      <c r="DI126" s="709"/>
      <c r="DJ126" s="709"/>
      <c r="DK126" s="709"/>
      <c r="DL126" s="709" t="s">
        <v>64</v>
      </c>
      <c r="DM126" s="709"/>
      <c r="DN126" s="709"/>
      <c r="DO126" s="709"/>
      <c r="DP126" s="709"/>
      <c r="DQ126" s="709" t="s">
        <v>64</v>
      </c>
      <c r="DR126" s="709"/>
      <c r="DS126" s="709"/>
      <c r="DT126" s="709"/>
      <c r="DU126" s="709"/>
      <c r="DV126" s="714" t="s">
        <v>64</v>
      </c>
      <c r="DW126" s="714"/>
      <c r="DX126" s="714"/>
      <c r="DY126" s="714"/>
      <c r="DZ126" s="715"/>
    </row>
    <row r="127" spans="1:130" s="468" customFormat="1" ht="26.25" customHeight="1" x14ac:dyDescent="0.15">
      <c r="A127" s="809"/>
      <c r="B127" s="760"/>
      <c r="C127" s="748" t="s">
        <v>415</v>
      </c>
      <c r="D127" s="729"/>
      <c r="E127" s="729"/>
      <c r="F127" s="729"/>
      <c r="G127" s="729"/>
      <c r="H127" s="729"/>
      <c r="I127" s="729"/>
      <c r="J127" s="729"/>
      <c r="K127" s="729"/>
      <c r="L127" s="729"/>
      <c r="M127" s="729"/>
      <c r="N127" s="729"/>
      <c r="O127" s="729"/>
      <c r="P127" s="729"/>
      <c r="Q127" s="729"/>
      <c r="R127" s="729"/>
      <c r="S127" s="729"/>
      <c r="T127" s="729"/>
      <c r="U127" s="729"/>
      <c r="V127" s="729"/>
      <c r="W127" s="729"/>
      <c r="X127" s="729"/>
      <c r="Y127" s="729"/>
      <c r="Z127" s="730"/>
      <c r="AA127" s="718" t="s">
        <v>64</v>
      </c>
      <c r="AB127" s="719"/>
      <c r="AC127" s="719"/>
      <c r="AD127" s="719"/>
      <c r="AE127" s="720"/>
      <c r="AF127" s="721" t="s">
        <v>64</v>
      </c>
      <c r="AG127" s="719"/>
      <c r="AH127" s="719"/>
      <c r="AI127" s="719"/>
      <c r="AJ127" s="720"/>
      <c r="AK127" s="721" t="s">
        <v>64</v>
      </c>
      <c r="AL127" s="719"/>
      <c r="AM127" s="719"/>
      <c r="AN127" s="719"/>
      <c r="AO127" s="720"/>
      <c r="AP127" s="722" t="s">
        <v>64</v>
      </c>
      <c r="AQ127" s="723"/>
      <c r="AR127" s="723"/>
      <c r="AS127" s="723"/>
      <c r="AT127" s="724"/>
      <c r="AU127" s="475"/>
      <c r="AV127" s="475"/>
      <c r="AW127" s="475"/>
      <c r="AX127" s="810" t="s">
        <v>416</v>
      </c>
      <c r="AY127" s="811"/>
      <c r="AZ127" s="811"/>
      <c r="BA127" s="811"/>
      <c r="BB127" s="811"/>
      <c r="BC127" s="811"/>
      <c r="BD127" s="811"/>
      <c r="BE127" s="812"/>
      <c r="BF127" s="813" t="s">
        <v>417</v>
      </c>
      <c r="BG127" s="811"/>
      <c r="BH127" s="811"/>
      <c r="BI127" s="811"/>
      <c r="BJ127" s="811"/>
      <c r="BK127" s="811"/>
      <c r="BL127" s="812"/>
      <c r="BM127" s="813" t="s">
        <v>418</v>
      </c>
      <c r="BN127" s="811"/>
      <c r="BO127" s="811"/>
      <c r="BP127" s="811"/>
      <c r="BQ127" s="811"/>
      <c r="BR127" s="811"/>
      <c r="BS127" s="812"/>
      <c r="BT127" s="813" t="s">
        <v>419</v>
      </c>
      <c r="BU127" s="811"/>
      <c r="BV127" s="811"/>
      <c r="BW127" s="811"/>
      <c r="BX127" s="811"/>
      <c r="BY127" s="811"/>
      <c r="BZ127" s="814"/>
      <c r="CA127" s="475"/>
      <c r="CB127" s="475"/>
      <c r="CC127" s="475"/>
      <c r="CD127" s="807"/>
      <c r="CE127" s="807"/>
      <c r="CF127" s="807"/>
      <c r="CG127" s="475"/>
      <c r="CH127" s="475"/>
      <c r="CI127" s="475"/>
      <c r="CJ127" s="805"/>
      <c r="CK127" s="808"/>
      <c r="CL127" s="782"/>
      <c r="CM127" s="782"/>
      <c r="CN127" s="782"/>
      <c r="CO127" s="783"/>
      <c r="CP127" s="705" t="s">
        <v>420</v>
      </c>
      <c r="CQ127" s="706"/>
      <c r="CR127" s="706"/>
      <c r="CS127" s="706"/>
      <c r="CT127" s="706"/>
      <c r="CU127" s="706"/>
      <c r="CV127" s="706"/>
      <c r="CW127" s="706"/>
      <c r="CX127" s="706"/>
      <c r="CY127" s="706"/>
      <c r="CZ127" s="706"/>
      <c r="DA127" s="706"/>
      <c r="DB127" s="706"/>
      <c r="DC127" s="706"/>
      <c r="DD127" s="706"/>
      <c r="DE127" s="706"/>
      <c r="DF127" s="707"/>
      <c r="DG127" s="708" t="s">
        <v>64</v>
      </c>
      <c r="DH127" s="709"/>
      <c r="DI127" s="709"/>
      <c r="DJ127" s="709"/>
      <c r="DK127" s="709"/>
      <c r="DL127" s="709" t="s">
        <v>64</v>
      </c>
      <c r="DM127" s="709"/>
      <c r="DN127" s="709"/>
      <c r="DO127" s="709"/>
      <c r="DP127" s="709"/>
      <c r="DQ127" s="709" t="s">
        <v>64</v>
      </c>
      <c r="DR127" s="709"/>
      <c r="DS127" s="709"/>
      <c r="DT127" s="709"/>
      <c r="DU127" s="709"/>
      <c r="DV127" s="714" t="s">
        <v>64</v>
      </c>
      <c r="DW127" s="714"/>
      <c r="DX127" s="714"/>
      <c r="DY127" s="714"/>
      <c r="DZ127" s="715"/>
    </row>
    <row r="128" spans="1:130" s="468" customFormat="1" ht="26.25" customHeight="1" thickBot="1" x14ac:dyDescent="0.2">
      <c r="A128" s="815" t="s">
        <v>421</v>
      </c>
      <c r="B128" s="816"/>
      <c r="C128" s="816"/>
      <c r="D128" s="816"/>
      <c r="E128" s="816"/>
      <c r="F128" s="816"/>
      <c r="G128" s="816"/>
      <c r="H128" s="816"/>
      <c r="I128" s="816"/>
      <c r="J128" s="816"/>
      <c r="K128" s="816"/>
      <c r="L128" s="816"/>
      <c r="M128" s="816"/>
      <c r="N128" s="816"/>
      <c r="O128" s="816"/>
      <c r="P128" s="816"/>
      <c r="Q128" s="816"/>
      <c r="R128" s="816"/>
      <c r="S128" s="816"/>
      <c r="T128" s="816"/>
      <c r="U128" s="816"/>
      <c r="V128" s="816"/>
      <c r="W128" s="817" t="s">
        <v>422</v>
      </c>
      <c r="X128" s="817"/>
      <c r="Y128" s="817"/>
      <c r="Z128" s="818"/>
      <c r="AA128" s="819">
        <v>31016</v>
      </c>
      <c r="AB128" s="820"/>
      <c r="AC128" s="820"/>
      <c r="AD128" s="820"/>
      <c r="AE128" s="821"/>
      <c r="AF128" s="822">
        <v>27764</v>
      </c>
      <c r="AG128" s="820"/>
      <c r="AH128" s="820"/>
      <c r="AI128" s="820"/>
      <c r="AJ128" s="821"/>
      <c r="AK128" s="822">
        <v>29969</v>
      </c>
      <c r="AL128" s="820"/>
      <c r="AM128" s="820"/>
      <c r="AN128" s="820"/>
      <c r="AO128" s="821"/>
      <c r="AP128" s="823"/>
      <c r="AQ128" s="824"/>
      <c r="AR128" s="824"/>
      <c r="AS128" s="824"/>
      <c r="AT128" s="825"/>
      <c r="AU128" s="475"/>
      <c r="AV128" s="475"/>
      <c r="AW128" s="475"/>
      <c r="AX128" s="672" t="s">
        <v>423</v>
      </c>
      <c r="AY128" s="673"/>
      <c r="AZ128" s="673"/>
      <c r="BA128" s="673"/>
      <c r="BB128" s="673"/>
      <c r="BC128" s="673"/>
      <c r="BD128" s="673"/>
      <c r="BE128" s="674"/>
      <c r="BF128" s="826" t="s">
        <v>64</v>
      </c>
      <c r="BG128" s="827"/>
      <c r="BH128" s="827"/>
      <c r="BI128" s="827"/>
      <c r="BJ128" s="827"/>
      <c r="BK128" s="827"/>
      <c r="BL128" s="828"/>
      <c r="BM128" s="826">
        <v>15</v>
      </c>
      <c r="BN128" s="827"/>
      <c r="BO128" s="827"/>
      <c r="BP128" s="827"/>
      <c r="BQ128" s="827"/>
      <c r="BR128" s="827"/>
      <c r="BS128" s="828"/>
      <c r="BT128" s="826">
        <v>20</v>
      </c>
      <c r="BU128" s="827"/>
      <c r="BV128" s="827"/>
      <c r="BW128" s="827"/>
      <c r="BX128" s="827"/>
      <c r="BY128" s="827"/>
      <c r="BZ128" s="829"/>
      <c r="CA128" s="807"/>
      <c r="CB128" s="807"/>
      <c r="CC128" s="807"/>
      <c r="CD128" s="807"/>
      <c r="CE128" s="807"/>
      <c r="CF128" s="807"/>
      <c r="CG128" s="475"/>
      <c r="CH128" s="475"/>
      <c r="CI128" s="475"/>
      <c r="CJ128" s="805"/>
      <c r="CK128" s="830"/>
      <c r="CL128" s="831"/>
      <c r="CM128" s="831"/>
      <c r="CN128" s="831"/>
      <c r="CO128" s="832"/>
      <c r="CP128" s="833" t="s">
        <v>424</v>
      </c>
      <c r="CQ128" s="477"/>
      <c r="CR128" s="477"/>
      <c r="CS128" s="477"/>
      <c r="CT128" s="477"/>
      <c r="CU128" s="477"/>
      <c r="CV128" s="477"/>
      <c r="CW128" s="477"/>
      <c r="CX128" s="477"/>
      <c r="CY128" s="477"/>
      <c r="CZ128" s="477"/>
      <c r="DA128" s="477"/>
      <c r="DB128" s="477"/>
      <c r="DC128" s="477"/>
      <c r="DD128" s="477"/>
      <c r="DE128" s="477"/>
      <c r="DF128" s="834"/>
      <c r="DG128" s="835" t="s">
        <v>64</v>
      </c>
      <c r="DH128" s="836"/>
      <c r="DI128" s="836"/>
      <c r="DJ128" s="836"/>
      <c r="DK128" s="836"/>
      <c r="DL128" s="836" t="s">
        <v>64</v>
      </c>
      <c r="DM128" s="836"/>
      <c r="DN128" s="836"/>
      <c r="DO128" s="836"/>
      <c r="DP128" s="836"/>
      <c r="DQ128" s="836" t="s">
        <v>64</v>
      </c>
      <c r="DR128" s="836"/>
      <c r="DS128" s="836"/>
      <c r="DT128" s="836"/>
      <c r="DU128" s="836"/>
      <c r="DV128" s="837" t="s">
        <v>64</v>
      </c>
      <c r="DW128" s="837"/>
      <c r="DX128" s="837"/>
      <c r="DY128" s="837"/>
      <c r="DZ128" s="838"/>
    </row>
    <row r="129" spans="1:131" s="468" customFormat="1" ht="26.25" customHeight="1" x14ac:dyDescent="0.15">
      <c r="A129" s="693" t="s">
        <v>45</v>
      </c>
      <c r="B129" s="694"/>
      <c r="C129" s="694"/>
      <c r="D129" s="694"/>
      <c r="E129" s="694"/>
      <c r="F129" s="694"/>
      <c r="G129" s="694"/>
      <c r="H129" s="694"/>
      <c r="I129" s="694"/>
      <c r="J129" s="694"/>
      <c r="K129" s="694"/>
      <c r="L129" s="694"/>
      <c r="M129" s="694"/>
      <c r="N129" s="694"/>
      <c r="O129" s="694"/>
      <c r="P129" s="694"/>
      <c r="Q129" s="694"/>
      <c r="R129" s="694"/>
      <c r="S129" s="694"/>
      <c r="T129" s="694"/>
      <c r="U129" s="694"/>
      <c r="V129" s="694"/>
      <c r="W129" s="839" t="s">
        <v>425</v>
      </c>
      <c r="X129" s="840"/>
      <c r="Y129" s="840"/>
      <c r="Z129" s="841"/>
      <c r="AA129" s="718">
        <v>3583174</v>
      </c>
      <c r="AB129" s="719"/>
      <c r="AC129" s="719"/>
      <c r="AD129" s="719"/>
      <c r="AE129" s="720"/>
      <c r="AF129" s="721">
        <v>3732446</v>
      </c>
      <c r="AG129" s="719"/>
      <c r="AH129" s="719"/>
      <c r="AI129" s="719"/>
      <c r="AJ129" s="720"/>
      <c r="AK129" s="721">
        <v>4002960</v>
      </c>
      <c r="AL129" s="719"/>
      <c r="AM129" s="719"/>
      <c r="AN129" s="719"/>
      <c r="AO129" s="720"/>
      <c r="AP129" s="842"/>
      <c r="AQ129" s="843"/>
      <c r="AR129" s="843"/>
      <c r="AS129" s="843"/>
      <c r="AT129" s="844"/>
      <c r="AU129" s="476"/>
      <c r="AV129" s="476"/>
      <c r="AW129" s="476"/>
      <c r="AX129" s="845" t="s">
        <v>426</v>
      </c>
      <c r="AY129" s="706"/>
      <c r="AZ129" s="706"/>
      <c r="BA129" s="706"/>
      <c r="BB129" s="706"/>
      <c r="BC129" s="706"/>
      <c r="BD129" s="706"/>
      <c r="BE129" s="707"/>
      <c r="BF129" s="846" t="s">
        <v>64</v>
      </c>
      <c r="BG129" s="847"/>
      <c r="BH129" s="847"/>
      <c r="BI129" s="847"/>
      <c r="BJ129" s="847"/>
      <c r="BK129" s="847"/>
      <c r="BL129" s="848"/>
      <c r="BM129" s="846">
        <v>20</v>
      </c>
      <c r="BN129" s="847"/>
      <c r="BO129" s="847"/>
      <c r="BP129" s="847"/>
      <c r="BQ129" s="847"/>
      <c r="BR129" s="847"/>
      <c r="BS129" s="848"/>
      <c r="BT129" s="846">
        <v>30</v>
      </c>
      <c r="BU129" s="847"/>
      <c r="BV129" s="847"/>
      <c r="BW129" s="847"/>
      <c r="BX129" s="847"/>
      <c r="BY129" s="847"/>
      <c r="BZ129" s="849"/>
      <c r="CA129" s="850"/>
      <c r="CB129" s="850"/>
      <c r="CC129" s="850"/>
      <c r="CD129" s="850"/>
      <c r="CE129" s="850"/>
      <c r="CF129" s="850"/>
      <c r="CG129" s="850"/>
      <c r="CH129" s="850"/>
      <c r="CI129" s="850"/>
      <c r="CJ129" s="850"/>
      <c r="CK129" s="850"/>
      <c r="CL129" s="850"/>
      <c r="CM129" s="850"/>
      <c r="CN129" s="850"/>
      <c r="CO129" s="850"/>
      <c r="CP129" s="850"/>
      <c r="CQ129" s="850"/>
      <c r="CR129" s="850"/>
      <c r="CS129" s="850"/>
      <c r="CT129" s="850"/>
      <c r="CU129" s="850"/>
      <c r="CV129" s="850"/>
      <c r="CW129" s="850"/>
      <c r="CX129" s="850"/>
      <c r="CY129" s="850"/>
      <c r="CZ129" s="850"/>
      <c r="DA129" s="850"/>
      <c r="DB129" s="850"/>
      <c r="DC129" s="850"/>
      <c r="DD129" s="850"/>
      <c r="DE129" s="850"/>
      <c r="DF129" s="850"/>
      <c r="DG129" s="850"/>
      <c r="DH129" s="850"/>
      <c r="DI129" s="850"/>
      <c r="DJ129" s="850"/>
      <c r="DK129" s="850"/>
      <c r="DL129" s="850"/>
      <c r="DM129" s="850"/>
      <c r="DN129" s="850"/>
      <c r="DO129" s="850"/>
      <c r="DP129" s="476"/>
      <c r="DQ129" s="476"/>
      <c r="DR129" s="476"/>
      <c r="DS129" s="476"/>
      <c r="DT129" s="476"/>
      <c r="DU129" s="476"/>
      <c r="DV129" s="476"/>
      <c r="DW129" s="476"/>
      <c r="DX129" s="476"/>
      <c r="DY129" s="476"/>
      <c r="DZ129" s="476"/>
    </row>
    <row r="130" spans="1:131" s="468" customFormat="1" ht="26.25" customHeight="1" x14ac:dyDescent="0.15">
      <c r="A130" s="693" t="s">
        <v>427</v>
      </c>
      <c r="B130" s="694"/>
      <c r="C130" s="694"/>
      <c r="D130" s="694"/>
      <c r="E130" s="694"/>
      <c r="F130" s="694"/>
      <c r="G130" s="694"/>
      <c r="H130" s="694"/>
      <c r="I130" s="694"/>
      <c r="J130" s="694"/>
      <c r="K130" s="694"/>
      <c r="L130" s="694"/>
      <c r="M130" s="694"/>
      <c r="N130" s="694"/>
      <c r="O130" s="694"/>
      <c r="P130" s="694"/>
      <c r="Q130" s="694"/>
      <c r="R130" s="694"/>
      <c r="S130" s="694"/>
      <c r="T130" s="694"/>
      <c r="U130" s="694"/>
      <c r="V130" s="694"/>
      <c r="W130" s="839" t="s">
        <v>428</v>
      </c>
      <c r="X130" s="840"/>
      <c r="Y130" s="840"/>
      <c r="Z130" s="841"/>
      <c r="AA130" s="718">
        <v>515382</v>
      </c>
      <c r="AB130" s="719"/>
      <c r="AC130" s="719"/>
      <c r="AD130" s="719"/>
      <c r="AE130" s="720"/>
      <c r="AF130" s="721">
        <v>504456</v>
      </c>
      <c r="AG130" s="719"/>
      <c r="AH130" s="719"/>
      <c r="AI130" s="719"/>
      <c r="AJ130" s="720"/>
      <c r="AK130" s="721">
        <v>486837</v>
      </c>
      <c r="AL130" s="719"/>
      <c r="AM130" s="719"/>
      <c r="AN130" s="719"/>
      <c r="AO130" s="720"/>
      <c r="AP130" s="842"/>
      <c r="AQ130" s="843"/>
      <c r="AR130" s="843"/>
      <c r="AS130" s="843"/>
      <c r="AT130" s="844"/>
      <c r="AU130" s="476"/>
      <c r="AV130" s="476"/>
      <c r="AW130" s="476"/>
      <c r="AX130" s="845" t="s">
        <v>429</v>
      </c>
      <c r="AY130" s="706"/>
      <c r="AZ130" s="706"/>
      <c r="BA130" s="706"/>
      <c r="BB130" s="706"/>
      <c r="BC130" s="706"/>
      <c r="BD130" s="706"/>
      <c r="BE130" s="707"/>
      <c r="BF130" s="851">
        <v>8.3000000000000007</v>
      </c>
      <c r="BG130" s="852"/>
      <c r="BH130" s="852"/>
      <c r="BI130" s="852"/>
      <c r="BJ130" s="852"/>
      <c r="BK130" s="852"/>
      <c r="BL130" s="853"/>
      <c r="BM130" s="851">
        <v>25</v>
      </c>
      <c r="BN130" s="852"/>
      <c r="BO130" s="852"/>
      <c r="BP130" s="852"/>
      <c r="BQ130" s="852"/>
      <c r="BR130" s="852"/>
      <c r="BS130" s="853"/>
      <c r="BT130" s="851">
        <v>35</v>
      </c>
      <c r="BU130" s="852"/>
      <c r="BV130" s="852"/>
      <c r="BW130" s="852"/>
      <c r="BX130" s="852"/>
      <c r="BY130" s="852"/>
      <c r="BZ130" s="854"/>
      <c r="CA130" s="850"/>
      <c r="CB130" s="850"/>
      <c r="CC130" s="850"/>
      <c r="CD130" s="850"/>
      <c r="CE130" s="850"/>
      <c r="CF130" s="850"/>
      <c r="CG130" s="850"/>
      <c r="CH130" s="850"/>
      <c r="CI130" s="850"/>
      <c r="CJ130" s="850"/>
      <c r="CK130" s="850"/>
      <c r="CL130" s="850"/>
      <c r="CM130" s="850"/>
      <c r="CN130" s="850"/>
      <c r="CO130" s="850"/>
      <c r="CP130" s="850"/>
      <c r="CQ130" s="850"/>
      <c r="CR130" s="850"/>
      <c r="CS130" s="850"/>
      <c r="CT130" s="850"/>
      <c r="CU130" s="850"/>
      <c r="CV130" s="850"/>
      <c r="CW130" s="850"/>
      <c r="CX130" s="850"/>
      <c r="CY130" s="850"/>
      <c r="CZ130" s="850"/>
      <c r="DA130" s="850"/>
      <c r="DB130" s="850"/>
      <c r="DC130" s="850"/>
      <c r="DD130" s="850"/>
      <c r="DE130" s="850"/>
      <c r="DF130" s="850"/>
      <c r="DG130" s="850"/>
      <c r="DH130" s="850"/>
      <c r="DI130" s="850"/>
      <c r="DJ130" s="850"/>
      <c r="DK130" s="850"/>
      <c r="DL130" s="850"/>
      <c r="DM130" s="850"/>
      <c r="DN130" s="850"/>
      <c r="DO130" s="850"/>
      <c r="DP130" s="476"/>
      <c r="DQ130" s="476"/>
      <c r="DR130" s="476"/>
      <c r="DS130" s="476"/>
      <c r="DT130" s="476"/>
      <c r="DU130" s="476"/>
      <c r="DV130" s="476"/>
      <c r="DW130" s="476"/>
      <c r="DX130" s="476"/>
      <c r="DY130" s="476"/>
      <c r="DZ130" s="476"/>
    </row>
    <row r="131" spans="1:131" s="468" customFormat="1" ht="26.25" customHeight="1" thickBot="1" x14ac:dyDescent="0.2">
      <c r="A131" s="855"/>
      <c r="B131" s="856"/>
      <c r="C131" s="856"/>
      <c r="D131" s="856"/>
      <c r="E131" s="856"/>
      <c r="F131" s="856"/>
      <c r="G131" s="856"/>
      <c r="H131" s="856"/>
      <c r="I131" s="856"/>
      <c r="J131" s="856"/>
      <c r="K131" s="856"/>
      <c r="L131" s="856"/>
      <c r="M131" s="856"/>
      <c r="N131" s="856"/>
      <c r="O131" s="856"/>
      <c r="P131" s="856"/>
      <c r="Q131" s="856"/>
      <c r="R131" s="856"/>
      <c r="S131" s="856"/>
      <c r="T131" s="856"/>
      <c r="U131" s="856"/>
      <c r="V131" s="856"/>
      <c r="W131" s="857" t="s">
        <v>430</v>
      </c>
      <c r="X131" s="858"/>
      <c r="Y131" s="858"/>
      <c r="Z131" s="859"/>
      <c r="AA131" s="761">
        <v>3067792</v>
      </c>
      <c r="AB131" s="762"/>
      <c r="AC131" s="762"/>
      <c r="AD131" s="762"/>
      <c r="AE131" s="763"/>
      <c r="AF131" s="764">
        <v>3227990</v>
      </c>
      <c r="AG131" s="762"/>
      <c r="AH131" s="762"/>
      <c r="AI131" s="762"/>
      <c r="AJ131" s="763"/>
      <c r="AK131" s="764">
        <v>3516123</v>
      </c>
      <c r="AL131" s="762"/>
      <c r="AM131" s="762"/>
      <c r="AN131" s="762"/>
      <c r="AO131" s="763"/>
      <c r="AP131" s="860"/>
      <c r="AQ131" s="861"/>
      <c r="AR131" s="861"/>
      <c r="AS131" s="861"/>
      <c r="AT131" s="862"/>
      <c r="AU131" s="476"/>
      <c r="AV131" s="476"/>
      <c r="AW131" s="476"/>
      <c r="AX131" s="863" t="s">
        <v>431</v>
      </c>
      <c r="AY131" s="477"/>
      <c r="AZ131" s="477"/>
      <c r="BA131" s="477"/>
      <c r="BB131" s="477"/>
      <c r="BC131" s="477"/>
      <c r="BD131" s="477"/>
      <c r="BE131" s="834"/>
      <c r="BF131" s="864" t="s">
        <v>64</v>
      </c>
      <c r="BG131" s="865"/>
      <c r="BH131" s="865"/>
      <c r="BI131" s="865"/>
      <c r="BJ131" s="865"/>
      <c r="BK131" s="865"/>
      <c r="BL131" s="866"/>
      <c r="BM131" s="864">
        <v>350</v>
      </c>
      <c r="BN131" s="865"/>
      <c r="BO131" s="865"/>
      <c r="BP131" s="865"/>
      <c r="BQ131" s="865"/>
      <c r="BR131" s="865"/>
      <c r="BS131" s="866"/>
      <c r="BT131" s="867"/>
      <c r="BU131" s="868"/>
      <c r="BV131" s="868"/>
      <c r="BW131" s="868"/>
      <c r="BX131" s="868"/>
      <c r="BY131" s="868"/>
      <c r="BZ131" s="869"/>
      <c r="CA131" s="850"/>
      <c r="CB131" s="850"/>
      <c r="CC131" s="850"/>
      <c r="CD131" s="850"/>
      <c r="CE131" s="850"/>
      <c r="CF131" s="850"/>
      <c r="CG131" s="850"/>
      <c r="CH131" s="850"/>
      <c r="CI131" s="850"/>
      <c r="CJ131" s="850"/>
      <c r="CK131" s="850"/>
      <c r="CL131" s="850"/>
      <c r="CM131" s="850"/>
      <c r="CN131" s="850"/>
      <c r="CO131" s="850"/>
      <c r="CP131" s="850"/>
      <c r="CQ131" s="850"/>
      <c r="CR131" s="850"/>
      <c r="CS131" s="850"/>
      <c r="CT131" s="850"/>
      <c r="CU131" s="850"/>
      <c r="CV131" s="850"/>
      <c r="CW131" s="850"/>
      <c r="CX131" s="850"/>
      <c r="CY131" s="850"/>
      <c r="CZ131" s="850"/>
      <c r="DA131" s="850"/>
      <c r="DB131" s="850"/>
      <c r="DC131" s="850"/>
      <c r="DD131" s="850"/>
      <c r="DE131" s="850"/>
      <c r="DF131" s="850"/>
      <c r="DG131" s="850"/>
      <c r="DH131" s="850"/>
      <c r="DI131" s="850"/>
      <c r="DJ131" s="850"/>
      <c r="DK131" s="850"/>
      <c r="DL131" s="850"/>
      <c r="DM131" s="850"/>
      <c r="DN131" s="850"/>
      <c r="DO131" s="850"/>
      <c r="DP131" s="476"/>
      <c r="DQ131" s="476"/>
      <c r="DR131" s="476"/>
      <c r="DS131" s="476"/>
      <c r="DT131" s="476"/>
      <c r="DU131" s="476"/>
      <c r="DV131" s="476"/>
      <c r="DW131" s="476"/>
      <c r="DX131" s="476"/>
      <c r="DY131" s="476"/>
      <c r="DZ131" s="476"/>
    </row>
    <row r="132" spans="1:131" s="468" customFormat="1" ht="26.25" customHeight="1" x14ac:dyDescent="0.15">
      <c r="A132" s="870" t="s">
        <v>432</v>
      </c>
      <c r="B132" s="871"/>
      <c r="C132" s="871"/>
      <c r="D132" s="871"/>
      <c r="E132" s="871"/>
      <c r="F132" s="871"/>
      <c r="G132" s="871"/>
      <c r="H132" s="871"/>
      <c r="I132" s="871"/>
      <c r="J132" s="871"/>
      <c r="K132" s="871"/>
      <c r="L132" s="871"/>
      <c r="M132" s="871"/>
      <c r="N132" s="871"/>
      <c r="O132" s="871"/>
      <c r="P132" s="871"/>
      <c r="Q132" s="871"/>
      <c r="R132" s="871"/>
      <c r="S132" s="871"/>
      <c r="T132" s="871"/>
      <c r="U132" s="871"/>
      <c r="V132" s="872" t="s">
        <v>433</v>
      </c>
      <c r="W132" s="872"/>
      <c r="X132" s="872"/>
      <c r="Y132" s="872"/>
      <c r="Z132" s="873"/>
      <c r="AA132" s="874">
        <v>8.5327492869999997</v>
      </c>
      <c r="AB132" s="875"/>
      <c r="AC132" s="875"/>
      <c r="AD132" s="875"/>
      <c r="AE132" s="876"/>
      <c r="AF132" s="877">
        <v>8.3130988630000004</v>
      </c>
      <c r="AG132" s="875"/>
      <c r="AH132" s="875"/>
      <c r="AI132" s="875"/>
      <c r="AJ132" s="876"/>
      <c r="AK132" s="877">
        <v>8.2017324190000007</v>
      </c>
      <c r="AL132" s="875"/>
      <c r="AM132" s="875"/>
      <c r="AN132" s="875"/>
      <c r="AO132" s="876"/>
      <c r="AP132" s="756"/>
      <c r="AQ132" s="757"/>
      <c r="AR132" s="757"/>
      <c r="AS132" s="757"/>
      <c r="AT132" s="878"/>
      <c r="AU132" s="879"/>
      <c r="AV132" s="476"/>
      <c r="AW132" s="476"/>
      <c r="AX132" s="476"/>
      <c r="AY132" s="476"/>
      <c r="AZ132" s="476"/>
      <c r="BA132" s="476"/>
      <c r="BB132" s="476"/>
      <c r="BC132" s="476"/>
      <c r="BD132" s="476"/>
      <c r="BE132" s="476"/>
      <c r="BF132" s="476"/>
      <c r="BG132" s="476"/>
      <c r="BH132" s="476"/>
      <c r="BI132" s="476"/>
      <c r="BJ132" s="476"/>
      <c r="BK132" s="476"/>
      <c r="BL132" s="476"/>
      <c r="BM132" s="476"/>
      <c r="BN132" s="476"/>
      <c r="BO132" s="476"/>
      <c r="BP132" s="476"/>
      <c r="BQ132" s="476"/>
      <c r="BR132" s="476"/>
      <c r="BS132" s="478"/>
      <c r="BT132" s="476"/>
      <c r="BU132" s="476"/>
      <c r="BV132" s="476"/>
      <c r="BW132" s="476"/>
      <c r="BX132" s="476"/>
      <c r="BY132" s="476"/>
      <c r="BZ132" s="476"/>
      <c r="CA132" s="850"/>
      <c r="CB132" s="850"/>
      <c r="CC132" s="850"/>
      <c r="CD132" s="850"/>
      <c r="CE132" s="850"/>
      <c r="CF132" s="850"/>
      <c r="CG132" s="850"/>
      <c r="CH132" s="850"/>
      <c r="CI132" s="850"/>
      <c r="CJ132" s="850"/>
      <c r="CK132" s="850"/>
      <c r="CL132" s="850"/>
      <c r="CM132" s="850"/>
      <c r="CN132" s="850"/>
      <c r="CO132" s="850"/>
      <c r="CP132" s="850"/>
      <c r="CQ132" s="850"/>
      <c r="CR132" s="850"/>
      <c r="CS132" s="850"/>
      <c r="CT132" s="850"/>
      <c r="CU132" s="850"/>
      <c r="CV132" s="850"/>
      <c r="CW132" s="850"/>
      <c r="CX132" s="850"/>
      <c r="CY132" s="850"/>
      <c r="CZ132" s="850"/>
      <c r="DA132" s="850"/>
      <c r="DB132" s="850"/>
      <c r="DC132" s="850"/>
      <c r="DD132" s="850"/>
      <c r="DE132" s="850"/>
      <c r="DF132" s="850"/>
      <c r="DG132" s="850"/>
      <c r="DH132" s="850"/>
      <c r="DI132" s="850"/>
      <c r="DJ132" s="850"/>
      <c r="DK132" s="850"/>
      <c r="DL132" s="850"/>
      <c r="DM132" s="850"/>
      <c r="DN132" s="850"/>
      <c r="DO132" s="850"/>
      <c r="DP132" s="476"/>
      <c r="DQ132" s="476"/>
      <c r="DR132" s="476"/>
      <c r="DS132" s="476"/>
      <c r="DT132" s="476"/>
      <c r="DU132" s="476"/>
      <c r="DV132" s="476"/>
      <c r="DW132" s="476"/>
      <c r="DX132" s="476"/>
      <c r="DY132" s="476"/>
      <c r="DZ132" s="476"/>
    </row>
    <row r="133" spans="1:131" s="468" customFormat="1" ht="26.25" customHeight="1" thickBot="1" x14ac:dyDescent="0.2">
      <c r="A133" s="880"/>
      <c r="B133" s="881"/>
      <c r="C133" s="881"/>
      <c r="D133" s="881"/>
      <c r="E133" s="881"/>
      <c r="F133" s="881"/>
      <c r="G133" s="881"/>
      <c r="H133" s="881"/>
      <c r="I133" s="881"/>
      <c r="J133" s="881"/>
      <c r="K133" s="881"/>
      <c r="L133" s="881"/>
      <c r="M133" s="881"/>
      <c r="N133" s="881"/>
      <c r="O133" s="881"/>
      <c r="P133" s="881"/>
      <c r="Q133" s="881"/>
      <c r="R133" s="881"/>
      <c r="S133" s="881"/>
      <c r="T133" s="881"/>
      <c r="U133" s="881"/>
      <c r="V133" s="882" t="s">
        <v>434</v>
      </c>
      <c r="W133" s="882"/>
      <c r="X133" s="882"/>
      <c r="Y133" s="882"/>
      <c r="Z133" s="883"/>
      <c r="AA133" s="884">
        <v>9.1</v>
      </c>
      <c r="AB133" s="885"/>
      <c r="AC133" s="885"/>
      <c r="AD133" s="885"/>
      <c r="AE133" s="886"/>
      <c r="AF133" s="884">
        <v>8.6</v>
      </c>
      <c r="AG133" s="885"/>
      <c r="AH133" s="885"/>
      <c r="AI133" s="885"/>
      <c r="AJ133" s="886"/>
      <c r="AK133" s="884">
        <v>8.3000000000000007</v>
      </c>
      <c r="AL133" s="885"/>
      <c r="AM133" s="885"/>
      <c r="AN133" s="885"/>
      <c r="AO133" s="886"/>
      <c r="AP133" s="798"/>
      <c r="AQ133" s="799"/>
      <c r="AR133" s="799"/>
      <c r="AS133" s="799"/>
      <c r="AT133" s="887"/>
      <c r="AU133" s="476"/>
      <c r="AV133" s="476"/>
      <c r="AW133" s="476"/>
      <c r="AX133" s="476"/>
      <c r="AY133" s="476"/>
      <c r="AZ133" s="476"/>
      <c r="BA133" s="476"/>
      <c r="BB133" s="476"/>
      <c r="BC133" s="476"/>
      <c r="BD133" s="476"/>
      <c r="BE133" s="476"/>
      <c r="BF133" s="476"/>
      <c r="BG133" s="476"/>
      <c r="BH133" s="476"/>
      <c r="BI133" s="476"/>
      <c r="BJ133" s="476"/>
      <c r="BK133" s="476"/>
      <c r="BL133" s="476"/>
      <c r="BM133" s="476"/>
      <c r="BN133" s="850"/>
      <c r="BO133" s="850"/>
      <c r="BP133" s="850"/>
      <c r="BQ133" s="850"/>
      <c r="BR133" s="850"/>
      <c r="BS133" s="850"/>
      <c r="BT133" s="850"/>
      <c r="BU133" s="850"/>
      <c r="BV133" s="850"/>
      <c r="BW133" s="850"/>
      <c r="BX133" s="850"/>
      <c r="BY133" s="850"/>
      <c r="BZ133" s="850"/>
      <c r="CA133" s="850"/>
      <c r="CB133" s="850"/>
      <c r="CC133" s="850"/>
      <c r="CD133" s="850"/>
      <c r="CE133" s="850"/>
      <c r="CF133" s="850"/>
      <c r="CG133" s="850"/>
      <c r="CH133" s="850"/>
      <c r="CI133" s="850"/>
      <c r="CJ133" s="850"/>
      <c r="CK133" s="850"/>
      <c r="CL133" s="850"/>
      <c r="CM133" s="850"/>
      <c r="CN133" s="850"/>
      <c r="CO133" s="850"/>
      <c r="CP133" s="850"/>
      <c r="CQ133" s="850"/>
      <c r="CR133" s="850"/>
      <c r="CS133" s="850"/>
      <c r="CT133" s="850"/>
      <c r="CU133" s="850"/>
      <c r="CV133" s="850"/>
      <c r="CW133" s="850"/>
      <c r="CX133" s="850"/>
      <c r="CY133" s="850"/>
      <c r="CZ133" s="850"/>
      <c r="DA133" s="850"/>
      <c r="DB133" s="850"/>
      <c r="DC133" s="850"/>
      <c r="DD133" s="850"/>
      <c r="DE133" s="850"/>
      <c r="DF133" s="850"/>
      <c r="DG133" s="850"/>
      <c r="DH133" s="850"/>
      <c r="DI133" s="850"/>
      <c r="DJ133" s="850"/>
      <c r="DK133" s="850"/>
      <c r="DL133" s="850"/>
      <c r="DM133" s="850"/>
      <c r="DN133" s="850"/>
      <c r="DO133" s="850"/>
      <c r="DP133" s="476"/>
      <c r="DQ133" s="476"/>
      <c r="DR133" s="476"/>
      <c r="DS133" s="476"/>
      <c r="DT133" s="476"/>
      <c r="DU133" s="476"/>
      <c r="DV133" s="476"/>
      <c r="DW133" s="476"/>
      <c r="DX133" s="476"/>
      <c r="DY133" s="476"/>
      <c r="DZ133" s="476"/>
    </row>
    <row r="134" spans="1:131" ht="11.25" customHeight="1" x14ac:dyDescent="0.15">
      <c r="A134" s="888"/>
      <c r="B134" s="888"/>
      <c r="C134" s="888"/>
      <c r="D134" s="888"/>
      <c r="E134" s="888"/>
      <c r="F134" s="888"/>
      <c r="G134" s="888"/>
      <c r="H134" s="888"/>
      <c r="I134" s="888"/>
      <c r="J134" s="888"/>
      <c r="K134" s="888"/>
      <c r="L134" s="888"/>
      <c r="M134" s="888"/>
      <c r="N134" s="888"/>
      <c r="O134" s="888"/>
      <c r="P134" s="888"/>
      <c r="Q134" s="888"/>
      <c r="R134" s="888"/>
      <c r="S134" s="888"/>
      <c r="T134" s="888"/>
      <c r="U134" s="888"/>
      <c r="V134" s="888"/>
      <c r="W134" s="888"/>
      <c r="X134" s="888"/>
      <c r="Y134" s="888"/>
      <c r="Z134" s="888"/>
      <c r="AA134" s="888"/>
      <c r="AB134" s="888"/>
      <c r="AC134" s="888"/>
      <c r="AD134" s="888"/>
      <c r="AE134" s="888"/>
      <c r="AF134" s="888"/>
      <c r="AG134" s="888"/>
      <c r="AH134" s="888"/>
      <c r="AI134" s="888"/>
      <c r="AJ134" s="888"/>
      <c r="AK134" s="888"/>
      <c r="AL134" s="888"/>
      <c r="AM134" s="888"/>
      <c r="AN134" s="888"/>
      <c r="AO134" s="888"/>
      <c r="AP134" s="888"/>
      <c r="AQ134" s="888"/>
      <c r="AR134" s="888"/>
      <c r="AS134" s="888"/>
      <c r="AT134" s="888"/>
      <c r="AU134" s="476"/>
      <c r="AV134" s="476"/>
      <c r="AW134" s="476"/>
      <c r="AX134" s="476"/>
      <c r="AY134" s="476"/>
      <c r="AZ134" s="476"/>
      <c r="BA134" s="476"/>
      <c r="BB134" s="476"/>
      <c r="BC134" s="476"/>
      <c r="BD134" s="476"/>
      <c r="BE134" s="476"/>
      <c r="BF134" s="476"/>
      <c r="BG134" s="476"/>
      <c r="BH134" s="476"/>
      <c r="BI134" s="476"/>
      <c r="BJ134" s="476"/>
      <c r="BK134" s="476"/>
      <c r="BL134" s="476"/>
      <c r="BM134" s="476"/>
      <c r="BN134" s="850"/>
      <c r="BO134" s="850"/>
      <c r="BP134" s="850"/>
      <c r="BQ134" s="850"/>
      <c r="BR134" s="850"/>
      <c r="BS134" s="850"/>
      <c r="BT134" s="850"/>
      <c r="BU134" s="850"/>
      <c r="BV134" s="850"/>
      <c r="BW134" s="850"/>
      <c r="BX134" s="850"/>
      <c r="BY134" s="850"/>
      <c r="BZ134" s="850"/>
      <c r="CA134" s="850"/>
      <c r="CB134" s="850"/>
      <c r="CC134" s="850"/>
      <c r="CD134" s="850"/>
      <c r="CE134" s="850"/>
      <c r="CF134" s="850"/>
      <c r="CG134" s="850"/>
      <c r="CH134" s="850"/>
      <c r="CI134" s="850"/>
      <c r="CJ134" s="850"/>
      <c r="CK134" s="850"/>
      <c r="CL134" s="850"/>
      <c r="CM134" s="850"/>
      <c r="CN134" s="850"/>
      <c r="CO134" s="850"/>
      <c r="CP134" s="850"/>
      <c r="CQ134" s="850"/>
      <c r="CR134" s="850"/>
      <c r="CS134" s="850"/>
      <c r="CT134" s="850"/>
      <c r="CU134" s="850"/>
      <c r="CV134" s="850"/>
      <c r="CW134" s="850"/>
      <c r="CX134" s="850"/>
      <c r="CY134" s="850"/>
      <c r="CZ134" s="850"/>
      <c r="DA134" s="850"/>
      <c r="DB134" s="850"/>
      <c r="DC134" s="850"/>
      <c r="DD134" s="850"/>
      <c r="DE134" s="850"/>
      <c r="DF134" s="850"/>
      <c r="DG134" s="850"/>
      <c r="DH134" s="850"/>
      <c r="DI134" s="850"/>
      <c r="DJ134" s="850"/>
      <c r="DK134" s="850"/>
      <c r="DL134" s="850"/>
      <c r="DM134" s="850"/>
      <c r="DN134" s="850"/>
      <c r="DO134" s="850"/>
      <c r="DP134" s="476"/>
      <c r="DQ134" s="476"/>
      <c r="DR134" s="476"/>
      <c r="DS134" s="476"/>
      <c r="DT134" s="476"/>
      <c r="DU134" s="476"/>
      <c r="DV134" s="476"/>
      <c r="DW134" s="476"/>
      <c r="DX134" s="476"/>
      <c r="DY134" s="476"/>
      <c r="DZ134" s="476"/>
      <c r="EA134" s="468"/>
    </row>
    <row r="135" spans="1:131" ht="14.25" hidden="1" x14ac:dyDescent="0.15">
      <c r="AU135" s="888"/>
      <c r="AV135" s="888"/>
      <c r="AW135" s="888"/>
      <c r="AX135" s="888"/>
      <c r="AY135" s="888"/>
      <c r="AZ135" s="888"/>
      <c r="BA135" s="888"/>
      <c r="BB135" s="888"/>
      <c r="BC135" s="888"/>
      <c r="BD135" s="888"/>
      <c r="BE135" s="888"/>
      <c r="BF135" s="888"/>
      <c r="BG135" s="888"/>
      <c r="BH135" s="888"/>
      <c r="BI135" s="888"/>
      <c r="BJ135" s="888"/>
      <c r="BK135" s="888"/>
      <c r="BL135" s="888"/>
      <c r="BM135" s="888"/>
      <c r="BN135" s="888"/>
      <c r="BO135" s="888"/>
      <c r="BP135" s="888"/>
      <c r="BQ135" s="888"/>
      <c r="BR135" s="888"/>
      <c r="BS135" s="888"/>
      <c r="BT135" s="888"/>
      <c r="BU135" s="888"/>
      <c r="BV135" s="888"/>
      <c r="BW135" s="888"/>
      <c r="BX135" s="888"/>
      <c r="BY135" s="888"/>
      <c r="BZ135" s="888"/>
      <c r="CA135" s="888"/>
      <c r="CB135" s="888"/>
      <c r="CC135" s="888"/>
      <c r="CD135" s="888"/>
      <c r="CE135" s="888"/>
      <c r="CF135" s="888"/>
      <c r="CG135" s="888"/>
      <c r="CH135" s="888"/>
      <c r="CI135" s="888"/>
      <c r="CJ135" s="888"/>
      <c r="CK135" s="888"/>
      <c r="CL135" s="888"/>
      <c r="CM135" s="888"/>
      <c r="CN135" s="888"/>
      <c r="CO135" s="888"/>
      <c r="CP135" s="888"/>
      <c r="CQ135" s="888"/>
      <c r="CR135" s="888"/>
      <c r="CS135" s="888"/>
      <c r="CT135" s="888"/>
      <c r="CU135" s="888"/>
      <c r="CV135" s="888"/>
      <c r="CW135" s="888"/>
      <c r="CX135" s="888"/>
      <c r="CY135" s="888"/>
      <c r="CZ135" s="888"/>
      <c r="DA135" s="888"/>
      <c r="DB135" s="888"/>
      <c r="DC135" s="888"/>
      <c r="DD135" s="888"/>
      <c r="DE135" s="888"/>
      <c r="DF135" s="888"/>
      <c r="DG135" s="888"/>
      <c r="DH135" s="888"/>
      <c r="DI135" s="888"/>
      <c r="DJ135" s="888"/>
      <c r="DK135" s="888"/>
      <c r="DL135" s="888"/>
      <c r="DM135" s="888"/>
      <c r="DN135" s="888"/>
      <c r="DO135" s="888"/>
      <c r="DP135" s="888"/>
      <c r="DQ135" s="888"/>
      <c r="DR135" s="888"/>
      <c r="DS135" s="888"/>
      <c r="DT135" s="888"/>
      <c r="DU135" s="888"/>
      <c r="DV135" s="888"/>
      <c r="DW135" s="888"/>
      <c r="DX135" s="888"/>
      <c r="DY135" s="888"/>
      <c r="DZ135" s="888"/>
    </row>
  </sheetData>
  <sheetProtection algorithmName="SHA-512" hashValue="2+mnqm0A4JtjOd1NK6J8H8c/fYQHpaE+A48q0UrfZ8izirGI/NuVcaVry9uw6i4enmeHbMVle4cxA91OLB6bVA==" saltValue="Zk9O+dzUTo2pB5H0hKjD2g=="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A119:B127"/>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DL7:DP7"/>
    <mergeCell ref="DQ7:DU7"/>
    <mergeCell ref="DV7:DZ7"/>
    <mergeCell ref="B8:P8"/>
    <mergeCell ref="Q8:U8"/>
    <mergeCell ref="V8:Z8"/>
    <mergeCell ref="AA8:AE8"/>
    <mergeCell ref="AF8:AJ8"/>
    <mergeCell ref="AK8:AO8"/>
    <mergeCell ref="AP8:AT8"/>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2:BI2"/>
    <mergeCell ref="DJ2:DO2"/>
    <mergeCell ref="DQ2:DZ2"/>
    <mergeCell ref="A4:AY4"/>
    <mergeCell ref="BQ4:DZ4"/>
    <mergeCell ref="A5:P6"/>
    <mergeCell ref="Q5:U6"/>
    <mergeCell ref="V5:Z6"/>
    <mergeCell ref="AA5:AE6"/>
    <mergeCell ref="AF5:AJ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1C777A-3FBA-4FB6-A76B-70E975EDEE25}">
  <sheetPr>
    <pageSetUpPr fitToPage="1"/>
  </sheetPr>
  <dimension ref="A1:DQ105"/>
  <sheetViews>
    <sheetView showGridLines="0" view="pageBreakPreview" zoomScale="82" zoomScaleNormal="85" zoomScaleSheetLayoutView="82" workbookViewId="0"/>
  </sheetViews>
  <sheetFormatPr defaultColWidth="0" defaultRowHeight="13.5" customHeight="1" zeroHeight="1" x14ac:dyDescent="0.15"/>
  <cols>
    <col min="1" max="120" width="2.75" style="38" customWidth="1"/>
    <col min="121" max="121" width="0" style="5" hidden="1" customWidth="1"/>
    <col min="122" max="16384" width="9" style="5" hidden="1"/>
  </cols>
  <sheetData>
    <row r="1" spans="1:120" x14ac:dyDescent="0.15">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5"/>
    </row>
    <row r="17" spans="119:120" x14ac:dyDescent="0.15">
      <c r="DP17" s="5"/>
    </row>
    <row r="18" spans="119:120" x14ac:dyDescent="0.15"/>
    <row r="19" spans="119:120" x14ac:dyDescent="0.15"/>
    <row r="20" spans="119:120" x14ac:dyDescent="0.15">
      <c r="DO20" s="5"/>
      <c r="DP20" s="5"/>
    </row>
    <row r="21" spans="119:120" x14ac:dyDescent="0.15">
      <c r="DP21" s="5"/>
    </row>
    <row r="22" spans="119:120" x14ac:dyDescent="0.15"/>
    <row r="23" spans="119:120" x14ac:dyDescent="0.15">
      <c r="DO23" s="5"/>
      <c r="DP23" s="5"/>
    </row>
    <row r="24" spans="119:120" x14ac:dyDescent="0.15">
      <c r="DP24" s="5"/>
    </row>
    <row r="25" spans="119:120" x14ac:dyDescent="0.15">
      <c r="DP25" s="5"/>
    </row>
    <row r="26" spans="119:120" x14ac:dyDescent="0.15">
      <c r="DO26" s="5"/>
      <c r="DP26" s="5"/>
    </row>
    <row r="27" spans="119:120" x14ac:dyDescent="0.15"/>
    <row r="28" spans="119:120" x14ac:dyDescent="0.15">
      <c r="DO28" s="5"/>
      <c r="DP28" s="5"/>
    </row>
    <row r="29" spans="119:120" x14ac:dyDescent="0.15">
      <c r="DP29" s="5"/>
    </row>
    <row r="30" spans="119:120" x14ac:dyDescent="0.15"/>
    <row r="31" spans="119:120" x14ac:dyDescent="0.15">
      <c r="DO31" s="5"/>
      <c r="DP31" s="5"/>
    </row>
    <row r="32" spans="119:120" x14ac:dyDescent="0.15"/>
    <row r="33" spans="98:120" x14ac:dyDescent="0.15">
      <c r="DO33" s="5"/>
      <c r="DP33" s="5"/>
    </row>
    <row r="34" spans="98:120" x14ac:dyDescent="0.15">
      <c r="DM34" s="5"/>
    </row>
    <row r="35" spans="98:120" x14ac:dyDescent="0.15">
      <c r="CT35" s="5"/>
      <c r="CU35" s="5"/>
      <c r="CV35" s="5"/>
      <c r="CY35" s="5"/>
      <c r="CZ35" s="5"/>
      <c r="DA35" s="5"/>
      <c r="DD35" s="5"/>
      <c r="DE35" s="5"/>
      <c r="DF35" s="5"/>
      <c r="DI35" s="5"/>
      <c r="DJ35" s="5"/>
      <c r="DK35" s="5"/>
      <c r="DM35" s="5"/>
      <c r="DN35" s="5"/>
      <c r="DO35" s="5"/>
      <c r="DP35" s="5"/>
    </row>
    <row r="36" spans="98:120" x14ac:dyDescent="0.15"/>
    <row r="37" spans="98:120" x14ac:dyDescent="0.15">
      <c r="CW37" s="5"/>
      <c r="DB37" s="5"/>
      <c r="DG37" s="5"/>
      <c r="DL37" s="5"/>
      <c r="DP37" s="5"/>
    </row>
    <row r="38" spans="98:120" x14ac:dyDescent="0.15">
      <c r="CT38" s="5"/>
      <c r="CU38" s="5"/>
      <c r="CV38" s="5"/>
      <c r="CW38" s="5"/>
      <c r="CY38" s="5"/>
      <c r="CZ38" s="5"/>
      <c r="DA38" s="5"/>
      <c r="DB38" s="5"/>
      <c r="DD38" s="5"/>
      <c r="DE38" s="5"/>
      <c r="DF38" s="5"/>
      <c r="DG38" s="5"/>
      <c r="DI38" s="5"/>
      <c r="DJ38" s="5"/>
      <c r="DK38" s="5"/>
      <c r="DL38" s="5"/>
      <c r="DN38" s="5"/>
      <c r="DO38" s="5"/>
      <c r="DP38" s="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5"/>
      <c r="DO49" s="5"/>
      <c r="DP49" s="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5"/>
      <c r="CS63" s="5"/>
      <c r="CX63" s="5"/>
      <c r="DC63" s="5"/>
      <c r="DH63" s="5"/>
    </row>
    <row r="64" spans="22:120" x14ac:dyDescent="0.15">
      <c r="V64" s="5"/>
    </row>
    <row r="65" spans="15:120" x14ac:dyDescent="0.15">
      <c r="X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U65" s="5"/>
      <c r="CZ65" s="5"/>
      <c r="DE65" s="5"/>
      <c r="DJ65" s="5"/>
    </row>
    <row r="66" spans="15:120" x14ac:dyDescent="0.15">
      <c r="Q66" s="5"/>
      <c r="S66" s="5"/>
      <c r="U66" s="5"/>
      <c r="DM66" s="5"/>
    </row>
    <row r="67" spans="15:120" x14ac:dyDescent="0.15">
      <c r="O67" s="5"/>
      <c r="P67" s="5"/>
      <c r="R67" s="5"/>
      <c r="T67" s="5"/>
      <c r="Y67" s="5"/>
      <c r="CT67" s="5"/>
      <c r="CV67" s="5"/>
      <c r="CW67" s="5"/>
      <c r="CY67" s="5"/>
      <c r="DA67" s="5"/>
      <c r="DB67" s="5"/>
      <c r="DD67" s="5"/>
      <c r="DF67" s="5"/>
      <c r="DG67" s="5"/>
      <c r="DI67" s="5"/>
      <c r="DK67" s="5"/>
      <c r="DL67" s="5"/>
      <c r="DN67" s="5"/>
      <c r="DO67" s="5"/>
      <c r="DP67" s="5"/>
    </row>
    <row r="68" spans="15:120" x14ac:dyDescent="0.15"/>
    <row r="69" spans="15:120" x14ac:dyDescent="0.15"/>
    <row r="70" spans="15:120" x14ac:dyDescent="0.15"/>
    <row r="71" spans="15:120" x14ac:dyDescent="0.15"/>
    <row r="72" spans="15:120" x14ac:dyDescent="0.15">
      <c r="DP72" s="5"/>
    </row>
    <row r="73" spans="15:120" x14ac:dyDescent="0.15">
      <c r="DP73" s="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5"/>
      <c r="CX96" s="5"/>
      <c r="DC96" s="5"/>
      <c r="DH96" s="5"/>
    </row>
    <row r="97" spans="24:120" x14ac:dyDescent="0.15">
      <c r="CS97" s="5"/>
      <c r="CX97" s="5"/>
      <c r="DC97" s="5"/>
      <c r="DH97" s="5"/>
      <c r="DP97" s="38" t="s">
        <v>14</v>
      </c>
    </row>
    <row r="98" spans="24:120" hidden="1" x14ac:dyDescent="0.15">
      <c r="CS98" s="5"/>
      <c r="CX98" s="5"/>
      <c r="DC98" s="5"/>
      <c r="DH98" s="5"/>
    </row>
    <row r="99" spans="24:120" hidden="1" x14ac:dyDescent="0.15">
      <c r="CS99" s="5"/>
      <c r="CX99" s="5"/>
      <c r="DC99" s="5"/>
      <c r="DH99" s="5"/>
    </row>
    <row r="101" spans="24:120" ht="12" hidden="1" customHeight="1" x14ac:dyDescent="0.15">
      <c r="X101" s="5"/>
      <c r="Y101" s="5"/>
      <c r="Z101" s="5"/>
      <c r="AA101" s="5"/>
      <c r="AB101" s="5"/>
      <c r="AC101" s="5"/>
      <c r="AD101" s="5"/>
      <c r="AE101" s="5"/>
      <c r="AF101" s="5"/>
      <c r="AG101" s="5"/>
      <c r="AH101" s="5"/>
      <c r="AI101" s="5"/>
      <c r="AJ101" s="5"/>
      <c r="AK101" s="5"/>
      <c r="AL101" s="5"/>
      <c r="AM101" s="5"/>
      <c r="AN101" s="5"/>
      <c r="AO101" s="5"/>
      <c r="AP101" s="5"/>
      <c r="AQ101" s="5"/>
      <c r="AR101" s="5"/>
      <c r="AS101" s="5"/>
      <c r="AT101" s="5"/>
      <c r="AU101" s="5"/>
      <c r="AV101" s="5"/>
      <c r="AW101" s="5"/>
      <c r="AX101" s="5"/>
      <c r="AY101" s="5"/>
      <c r="AZ101" s="5"/>
      <c r="BA101" s="5"/>
      <c r="BB101" s="5"/>
      <c r="BC101" s="5"/>
      <c r="BD101" s="5"/>
      <c r="BE101" s="5"/>
      <c r="BF101" s="5"/>
      <c r="BG101" s="5"/>
      <c r="BH101" s="5"/>
      <c r="BI101" s="5"/>
      <c r="BJ101" s="5"/>
      <c r="BK101" s="5"/>
      <c r="BL101" s="5"/>
      <c r="BM101" s="5"/>
      <c r="BN101" s="5"/>
      <c r="BO101" s="5"/>
      <c r="BP101" s="5"/>
      <c r="BQ101" s="5"/>
      <c r="BR101" s="5"/>
      <c r="BS101" s="5"/>
      <c r="BT101" s="5"/>
      <c r="BU101" s="5"/>
      <c r="BV101" s="5"/>
      <c r="BW101" s="5"/>
      <c r="BX101" s="5"/>
      <c r="BY101" s="5"/>
      <c r="BZ101" s="5"/>
      <c r="CA101" s="5"/>
      <c r="CB101" s="5"/>
      <c r="CC101" s="5"/>
      <c r="CD101" s="5"/>
      <c r="CE101" s="5"/>
      <c r="CF101" s="5"/>
      <c r="CG101" s="5"/>
      <c r="CH101" s="5"/>
      <c r="CI101" s="5"/>
      <c r="CJ101" s="5"/>
      <c r="CK101" s="5"/>
      <c r="CL101" s="5"/>
      <c r="CM101" s="5"/>
      <c r="CN101" s="5"/>
      <c r="CO101" s="5"/>
      <c r="CP101" s="5"/>
      <c r="CQ101" s="5"/>
      <c r="CR101" s="5"/>
      <c r="CU101" s="5"/>
      <c r="CZ101" s="5"/>
      <c r="DE101" s="5"/>
      <c r="DJ101" s="5"/>
    </row>
    <row r="102" spans="24:120" ht="1.5" hidden="1" customHeight="1" x14ac:dyDescent="0.15">
      <c r="CU102" s="5"/>
      <c r="CZ102" s="5"/>
      <c r="DE102" s="5"/>
      <c r="DJ102" s="5"/>
      <c r="DM102" s="5"/>
    </row>
    <row r="103" spans="24:120" hidden="1" x14ac:dyDescent="0.15">
      <c r="CT103" s="5"/>
      <c r="CV103" s="5"/>
      <c r="CW103" s="5"/>
      <c r="CY103" s="5"/>
      <c r="DA103" s="5"/>
      <c r="DB103" s="5"/>
      <c r="DD103" s="5"/>
      <c r="DF103" s="5"/>
      <c r="DG103" s="5"/>
      <c r="DI103" s="5"/>
      <c r="DK103" s="5"/>
      <c r="DL103" s="5"/>
      <c r="DM103" s="5"/>
      <c r="DN103" s="5"/>
      <c r="DO103" s="5"/>
      <c r="DP103" s="5"/>
    </row>
    <row r="104" spans="24:120" hidden="1" x14ac:dyDescent="0.15">
      <c r="CV104" s="5"/>
      <c r="CW104" s="5"/>
      <c r="DA104" s="5"/>
      <c r="DB104" s="5"/>
      <c r="DF104" s="5"/>
      <c r="DG104" s="5"/>
      <c r="DK104" s="5"/>
      <c r="DL104" s="5"/>
      <c r="DN104" s="5"/>
      <c r="DO104" s="5"/>
      <c r="DP104" s="5"/>
    </row>
    <row r="105" spans="24:120" ht="12.75" hidden="1" customHeight="1" x14ac:dyDescent="0.15"/>
  </sheetData>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3521FB-CCE7-43F5-B5A1-8F4E8067DCF8}">
  <sheetPr>
    <pageSetUpPr fitToPage="1"/>
  </sheetPr>
  <dimension ref="A1:DL89"/>
  <sheetViews>
    <sheetView showGridLines="0" zoomScale="77" zoomScaleNormal="77" zoomScaleSheetLayoutView="55" workbookViewId="0"/>
  </sheetViews>
  <sheetFormatPr defaultColWidth="0" defaultRowHeight="13.5" customHeight="1" zeroHeight="1" x14ac:dyDescent="0.15"/>
  <cols>
    <col min="1" max="116" width="2.625" style="38" customWidth="1"/>
    <col min="117" max="16384" width="9" style="5" hidden="1"/>
  </cols>
  <sheetData>
    <row r="1" spans="2:116" x14ac:dyDescent="0.1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row>
    <row r="2" spans="2:116" x14ac:dyDescent="0.15"/>
    <row r="3" spans="2:116" x14ac:dyDescent="0.15"/>
    <row r="4" spans="2:116" x14ac:dyDescent="0.1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5"/>
      <c r="DJ4" s="5"/>
      <c r="DK4" s="5"/>
      <c r="DL4" s="5"/>
    </row>
    <row r="5" spans="2:116" x14ac:dyDescent="0.1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c r="CC5" s="5"/>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c r="DL5" s="5"/>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row>
    <row r="19" spans="9:116" x14ac:dyDescent="0.15"/>
    <row r="20" spans="9:116" x14ac:dyDescent="0.15"/>
    <row r="21" spans="9:116" x14ac:dyDescent="0.15">
      <c r="DL21" s="5"/>
    </row>
    <row r="22" spans="9:116" x14ac:dyDescent="0.15">
      <c r="DI22" s="5"/>
      <c r="DJ22" s="5"/>
      <c r="DK22" s="5"/>
      <c r="DL22" s="5"/>
    </row>
    <row r="23" spans="9:116" x14ac:dyDescent="0.15">
      <c r="CY23" s="5"/>
      <c r="CZ23" s="5"/>
      <c r="DA23" s="5"/>
      <c r="DB23" s="5"/>
      <c r="DC23" s="5"/>
      <c r="DD23" s="5"/>
      <c r="DE23" s="5"/>
      <c r="DF23" s="5"/>
      <c r="DG23" s="5"/>
      <c r="DH23" s="5"/>
      <c r="DI23" s="5"/>
      <c r="DJ23" s="5"/>
      <c r="DK23" s="5"/>
      <c r="DL23" s="5"/>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5"/>
      <c r="DA35" s="5"/>
      <c r="DB35" s="5"/>
      <c r="DC35" s="5"/>
      <c r="DD35" s="5"/>
      <c r="DE35" s="5"/>
      <c r="DF35" s="5"/>
      <c r="DG35" s="5"/>
      <c r="DH35" s="5"/>
      <c r="DI35" s="5"/>
      <c r="DJ35" s="5"/>
      <c r="DK35" s="5"/>
      <c r="DL35" s="5"/>
    </row>
    <row r="36" spans="15:116" x14ac:dyDescent="0.15"/>
    <row r="37" spans="15:116" x14ac:dyDescent="0.15">
      <c r="DL37" s="5"/>
    </row>
    <row r="38" spans="15:116" x14ac:dyDescent="0.15">
      <c r="DI38" s="5"/>
      <c r="DJ38" s="5"/>
      <c r="DK38" s="5"/>
      <c r="DL38" s="5"/>
    </row>
    <row r="39" spans="15:116" x14ac:dyDescent="0.15"/>
    <row r="40" spans="15:116" x14ac:dyDescent="0.15"/>
    <row r="41" spans="15:116" x14ac:dyDescent="0.15"/>
    <row r="42" spans="15:116" x14ac:dyDescent="0.15"/>
    <row r="43" spans="15:116" x14ac:dyDescent="0.1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row>
    <row r="44" spans="15:116" x14ac:dyDescent="0.15">
      <c r="DL44" s="5"/>
    </row>
    <row r="45" spans="15:116" x14ac:dyDescent="0.15"/>
    <row r="46" spans="15:116" x14ac:dyDescent="0.15">
      <c r="DA46" s="5"/>
      <c r="DB46" s="5"/>
      <c r="DC46" s="5"/>
      <c r="DD46" s="5"/>
      <c r="DE46" s="5"/>
      <c r="DF46" s="5"/>
      <c r="DG46" s="5"/>
      <c r="DH46" s="5"/>
      <c r="DI46" s="5"/>
      <c r="DJ46" s="5"/>
      <c r="DK46" s="5"/>
      <c r="DL46" s="5"/>
    </row>
    <row r="47" spans="15:116" x14ac:dyDescent="0.15"/>
    <row r="48" spans="15:116" x14ac:dyDescent="0.15"/>
    <row r="49" spans="104:116" x14ac:dyDescent="0.15"/>
    <row r="50" spans="104:116" x14ac:dyDescent="0.15">
      <c r="CZ50" s="5"/>
      <c r="DA50" s="5"/>
      <c r="DB50" s="5"/>
      <c r="DC50" s="5"/>
      <c r="DD50" s="5"/>
      <c r="DE50" s="5"/>
      <c r="DF50" s="5"/>
      <c r="DG50" s="5"/>
      <c r="DH50" s="5"/>
      <c r="DI50" s="5"/>
      <c r="DJ50" s="5"/>
      <c r="DK50" s="5"/>
      <c r="DL50" s="5"/>
    </row>
    <row r="51" spans="104:116" x14ac:dyDescent="0.15"/>
    <row r="52" spans="104:116" x14ac:dyDescent="0.15"/>
    <row r="53" spans="104:116" x14ac:dyDescent="0.15">
      <c r="DL53" s="5"/>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5"/>
      <c r="DD67" s="5"/>
      <c r="DE67" s="5"/>
      <c r="DF67" s="5"/>
      <c r="DG67" s="5"/>
      <c r="DH67" s="5"/>
      <c r="DI67" s="5"/>
      <c r="DJ67" s="5"/>
      <c r="DK67" s="5"/>
      <c r="DL67" s="5"/>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i/KGh1kdIAzIxB7o6Abv4w6akdoxqSNIKKTPo3V+fZKg6xzbTbo2jX7otN3YEm9QeCst8jTAy9FIaMShNhkZQQ==" saltValue="E1EUvwhq+egIndNZVhL/u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C5719C-CD9A-4F02-A3EA-F6ECF6461EEB}">
  <sheetPr>
    <pageSetUpPr fitToPage="1"/>
  </sheetPr>
  <dimension ref="A1:AZ67"/>
  <sheetViews>
    <sheetView showGridLines="0" view="pageBreakPreview" zoomScaleSheetLayoutView="100" workbookViewId="0"/>
  </sheetViews>
  <sheetFormatPr defaultColWidth="0" defaultRowHeight="13.5" customHeight="1" zeroHeight="1" x14ac:dyDescent="0.15"/>
  <cols>
    <col min="1" max="36" width="2.5" style="3" customWidth="1"/>
    <col min="37" max="44" width="17" style="3" customWidth="1"/>
    <col min="45" max="45" width="6.125" style="11" customWidth="1"/>
    <col min="46" max="46" width="3" style="10" customWidth="1"/>
    <col min="47" max="47" width="19.125" style="3" hidden="1" customWidth="1"/>
    <col min="48" max="52" width="12.625" style="3" hidden="1" customWidth="1"/>
    <col min="53" max="16384" width="8.625" style="3" hidden="1"/>
  </cols>
  <sheetData>
    <row r="1" spans="1:46" x14ac:dyDescent="0.15">
      <c r="AS1" s="3"/>
      <c r="AT1" s="3"/>
    </row>
    <row r="2" spans="1:46" x14ac:dyDescent="0.15">
      <c r="AS2" s="3"/>
      <c r="AT2" s="3"/>
    </row>
    <row r="3" spans="1:46" x14ac:dyDescent="0.15">
      <c r="AS3" s="3"/>
      <c r="AT3" s="3"/>
    </row>
    <row r="4" spans="1:46" x14ac:dyDescent="0.15">
      <c r="AS4" s="3"/>
      <c r="AT4" s="3"/>
    </row>
    <row r="5" spans="1:46" ht="17.25" x14ac:dyDescent="0.15">
      <c r="A5" s="16" t="s">
        <v>435</v>
      </c>
      <c r="B5" s="7"/>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9"/>
    </row>
    <row r="6" spans="1:46" x14ac:dyDescent="0.15">
      <c r="A6" s="10"/>
      <c r="AK6" s="889" t="s">
        <v>436</v>
      </c>
      <c r="AL6" s="889"/>
      <c r="AM6" s="889"/>
      <c r="AN6" s="889"/>
    </row>
    <row r="7" spans="1:46" ht="13.5" customHeight="1" x14ac:dyDescent="0.15">
      <c r="A7" s="10"/>
      <c r="AK7" s="890"/>
      <c r="AL7" s="891"/>
      <c r="AM7" s="891"/>
      <c r="AN7" s="892"/>
      <c r="AO7" s="893" t="s">
        <v>437</v>
      </c>
      <c r="AP7" s="894"/>
      <c r="AQ7" s="895" t="s">
        <v>438</v>
      </c>
      <c r="AR7" s="896"/>
    </row>
    <row r="8" spans="1:46" x14ac:dyDescent="0.15">
      <c r="A8" s="10"/>
      <c r="AK8" s="897"/>
      <c r="AL8" s="898"/>
      <c r="AM8" s="898"/>
      <c r="AN8" s="899"/>
      <c r="AO8" s="900"/>
      <c r="AP8" s="901" t="s">
        <v>439</v>
      </c>
      <c r="AQ8" s="902" t="s">
        <v>440</v>
      </c>
      <c r="AR8" s="903" t="s">
        <v>441</v>
      </c>
    </row>
    <row r="9" spans="1:46" x14ac:dyDescent="0.15">
      <c r="A9" s="10"/>
      <c r="AK9" s="904" t="s">
        <v>442</v>
      </c>
      <c r="AL9" s="905"/>
      <c r="AM9" s="905"/>
      <c r="AN9" s="906"/>
      <c r="AO9" s="907">
        <v>750411</v>
      </c>
      <c r="AP9" s="907">
        <v>68763</v>
      </c>
      <c r="AQ9" s="908">
        <v>102574</v>
      </c>
      <c r="AR9" s="909">
        <v>-33</v>
      </c>
    </row>
    <row r="10" spans="1:46" ht="13.5" customHeight="1" x14ac:dyDescent="0.15">
      <c r="A10" s="10"/>
      <c r="AK10" s="904" t="s">
        <v>443</v>
      </c>
      <c r="AL10" s="905"/>
      <c r="AM10" s="905"/>
      <c r="AN10" s="906"/>
      <c r="AO10" s="910">
        <v>203435</v>
      </c>
      <c r="AP10" s="910">
        <v>18642</v>
      </c>
      <c r="AQ10" s="911">
        <v>16361</v>
      </c>
      <c r="AR10" s="912">
        <v>13.9</v>
      </c>
    </row>
    <row r="11" spans="1:46" ht="13.5" customHeight="1" x14ac:dyDescent="0.15">
      <c r="A11" s="10"/>
      <c r="AK11" s="904" t="s">
        <v>444</v>
      </c>
      <c r="AL11" s="905"/>
      <c r="AM11" s="905"/>
      <c r="AN11" s="906"/>
      <c r="AO11" s="910" t="s">
        <v>445</v>
      </c>
      <c r="AP11" s="910" t="s">
        <v>445</v>
      </c>
      <c r="AQ11" s="911">
        <v>763</v>
      </c>
      <c r="AR11" s="912" t="s">
        <v>445</v>
      </c>
    </row>
    <row r="12" spans="1:46" ht="13.5" customHeight="1" x14ac:dyDescent="0.15">
      <c r="A12" s="10"/>
      <c r="AK12" s="904" t="s">
        <v>446</v>
      </c>
      <c r="AL12" s="905"/>
      <c r="AM12" s="905"/>
      <c r="AN12" s="906"/>
      <c r="AO12" s="910" t="s">
        <v>445</v>
      </c>
      <c r="AP12" s="910" t="s">
        <v>445</v>
      </c>
      <c r="AQ12" s="911" t="s">
        <v>445</v>
      </c>
      <c r="AR12" s="912" t="s">
        <v>445</v>
      </c>
    </row>
    <row r="13" spans="1:46" ht="13.5" customHeight="1" x14ac:dyDescent="0.15">
      <c r="A13" s="10"/>
      <c r="AK13" s="904" t="s">
        <v>447</v>
      </c>
      <c r="AL13" s="905"/>
      <c r="AM13" s="905"/>
      <c r="AN13" s="906"/>
      <c r="AO13" s="910">
        <v>127221</v>
      </c>
      <c r="AP13" s="910">
        <v>11658</v>
      </c>
      <c r="AQ13" s="911">
        <v>4354</v>
      </c>
      <c r="AR13" s="912">
        <v>167.8</v>
      </c>
    </row>
    <row r="14" spans="1:46" ht="13.5" customHeight="1" x14ac:dyDescent="0.15">
      <c r="A14" s="10"/>
      <c r="AK14" s="904" t="s">
        <v>448</v>
      </c>
      <c r="AL14" s="905"/>
      <c r="AM14" s="905"/>
      <c r="AN14" s="906"/>
      <c r="AO14" s="910">
        <v>17370</v>
      </c>
      <c r="AP14" s="910">
        <v>1592</v>
      </c>
      <c r="AQ14" s="911">
        <v>2046</v>
      </c>
      <c r="AR14" s="912">
        <v>-22.2</v>
      </c>
    </row>
    <row r="15" spans="1:46" ht="13.5" customHeight="1" x14ac:dyDescent="0.15">
      <c r="A15" s="10"/>
      <c r="AK15" s="913" t="s">
        <v>449</v>
      </c>
      <c r="AL15" s="914"/>
      <c r="AM15" s="914"/>
      <c r="AN15" s="915"/>
      <c r="AO15" s="910">
        <v>-56173</v>
      </c>
      <c r="AP15" s="910">
        <v>-5147</v>
      </c>
      <c r="AQ15" s="911">
        <v>-7552</v>
      </c>
      <c r="AR15" s="912">
        <v>-31.8</v>
      </c>
    </row>
    <row r="16" spans="1:46" x14ac:dyDescent="0.15">
      <c r="A16" s="10"/>
      <c r="AK16" s="913" t="s">
        <v>122</v>
      </c>
      <c r="AL16" s="914"/>
      <c r="AM16" s="914"/>
      <c r="AN16" s="915"/>
      <c r="AO16" s="910">
        <v>1042264</v>
      </c>
      <c r="AP16" s="910">
        <v>95507</v>
      </c>
      <c r="AQ16" s="911">
        <v>118546</v>
      </c>
      <c r="AR16" s="912">
        <v>-19.399999999999999</v>
      </c>
    </row>
    <row r="17" spans="1:46" x14ac:dyDescent="0.15">
      <c r="A17" s="10"/>
    </row>
    <row r="18" spans="1:46" x14ac:dyDescent="0.15">
      <c r="A18" s="10"/>
      <c r="AQ18" s="916"/>
      <c r="AR18" s="916"/>
    </row>
    <row r="19" spans="1:46" x14ac:dyDescent="0.15">
      <c r="A19" s="10"/>
      <c r="AK19" s="3" t="s">
        <v>450</v>
      </c>
    </row>
    <row r="20" spans="1:46" x14ac:dyDescent="0.15">
      <c r="A20" s="10"/>
      <c r="AK20" s="917"/>
      <c r="AL20" s="918"/>
      <c r="AM20" s="918"/>
      <c r="AN20" s="919"/>
      <c r="AO20" s="920" t="s">
        <v>451</v>
      </c>
      <c r="AP20" s="921" t="s">
        <v>452</v>
      </c>
      <c r="AQ20" s="922" t="s">
        <v>453</v>
      </c>
      <c r="AR20" s="923"/>
    </row>
    <row r="21" spans="1:46" s="889" customFormat="1" x14ac:dyDescent="0.15">
      <c r="A21" s="924"/>
      <c r="AK21" s="925" t="s">
        <v>454</v>
      </c>
      <c r="AL21" s="926"/>
      <c r="AM21" s="926"/>
      <c r="AN21" s="927"/>
      <c r="AO21" s="928">
        <v>7.42</v>
      </c>
      <c r="AP21" s="929">
        <v>10.45</v>
      </c>
      <c r="AQ21" s="930">
        <v>-3.03</v>
      </c>
      <c r="AS21" s="931"/>
      <c r="AT21" s="924"/>
    </row>
    <row r="22" spans="1:46" s="889" customFormat="1" x14ac:dyDescent="0.15">
      <c r="A22" s="924"/>
      <c r="AK22" s="925" t="s">
        <v>455</v>
      </c>
      <c r="AL22" s="926"/>
      <c r="AM22" s="926"/>
      <c r="AN22" s="927"/>
      <c r="AO22" s="932">
        <v>97.4</v>
      </c>
      <c r="AP22" s="933">
        <v>96.7</v>
      </c>
      <c r="AQ22" s="934">
        <v>0.7</v>
      </c>
      <c r="AR22" s="916"/>
      <c r="AS22" s="931"/>
      <c r="AT22" s="924"/>
    </row>
    <row r="23" spans="1:46" s="889" customFormat="1" x14ac:dyDescent="0.15">
      <c r="A23" s="924"/>
      <c r="AP23" s="916"/>
      <c r="AQ23" s="916"/>
      <c r="AR23" s="916"/>
      <c r="AS23" s="931"/>
      <c r="AT23" s="924"/>
    </row>
    <row r="24" spans="1:46" s="889" customFormat="1" x14ac:dyDescent="0.15">
      <c r="A24" s="924"/>
      <c r="AP24" s="916"/>
      <c r="AQ24" s="916"/>
      <c r="AR24" s="916"/>
      <c r="AS24" s="931"/>
      <c r="AT24" s="924"/>
    </row>
    <row r="25" spans="1:46" s="889" customFormat="1" x14ac:dyDescent="0.15">
      <c r="A25" s="935"/>
      <c r="B25" s="936"/>
      <c r="C25" s="936"/>
      <c r="D25" s="936"/>
      <c r="E25" s="936"/>
      <c r="F25" s="936"/>
      <c r="G25" s="936"/>
      <c r="H25" s="936"/>
      <c r="I25" s="936"/>
      <c r="J25" s="936"/>
      <c r="K25" s="936"/>
      <c r="L25" s="936"/>
      <c r="M25" s="936"/>
      <c r="N25" s="936"/>
      <c r="O25" s="936"/>
      <c r="P25" s="936"/>
      <c r="Q25" s="936"/>
      <c r="R25" s="936"/>
      <c r="S25" s="936"/>
      <c r="T25" s="936"/>
      <c r="U25" s="936"/>
      <c r="V25" s="936"/>
      <c r="W25" s="936"/>
      <c r="X25" s="936"/>
      <c r="Y25" s="936"/>
      <c r="Z25" s="936"/>
      <c r="AA25" s="936"/>
      <c r="AB25" s="936"/>
      <c r="AC25" s="936"/>
      <c r="AD25" s="936"/>
      <c r="AE25" s="936"/>
      <c r="AF25" s="936"/>
      <c r="AG25" s="936"/>
      <c r="AH25" s="936"/>
      <c r="AI25" s="936"/>
      <c r="AJ25" s="936"/>
      <c r="AK25" s="936"/>
      <c r="AL25" s="936"/>
      <c r="AM25" s="936"/>
      <c r="AN25" s="936"/>
      <c r="AO25" s="936"/>
      <c r="AP25" s="937"/>
      <c r="AQ25" s="937"/>
      <c r="AR25" s="937"/>
      <c r="AS25" s="938"/>
      <c r="AT25" s="924"/>
    </row>
    <row r="26" spans="1:46" s="889" customFormat="1" x14ac:dyDescent="0.15">
      <c r="A26" s="939" t="s">
        <v>456</v>
      </c>
      <c r="B26" s="939"/>
      <c r="C26" s="939"/>
      <c r="D26" s="939"/>
      <c r="E26" s="939"/>
      <c r="F26" s="939"/>
      <c r="G26" s="939"/>
      <c r="H26" s="939"/>
      <c r="I26" s="939"/>
      <c r="J26" s="939"/>
      <c r="K26" s="939"/>
      <c r="L26" s="939"/>
      <c r="M26" s="939"/>
      <c r="N26" s="939"/>
      <c r="O26" s="939"/>
      <c r="P26" s="939"/>
      <c r="Q26" s="939"/>
      <c r="R26" s="939"/>
      <c r="S26" s="939"/>
      <c r="T26" s="939"/>
      <c r="U26" s="939"/>
      <c r="V26" s="939"/>
      <c r="W26" s="939"/>
      <c r="X26" s="939"/>
      <c r="Y26" s="939"/>
      <c r="Z26" s="939"/>
      <c r="AA26" s="939"/>
      <c r="AB26" s="939"/>
      <c r="AC26" s="939"/>
      <c r="AD26" s="939"/>
      <c r="AE26" s="939"/>
      <c r="AF26" s="939"/>
      <c r="AG26" s="939"/>
      <c r="AH26" s="939"/>
      <c r="AI26" s="939"/>
      <c r="AJ26" s="939"/>
      <c r="AK26" s="939"/>
      <c r="AL26" s="939"/>
      <c r="AM26" s="939"/>
      <c r="AN26" s="939"/>
      <c r="AO26" s="939"/>
      <c r="AP26" s="939"/>
      <c r="AQ26" s="939"/>
      <c r="AR26" s="939"/>
      <c r="AS26" s="939"/>
    </row>
    <row r="27" spans="1:46" x14ac:dyDescent="0.15">
      <c r="A27" s="940"/>
      <c r="AS27" s="3"/>
      <c r="AT27" s="3"/>
    </row>
    <row r="28" spans="1:46" ht="17.25" x14ac:dyDescent="0.15">
      <c r="A28" s="16" t="s">
        <v>457</v>
      </c>
      <c r="B28" s="7"/>
      <c r="C28" s="7"/>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941"/>
    </row>
    <row r="29" spans="1:46" x14ac:dyDescent="0.15">
      <c r="A29" s="10"/>
      <c r="AK29" s="889" t="s">
        <v>458</v>
      </c>
      <c r="AL29" s="889"/>
      <c r="AM29" s="889"/>
      <c r="AN29" s="889"/>
      <c r="AS29" s="942"/>
    </row>
    <row r="30" spans="1:46" ht="13.5" customHeight="1" x14ac:dyDescent="0.15">
      <c r="A30" s="10"/>
      <c r="AK30" s="890"/>
      <c r="AL30" s="891"/>
      <c r="AM30" s="891"/>
      <c r="AN30" s="892"/>
      <c r="AO30" s="893" t="s">
        <v>437</v>
      </c>
      <c r="AP30" s="894"/>
      <c r="AQ30" s="895" t="s">
        <v>438</v>
      </c>
      <c r="AR30" s="896"/>
    </row>
    <row r="31" spans="1:46" x14ac:dyDescent="0.15">
      <c r="A31" s="10"/>
      <c r="AK31" s="897"/>
      <c r="AL31" s="898"/>
      <c r="AM31" s="898"/>
      <c r="AN31" s="899"/>
      <c r="AO31" s="900"/>
      <c r="AP31" s="901" t="s">
        <v>439</v>
      </c>
      <c r="AQ31" s="902" t="s">
        <v>440</v>
      </c>
      <c r="AR31" s="903" t="s">
        <v>441</v>
      </c>
    </row>
    <row r="32" spans="1:46" ht="27" customHeight="1" x14ac:dyDescent="0.15">
      <c r="A32" s="10"/>
      <c r="AK32" s="943" t="s">
        <v>459</v>
      </c>
      <c r="AL32" s="944"/>
      <c r="AM32" s="944"/>
      <c r="AN32" s="945"/>
      <c r="AO32" s="946">
        <v>458800</v>
      </c>
      <c r="AP32" s="946">
        <v>42042</v>
      </c>
      <c r="AQ32" s="947">
        <v>59538</v>
      </c>
      <c r="AR32" s="948">
        <v>-29.4</v>
      </c>
    </row>
    <row r="33" spans="1:46" ht="13.5" customHeight="1" x14ac:dyDescent="0.15">
      <c r="A33" s="10"/>
      <c r="AK33" s="943" t="s">
        <v>460</v>
      </c>
      <c r="AL33" s="944"/>
      <c r="AM33" s="944"/>
      <c r="AN33" s="945"/>
      <c r="AO33" s="946" t="s">
        <v>445</v>
      </c>
      <c r="AP33" s="946" t="s">
        <v>445</v>
      </c>
      <c r="AQ33" s="947" t="s">
        <v>445</v>
      </c>
      <c r="AR33" s="948" t="s">
        <v>445</v>
      </c>
    </row>
    <row r="34" spans="1:46" ht="27" customHeight="1" x14ac:dyDescent="0.15">
      <c r="A34" s="10"/>
      <c r="AK34" s="943" t="s">
        <v>461</v>
      </c>
      <c r="AL34" s="944"/>
      <c r="AM34" s="944"/>
      <c r="AN34" s="945"/>
      <c r="AO34" s="946" t="s">
        <v>445</v>
      </c>
      <c r="AP34" s="946" t="s">
        <v>445</v>
      </c>
      <c r="AQ34" s="947" t="s">
        <v>445</v>
      </c>
      <c r="AR34" s="948" t="s">
        <v>445</v>
      </c>
    </row>
    <row r="35" spans="1:46" ht="27" customHeight="1" x14ac:dyDescent="0.15">
      <c r="A35" s="10"/>
      <c r="AK35" s="943" t="s">
        <v>462</v>
      </c>
      <c r="AL35" s="944"/>
      <c r="AM35" s="944"/>
      <c r="AN35" s="945"/>
      <c r="AO35" s="946">
        <v>317418</v>
      </c>
      <c r="AP35" s="946">
        <v>29086</v>
      </c>
      <c r="AQ35" s="947">
        <v>21589</v>
      </c>
      <c r="AR35" s="948">
        <v>34.700000000000003</v>
      </c>
    </row>
    <row r="36" spans="1:46" ht="27" customHeight="1" x14ac:dyDescent="0.15">
      <c r="A36" s="10"/>
      <c r="AK36" s="943" t="s">
        <v>463</v>
      </c>
      <c r="AL36" s="944"/>
      <c r="AM36" s="944"/>
      <c r="AN36" s="945"/>
      <c r="AO36" s="946">
        <v>28833</v>
      </c>
      <c r="AP36" s="946">
        <v>2642</v>
      </c>
      <c r="AQ36" s="947">
        <v>5101</v>
      </c>
      <c r="AR36" s="948">
        <v>-48.2</v>
      </c>
    </row>
    <row r="37" spans="1:46" ht="13.5" customHeight="1" x14ac:dyDescent="0.15">
      <c r="A37" s="10"/>
      <c r="AK37" s="943" t="s">
        <v>464</v>
      </c>
      <c r="AL37" s="944"/>
      <c r="AM37" s="944"/>
      <c r="AN37" s="945"/>
      <c r="AO37" s="946" t="s">
        <v>445</v>
      </c>
      <c r="AP37" s="946" t="s">
        <v>445</v>
      </c>
      <c r="AQ37" s="947">
        <v>610</v>
      </c>
      <c r="AR37" s="948" t="s">
        <v>445</v>
      </c>
    </row>
    <row r="38" spans="1:46" ht="27" customHeight="1" x14ac:dyDescent="0.15">
      <c r="A38" s="10"/>
      <c r="AK38" s="949" t="s">
        <v>465</v>
      </c>
      <c r="AL38" s="950"/>
      <c r="AM38" s="950"/>
      <c r="AN38" s="951"/>
      <c r="AO38" s="952">
        <v>138</v>
      </c>
      <c r="AP38" s="952">
        <v>13</v>
      </c>
      <c r="AQ38" s="953">
        <v>3</v>
      </c>
      <c r="AR38" s="934">
        <v>333.3</v>
      </c>
      <c r="AS38" s="942"/>
    </row>
    <row r="39" spans="1:46" x14ac:dyDescent="0.15">
      <c r="A39" s="10"/>
      <c r="AK39" s="949" t="s">
        <v>466</v>
      </c>
      <c r="AL39" s="950"/>
      <c r="AM39" s="950"/>
      <c r="AN39" s="951"/>
      <c r="AO39" s="946">
        <v>-29969</v>
      </c>
      <c r="AP39" s="946">
        <v>-2746</v>
      </c>
      <c r="AQ39" s="947">
        <v>-1700</v>
      </c>
      <c r="AR39" s="948">
        <v>61.5</v>
      </c>
      <c r="AS39" s="942"/>
    </row>
    <row r="40" spans="1:46" ht="27" customHeight="1" x14ac:dyDescent="0.15">
      <c r="A40" s="10"/>
      <c r="AK40" s="943" t="s">
        <v>467</v>
      </c>
      <c r="AL40" s="944"/>
      <c r="AM40" s="944"/>
      <c r="AN40" s="945"/>
      <c r="AO40" s="946">
        <v>-486837</v>
      </c>
      <c r="AP40" s="946">
        <v>-44611</v>
      </c>
      <c r="AQ40" s="947">
        <v>-57744</v>
      </c>
      <c r="AR40" s="948">
        <v>-22.7</v>
      </c>
      <c r="AS40" s="942"/>
    </row>
    <row r="41" spans="1:46" x14ac:dyDescent="0.15">
      <c r="A41" s="10"/>
      <c r="AK41" s="954" t="s">
        <v>233</v>
      </c>
      <c r="AL41" s="955"/>
      <c r="AM41" s="955"/>
      <c r="AN41" s="956"/>
      <c r="AO41" s="946">
        <v>288383</v>
      </c>
      <c r="AP41" s="946">
        <v>26426</v>
      </c>
      <c r="AQ41" s="947">
        <v>27397</v>
      </c>
      <c r="AR41" s="948">
        <v>-3.5</v>
      </c>
      <c r="AS41" s="942"/>
    </row>
    <row r="42" spans="1:46" x14ac:dyDescent="0.15">
      <c r="A42" s="10"/>
      <c r="AK42" s="957" t="s">
        <v>468</v>
      </c>
      <c r="AQ42" s="916"/>
      <c r="AR42" s="916"/>
      <c r="AS42" s="942"/>
    </row>
    <row r="43" spans="1:46" x14ac:dyDescent="0.15">
      <c r="A43" s="10"/>
      <c r="AP43" s="958"/>
      <c r="AQ43" s="916"/>
      <c r="AS43" s="942"/>
    </row>
    <row r="44" spans="1:46" x14ac:dyDescent="0.15">
      <c r="A44" s="10"/>
      <c r="AQ44" s="916"/>
    </row>
    <row r="45" spans="1:46" x14ac:dyDescent="0.15">
      <c r="A45" s="7"/>
      <c r="B45" s="7"/>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959"/>
      <c r="AR45" s="7"/>
      <c r="AS45" s="7"/>
      <c r="AT45" s="3"/>
    </row>
    <row r="46" spans="1:46" x14ac:dyDescent="0.15">
      <c r="A46" s="13"/>
      <c r="B46" s="13"/>
      <c r="C46" s="13"/>
      <c r="D46" s="13"/>
      <c r="E46" s="13"/>
      <c r="F46" s="13"/>
      <c r="G46" s="13"/>
      <c r="H46" s="13"/>
      <c r="I46" s="13"/>
      <c r="J46" s="13"/>
      <c r="K46" s="13"/>
      <c r="L46" s="13"/>
      <c r="M46" s="13"/>
      <c r="N46" s="13"/>
      <c r="O46" s="13"/>
      <c r="P46" s="13"/>
      <c r="Q46" s="13"/>
      <c r="R46" s="13"/>
      <c r="S46" s="13"/>
      <c r="T46" s="13"/>
      <c r="U46" s="13"/>
      <c r="V46" s="13"/>
      <c r="W46" s="13"/>
      <c r="X46" s="13"/>
      <c r="Y46" s="13"/>
      <c r="Z46" s="13"/>
      <c r="AA46" s="13"/>
      <c r="AB46" s="13"/>
      <c r="AC46" s="13"/>
      <c r="AD46" s="13"/>
      <c r="AE46" s="13"/>
      <c r="AF46" s="13"/>
      <c r="AG46" s="13"/>
      <c r="AH46" s="13"/>
      <c r="AI46" s="13"/>
      <c r="AJ46" s="13"/>
      <c r="AK46" s="13"/>
      <c r="AL46" s="13"/>
      <c r="AM46" s="13"/>
      <c r="AN46" s="13"/>
      <c r="AO46" s="13"/>
      <c r="AP46" s="13"/>
      <c r="AQ46" s="13"/>
      <c r="AR46" s="13"/>
      <c r="AS46" s="13"/>
      <c r="AT46" s="3"/>
    </row>
    <row r="47" spans="1:46" ht="17.25" customHeight="1" x14ac:dyDescent="0.15">
      <c r="A47" s="29" t="s">
        <v>469</v>
      </c>
    </row>
    <row r="48" spans="1:46" x14ac:dyDescent="0.15">
      <c r="A48" s="10"/>
      <c r="AK48" s="960" t="s">
        <v>470</v>
      </c>
      <c r="AL48" s="960"/>
      <c r="AM48" s="960"/>
      <c r="AN48" s="960"/>
      <c r="AO48" s="960"/>
      <c r="AP48" s="960"/>
      <c r="AQ48" s="961"/>
      <c r="AR48" s="960"/>
    </row>
    <row r="49" spans="1:44" ht="13.5" customHeight="1" x14ac:dyDescent="0.15">
      <c r="A49" s="10"/>
      <c r="AK49" s="962"/>
      <c r="AL49" s="963"/>
      <c r="AM49" s="964" t="s">
        <v>437</v>
      </c>
      <c r="AN49" s="965" t="s">
        <v>471</v>
      </c>
      <c r="AO49" s="966"/>
      <c r="AP49" s="966"/>
      <c r="AQ49" s="966"/>
      <c r="AR49" s="967"/>
    </row>
    <row r="50" spans="1:44" x14ac:dyDescent="0.15">
      <c r="A50" s="10"/>
      <c r="AK50" s="968"/>
      <c r="AL50" s="969"/>
      <c r="AM50" s="970"/>
      <c r="AN50" s="971" t="s">
        <v>472</v>
      </c>
      <c r="AO50" s="972" t="s">
        <v>473</v>
      </c>
      <c r="AP50" s="973" t="s">
        <v>474</v>
      </c>
      <c r="AQ50" s="974" t="s">
        <v>475</v>
      </c>
      <c r="AR50" s="975" t="s">
        <v>476</v>
      </c>
    </row>
    <row r="51" spans="1:44" x14ac:dyDescent="0.15">
      <c r="A51" s="10"/>
      <c r="AK51" s="962" t="s">
        <v>477</v>
      </c>
      <c r="AL51" s="963"/>
      <c r="AM51" s="976">
        <v>542149</v>
      </c>
      <c r="AN51" s="977">
        <v>49295</v>
      </c>
      <c r="AO51" s="978">
        <v>-24.6</v>
      </c>
      <c r="AP51" s="979">
        <v>113913</v>
      </c>
      <c r="AQ51" s="980">
        <v>5.9</v>
      </c>
      <c r="AR51" s="981">
        <v>-30.5</v>
      </c>
    </row>
    <row r="52" spans="1:44" x14ac:dyDescent="0.15">
      <c r="A52" s="10"/>
      <c r="AK52" s="982"/>
      <c r="AL52" s="983" t="s">
        <v>478</v>
      </c>
      <c r="AM52" s="984">
        <v>356478</v>
      </c>
      <c r="AN52" s="985">
        <v>32413</v>
      </c>
      <c r="AO52" s="986">
        <v>28.1</v>
      </c>
      <c r="AP52" s="987">
        <v>53160</v>
      </c>
      <c r="AQ52" s="988">
        <v>-8.1999999999999993</v>
      </c>
      <c r="AR52" s="989">
        <v>36.299999999999997</v>
      </c>
    </row>
    <row r="53" spans="1:44" x14ac:dyDescent="0.15">
      <c r="A53" s="10"/>
      <c r="AK53" s="962" t="s">
        <v>479</v>
      </c>
      <c r="AL53" s="963"/>
      <c r="AM53" s="976">
        <v>1131119</v>
      </c>
      <c r="AN53" s="977">
        <v>102521</v>
      </c>
      <c r="AO53" s="978">
        <v>108</v>
      </c>
      <c r="AP53" s="979">
        <v>115050</v>
      </c>
      <c r="AQ53" s="980">
        <v>1</v>
      </c>
      <c r="AR53" s="981">
        <v>107</v>
      </c>
    </row>
    <row r="54" spans="1:44" x14ac:dyDescent="0.15">
      <c r="A54" s="10"/>
      <c r="AK54" s="982"/>
      <c r="AL54" s="983" t="s">
        <v>478</v>
      </c>
      <c r="AM54" s="984">
        <v>729049</v>
      </c>
      <c r="AN54" s="985">
        <v>66079</v>
      </c>
      <c r="AO54" s="986">
        <v>103.9</v>
      </c>
      <c r="AP54" s="987">
        <v>53792</v>
      </c>
      <c r="AQ54" s="988">
        <v>1.2</v>
      </c>
      <c r="AR54" s="989">
        <v>102.7</v>
      </c>
    </row>
    <row r="55" spans="1:44" x14ac:dyDescent="0.15">
      <c r="A55" s="10"/>
      <c r="AK55" s="962" t="s">
        <v>480</v>
      </c>
      <c r="AL55" s="963"/>
      <c r="AM55" s="976">
        <v>586511</v>
      </c>
      <c r="AN55" s="977">
        <v>53160</v>
      </c>
      <c r="AO55" s="978">
        <v>-48.1</v>
      </c>
      <c r="AP55" s="979">
        <v>118252</v>
      </c>
      <c r="AQ55" s="980">
        <v>2.8</v>
      </c>
      <c r="AR55" s="981">
        <v>-50.9</v>
      </c>
    </row>
    <row r="56" spans="1:44" x14ac:dyDescent="0.15">
      <c r="A56" s="10"/>
      <c r="AK56" s="982"/>
      <c r="AL56" s="983" t="s">
        <v>478</v>
      </c>
      <c r="AM56" s="984">
        <v>379719</v>
      </c>
      <c r="AN56" s="985">
        <v>34417</v>
      </c>
      <c r="AO56" s="986">
        <v>-47.9</v>
      </c>
      <c r="AP56" s="987">
        <v>49994</v>
      </c>
      <c r="AQ56" s="988">
        <v>-7.1</v>
      </c>
      <c r="AR56" s="989">
        <v>-40.799999999999997</v>
      </c>
    </row>
    <row r="57" spans="1:44" x14ac:dyDescent="0.15">
      <c r="A57" s="10"/>
      <c r="AK57" s="962" t="s">
        <v>481</v>
      </c>
      <c r="AL57" s="963"/>
      <c r="AM57" s="976">
        <v>935742</v>
      </c>
      <c r="AN57" s="977">
        <v>85472</v>
      </c>
      <c r="AO57" s="978">
        <v>60.8</v>
      </c>
      <c r="AP57" s="979">
        <v>120302</v>
      </c>
      <c r="AQ57" s="980">
        <v>1.7</v>
      </c>
      <c r="AR57" s="981">
        <v>59.1</v>
      </c>
    </row>
    <row r="58" spans="1:44" x14ac:dyDescent="0.15">
      <c r="A58" s="10"/>
      <c r="AK58" s="982"/>
      <c r="AL58" s="983" t="s">
        <v>478</v>
      </c>
      <c r="AM58" s="984">
        <v>398453</v>
      </c>
      <c r="AN58" s="985">
        <v>36395</v>
      </c>
      <c r="AO58" s="986">
        <v>5.7</v>
      </c>
      <c r="AP58" s="987">
        <v>59328</v>
      </c>
      <c r="AQ58" s="988">
        <v>18.7</v>
      </c>
      <c r="AR58" s="989">
        <v>-13</v>
      </c>
    </row>
    <row r="59" spans="1:44" x14ac:dyDescent="0.15">
      <c r="A59" s="10"/>
      <c r="AK59" s="962" t="s">
        <v>482</v>
      </c>
      <c r="AL59" s="963"/>
      <c r="AM59" s="976">
        <v>445478</v>
      </c>
      <c r="AN59" s="977">
        <v>40821</v>
      </c>
      <c r="AO59" s="978">
        <v>-52.2</v>
      </c>
      <c r="AP59" s="979">
        <v>85942</v>
      </c>
      <c r="AQ59" s="980">
        <v>-28.6</v>
      </c>
      <c r="AR59" s="981">
        <v>-23.6</v>
      </c>
    </row>
    <row r="60" spans="1:44" x14ac:dyDescent="0.15">
      <c r="A60" s="10"/>
      <c r="AK60" s="982"/>
      <c r="AL60" s="983" t="s">
        <v>478</v>
      </c>
      <c r="AM60" s="984">
        <v>384077</v>
      </c>
      <c r="AN60" s="985">
        <v>35194</v>
      </c>
      <c r="AO60" s="986">
        <v>-3.3</v>
      </c>
      <c r="AP60" s="987">
        <v>48630</v>
      </c>
      <c r="AQ60" s="988">
        <v>-18</v>
      </c>
      <c r="AR60" s="989">
        <v>14.7</v>
      </c>
    </row>
    <row r="61" spans="1:44" x14ac:dyDescent="0.15">
      <c r="A61" s="10"/>
      <c r="AK61" s="962" t="s">
        <v>483</v>
      </c>
      <c r="AL61" s="990"/>
      <c r="AM61" s="976">
        <v>728200</v>
      </c>
      <c r="AN61" s="977">
        <v>66254</v>
      </c>
      <c r="AO61" s="978">
        <v>8.8000000000000007</v>
      </c>
      <c r="AP61" s="979">
        <v>110692</v>
      </c>
      <c r="AQ61" s="991">
        <v>-3.4</v>
      </c>
      <c r="AR61" s="981">
        <v>12.2</v>
      </c>
    </row>
    <row r="62" spans="1:44" x14ac:dyDescent="0.15">
      <c r="A62" s="10"/>
      <c r="AK62" s="982"/>
      <c r="AL62" s="983" t="s">
        <v>478</v>
      </c>
      <c r="AM62" s="984">
        <v>449555</v>
      </c>
      <c r="AN62" s="985">
        <v>40900</v>
      </c>
      <c r="AO62" s="986">
        <v>17.3</v>
      </c>
      <c r="AP62" s="987">
        <v>52981</v>
      </c>
      <c r="AQ62" s="988">
        <v>-2.7</v>
      </c>
      <c r="AR62" s="989">
        <v>20</v>
      </c>
    </row>
    <row r="63" spans="1:44" x14ac:dyDescent="0.15">
      <c r="A63" s="10"/>
    </row>
    <row r="64" spans="1:44" x14ac:dyDescent="0.15">
      <c r="A64" s="10"/>
    </row>
    <row r="65" spans="1:46" x14ac:dyDescent="0.15">
      <c r="A65" s="10"/>
    </row>
    <row r="66" spans="1:46" x14ac:dyDescent="0.15">
      <c r="A66" s="12"/>
      <c r="B66" s="13"/>
      <c r="C66" s="13"/>
      <c r="D66" s="13"/>
      <c r="E66" s="13"/>
      <c r="F66" s="13"/>
      <c r="G66" s="13"/>
      <c r="H66" s="13"/>
      <c r="I66" s="13"/>
      <c r="J66" s="13"/>
      <c r="K66" s="13"/>
      <c r="L66" s="13"/>
      <c r="M66" s="13"/>
      <c r="N66" s="13"/>
      <c r="O66" s="13"/>
      <c r="P66" s="13"/>
      <c r="Q66" s="13"/>
      <c r="R66" s="13"/>
      <c r="S66" s="13"/>
      <c r="T66" s="13"/>
      <c r="U66" s="13"/>
      <c r="V66" s="13"/>
      <c r="W66" s="13"/>
      <c r="X66" s="13"/>
      <c r="Y66" s="13"/>
      <c r="Z66" s="13"/>
      <c r="AA66" s="13"/>
      <c r="AB66" s="13"/>
      <c r="AC66" s="13"/>
      <c r="AD66" s="13"/>
      <c r="AE66" s="13"/>
      <c r="AF66" s="13"/>
      <c r="AG66" s="13"/>
      <c r="AH66" s="13"/>
      <c r="AI66" s="13"/>
      <c r="AJ66" s="13"/>
      <c r="AK66" s="13"/>
      <c r="AL66" s="13"/>
      <c r="AM66" s="13"/>
      <c r="AN66" s="13"/>
      <c r="AO66" s="13"/>
      <c r="AP66" s="13"/>
      <c r="AQ66" s="13"/>
      <c r="AR66" s="13"/>
      <c r="AS66" s="14"/>
    </row>
    <row r="67" spans="1:46" ht="13.5" hidden="1" customHeight="1" x14ac:dyDescent="0.15">
      <c r="AS67" s="3"/>
      <c r="AT67" s="3"/>
    </row>
  </sheetData>
  <sheetProtection algorithmName="SHA-512" hashValue="Mrl50DIlsTjk9clE2NX6BxjHGdYmDVQkNAQmN6jzmNwlBNEIel0cePsMuh2mdL8Vas+2Q3tsm7p9Ok0uomL4Mg==" saltValue="e4IP+pRKiHmZ0C2BkgWoWw==" spinCount="100000" sheet="1" objects="1" scenarios="1"/>
  <mergeCells count="25">
    <mergeCell ref="AK37:AN37"/>
    <mergeCell ref="AK38:AN38"/>
    <mergeCell ref="AK39:AN39"/>
    <mergeCell ref="AK40:AN40"/>
    <mergeCell ref="AK41:AN41"/>
    <mergeCell ref="AM49:AM50"/>
    <mergeCell ref="AN49:AR49"/>
    <mergeCell ref="AO30:AO31"/>
    <mergeCell ref="AK32:AN32"/>
    <mergeCell ref="AK33:AN33"/>
    <mergeCell ref="AK34:AN34"/>
    <mergeCell ref="AK35:AN35"/>
    <mergeCell ref="AK36:AN36"/>
    <mergeCell ref="AK14:AN14"/>
    <mergeCell ref="AK15:AN15"/>
    <mergeCell ref="AK16:AN16"/>
    <mergeCell ref="AK21:AN21"/>
    <mergeCell ref="AK22:AN22"/>
    <mergeCell ref="A26:AS26"/>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ED2CD7-8B2A-400B-8234-D42EC54C6A2D}">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38" customWidth="1"/>
    <col min="126" max="16384" width="9" style="5" hidden="1"/>
  </cols>
  <sheetData>
    <row r="1" spans="2:125" ht="13.5" customHeight="1" x14ac:dyDescent="0.1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row>
    <row r="2" spans="2:125" x14ac:dyDescent="0.15">
      <c r="B2" s="5"/>
      <c r="DG2" s="5"/>
    </row>
    <row r="3" spans="2:125" x14ac:dyDescent="0.15">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H3" s="5"/>
      <c r="DI3" s="5"/>
      <c r="DJ3" s="5"/>
      <c r="DK3" s="5"/>
      <c r="DL3" s="5"/>
      <c r="DM3" s="5"/>
      <c r="DN3" s="5"/>
      <c r="DO3" s="5"/>
      <c r="DP3" s="5"/>
      <c r="DQ3" s="5"/>
      <c r="DR3" s="5"/>
      <c r="DS3" s="5"/>
      <c r="DT3" s="5"/>
      <c r="DU3" s="5"/>
    </row>
    <row r="4" spans="2:125" x14ac:dyDescent="0.15"/>
    <row r="5" spans="2:125" x14ac:dyDescent="0.15"/>
    <row r="6" spans="2:125" x14ac:dyDescent="0.15"/>
    <row r="7" spans="2:125" x14ac:dyDescent="0.15"/>
    <row r="8" spans="2:125" x14ac:dyDescent="0.15"/>
    <row r="9" spans="2:125" x14ac:dyDescent="0.15">
      <c r="DU9" s="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5"/>
    </row>
    <row r="18" spans="125:125" x14ac:dyDescent="0.15"/>
    <row r="19" spans="125:125" x14ac:dyDescent="0.15"/>
    <row r="20" spans="125:125" x14ac:dyDescent="0.15">
      <c r="DU20" s="5"/>
    </row>
    <row r="21" spans="125:125" x14ac:dyDescent="0.15">
      <c r="DU21" s="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5"/>
    </row>
    <row r="29" spans="125:125" x14ac:dyDescent="0.15"/>
    <row r="30" spans="125:125" x14ac:dyDescent="0.15"/>
    <row r="31" spans="125:125" x14ac:dyDescent="0.15"/>
    <row r="32" spans="125:125" x14ac:dyDescent="0.15"/>
    <row r="33" spans="2:125" x14ac:dyDescent="0.15">
      <c r="B33" s="5"/>
      <c r="G33" s="5"/>
      <c r="I33" s="5"/>
    </row>
    <row r="34" spans="2:125" x14ac:dyDescent="0.15">
      <c r="C34" s="5"/>
      <c r="P34" s="5"/>
      <c r="DE34" s="5"/>
      <c r="DH34" s="5"/>
    </row>
    <row r="35" spans="2:125" x14ac:dyDescent="0.15">
      <c r="D35" s="5"/>
      <c r="E35" s="5"/>
      <c r="DG35" s="5"/>
      <c r="DJ35" s="5"/>
      <c r="DP35" s="5"/>
      <c r="DQ35" s="5"/>
      <c r="DR35" s="5"/>
      <c r="DS35" s="5"/>
      <c r="DT35" s="5"/>
      <c r="DU35" s="5"/>
    </row>
    <row r="36" spans="2:125" x14ac:dyDescent="0.15">
      <c r="F36" s="5"/>
      <c r="H36" s="5"/>
      <c r="J36" s="5"/>
      <c r="K36" s="5"/>
      <c r="L36" s="5"/>
      <c r="M36" s="5"/>
      <c r="N36" s="5"/>
      <c r="O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5"/>
      <c r="BK36" s="5"/>
      <c r="BL36" s="5"/>
      <c r="BM36" s="5"/>
      <c r="BN36" s="5"/>
      <c r="BO36" s="5"/>
      <c r="BP36" s="5"/>
      <c r="BQ36" s="5"/>
      <c r="BR36" s="5"/>
      <c r="BS36" s="5"/>
      <c r="BT36" s="5"/>
      <c r="BU36" s="5"/>
      <c r="BV36" s="5"/>
      <c r="BW36" s="5"/>
      <c r="BX36" s="5"/>
      <c r="BY36" s="5"/>
      <c r="BZ36" s="5"/>
      <c r="CA36" s="5"/>
      <c r="CB36" s="5"/>
      <c r="CC36" s="5"/>
      <c r="CD36" s="5"/>
      <c r="CE36" s="5"/>
      <c r="CF36" s="5"/>
      <c r="CG36" s="5"/>
      <c r="CH36" s="5"/>
      <c r="CI36" s="5"/>
      <c r="CJ36" s="5"/>
      <c r="CK36" s="5"/>
      <c r="CL36" s="5"/>
      <c r="CM36" s="5"/>
      <c r="CN36" s="5"/>
      <c r="CO36" s="5"/>
      <c r="CP36" s="5"/>
      <c r="CQ36" s="5"/>
      <c r="CR36" s="5"/>
      <c r="CS36" s="5"/>
      <c r="CT36" s="5"/>
      <c r="CU36" s="5"/>
      <c r="CV36" s="5"/>
      <c r="CW36" s="5"/>
      <c r="CX36" s="5"/>
      <c r="CY36" s="5"/>
      <c r="CZ36" s="5"/>
      <c r="DA36" s="5"/>
      <c r="DB36" s="5"/>
      <c r="DC36" s="5"/>
      <c r="DD36" s="5"/>
      <c r="DF36" s="5"/>
      <c r="DI36" s="5"/>
      <c r="DK36" s="5"/>
      <c r="DL36" s="5"/>
      <c r="DM36" s="5"/>
      <c r="DN36" s="5"/>
      <c r="DO36" s="5"/>
      <c r="DP36" s="5"/>
      <c r="DQ36" s="5"/>
      <c r="DR36" s="5"/>
      <c r="DS36" s="5"/>
      <c r="DT36" s="5"/>
      <c r="DU36" s="5"/>
    </row>
    <row r="37" spans="2:125" x14ac:dyDescent="0.15">
      <c r="DU37" s="5"/>
    </row>
    <row r="38" spans="2:125" x14ac:dyDescent="0.15">
      <c r="DT38" s="5"/>
      <c r="DU38" s="5"/>
    </row>
    <row r="39" spans="2:125" x14ac:dyDescent="0.15"/>
    <row r="40" spans="2:125" x14ac:dyDescent="0.15">
      <c r="DH40" s="5"/>
    </row>
    <row r="41" spans="2:125" x14ac:dyDescent="0.15">
      <c r="DE41" s="5"/>
    </row>
    <row r="42" spans="2:125" x14ac:dyDescent="0.15">
      <c r="DG42" s="5"/>
      <c r="DJ42" s="5"/>
    </row>
    <row r="43" spans="2:125" x14ac:dyDescent="0.1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F43" s="5"/>
      <c r="DI43" s="5"/>
      <c r="DK43" s="5"/>
      <c r="DL43" s="5"/>
      <c r="DM43" s="5"/>
      <c r="DN43" s="5"/>
      <c r="DO43" s="5"/>
      <c r="DP43" s="5"/>
      <c r="DQ43" s="5"/>
      <c r="DR43" s="5"/>
      <c r="DS43" s="5"/>
      <c r="DT43" s="5"/>
      <c r="DU43" s="5"/>
    </row>
    <row r="44" spans="2:125" x14ac:dyDescent="0.15">
      <c r="DU44" s="5"/>
    </row>
    <row r="45" spans="2:125" x14ac:dyDescent="0.15"/>
    <row r="46" spans="2:125" x14ac:dyDescent="0.15"/>
    <row r="47" spans="2:125" x14ac:dyDescent="0.15"/>
    <row r="48" spans="2:125" x14ac:dyDescent="0.15">
      <c r="DT48" s="5"/>
      <c r="DU48" s="5"/>
    </row>
    <row r="49" spans="120:125" x14ac:dyDescent="0.15">
      <c r="DU49" s="5"/>
    </row>
    <row r="50" spans="120:125" x14ac:dyDescent="0.15">
      <c r="DU50" s="5"/>
    </row>
    <row r="51" spans="120:125" x14ac:dyDescent="0.15">
      <c r="DP51" s="5"/>
      <c r="DQ51" s="5"/>
      <c r="DR51" s="5"/>
      <c r="DS51" s="5"/>
      <c r="DT51" s="5"/>
      <c r="DU51" s="5"/>
    </row>
    <row r="52" spans="120:125" x14ac:dyDescent="0.15"/>
    <row r="53" spans="120:125" x14ac:dyDescent="0.15"/>
    <row r="54" spans="120:125" x14ac:dyDescent="0.15">
      <c r="DU54" s="5"/>
    </row>
    <row r="55" spans="120:125" x14ac:dyDescent="0.15"/>
    <row r="56" spans="120:125" x14ac:dyDescent="0.15"/>
    <row r="57" spans="120:125" x14ac:dyDescent="0.15"/>
    <row r="58" spans="120:125" x14ac:dyDescent="0.15">
      <c r="DU58" s="5"/>
    </row>
    <row r="59" spans="120:125" x14ac:dyDescent="0.15"/>
    <row r="60" spans="120:125" x14ac:dyDescent="0.15"/>
    <row r="61" spans="120:125" x14ac:dyDescent="0.15"/>
    <row r="62" spans="120:125" x14ac:dyDescent="0.15"/>
    <row r="63" spans="120:125" x14ac:dyDescent="0.15">
      <c r="DU63" s="5"/>
    </row>
    <row r="64" spans="120:125" x14ac:dyDescent="0.15">
      <c r="DT64" s="5"/>
      <c r="DU64" s="5"/>
    </row>
    <row r="65" spans="123:125" x14ac:dyDescent="0.15"/>
    <row r="66" spans="123:125" x14ac:dyDescent="0.15"/>
    <row r="67" spans="123:125" x14ac:dyDescent="0.15"/>
    <row r="68" spans="123:125" x14ac:dyDescent="0.15"/>
    <row r="69" spans="123:125" x14ac:dyDescent="0.15">
      <c r="DS69" s="5"/>
      <c r="DT69" s="5"/>
      <c r="DU69" s="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5"/>
    </row>
    <row r="83" spans="116:125" x14ac:dyDescent="0.15">
      <c r="DM83" s="5"/>
      <c r="DN83" s="5"/>
      <c r="DO83" s="5"/>
      <c r="DP83" s="5"/>
      <c r="DQ83" s="5"/>
      <c r="DR83" s="5"/>
      <c r="DS83" s="5"/>
      <c r="DT83" s="5"/>
      <c r="DU83" s="5"/>
    </row>
    <row r="84" spans="116:125" x14ac:dyDescent="0.15"/>
    <row r="85" spans="116:125" x14ac:dyDescent="0.15"/>
    <row r="86" spans="116:125" x14ac:dyDescent="0.15"/>
    <row r="87" spans="116:125" x14ac:dyDescent="0.15"/>
    <row r="88" spans="116:125" x14ac:dyDescent="0.15">
      <c r="DU88" s="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5"/>
      <c r="DT94" s="5"/>
      <c r="DU94" s="5"/>
    </row>
    <row r="95" spans="116:125" ht="13.5" customHeight="1" x14ac:dyDescent="0.15">
      <c r="DU95" s="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5"/>
    </row>
    <row r="102" spans="124:125" ht="13.5" customHeight="1" x14ac:dyDescent="0.15"/>
    <row r="103" spans="124:125" ht="13.5" customHeight="1" x14ac:dyDescent="0.15"/>
    <row r="104" spans="124:125" ht="13.5" customHeight="1" x14ac:dyDescent="0.15">
      <c r="DT104" s="5"/>
      <c r="DU104" s="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5" t="s">
        <v>14</v>
      </c>
    </row>
    <row r="121" spans="125:125" ht="13.5" hidden="1" customHeight="1" x14ac:dyDescent="0.15">
      <c r="DU121" s="5"/>
    </row>
  </sheetData>
  <sheetProtection algorithmName="SHA-512" hashValue="v5MsjHOIshJDdubqQWQE2X5XmQXSXIo5JeCALdpxxMXpy+rMqDh3zMwkheL75/9yiaf3/54dxW7UCu/pepT4pA==" saltValue="4G7lSw2r2jmMsFPd+AN9G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B8EBCA-1052-44F0-829D-72339D11B23F}">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38" customWidth="1"/>
    <col min="126" max="142" width="0" style="5" hidden="1" customWidth="1"/>
    <col min="143" max="16384" width="9" style="5" hidden="1"/>
  </cols>
  <sheetData>
    <row r="1" spans="1:125" ht="13.5" customHeight="1" x14ac:dyDescent="0.15">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row>
    <row r="2" spans="1:125" x14ac:dyDescent="0.15">
      <c r="B2" s="5"/>
      <c r="T2" s="5"/>
    </row>
    <row r="3" spans="1:125" x14ac:dyDescent="0.15">
      <c r="C3" s="5"/>
      <c r="D3" s="5"/>
      <c r="E3" s="5"/>
      <c r="F3" s="5"/>
      <c r="G3" s="5"/>
      <c r="H3" s="5"/>
      <c r="I3" s="5"/>
      <c r="J3" s="5"/>
      <c r="K3" s="5"/>
      <c r="L3" s="5"/>
      <c r="M3" s="5"/>
      <c r="N3" s="5"/>
      <c r="O3" s="5"/>
      <c r="P3" s="5"/>
      <c r="Q3" s="5"/>
      <c r="R3" s="5"/>
      <c r="S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5"/>
      <c r="G33" s="5"/>
      <c r="I33" s="5"/>
    </row>
    <row r="34" spans="2:125" x14ac:dyDescent="0.15">
      <c r="C34" s="5"/>
      <c r="P34" s="5"/>
      <c r="R34" s="5"/>
      <c r="U34" s="5"/>
    </row>
    <row r="35" spans="2:125" x14ac:dyDescent="0.15">
      <c r="D35" s="5"/>
      <c r="E35" s="5"/>
      <c r="T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row>
    <row r="36" spans="2:125" x14ac:dyDescent="0.15">
      <c r="F36" s="5"/>
      <c r="H36" s="5"/>
      <c r="J36" s="5"/>
      <c r="K36" s="5"/>
      <c r="L36" s="5"/>
      <c r="M36" s="5"/>
      <c r="N36" s="5"/>
      <c r="O36" s="5"/>
      <c r="Q36" s="5"/>
      <c r="S36" s="5"/>
      <c r="V36" s="5"/>
    </row>
    <row r="37" spans="2:125" x14ac:dyDescent="0.15"/>
    <row r="38" spans="2:125" x14ac:dyDescent="0.15"/>
    <row r="39" spans="2:125" x14ac:dyDescent="0.15"/>
    <row r="40" spans="2:125" x14ac:dyDescent="0.15">
      <c r="U40" s="5"/>
    </row>
    <row r="41" spans="2:125" x14ac:dyDescent="0.15">
      <c r="R41" s="5"/>
    </row>
    <row r="42" spans="2:125" x14ac:dyDescent="0.15">
      <c r="T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c r="DP42" s="5"/>
      <c r="DQ42" s="5"/>
      <c r="DR42" s="5"/>
      <c r="DS42" s="5"/>
      <c r="DT42" s="5"/>
      <c r="DU42" s="5"/>
    </row>
    <row r="43" spans="2:125" x14ac:dyDescent="0.15">
      <c r="Q43" s="5"/>
      <c r="S43" s="5"/>
      <c r="V43" s="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38" t="s">
        <v>14</v>
      </c>
    </row>
  </sheetData>
  <sheetProtection algorithmName="SHA-512" hashValue="+WjTgFEanw+CIWCYEZgIKcGJ1UAHWZLtt30zkftskccVmUNrv79cFzDDIRnYqRc5lHAwNIXzjVP4TD+CxCCrbg==" saltValue="1pMaa8hWksPmMg/eFrOXR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7063FA-0F45-4E85-B94C-5989825FBB2C}">
  <sheetPr>
    <pageSetUpPr fitToPage="1"/>
  </sheetPr>
  <dimension ref="B1:J50"/>
  <sheetViews>
    <sheetView showGridLines="0" zoomScale="78" zoomScaleNormal="78" zoomScaleSheetLayoutView="100" workbookViewId="0"/>
  </sheetViews>
  <sheetFormatPr defaultColWidth="0" defaultRowHeight="13.5" customHeight="1" zeroHeight="1" x14ac:dyDescent="0.15"/>
  <cols>
    <col min="1" max="1" width="8.25" style="992" customWidth="1"/>
    <col min="2" max="16" width="14.625" style="992" customWidth="1"/>
    <col min="17" max="16384" width="0" style="992"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993"/>
      <c r="C45" s="993"/>
      <c r="D45" s="993"/>
      <c r="E45" s="993"/>
      <c r="F45" s="993"/>
      <c r="G45" s="993"/>
      <c r="H45" s="993"/>
      <c r="I45" s="993"/>
      <c r="J45" s="994" t="s">
        <v>484</v>
      </c>
    </row>
    <row r="46" spans="2:10" ht="29.25" customHeight="1" thickBot="1" x14ac:dyDescent="0.25">
      <c r="B46" s="995" t="s">
        <v>25</v>
      </c>
      <c r="C46" s="996"/>
      <c r="D46" s="996"/>
      <c r="E46" s="997" t="s">
        <v>485</v>
      </c>
      <c r="F46" s="998" t="s">
        <v>3</v>
      </c>
      <c r="G46" s="999" t="s">
        <v>4</v>
      </c>
      <c r="H46" s="999" t="s">
        <v>5</v>
      </c>
      <c r="I46" s="999" t="s">
        <v>6</v>
      </c>
      <c r="J46" s="1000" t="s">
        <v>7</v>
      </c>
    </row>
    <row r="47" spans="2:10" ht="57.75" customHeight="1" x14ac:dyDescent="0.15">
      <c r="B47" s="1001"/>
      <c r="C47" s="1002" t="s">
        <v>486</v>
      </c>
      <c r="D47" s="1002"/>
      <c r="E47" s="1003"/>
      <c r="F47" s="1004">
        <v>21.05</v>
      </c>
      <c r="G47" s="1005">
        <v>15.68</v>
      </c>
      <c r="H47" s="1005">
        <v>15.58</v>
      </c>
      <c r="I47" s="1005">
        <v>17.239999999999998</v>
      </c>
      <c r="J47" s="1006">
        <v>19.61</v>
      </c>
    </row>
    <row r="48" spans="2:10" ht="57.75" customHeight="1" x14ac:dyDescent="0.15">
      <c r="B48" s="1007"/>
      <c r="C48" s="1008" t="s">
        <v>487</v>
      </c>
      <c r="D48" s="1008"/>
      <c r="E48" s="1009"/>
      <c r="F48" s="1010">
        <v>4.62</v>
      </c>
      <c r="G48" s="1011">
        <v>7.69</v>
      </c>
      <c r="H48" s="1011">
        <v>4.58</v>
      </c>
      <c r="I48" s="1011">
        <v>2.3199999999999998</v>
      </c>
      <c r="J48" s="1012">
        <v>4.95</v>
      </c>
    </row>
    <row r="49" spans="2:10" ht="57.75" customHeight="1" thickBot="1" x14ac:dyDescent="0.2">
      <c r="B49" s="1013"/>
      <c r="C49" s="1014" t="s">
        <v>488</v>
      </c>
      <c r="D49" s="1014"/>
      <c r="E49" s="1015"/>
      <c r="F49" s="1016" t="s">
        <v>489</v>
      </c>
      <c r="G49" s="1017" t="s">
        <v>490</v>
      </c>
      <c r="H49" s="1017" t="s">
        <v>491</v>
      </c>
      <c r="I49" s="1017" t="s">
        <v>492</v>
      </c>
      <c r="J49" s="1018">
        <v>4.51</v>
      </c>
    </row>
    <row r="50" spans="2:10" x14ac:dyDescent="0.15"/>
  </sheetData>
  <sheetProtection algorithmName="SHA-512" hashValue="48OCoDC0K9OfaQo3Prjk295XlCjPOJTFXozeOfnpMieDtzycqvyVzOSPImlSCWkSuzqcfSq3n1VUJLVyvMcSsg==" saltValue="yPyJQH17htS/VBkLnj0U4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dcterms:created xsi:type="dcterms:W3CDTF">2023-09-20T23:29:54Z</dcterms:created>
  <dcterms:modified xsi:type="dcterms:W3CDTF">2023-10-27T08:31:55Z</dcterms:modified>
  <cp:category/>
</cp:coreProperties>
</file>