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76CE9CBC-4B57-42DA-95F2-11DCFA7BB72C}" xr6:coauthVersionLast="47" xr6:coauthVersionMax="47" xr10:uidLastSave="{00000000-0000-0000-0000-000000000000}"/>
  <bookViews>
    <workbookView xWindow="24285" yWindow="-2160"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 sheetId="27" r:id="rId13"/>
    <sheet name="公会計指標分析・財政指標組合せ分析表" sheetId="28" r:id="rId14"/>
    <sheet name="施設類型別ストック情報分析表①" sheetId="29" r:id="rId15"/>
    <sheet name="施設類型別ストック情報分析表②" sheetId="30" r:id="rId16"/>
    <sheet name="データシート" sheetId="9" state="hidden" r:id="rId17"/>
  </sheets>
  <externalReferences>
    <externalReference r:id="rId18"/>
    <externalReference r:id="rId19"/>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BE35" i="10"/>
  <c r="AM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<sst xmlns="http://schemas.openxmlformats.org/spreadsheetml/2006/main" count="1119" uniqueCount="641">
  <si>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</si>
  <si>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</si>
  <si>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</si>
  <si>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</si>
  <si>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</si>
  <si>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</si>
  <si>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</si>
  <si>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</si>
  <si>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</si>
  <si>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</si>
  <si>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</si>
  <si>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</si>
  <si>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</si>
  <si>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</si>
  <si>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</si>
  <si>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</si>
  <si>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</si>
  <si>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</si>
  <si>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</si>
  <si>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</si>
  <si>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</si>
  <si>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</si>
  <si>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</si>
  <si>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</si>
  <si>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</si>
  <si>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</si>
  <si>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</si>
  <si>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</si>
  <si>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</si>
  <si>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</si>
  <si>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</si>
  <si>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</si>
  <si>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</si>
  <si>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</si>
  <si>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</si>
  <si>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</si>
  <si>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</si>
  <si>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</si>
  <si>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</si>
  <si>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</si>
  <si>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</si>
  <si>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</si>
  <si>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</si>
  <si>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</si>
  <si>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</si>
  <si>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</si>
  <si>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</si>
  <si>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</si>
  <si>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</si>
  <si>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</si>
  <si>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</si>
  <si>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</si>
  <si>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</si>
  <si>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</si>
  <si>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</si>
  <si>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</si>
  <si>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</si>
  <si>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</si>
  <si>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</si>
  <si>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</si>
  <si>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</si>
  <si>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</si>
  <si>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</si>
  <si>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</si>
  <si>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</si>
  <si>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</si>
  <si>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</si>
  <si>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</si>
  <si>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</si>
  <si>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</si>
  <si>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</si>
  <si>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</si>
  <si>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</si>
  <si>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</si>
  <si>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</si>
  <si>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</si>
  <si>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</si>
  <si>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</si>
  <si>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</si>
  <si>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</si>
  <si>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</si>
  <si>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</si>
  <si>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</si>
  <si>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</si>
  <si>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</si>
  <si>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</si>
  <si>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</si>
  <si>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</si>
  <si>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</si>
  <si>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</si>
  <si>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</si>
  <si>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</si>
  <si>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</si>
  <si>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</si>
  <si>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</si>
  <si>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</si>
  <si>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</si>
  <si>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</si>
  <si>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</si>
  <si>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</si>
  <si>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</si>
  <si>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</si>
  <si>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</si>
  <si>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</si>
  <si>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</si>
  <si>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</si>
  <si>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</si>
  <si>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</si>
  <si>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</si>
  <si>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</si>
  <si>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</si>
  <si>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</si>
  <si>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</si>
  <si>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</si>
  <si>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</si>
  <si>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</si>
  <si>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</si>
  <si>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</si>
  <si>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</si>
  <si>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</si>
  <si>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</si>
  <si>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</si>
  <si>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</si>
  <si>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</si>
  <si>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</si>
  <si>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</si>
  <si>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</si>
  <si>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</si>
  <si>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</si>
  <si>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</si>
  <si>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</si>
  <si>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</si>
  <si>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</si>
  <si>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</si>
  <si>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</si>
  <si>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</si>
  <si>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</si>
  <si>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</si>
  <si>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</si>
  <si>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</si>
  <si>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</si>
  <si>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</si>
  <si>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</si>
  <si>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</si>
  <si>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</si>
  <si>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</si>
  <si>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</si>
  <si>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</si>
  <si>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</si>
  <si>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</si>
  <si>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</si>
  <si>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</si>
  <si>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</si>
  <si>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</si>
  <si>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</si>
  <si>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</si>
  <si>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</si>
  <si>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</si>
  <si>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</si>
  <si>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</si>
  <si>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</si>
  <si>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</si>
  <si>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</si>
  <si>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</si>
  <si>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</si>
  <si>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</si>
  <si>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</si>
  <si>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</si>
  <si>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</si>
  <si>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</si>
  <si>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</si>
  <si>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</si>
  <si>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</si>
  <si>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</si>
  <si>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</si>
  <si>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</si>
  <si>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</si>
  <si>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</si>
  <si>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</si>
  <si>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</si>
  <si>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</si>
  <si>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</si>
  <si>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</si>
  <si>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</si>
  <si>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</si>
  <si>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</si>
  <si>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</si>
  <si>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</si>
  <si>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</si>
  <si>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</si>
  <si>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</si>
  <si>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</si>
  <si>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</si>
  <si>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</si>
  <si>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</si>
  <si>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</si>
  <si>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</si>
  <si>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</si>
  <si>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</si>
  <si>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</si>
  <si>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</si>
  <si>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</si>
  <si>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</si>
  <si>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</si>
  <si>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</si>
  <si>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</si>
  <si>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</si>
  <si>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</si>
  <si>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</si>
  <si>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</si>
  <si>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</si>
  <si>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</si>
  <si>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</si>
  <si>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</si>
  <si>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</si>
  <si>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</si>
  <si>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</si>
  <si>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</si>
  <si>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</si>
  <si>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</si>
  <si>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</si>
  <si>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</si>
  <si>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</si>
  <si>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</si>
  <si>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</si>
  <si>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</si>
  <si>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</si>
  <si>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</si>
  <si>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</si>
  <si>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</si>
  <si>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</si>
  <si>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</si>
  <si>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</si>
  <si>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</si>
  <si>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</si>
  <si>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</si>
  <si>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</si>
  <si>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</si>
  <si>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</si>
  <si>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</si>
  <si>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</si>
  <si>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</si>
  <si>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</si>
  <si>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</si>
  <si>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</si>
  <si>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</si>
  <si>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</si>
  <si>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</si>
  <si>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</si>
  <si>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</si>
  <si>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</si>
  <si>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</si>
  <si>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</si>
  <si>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</si>
  <si>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</si>
  <si>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</si>
  <si>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</si>
  <si>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</si>
  <si>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</si>
  <si>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</si>
  <si>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</si>
  <si>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</si>
  <si>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</si>
  <si>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</si>
  <si>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</si>
  <si>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</si>
  <si>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</si>
  <si>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</si>
  <si>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</si>
  <si>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</si>
  <si>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</si>
  <si>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</si>
  <si>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</si>
  <si>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</si>
  <si>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</si>
  <si>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</si>
  <si>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</si>
  <si>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</si>
  <si>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</si>
  <si>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</si>
  <si>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</si>
  <si>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</si>
  <si>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</si>
  <si>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</si>
  <si>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</si>
  <si>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</si>
  <si>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</si>
  <si>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</si>
  <si>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青森県深浦町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</si>
  <si>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</si>
  <si>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</si>
  <si>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</si>
  <si>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</si>
  <si>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</si>
  <si>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</si>
  <si>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</si>
  <si>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</si>
  <si>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</si>
  <si>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</si>
  <si>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</si>
  <si>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</si>
  <si>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</si>
  <si>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</si>
  <si>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</si>
  <si>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</si>
  <si>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</si>
  <si>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</si>
  <si>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</si>
  <si>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</si>
  <si>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</si>
  <si>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</si>
  <si>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</si>
  <si>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</si>
  <si>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</si>
  <si>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</si>
  <si>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</si>
  <si>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</si>
  <si>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</si>
  <si>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</si>
  <si>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</si>
  <si>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</si>
  <si>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</si>
  <si>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</si>
  <si>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</si>
  <si>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</si>
  <si>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</si>
  <si>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</si>
  <si>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</si>
  <si>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</si>
  <si>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</si>
  <si>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</si>
  <si>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</si>
  <si>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</si>
  <si>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</si>
  <si>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</si>
  <si>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</si>
  <si>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</si>
  <si>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</si>
  <si>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</si>
  <si>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</si>
  <si>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</si>
  <si>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</si>
  <si>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</si>
  <si>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</si>
  <si>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</si>
  <si>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</si>
  <si>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</si>
  <si>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</si>
  <si>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</si>
  <si>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</si>
  <si>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</si>
  <si>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</si>
  <si>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</si>
  <si>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</si>
  <si>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</si>
  <si>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</si>
  <si>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</si>
  <si>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</si>
  <si>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</si>
  <si>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</si>
  <si>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</si>
  <si>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</si>
  <si>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</si>
  <si>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</si>
  <si>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</si>
  <si>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</si>
  <si>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</si>
  <si>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</si>
  <si>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</si>
  <si>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</si>
  <si>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</si>
  <si>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</si>
  <si>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</si>
  <si>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</si>
  <si>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</si>
  <si>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</si>
  <si>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</si>
  <si>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</si>
  <si>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</si>
  <si>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</si>
  <si>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</si>
  <si>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</si>
  <si>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</si>
  <si>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</si>
  <si>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</si>
  <si>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</si>
  <si>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</si>
  <si>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</si>
  <si>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</si>
  <si>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</si>
  <si>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</si>
  <si>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</si>
  <si>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</si>
  <si>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</si>
  <si>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</si>
  <si>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</si>
  <si>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</si>
  <si>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</si>
  <si>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</si>
  <si>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</si>
  <si>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</si>
  <si>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</si>
  <si>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</si>
  <si>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</si>
  <si>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</si>
  <si>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</si>
  <si>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</si>
  <si>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</si>
  <si>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</si>
  <si>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</si>
  <si>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</si>
  <si>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</si>
  <si>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</si>
  <si>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</si>
  <si>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</si>
  <si>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</si>
  <si>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</si>
  <si>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</si>
  <si>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</si>
  <si>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</si>
  <si>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</si>
  <si>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</si>
  <si>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</si>
  <si>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</si>
  <si>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</si>
  <si>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</si>
  <si>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</si>
  <si>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</si>
  <si>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</si>
  <si>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</si>
  <si>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</si>
  <si>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</si>
  <si>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</si>
  <si>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</si>
  <si>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</si>
  <si>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</si>
  <si>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</si>
  <si>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</si>
  <si>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</si>
  <si>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</si>
  <si>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</si>
  <si>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</si>
  <si>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</si>
  <si>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</si>
  <si>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</si>
  <si>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</si>
  <si>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</si>
  <si>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</si>
  <si>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</si>
  <si>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</si>
  <si>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</si>
  <si>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</si>
  <si>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</si>
  <si>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</si>
  <si>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</si>
  <si>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</si>
  <si>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</si>
  <si>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</si>
  <si>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</si>
  <si>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</si>
  <si>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</si>
  <si>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</si>
  <si>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</si>
  <si>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6.74</t>
  </si>
  <si>
    <t>▲ 0.32</t>
  </si>
  <si>
    <t>一般会計</t>
  </si>
  <si>
    <t>水道事業会計</t>
  </si>
  <si>
    <t>介護保険特別会計</t>
  </si>
  <si>
    <t>国民健康保険事業特別会計（事業勘定）</t>
  </si>
  <si>
    <t>国民健康保険事業特別会計（直診勘定）</t>
  </si>
  <si>
    <t>後期高齢者医療特別会計</t>
  </si>
  <si>
    <t>訪問看護ステーション特別会計</t>
  </si>
  <si>
    <t>下水道事業特別会計</t>
  </si>
  <si>
    <t>その他会計（赤字）</t>
  </si>
  <si>
    <t>その他会計（黒字）</t>
  </si>
  <si>
    <t>○</t>
  </si>
  <si>
    <t>株式会社ふかうら開発</t>
  </si>
  <si>
    <t>-</t>
    <phoneticPr fontId="2"/>
  </si>
  <si>
    <t>しらかみ十二湖株式会社</t>
  </si>
  <si>
    <t>-</t>
    <phoneticPr fontId="2"/>
  </si>
  <si>
    <t>一般財団法人深浦町食産業振興公社</t>
  </si>
  <si>
    <t>-</t>
    <phoneticPr fontId="2"/>
  </si>
  <si>
    <t>-</t>
    <phoneticPr fontId="2"/>
  </si>
  <si>
    <t>一般会計</t>
    <phoneticPr fontId="5"/>
  </si>
  <si>
    <t>国民健康保険事業特別会計（事業勘定）</t>
    <phoneticPr fontId="5"/>
  </si>
  <si>
    <t>-</t>
    <phoneticPr fontId="2"/>
  </si>
  <si>
    <t>-</t>
    <phoneticPr fontId="2"/>
  </si>
  <si>
    <t>国民健康保険事業特別会計（直診勘定）</t>
    <phoneticPr fontId="5"/>
  </si>
  <si>
    <t>後期高齢者医療特別会計</t>
    <phoneticPr fontId="5"/>
  </si>
  <si>
    <t>-</t>
    <phoneticPr fontId="2"/>
  </si>
  <si>
    <t>-</t>
    <phoneticPr fontId="2"/>
  </si>
  <si>
    <t>介護保険特別会計</t>
    <phoneticPr fontId="5"/>
  </si>
  <si>
    <t>-</t>
    <phoneticPr fontId="2"/>
  </si>
  <si>
    <t>訪問看護ステーション特別会計</t>
    <phoneticPr fontId="5"/>
  </si>
  <si>
    <t>水道事業会計</t>
    <phoneticPr fontId="5"/>
  </si>
  <si>
    <t>法適用企業</t>
    <phoneticPr fontId="5"/>
  </si>
  <si>
    <t>下水道事業特別会計</t>
    <phoneticPr fontId="5"/>
  </si>
  <si>
    <t>法非適用企業</t>
    <phoneticPr fontId="5"/>
  </si>
  <si>
    <t>青森県市町村総合事務組合</t>
  </si>
  <si>
    <t>青森県市町村職員退職手当組合</t>
  </si>
  <si>
    <t>西海岸衛生処理組合</t>
  </si>
  <si>
    <t>西北五広域福祉事務組合</t>
  </si>
  <si>
    <t>青森県交通災害共済組合</t>
  </si>
  <si>
    <t>鰺ヶ沢地区消防事務組合</t>
  </si>
  <si>
    <t>つがる西北五広域連合（一般会計）</t>
  </si>
  <si>
    <t>つがる西北五広域連合（病院事業会計）</t>
  </si>
  <si>
    <t>青森県後期高齢者医療広域連合（一般会計）</t>
  </si>
  <si>
    <t>-</t>
    <phoneticPr fontId="2"/>
  </si>
  <si>
    <t>青森県後期高齢者医療広域連合（後期高齢者医療特別会計）</t>
  </si>
  <si>
    <t xml:space="preserve"> </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</si>
  <si>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</si>
  <si>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</si>
  <si>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</si>
  <si>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 xml:space="preserve"> </t>
    <phoneticPr fontId="5"/>
  </si>
  <si>
    <t>標準財政規模比（％）</t>
    <phoneticPr fontId="5"/>
  </si>
  <si>
    <t>標準財政規模比（％）</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</si>
  <si>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</si>
  <si>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</si>
  <si>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</si>
  <si>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</si>
  <si>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</si>
  <si>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</si>
  <si>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実質公債費比率の分子</t>
    <phoneticPr fontId="5"/>
  </si>
  <si>
    <t>（百万円）</t>
    <phoneticPr fontId="5"/>
  </si>
  <si>
    <t>H28末</t>
    <phoneticPr fontId="5"/>
  </si>
  <si>
    <t>H29末</t>
    <phoneticPr fontId="5"/>
  </si>
  <si>
    <t>H30末</t>
    <phoneticPr fontId="5"/>
  </si>
  <si>
    <t>R01末</t>
    <phoneticPr fontId="5"/>
  </si>
  <si>
    <t>R02末</t>
    <phoneticPr fontId="5"/>
  </si>
  <si>
    <t>将来負担額(A)</t>
    <phoneticPr fontId="5"/>
  </si>
  <si>
    <t>うち、健全化法施行規則附則第三条に係る負担見込額</t>
    <phoneticPr fontId="5"/>
  </si>
  <si>
    <t>充当可能財源等(B)</t>
    <phoneticPr fontId="5"/>
  </si>
  <si>
    <t>(A)－(B)</t>
    <phoneticPr fontId="5"/>
  </si>
  <si>
    <t>深浦町公共施設等総合管理基金</t>
    <rPh sb="0" eb="3">
      <t>フカウラマチ</t>
    </rPh>
    <rPh sb="3" eb="5">
      <t>コウキョウ</t>
    </rPh>
    <rPh sb="5" eb="7">
      <t>シセツ</t>
    </rPh>
    <rPh sb="7" eb="8">
      <t>トウ</t>
    </rPh>
    <rPh sb="8" eb="10">
      <t>ソウゴウ</t>
    </rPh>
    <rPh sb="10" eb="12">
      <t>カンリ</t>
    </rPh>
    <rPh sb="12" eb="14">
      <t>キキン</t>
    </rPh>
    <phoneticPr fontId="12"/>
  </si>
  <si>
    <t>合併振興基金</t>
    <rPh sb="0" eb="2">
      <t>ガッペイ</t>
    </rPh>
    <rPh sb="2" eb="4">
      <t>シンコウ</t>
    </rPh>
    <rPh sb="4" eb="6">
      <t>キキン</t>
    </rPh>
    <phoneticPr fontId="12"/>
  </si>
  <si>
    <t>深浦町地域医療対策基金</t>
    <rPh sb="0" eb="3">
      <t>フカウラマチ</t>
    </rPh>
    <rPh sb="3" eb="5">
      <t>チイキ</t>
    </rPh>
    <rPh sb="5" eb="7">
      <t>イリョウ</t>
    </rPh>
    <rPh sb="7" eb="9">
      <t>タイサク</t>
    </rPh>
    <rPh sb="9" eb="11">
      <t>キキン</t>
    </rPh>
    <phoneticPr fontId="12"/>
  </si>
  <si>
    <t>深浦町ふるさと納税寄附金基金</t>
    <rPh sb="0" eb="3">
      <t>フカウラマチ</t>
    </rPh>
    <rPh sb="7" eb="9">
      <t>ノウゼイ</t>
    </rPh>
    <rPh sb="9" eb="12">
      <t>キフキン</t>
    </rPh>
    <rPh sb="12" eb="14">
      <t>キキン</t>
    </rPh>
    <phoneticPr fontId="12"/>
  </si>
  <si>
    <t>森林環境譲与税基金</t>
    <rPh sb="0" eb="2">
      <t>シンリン</t>
    </rPh>
    <rPh sb="2" eb="4">
      <t>カンキョウ</t>
    </rPh>
    <rPh sb="4" eb="6">
      <t>ジョウヨ</t>
    </rPh>
    <rPh sb="6" eb="7">
      <t>ゼイ</t>
    </rPh>
    <rPh sb="7" eb="9">
      <t>キキン</t>
    </rPh>
    <phoneticPr fontId="5"/>
  </si>
  <si>
    <t xml:space="preserve">※8：職員の状況については、令和3年地方公務員給与実態調査に基づいている。 </t>
    <phoneticPr fontId="2"/>
  </si>
  <si>
    <t>-</t>
    <phoneticPr fontId="2"/>
  </si>
  <si>
    <t>-</t>
    <phoneticPr fontId="2"/>
  </si>
  <si>
    <t>-</t>
    <phoneticPr fontId="2"/>
  </si>
  <si>
    <t>-</t>
    <phoneticPr fontId="2"/>
  </si>
  <si>
    <t>-</t>
    <phoneticPr fontId="2"/>
  </si>
  <si>
    <t>-</t>
    <phoneticPr fontId="2"/>
  </si>
  <si>
    <t>令和3年度</t>
    <phoneticPr fontId="25"/>
  </si>
  <si>
    <t>青森県深浦町</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</si>
  <si>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</si>
  <si>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</si>
  <si>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</si>
  <si>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</si>
  <si>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</si>
  <si>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</si>
  <si>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　　　個人均等割</t>
    <phoneticPr fontId="5"/>
  </si>
  <si>
    <t>　　　所得割</t>
    <phoneticPr fontId="5"/>
  </si>
  <si>
    <t>-</t>
    <phoneticPr fontId="5"/>
  </si>
  <si>
    <t>分離課税所得割交付金</t>
    <phoneticPr fontId="25"/>
  </si>
  <si>
    <t>-</t>
    <phoneticPr fontId="5"/>
  </si>
  <si>
    <t>　　　法人均等割</t>
    <phoneticPr fontId="5"/>
  </si>
  <si>
    <t>　　　法人税割</t>
    <phoneticPr fontId="5"/>
  </si>
  <si>
    <t>-</t>
    <phoneticPr fontId="5"/>
  </si>
  <si>
    <t>　　固定資産税</t>
    <phoneticPr fontId="5"/>
  </si>
  <si>
    <t>　　　うち純固定資産税</t>
    <phoneticPr fontId="5"/>
  </si>
  <si>
    <t>-</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</si>
  <si>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</si>
  <si>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</si>
  <si>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</si>
  <si>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</si>
  <si>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</si>
  <si>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</si>
  <si>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</si>
  <si>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</si>
  <si>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</si>
  <si>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</si>
  <si>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</si>
  <si>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</si>
  <si>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</si>
  <si>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</si>
  <si>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</si>
  <si>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</si>
  <si>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</si>
  <si>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</si>
  <si>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</si>
  <si>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</si>
  <si>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</si>
  <si>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</si>
  <si>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</si>
  <si>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</si>
  <si>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</si>
  <si>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</si>
  <si>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</si>
  <si>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</si>
  <si>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</si>
  <si>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</si>
  <si>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</si>
  <si>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</si>
  <si>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t>
    <phoneticPr fontId="5"/>
  </si>
  <si>
    <t>　うち利子</t>
    <phoneticPr fontId="25"/>
  </si>
  <si>
    <t>・計</t>
    <phoneticPr fontId="5"/>
  </si>
  <si>
    <t>一時借入金利子</t>
    <phoneticPr fontId="5"/>
  </si>
  <si>
    <t>-</t>
    <phoneticPr fontId="5"/>
  </si>
  <si>
    <t>　物件費</t>
    <phoneticPr fontId="5"/>
  </si>
  <si>
    <t>　維持補修費</t>
    <phoneticPr fontId="5"/>
  </si>
  <si>
    <t>合計</t>
    <phoneticPr fontId="5"/>
  </si>
  <si>
    <t>上水道</t>
    <phoneticPr fontId="5"/>
  </si>
  <si>
    <t>　　うち一部事務組合負担金</t>
    <phoneticPr fontId="5"/>
  </si>
  <si>
    <t>下水道</t>
    <phoneticPr fontId="5"/>
  </si>
  <si>
    <t>　繰出金</t>
    <phoneticPr fontId="5"/>
  </si>
  <si>
    <t>病院</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</si>
  <si>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</si>
  <si>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</si>
  <si>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</si>
  <si>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</si>
  <si>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</si>
  <si>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</si>
  <si>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</si>
  <si>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</si>
  <si>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</si>
  <si>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</si>
  <si>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</si>
  <si>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</si>
  <si>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</si>
  <si>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</si>
  <si>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</si>
  <si>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</si>
  <si>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</si>
  <si>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</si>
  <si>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</si>
  <si>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</si>
  <si>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</si>
  <si>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</si>
  <si>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</si>
  <si>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将来負担比率ともに類似団体内平均値より高い水準である。地方債の新規発行抑制等により将来負担比率は改善傾向にあるが、各施設の老朽化が進んでおり、有形固定資産減価償却率は上昇する見込である。公共施設等総合管理計画に基づき、今後も老朽化対策に適切に取り組んでいく。</t>
    <rPh sb="1" eb="3">
      <t>ユウケイ</t>
    </rPh>
    <rPh sb="3" eb="7">
      <t>コテイシサン</t>
    </rPh>
    <rPh sb="7" eb="12">
      <t>ゲンカショウキャクリツ</t>
    </rPh>
    <rPh sb="13" eb="17">
      <t>ショウライフタン</t>
    </rPh>
    <rPh sb="17" eb="19">
      <t>ヒリツ</t>
    </rPh>
    <rPh sb="22" eb="26">
      <t>ルイジダンタイ</t>
    </rPh>
    <rPh sb="26" eb="27">
      <t>ナイ</t>
    </rPh>
    <rPh sb="27" eb="30">
      <t>ヘイキンチ</t>
    </rPh>
    <rPh sb="32" eb="33">
      <t>タカ</t>
    </rPh>
    <rPh sb="34" eb="36">
      <t>スイジュン</t>
    </rPh>
    <rPh sb="40" eb="43">
      <t>チホウサイ</t>
    </rPh>
    <rPh sb="44" eb="51">
      <t>シンキハッコウヨクセイトウ</t>
    </rPh>
    <rPh sb="54" eb="60">
      <t>ショウライフタンヒリツ</t>
    </rPh>
    <rPh sb="61" eb="65">
      <t>カイゼンケイコウ</t>
    </rPh>
    <rPh sb="70" eb="73">
      <t>カクシセツ</t>
    </rPh>
    <rPh sb="74" eb="77">
      <t>ロウキュウカ</t>
    </rPh>
    <rPh sb="78" eb="79">
      <t>スス</t>
    </rPh>
    <rPh sb="84" eb="86">
      <t>ユウケイ</t>
    </rPh>
    <rPh sb="86" eb="90">
      <t>コテイシサン</t>
    </rPh>
    <rPh sb="90" eb="95">
      <t>ゲンカショウキャクリツ</t>
    </rPh>
    <rPh sb="96" eb="98">
      <t>ジョウショウ</t>
    </rPh>
    <rPh sb="100" eb="102">
      <t>ミコミ</t>
    </rPh>
    <rPh sb="106" eb="110">
      <t>コウキョウシセツ</t>
    </rPh>
    <rPh sb="110" eb="111">
      <t>トウ</t>
    </rPh>
    <rPh sb="111" eb="115">
      <t>ソウゴウカンリ</t>
    </rPh>
    <rPh sb="115" eb="117">
      <t>ケイカク</t>
    </rPh>
    <rPh sb="118" eb="119">
      <t>モト</t>
    </rPh>
    <rPh sb="122" eb="124">
      <t>コンゴ</t>
    </rPh>
    <rPh sb="125" eb="130">
      <t>ロウキュウカタイサク</t>
    </rPh>
    <rPh sb="131" eb="133">
      <t>テキセツ</t>
    </rPh>
    <rPh sb="134" eb="135">
      <t>ト</t>
    </rPh>
    <rPh sb="136" eb="13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</si>
  <si>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</si>
  <si>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</si>
  <si>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</si>
  <si>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</si>
  <si>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</si>
  <si>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</si>
  <si>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と比較して高い水準にあるが、地方債の新規発行抑制等の効果により、地方債残高は減少しており両比率とも改善傾向にある。今後も地方債の発行抑制を継続し、公債費の適正化に取り組んでいく。</t>
    <rPh sb="1" eb="5">
      <t>ショウライフタン</t>
    </rPh>
    <rPh sb="5" eb="7">
      <t>ヒリツ</t>
    </rPh>
    <rPh sb="7" eb="8">
      <t>オヨ</t>
    </rPh>
    <rPh sb="9" eb="11">
      <t>ジッシツ</t>
    </rPh>
    <rPh sb="11" eb="14">
      <t>コウサイヒ</t>
    </rPh>
    <rPh sb="14" eb="16">
      <t>ヒリツ</t>
    </rPh>
    <rPh sb="28" eb="30">
      <t>ヒカク</t>
    </rPh>
    <rPh sb="32" eb="33">
      <t>タカ</t>
    </rPh>
    <rPh sb="34" eb="36">
      <t>スイジュン</t>
    </rPh>
    <rPh sb="41" eb="44">
      <t>チホウサイ</t>
    </rPh>
    <rPh sb="45" eb="52">
      <t>シンキハッコウヨクセイトウ</t>
    </rPh>
    <rPh sb="53" eb="55">
      <t>コウカ</t>
    </rPh>
    <rPh sb="59" eb="62">
      <t>チホウサイ</t>
    </rPh>
    <rPh sb="62" eb="64">
      <t>ザンダカ</t>
    </rPh>
    <rPh sb="65" eb="67">
      <t>ゲンショウ</t>
    </rPh>
    <rPh sb="71" eb="74">
      <t>リョウヒリツ</t>
    </rPh>
    <rPh sb="76" eb="78">
      <t>カイゼン</t>
    </rPh>
    <rPh sb="78" eb="80">
      <t>ケイコウ</t>
    </rPh>
    <rPh sb="84" eb="86">
      <t>コンゴ</t>
    </rPh>
    <rPh sb="87" eb="90">
      <t>チホウサイ</t>
    </rPh>
    <rPh sb="91" eb="95">
      <t>ハッコウヨクセイ</t>
    </rPh>
    <rPh sb="96" eb="98">
      <t>ケイゾク</t>
    </rPh>
    <rPh sb="100" eb="103">
      <t>コウサイヒ</t>
    </rPh>
    <rPh sb="104" eb="107">
      <t>テキセイカ</t>
    </rPh>
    <rPh sb="108" eb="109">
      <t>ト</t>
    </rPh>
    <rPh sb="110" eb="111">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</si>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</sst>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89" xfId="11" applyNumberFormat="1" applyFon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38"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37" xfId="11" applyNumberFormat="1" applyFont="1" applyFill="1" applyBorder="1" applyAlignment="1">
      <alignment horizontal="right" vertical="center"/>
    </xf>
    <xf numFmtId="178" fontId="20" fillId="0" borderId="54" xfId="11" applyNumberFormat="1" applyFont="1" applyFill="1" applyBorder="1" applyAlignment="1">
      <alignment horizontal="right" vertical="center"/>
    </xf>
    <xf numFmtId="178" fontId="20" fillId="0" borderId="89" xfId="11" applyNumberFormat="1" applyFont="1" applyFill="1" applyBorder="1" applyAlignment="1">
      <alignment horizontal="right" vertical="center"/>
    </xf>
    <xf numFmtId="181" fontId="20" fillId="0" borderId="91" xfId="11" applyNumberFormat="1" applyFont="1" applyFill="1" applyBorder="1" applyAlignment="1">
      <alignment horizontal="right" vertical="center"/>
    </xf>
    <xf numFmtId="181" fontId="20" fillId="0" borderId="54" xfId="11" applyNumberFormat="1" applyFont="1" applyFill="1" applyBorder="1" applyAlignment="1">
      <alignment horizontal="right" vertical="center"/>
    </xf>
    <xf numFmtId="181" fontId="20" fillId="0" borderId="89" xfId="11" applyNumberFormat="1" applyFont="1" applyFill="1" applyBorder="1" applyAlignment="1">
      <alignment horizontal="right" vertical="center"/>
    </xf>
    <xf numFmtId="178" fontId="20" fillId="0" borderId="91"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40" xfId="11" applyNumberFormat="1" applyFont="1" applyFill="1" applyBorder="1" applyAlignment="1">
      <alignment horizontal="righ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79A2AE2-49D1-4667-9BD3-2130A376C2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23E1-465E-AC77-DD2C3B247D9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138596</c:v>
                </c:pt>
                <c:pt idx="1">
                  <c:v>133397</c:v>
                </c:pt>
                <c:pt idx="2">
                  <c:v>129977</c:v>
                </c:pt>
                <c:pt idx="3">
                  <c:v>132041</c:v>
                </c:pt>
                <c:pt idx="4">
                  <c:v>113172</c:v>
                </c:pt>
              </c:numCache>
            </c:numRef>
          </c:val>
          <c:smooth val="0"/>
          <c:extLst>
            <c:ext xmlns:c16="http://schemas.microsoft.com/office/drawing/2014/chart" uri="{C3380CC4-5D6E-409C-BE32-E72D297353CC}">
              <c16:uniqueId val="{00000001-23E1-465E-AC77-DD2C3B247D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[2]データシート!$B$19:$F$19</c:f>
              <c:numCache>
                <c:formatCode>General</c:formatCode>
                <c:ptCount val="5"/>
                <c:pt idx="0">
                  <c:v>2.2200000000000002</c:v>
                </c:pt>
                <c:pt idx="1">
                  <c:v>2.0499999999999998</c:v>
                </c:pt>
                <c:pt idx="2">
                  <c:v>2.38</c:v>
                </c:pt>
                <c:pt idx="3">
                  <c:v>1.96</c:v>
                </c:pt>
                <c:pt idx="4">
                  <c:v>3.72</c:v>
                </c:pt>
              </c:numCache>
            </c:numRef>
          </c:val>
          <c:extLst>
            <c:ext xmlns:c16="http://schemas.microsoft.com/office/drawing/2014/chart" uri="{C3380CC4-5D6E-409C-BE32-E72D297353CC}">
              <c16:uniqueId val="{00000000-DB12-4566-8840-DAF2ACC3838D}"/>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[2]データシート!$B$20:$F$20</c:f>
              <c:numCache>
                <c:formatCode>General</c:formatCode>
                <c:ptCount val="5"/>
                <c:pt idx="0">
                  <c:v>46.93</c:v>
                </c:pt>
                <c:pt idx="1">
                  <c:v>45.23</c:v>
                </c:pt>
                <c:pt idx="2">
                  <c:v>43.3</c:v>
                </c:pt>
                <c:pt idx="3">
                  <c:v>42.2</c:v>
                </c:pt>
                <c:pt idx="4">
                  <c:v>41.57</c:v>
                </c:pt>
              </c:numCache>
            </c:numRef>
          </c:val>
          <c:extLst>
            <c:ext xmlns:c16="http://schemas.microsoft.com/office/drawing/2014/chart" uri="{C3380CC4-5D6E-409C-BE32-E72D297353CC}">
              <c16:uniqueId val="{00000001-DB12-4566-8840-DAF2ACC383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H29</c:v>
                </c:pt>
                <c:pt idx="1">
                  <c:v>H30</c:v>
                </c:pt>
                <c:pt idx="2">
                  <c:v>R01</c:v>
                </c:pt>
                <c:pt idx="3">
                  <c:v>R02</c:v>
                </c:pt>
                <c:pt idx="4">
                  <c:v>R03</c:v>
                </c:pt>
              </c:strCache>
            </c:strRef>
          </c:cat>
          <c:val>
            <c:numRef>
              <c:f>[2]データシート!$B$21:$F$21</c:f>
              <c:numCache>
                <c:formatCode>General</c:formatCode>
                <c:ptCount val="5"/>
                <c:pt idx="0">
                  <c:v>-6.74</c:v>
                </c:pt>
                <c:pt idx="1">
                  <c:v>1.84</c:v>
                </c:pt>
                <c:pt idx="2">
                  <c:v>0.72</c:v>
                </c:pt>
                <c:pt idx="3">
                  <c:v>-0.32</c:v>
                </c:pt>
                <c:pt idx="4">
                  <c:v>1.88</c:v>
                </c:pt>
              </c:numCache>
            </c:numRef>
          </c:val>
          <c:smooth val="0"/>
          <c:extLst>
            <c:ext xmlns:c16="http://schemas.microsoft.com/office/drawing/2014/chart" uri="{C3380CC4-5D6E-409C-BE32-E72D297353CC}">
              <c16:uniqueId val="{00000002-DB12-4566-8840-DAF2ACC383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F1-4E87-BEA7-513203E573A4}"/>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F1-4E87-BEA7-513203E573A4}"/>
            </c:ext>
          </c:extLst>
        </c:ser>
        <c:ser>
          <c:idx val="2"/>
          <c:order val="2"/>
          <c:tx>
            <c:strRef>
              <c:f>[2]データシート!$A$29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[2]データシート!$B$29:$K$29</c:f>
              <c:numCache>
                <c:formatCode>General</c:formatCode>
                <c:ptCount val="10"/>
                <c:pt idx="0">
                  <c:v>#N/A</c:v>
                </c:pt>
                <c:pt idx="1">
                  <c:v>0.05</c:v>
                </c:pt>
                <c:pt idx="2">
                  <c:v>#N/A</c:v>
                </c:pt>
                <c:pt idx="3">
                  <c:v>0.02</c:v>
                </c:pt>
                <c:pt idx="4">
                  <c:v>#N/A</c:v>
                </c:pt>
                <c:pt idx="5">
                  <c:v>0.06</c:v>
                </c:pt>
                <c:pt idx="6">
                  <c:v>#N/A</c:v>
                </c:pt>
                <c:pt idx="7">
                  <c:v>0.12</c:v>
                </c:pt>
                <c:pt idx="8">
                  <c:v>#N/A</c:v>
                </c:pt>
                <c:pt idx="9">
                  <c:v>0.02</c:v>
                </c:pt>
              </c:numCache>
            </c:numRef>
          </c:val>
          <c:extLst>
            <c:ext xmlns:c16="http://schemas.microsoft.com/office/drawing/2014/chart" uri="{C3380CC4-5D6E-409C-BE32-E72D297353CC}">
              <c16:uniqueId val="{00000002-75F1-4E87-BEA7-513203E573A4}"/>
            </c:ext>
          </c:extLst>
        </c:ser>
        <c:ser>
          <c:idx val="3"/>
          <c:order val="3"/>
          <c:tx>
            <c:strRef>
              <c:f>[2]データシート!$A$30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[2]データシート!$B$30:$K$30</c:f>
              <c:numCache>
                <c:formatCode>General</c:formatCode>
                <c:ptCount val="10"/>
                <c:pt idx="0">
                  <c:v>#N/A</c:v>
                </c:pt>
                <c:pt idx="1">
                  <c:v>0.1</c:v>
                </c:pt>
                <c:pt idx="2">
                  <c:v>#N/A</c:v>
                </c:pt>
                <c:pt idx="3">
                  <c:v>0.06</c:v>
                </c:pt>
                <c:pt idx="4">
                  <c:v>#N/A</c:v>
                </c:pt>
                <c:pt idx="5">
                  <c:v>0.02</c:v>
                </c:pt>
                <c:pt idx="6">
                  <c:v>#N/A</c:v>
                </c:pt>
                <c:pt idx="7">
                  <c:v>0.03</c:v>
                </c:pt>
                <c:pt idx="8">
                  <c:v>#N/A</c:v>
                </c:pt>
                <c:pt idx="9">
                  <c:v>0.04</c:v>
                </c:pt>
              </c:numCache>
            </c:numRef>
          </c:val>
          <c:extLst>
            <c:ext xmlns:c16="http://schemas.microsoft.com/office/drawing/2014/chart" uri="{C3380CC4-5D6E-409C-BE32-E72D297353CC}">
              <c16:uniqueId val="{00000003-75F1-4E87-BEA7-513203E573A4}"/>
            </c:ext>
          </c:extLst>
        </c:ser>
        <c:ser>
          <c:idx val="4"/>
          <c:order val="4"/>
          <c:tx>
            <c:strRef>
              <c:f>[2]データシート!$A$31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[2]データシート!$B$31:$K$31</c:f>
              <c:numCache>
                <c:formatCode>General</c:formatCode>
                <c:ptCount val="10"/>
                <c:pt idx="0">
                  <c:v>#N/A</c:v>
                </c:pt>
                <c:pt idx="1">
                  <c:v>0.24</c:v>
                </c:pt>
                <c:pt idx="2">
                  <c:v>#N/A</c:v>
                </c:pt>
                <c:pt idx="3">
                  <c:v>0.22</c:v>
                </c:pt>
                <c:pt idx="4">
                  <c:v>#N/A</c:v>
                </c:pt>
                <c:pt idx="5">
                  <c:v>0.04</c:v>
                </c:pt>
                <c:pt idx="6">
                  <c:v>#N/A</c:v>
                </c:pt>
                <c:pt idx="7">
                  <c:v>0.04</c:v>
                </c:pt>
                <c:pt idx="8">
                  <c:v>#N/A</c:v>
                </c:pt>
                <c:pt idx="9">
                  <c:v>0.09</c:v>
                </c:pt>
              </c:numCache>
            </c:numRef>
          </c:val>
          <c:extLst>
            <c:ext xmlns:c16="http://schemas.microsoft.com/office/drawing/2014/chart" uri="{C3380CC4-5D6E-409C-BE32-E72D297353CC}">
              <c16:uniqueId val="{00000004-75F1-4E87-BEA7-513203E573A4}"/>
            </c:ext>
          </c:extLst>
        </c:ser>
        <c:ser>
          <c:idx val="5"/>
          <c:order val="5"/>
          <c:tx>
            <c:strRef>
              <c:f>[2]データシート!$A$32</c:f>
              <c:strCache>
                <c:ptCount val="1"/>
                <c:pt idx="0">
                  <c:v>国民健康保険事業特別会計（直診勘定）</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[2]データシート!$B$32:$K$32</c:f>
              <c:numCache>
                <c:formatCode>General</c:formatCode>
                <c:ptCount val="10"/>
                <c:pt idx="0">
                  <c:v>#N/A</c:v>
                </c:pt>
                <c:pt idx="1">
                  <c:v>0.25</c:v>
                </c:pt>
                <c:pt idx="2">
                  <c:v>#N/A</c:v>
                </c:pt>
                <c:pt idx="3">
                  <c:v>0.25</c:v>
                </c:pt>
                <c:pt idx="4">
                  <c:v>#N/A</c:v>
                </c:pt>
                <c:pt idx="5">
                  <c:v>0.2</c:v>
                </c:pt>
                <c:pt idx="6">
                  <c:v>#N/A</c:v>
                </c:pt>
                <c:pt idx="7">
                  <c:v>0.11</c:v>
                </c:pt>
                <c:pt idx="8">
                  <c:v>#N/A</c:v>
                </c:pt>
                <c:pt idx="9">
                  <c:v>0.39</c:v>
                </c:pt>
              </c:numCache>
            </c:numRef>
          </c:val>
          <c:extLst>
            <c:ext xmlns:c16="http://schemas.microsoft.com/office/drawing/2014/chart" uri="{C3380CC4-5D6E-409C-BE32-E72D297353CC}">
              <c16:uniqueId val="{00000005-75F1-4E87-BEA7-513203E573A4}"/>
            </c:ext>
          </c:extLst>
        </c:ser>
        <c:ser>
          <c:idx val="6"/>
          <c:order val="6"/>
          <c:tx>
            <c:strRef>
              <c:f>[2]データシート!$A$33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[2]データシート!$B$33:$K$33</c:f>
              <c:numCache>
                <c:formatCode>General</c:formatCode>
                <c:ptCount val="10"/>
                <c:pt idx="0">
                  <c:v>#N/A</c:v>
                </c:pt>
                <c:pt idx="1">
                  <c:v>1.2</c:v>
                </c:pt>
                <c:pt idx="2">
                  <c:v>#N/A</c:v>
                </c:pt>
                <c:pt idx="3">
                  <c:v>0.64</c:v>
                </c:pt>
                <c:pt idx="4">
                  <c:v>#N/A</c:v>
                </c:pt>
                <c:pt idx="5">
                  <c:v>0.78</c:v>
                </c:pt>
                <c:pt idx="6">
                  <c:v>#N/A</c:v>
                </c:pt>
                <c:pt idx="7">
                  <c:v>0.53</c:v>
                </c:pt>
                <c:pt idx="8">
                  <c:v>#N/A</c:v>
                </c:pt>
                <c:pt idx="9">
                  <c:v>0.55000000000000004</c:v>
                </c:pt>
              </c:numCache>
            </c:numRef>
          </c:val>
          <c:extLst>
            <c:ext xmlns:c16="http://schemas.microsoft.com/office/drawing/2014/chart" uri="{C3380CC4-5D6E-409C-BE32-E72D297353CC}">
              <c16:uniqueId val="{00000006-75F1-4E87-BEA7-513203E573A4}"/>
            </c:ext>
          </c:extLst>
        </c:ser>
        <c:ser>
          <c:idx val="7"/>
          <c:order val="7"/>
          <c:tx>
            <c:strRef>
              <c:f>[2]データシート!$A$34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[2]データシート!$B$34:$K$34</c:f>
              <c:numCache>
                <c:formatCode>General</c:formatCode>
                <c:ptCount val="10"/>
                <c:pt idx="0">
                  <c:v>#N/A</c:v>
                </c:pt>
                <c:pt idx="1">
                  <c:v>1.0900000000000001</c:v>
                </c:pt>
                <c:pt idx="2">
                  <c:v>#N/A</c:v>
                </c:pt>
                <c:pt idx="3">
                  <c:v>1.25</c:v>
                </c:pt>
                <c:pt idx="4">
                  <c:v>#N/A</c:v>
                </c:pt>
                <c:pt idx="5">
                  <c:v>0.99</c:v>
                </c:pt>
                <c:pt idx="6">
                  <c:v>#N/A</c:v>
                </c:pt>
                <c:pt idx="7">
                  <c:v>0.48</c:v>
                </c:pt>
                <c:pt idx="8">
                  <c:v>#N/A</c:v>
                </c:pt>
                <c:pt idx="9">
                  <c:v>0.83</c:v>
                </c:pt>
              </c:numCache>
            </c:numRef>
          </c:val>
          <c:extLst>
            <c:ext xmlns:c16="http://schemas.microsoft.com/office/drawing/2014/chart" uri="{C3380CC4-5D6E-409C-BE32-E72D297353CC}">
              <c16:uniqueId val="{00000007-75F1-4E87-BEA7-513203E573A4}"/>
            </c:ext>
          </c:extLst>
        </c:ser>
        <c:ser>
          <c:idx val="8"/>
          <c:order val="8"/>
          <c:tx>
            <c:strRef>
              <c:f>[2]データシート!$A$35</c:f>
              <c:strCache>
                <c:ptCount val="1"/>
                <c:pt idx="0">
                  <c:v>水道事業会計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[2]データシート!$B$35:$K$35</c:f>
              <c:numCache>
                <c:formatCode>General</c:formatCode>
                <c:ptCount val="10"/>
                <c:pt idx="0">
                  <c:v>#N/A</c:v>
                </c:pt>
                <c:pt idx="1">
                  <c:v>3.57</c:v>
                </c:pt>
                <c:pt idx="2">
                  <c:v>#N/A</c:v>
                </c:pt>
                <c:pt idx="3">
                  <c:v>3.07</c:v>
                </c:pt>
                <c:pt idx="4">
                  <c:v>#N/A</c:v>
                </c:pt>
                <c:pt idx="5">
                  <c:v>2.37</c:v>
                </c:pt>
                <c:pt idx="6">
                  <c:v>#N/A</c:v>
                </c:pt>
                <c:pt idx="7">
                  <c:v>2.17</c:v>
                </c:pt>
                <c:pt idx="8">
                  <c:v>#N/A</c:v>
                </c:pt>
                <c:pt idx="9">
                  <c:v>2.83</c:v>
                </c:pt>
              </c:numCache>
            </c:numRef>
          </c:val>
          <c:extLst>
            <c:ext xmlns:c16="http://schemas.microsoft.com/office/drawing/2014/chart" uri="{C3380CC4-5D6E-409C-BE32-E72D297353CC}">
              <c16:uniqueId val="{00000008-75F1-4E87-BEA7-513203E573A4}"/>
            </c:ext>
          </c:extLst>
        </c:ser>
        <c:ser>
          <c:idx val="9"/>
          <c:order val="9"/>
          <c:tx>
            <c:strRef>
              <c:f>[2]データシート!$A$36</c:f>
              <c:strCache>
                <c:ptCount val="1"/>
                <c:pt idx="0">
                  <c:v>一般会計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[2]データシート!$B$36:$K$36</c:f>
              <c:numCache>
                <c:formatCode>General</c:formatCode>
                <c:ptCount val="10"/>
                <c:pt idx="0">
                  <c:v>#N/A</c:v>
                </c:pt>
                <c:pt idx="1">
                  <c:v>2.21</c:v>
                </c:pt>
                <c:pt idx="2">
                  <c:v>#N/A</c:v>
                </c:pt>
                <c:pt idx="3">
                  <c:v>2.04</c:v>
                </c:pt>
                <c:pt idx="4">
                  <c:v>#N/A</c:v>
                </c:pt>
                <c:pt idx="5">
                  <c:v>2.37</c:v>
                </c:pt>
                <c:pt idx="6">
                  <c:v>#N/A</c:v>
                </c:pt>
                <c:pt idx="7">
                  <c:v>1.95</c:v>
                </c:pt>
                <c:pt idx="8">
                  <c:v>#N/A</c:v>
                </c:pt>
                <c:pt idx="9">
                  <c:v>3.72</c:v>
                </c:pt>
              </c:numCache>
            </c:numRef>
          </c:val>
          <c:extLst>
            <c:ext xmlns:c16="http://schemas.microsoft.com/office/drawing/2014/chart" uri="{C3380CC4-5D6E-409C-BE32-E72D297353CC}">
              <c16:uniqueId val="{00000009-75F1-4E87-BEA7-513203E573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[2]データシート!$B$42:$P$42</c:f>
              <c:numCache>
                <c:formatCode>General</c:formatCode>
                <c:ptCount val="15"/>
                <c:pt idx="2">
                  <c:v>982</c:v>
                </c:pt>
                <c:pt idx="5">
                  <c:v>934</c:v>
                </c:pt>
                <c:pt idx="8">
                  <c:v>934</c:v>
                </c:pt>
                <c:pt idx="11">
                  <c:v>907</c:v>
                </c:pt>
                <c:pt idx="14">
                  <c:v>870</c:v>
                </c:pt>
              </c:numCache>
            </c:numRef>
          </c:val>
          <c:extLst>
            <c:ext xmlns:c16="http://schemas.microsoft.com/office/drawing/2014/chart" uri="{C3380CC4-5D6E-409C-BE32-E72D297353CC}">
              <c16:uniqueId val="{00000000-8EA9-4E4D-A8E6-24B13EE8E25E}"/>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[2]データシート!$B$43:$P$43</c:f>
              <c:numCache>
                <c:formatCode>General</c:formatCode>
                <c:ptCount val="15"/>
                <c:pt idx="0">
                  <c:v>0</c:v>
                </c:pt>
                <c:pt idx="3">
                  <c:v>0</c:v>
                </c:pt>
                <c:pt idx="6">
                  <c:v>2</c:v>
                </c:pt>
                <c:pt idx="9">
                  <c:v>1</c:v>
                </c:pt>
                <c:pt idx="12">
                  <c:v>2</c:v>
                </c:pt>
              </c:numCache>
            </c:numRef>
          </c:val>
          <c:extLst>
            <c:ext xmlns:c16="http://schemas.microsoft.com/office/drawing/2014/chart" uri="{C3380CC4-5D6E-409C-BE32-E72D297353CC}">
              <c16:uniqueId val="{00000001-8EA9-4E4D-A8E6-24B13EE8E25E}"/>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A9-4E4D-A8E6-24B13EE8E25E}"/>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[2]データシート!$B$45:$P$45</c:f>
              <c:numCache>
                <c:formatCode>General</c:formatCode>
                <c:ptCount val="15"/>
                <c:pt idx="0">
                  <c:v>30</c:v>
                </c:pt>
                <c:pt idx="3">
                  <c:v>31</c:v>
                </c:pt>
                <c:pt idx="6">
                  <c:v>30</c:v>
                </c:pt>
                <c:pt idx="9">
                  <c:v>28</c:v>
                </c:pt>
                <c:pt idx="12">
                  <c:v>33</c:v>
                </c:pt>
              </c:numCache>
            </c:numRef>
          </c:val>
          <c:extLst>
            <c:ext xmlns:c16="http://schemas.microsoft.com/office/drawing/2014/chart" uri="{C3380CC4-5D6E-409C-BE32-E72D297353CC}">
              <c16:uniqueId val="{00000003-8EA9-4E4D-A8E6-24B13EE8E25E}"/>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[2]データシート!$B$46:$P$46</c:f>
              <c:numCache>
                <c:formatCode>General</c:formatCode>
                <c:ptCount val="15"/>
                <c:pt idx="0">
                  <c:v>253</c:v>
                </c:pt>
                <c:pt idx="3">
                  <c:v>265</c:v>
                </c:pt>
                <c:pt idx="6">
                  <c:v>255</c:v>
                </c:pt>
                <c:pt idx="9">
                  <c:v>289</c:v>
                </c:pt>
                <c:pt idx="12">
                  <c:v>271</c:v>
                </c:pt>
              </c:numCache>
            </c:numRef>
          </c:val>
          <c:extLst>
            <c:ext xmlns:c16="http://schemas.microsoft.com/office/drawing/2014/chart" uri="{C3380CC4-5D6E-409C-BE32-E72D297353CC}">
              <c16:uniqueId val="{00000004-8EA9-4E4D-A8E6-24B13EE8E25E}"/>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A9-4E4D-A8E6-24B13EE8E25E}"/>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A9-4E4D-A8E6-24B13EE8E25E}"/>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[2]データシート!$B$49:$P$49</c:f>
              <c:numCache>
                <c:formatCode>General</c:formatCode>
                <c:ptCount val="15"/>
                <c:pt idx="0">
                  <c:v>1166</c:v>
                </c:pt>
                <c:pt idx="3">
                  <c:v>1083</c:v>
                </c:pt>
                <c:pt idx="6">
                  <c:v>1005</c:v>
                </c:pt>
                <c:pt idx="9">
                  <c:v>941</c:v>
                </c:pt>
                <c:pt idx="12">
                  <c:v>896</c:v>
                </c:pt>
              </c:numCache>
            </c:numRef>
          </c:val>
          <c:extLst>
            <c:ext xmlns:c16="http://schemas.microsoft.com/office/drawing/2014/chart" uri="{C3380CC4-5D6E-409C-BE32-E72D297353CC}">
              <c16:uniqueId val="{00000007-8EA9-4E4D-A8E6-24B13EE8E2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[2]データシート!$B$50:$P$50</c:f>
              <c:numCache>
                <c:formatCode>General</c:formatCode>
                <c:ptCount val="15"/>
                <c:pt idx="0">
                  <c:v>#N/A</c:v>
                </c:pt>
                <c:pt idx="1">
                  <c:v>467</c:v>
                </c:pt>
                <c:pt idx="2">
                  <c:v>#N/A</c:v>
                </c:pt>
                <c:pt idx="3">
                  <c:v>#N/A</c:v>
                </c:pt>
                <c:pt idx="4">
                  <c:v>445</c:v>
                </c:pt>
                <c:pt idx="5">
                  <c:v>#N/A</c:v>
                </c:pt>
                <c:pt idx="6">
                  <c:v>#N/A</c:v>
                </c:pt>
                <c:pt idx="7">
                  <c:v>358</c:v>
                </c:pt>
                <c:pt idx="8">
                  <c:v>#N/A</c:v>
                </c:pt>
                <c:pt idx="9">
                  <c:v>#N/A</c:v>
                </c:pt>
                <c:pt idx="10">
                  <c:v>352</c:v>
                </c:pt>
                <c:pt idx="11">
                  <c:v>#N/A</c:v>
                </c:pt>
                <c:pt idx="12">
                  <c:v>#N/A</c:v>
                </c:pt>
                <c:pt idx="13">
                  <c:v>332</c:v>
                </c:pt>
                <c:pt idx="14">
                  <c:v>#N/A</c:v>
                </c:pt>
              </c:numCache>
            </c:numRef>
          </c:val>
          <c:smooth val="0"/>
          <c:extLst>
            <c:ext xmlns:c16="http://schemas.microsoft.com/office/drawing/2014/chart" uri="{C3380CC4-5D6E-409C-BE32-E72D297353CC}">
              <c16:uniqueId val="{00000008-8EA9-4E4D-A8E6-24B13EE8E2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[2]データシート!$B$56:$P$56</c:f>
              <c:numCache>
                <c:formatCode>General</c:formatCode>
                <c:ptCount val="15"/>
                <c:pt idx="2">
                  <c:v>8981</c:v>
                </c:pt>
                <c:pt idx="5">
                  <c:v>8826</c:v>
                </c:pt>
                <c:pt idx="8">
                  <c:v>8551</c:v>
                </c:pt>
                <c:pt idx="11">
                  <c:v>8376</c:v>
                </c:pt>
                <c:pt idx="14">
                  <c:v>7987</c:v>
                </c:pt>
              </c:numCache>
            </c:numRef>
          </c:val>
          <c:extLst>
            <c:ext xmlns:c16="http://schemas.microsoft.com/office/drawing/2014/chart" uri="{C3380CC4-5D6E-409C-BE32-E72D297353CC}">
              <c16:uniqueId val="{00000000-B13F-4789-BC55-6FE528C16EA8}"/>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[2]データシート!$B$57:$P$57</c:f>
              <c:numCache>
                <c:formatCode>General</c:formatCode>
                <c:ptCount val="15"/>
                <c:pt idx="2">
                  <c:v>43</c:v>
                </c:pt>
                <c:pt idx="5">
                  <c:v>38</c:v>
                </c:pt>
                <c:pt idx="8">
                  <c:v>33</c:v>
                </c:pt>
                <c:pt idx="11">
                  <c:v>29</c:v>
                </c:pt>
                <c:pt idx="14">
                  <c:v>24</c:v>
                </c:pt>
              </c:numCache>
            </c:numRef>
          </c:val>
          <c:extLst>
            <c:ext xmlns:c16="http://schemas.microsoft.com/office/drawing/2014/chart" uri="{C3380CC4-5D6E-409C-BE32-E72D297353CC}">
              <c16:uniqueId val="{00000001-B13F-4789-BC55-6FE528C16EA8}"/>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[2]データシート!$B$58:$P$58</c:f>
              <c:numCache>
                <c:formatCode>General</c:formatCode>
                <c:ptCount val="15"/>
                <c:pt idx="2">
                  <c:v>3288</c:v>
                </c:pt>
                <c:pt idx="5">
                  <c:v>2965</c:v>
                </c:pt>
                <c:pt idx="8">
                  <c:v>2762</c:v>
                </c:pt>
                <c:pt idx="11">
                  <c:v>3019</c:v>
                </c:pt>
                <c:pt idx="14">
                  <c:v>3549</c:v>
                </c:pt>
              </c:numCache>
            </c:numRef>
          </c:val>
          <c:extLst>
            <c:ext xmlns:c16="http://schemas.microsoft.com/office/drawing/2014/chart" uri="{C3380CC4-5D6E-409C-BE32-E72D297353CC}">
              <c16:uniqueId val="{00000002-B13F-4789-BC55-6FE528C16EA8}"/>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3F-4789-BC55-6FE528C16EA8}"/>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3F-4789-BC55-6FE528C16EA8}"/>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[2]データシート!$B$61:$P$61</c:f>
              <c:numCache>
                <c:formatCode>General</c:formatCode>
                <c:ptCount val="15"/>
                <c:pt idx="0">
                  <c:v>28</c:v>
                </c:pt>
                <c:pt idx="3">
                  <c:v>57</c:v>
                </c:pt>
                <c:pt idx="6">
                  <c:v>21</c:v>
                </c:pt>
                <c:pt idx="9">
                  <c:v>59</c:v>
                </c:pt>
                <c:pt idx="12">
                  <c:v>44</c:v>
                </c:pt>
              </c:numCache>
            </c:numRef>
          </c:val>
          <c:extLst>
            <c:ext xmlns:c16="http://schemas.microsoft.com/office/drawing/2014/chart" uri="{C3380CC4-5D6E-409C-BE32-E72D297353CC}">
              <c16:uniqueId val="{00000005-B13F-4789-BC55-6FE528C16EA8}"/>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[2]データシート!$B$62:$P$62</c:f>
              <c:numCache>
                <c:formatCode>General</c:formatCode>
                <c:ptCount val="15"/>
                <c:pt idx="0">
                  <c:v>989</c:v>
                </c:pt>
                <c:pt idx="3">
                  <c:v>881</c:v>
                </c:pt>
                <c:pt idx="6">
                  <c:v>854</c:v>
                </c:pt>
                <c:pt idx="9">
                  <c:v>797</c:v>
                </c:pt>
                <c:pt idx="12">
                  <c:v>854</c:v>
                </c:pt>
              </c:numCache>
            </c:numRef>
          </c:val>
          <c:extLst>
            <c:ext xmlns:c16="http://schemas.microsoft.com/office/drawing/2014/chart" uri="{C3380CC4-5D6E-409C-BE32-E72D297353CC}">
              <c16:uniqueId val="{00000006-B13F-4789-BC55-6FE528C16EA8}"/>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[2]データシート!$B$63:$P$63</c:f>
              <c:numCache>
                <c:formatCode>General</c:formatCode>
                <c:ptCount val="15"/>
                <c:pt idx="0">
                  <c:v>275</c:v>
                </c:pt>
                <c:pt idx="3">
                  <c:v>254</c:v>
                </c:pt>
                <c:pt idx="6">
                  <c:v>245</c:v>
                </c:pt>
                <c:pt idx="9">
                  <c:v>222</c:v>
                </c:pt>
                <c:pt idx="12">
                  <c:v>196</c:v>
                </c:pt>
              </c:numCache>
            </c:numRef>
          </c:val>
          <c:extLst>
            <c:ext xmlns:c16="http://schemas.microsoft.com/office/drawing/2014/chart" uri="{C3380CC4-5D6E-409C-BE32-E72D297353CC}">
              <c16:uniqueId val="{00000007-B13F-4789-BC55-6FE528C16EA8}"/>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[2]データシート!$B$64:$P$64</c:f>
              <c:numCache>
                <c:formatCode>General</c:formatCode>
                <c:ptCount val="15"/>
                <c:pt idx="0">
                  <c:v>3843</c:v>
                </c:pt>
                <c:pt idx="3">
                  <c:v>3823</c:v>
                </c:pt>
                <c:pt idx="6">
                  <c:v>3756</c:v>
                </c:pt>
                <c:pt idx="9">
                  <c:v>3688</c:v>
                </c:pt>
                <c:pt idx="12">
                  <c:v>3553</c:v>
                </c:pt>
              </c:numCache>
            </c:numRef>
          </c:val>
          <c:extLst>
            <c:ext xmlns:c16="http://schemas.microsoft.com/office/drawing/2014/chart" uri="{C3380CC4-5D6E-409C-BE32-E72D297353CC}">
              <c16:uniqueId val="{00000008-B13F-4789-BC55-6FE528C16EA8}"/>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3F-4789-BC55-6FE528C16EA8}"/>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[2]データシート!$B$66:$P$66</c:f>
              <c:numCache>
                <c:formatCode>General</c:formatCode>
                <c:ptCount val="15"/>
                <c:pt idx="0">
                  <c:v>9143</c:v>
                </c:pt>
                <c:pt idx="3">
                  <c:v>8679</c:v>
                </c:pt>
                <c:pt idx="6">
                  <c:v>8325</c:v>
                </c:pt>
                <c:pt idx="9">
                  <c:v>8344</c:v>
                </c:pt>
                <c:pt idx="12">
                  <c:v>8036</c:v>
                </c:pt>
              </c:numCache>
            </c:numRef>
          </c:val>
          <c:extLst>
            <c:ext xmlns:c16="http://schemas.microsoft.com/office/drawing/2014/chart" uri="{C3380CC4-5D6E-409C-BE32-E72D297353CC}">
              <c16:uniqueId val="{0000000A-B13F-4789-BC55-6FE528C16E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[2]データシート!$B$67:$P$67</c:f>
              <c:numCache>
                <c:formatCode>General</c:formatCode>
                <c:ptCount val="15"/>
                <c:pt idx="0">
                  <c:v>#N/A</c:v>
                </c:pt>
                <c:pt idx="1">
                  <c:v>1967</c:v>
                </c:pt>
                <c:pt idx="2">
                  <c:v>#N/A</c:v>
                </c:pt>
                <c:pt idx="3">
                  <c:v>#N/A</c:v>
                </c:pt>
                <c:pt idx="4">
                  <c:v>1865</c:v>
                </c:pt>
                <c:pt idx="5">
                  <c:v>#N/A</c:v>
                </c:pt>
                <c:pt idx="6">
                  <c:v>#N/A</c:v>
                </c:pt>
                <c:pt idx="7">
                  <c:v>1854</c:v>
                </c:pt>
                <c:pt idx="8">
                  <c:v>#N/A</c:v>
                </c:pt>
                <c:pt idx="9">
                  <c:v>#N/A</c:v>
                </c:pt>
                <c:pt idx="10">
                  <c:v>1686</c:v>
                </c:pt>
                <c:pt idx="11">
                  <c:v>#N/A</c:v>
                </c:pt>
                <c:pt idx="12">
                  <c:v>#N/A</c:v>
                </c:pt>
                <c:pt idx="13">
                  <c:v>1123</c:v>
                </c:pt>
                <c:pt idx="14">
                  <c:v>#N/A</c:v>
                </c:pt>
              </c:numCache>
            </c:numRef>
          </c:val>
          <c:smooth val="0"/>
          <c:extLst>
            <c:ext xmlns:c16="http://schemas.microsoft.com/office/drawing/2014/chart" uri="{C3380CC4-5D6E-409C-BE32-E72D297353CC}">
              <c16:uniqueId val="{0000000B-B13F-4789-BC55-6FE528C16E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1911</c:v>
                </c:pt>
                <c:pt idx="1">
                  <c:v>1912</c:v>
                </c:pt>
                <c:pt idx="2">
                  <c:v>1964</c:v>
                </c:pt>
              </c:numCache>
            </c:numRef>
          </c:val>
          <c:extLst>
            <c:ext xmlns:c16="http://schemas.microsoft.com/office/drawing/2014/chart" uri="{C3380CC4-5D6E-409C-BE32-E72D297353CC}">
              <c16:uniqueId val="{00000000-7885-4494-9A43-D16C4F2DE48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c:v>
                </c:pt>
                <c:pt idx="1">
                  <c:v>161</c:v>
                </c:pt>
                <c:pt idx="2">
                  <c:v>161</c:v>
                </c:pt>
              </c:numCache>
            </c:numRef>
          </c:val>
          <c:extLst>
            <c:ext xmlns:c16="http://schemas.microsoft.com/office/drawing/2014/chart" uri="{C3380CC4-5D6E-409C-BE32-E72D297353CC}">
              <c16:uniqueId val="{00000001-7885-4494-9A43-D16C4F2DE48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963</c:v>
                </c:pt>
                <c:pt idx="1">
                  <c:v>1015</c:v>
                </c:pt>
                <c:pt idx="2">
                  <c:v>1470</c:v>
                </c:pt>
              </c:numCache>
            </c:numRef>
          </c:val>
          <c:extLst>
            <c:ext xmlns:c16="http://schemas.microsoft.com/office/drawing/2014/chart" uri="{C3380CC4-5D6E-409C-BE32-E72D297353CC}">
              <c16:uniqueId val="{00000002-7885-4494-9A43-D16C4F2DE4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{8731CE3C-57E5-45B7-B001-47C4E925AD47}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0F6-4160-82EA-E45CBBAB73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{FCE7BF3D-D79D-4331-924C-0DED879A78F9}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F6-4160-82EA-E45CBBAB73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{08AD30DF-EAD1-40DE-8A33-C6EED7EC86E6}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F6-4160-82EA-E45CBBAB73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{A2E91BA7-9219-4108-A93B-61214CCE280A}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F6-4160-82EA-E45CBBAB73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{86C42DBC-0F53-44D8-BF85-533C5D9537BC}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F6-4160-82EA-E45CBBAB73D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{A6EE0ED8-57B6-469C-85B1-14877753CEC8}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0F6-4160-82EA-E45CBBAB73D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{F9F4489B-0AC4-49E2-BAF5-31024307E25D}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0F6-4160-82EA-E45CBBAB73D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{62A2B4E5-CD81-48B9-905A-DB26842EFFD3}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0F6-4160-82EA-E45CBBAB73D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{5A217923-14E8-48F3-B81A-8B346C4C7F1E}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0F6-4160-82EA-E45CBBAB73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63.9</c:v>
                </c:pt>
                <c:pt idx="16">
                  <c:v>65.099999999999994</c:v>
                </c:pt>
                <c:pt idx="24">
                  <c:v>66.5</c:v>
                </c:pt>
                <c:pt idx="32">
                  <c:v>68.099999999999994</c:v>
                </c:pt>
              </c:numCache>
            </c:numRef>
          </c:xVal>
          <c:yVal>
            <c:numRef>
              <c:f>公会計指標分析・財政指標組合せ分析表!$BP$51:$DC$51</c:f>
              <c:numCache>
                <c:formatCode>#,##0.0;"▲ "#,##0.0</c:formatCode>
                <c:ptCount val="40"/>
                <c:pt idx="0">
                  <c:v>54.1</c:v>
                </c:pt>
                <c:pt idx="8">
                  <c:v>52.5</c:v>
                </c:pt>
                <c:pt idx="16">
                  <c:v>53.2</c:v>
                </c:pt>
                <c:pt idx="24">
                  <c:v>46.4</c:v>
                </c:pt>
                <c:pt idx="32">
                  <c:v>29.1</c:v>
                </c:pt>
              </c:numCache>
            </c:numRef>
          </c:yVal>
          <c:smooth val="0"/>
          <c:extLst>
            <c:ext xmlns:c16="http://schemas.microsoft.com/office/drawing/2014/chart" uri="{C3380CC4-5D6E-409C-BE32-E72D297353CC}">
              <c16:uniqueId val="{00000009-00F6-4160-82EA-E45CBBAB73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{29DDAE00-A776-47F8-9B15-9B530DE378B2}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0F6-4160-82EA-E45CBBAB73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{A87D573D-621E-4960-BA0B-EEB8B7603CEF}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F6-4160-82EA-E45CBBAB73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{1EB171FF-8E96-46E5-896C-D3C7F81E7C63}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F6-4160-82EA-E45CBBAB73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{40DE63B1-3496-4FEB-B8E4-62A02800348C}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F6-4160-82EA-E45CBBAB73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{D3B607D4-8D74-46C2-BF5C-8D99B971A679}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F6-4160-82EA-E45CBBAB73D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{B4B155FF-2108-4C96-AE1C-D27D2CE5004A}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0F6-4160-82EA-E45CBBAB73D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{552D5C66-C960-42CA-B6AF-21A694CBC21F}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0F6-4160-82EA-E45CBBAB73D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{C7025A53-7F09-42D4-9B02-650C7ED1A8FA}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0F6-4160-82EA-E45CBBAB73D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{E2B1E6E2-8016-457D-A856-05529CBD8470}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0F6-4160-82EA-E45CBBAB73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0F6-4160-82EA-E45CBBAB73D5}"/>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097594974223249E-2"/>
                  <c:y val="-5.042153370043434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{C1773FBB-3E14-46B0-B124-CCD19A288D83}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6DE-4481-851C-2BF7DE446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{B12D7243-F076-447B-946E-3441DF0542ED}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DE-4481-851C-2BF7DE446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{FB8DA49C-D178-4134-A7C5-0FCDB0838A3D}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DE-4481-851C-2BF7DE446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{889178F7-ADB6-4B99-951F-FF79C0A3DC40}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DE-4481-851C-2BF7DE446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{E3BBF850-E779-4C0A-A529-B92320FBFEE5}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DE-4481-851C-2BF7DE446F3B}"/>
                </c:ext>
              </c:extLst>
            </c:dLbl>
            <c:dLbl>
              <c:idx val="8"/>
              <c:layout>
                <c:manualLayout>
                  <c:x val="-2.5298388263998082E-2"/>
                  <c:y val="-7.441176047515354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{CAB30CE7-E956-413F-8596-6E10941DF2DF}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6DE-4481-851C-2BF7DE446F3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{EE759926-F9C2-46AB-8931-2EB1F0C18EA2}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6DE-4481-851C-2BF7DE446F3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{36BAAB33-0228-4E3B-AAB8-EF1DE38512F4}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6DE-4481-851C-2BF7DE446F3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{760082BD-77A1-4927-B7C4-CB9993758D56}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6DE-4481-851C-2BF7DE446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12.7</c:v>
                </c:pt>
                <c:pt idx="16">
                  <c:v>11.9</c:v>
                </c:pt>
                <c:pt idx="24">
                  <c:v>10.8</c:v>
                </c:pt>
                <c:pt idx="32">
                  <c:v>9.5</c:v>
                </c:pt>
              </c:numCache>
            </c:numRef>
          </c:xVal>
          <c:yVal>
            <c:numRef>
              <c:f>公会計指標分析・財政指標組合せ分析表!$BP$73:$DC$73</c:f>
              <c:numCache>
                <c:formatCode>#,##0.0;"▲ "#,##0.0</c:formatCode>
                <c:ptCount val="40"/>
                <c:pt idx="0">
                  <c:v>54.1</c:v>
                </c:pt>
                <c:pt idx="8">
                  <c:v>52.5</c:v>
                </c:pt>
                <c:pt idx="16">
                  <c:v>53.2</c:v>
                </c:pt>
                <c:pt idx="24">
                  <c:v>46.4</c:v>
                </c:pt>
                <c:pt idx="32">
                  <c:v>29.1</c:v>
                </c:pt>
              </c:numCache>
            </c:numRef>
          </c:yVal>
          <c:smooth val="0"/>
          <c:extLst>
            <c:ext xmlns:c16="http://schemas.microsoft.com/office/drawing/2014/chart" uri="{C3380CC4-5D6E-409C-BE32-E72D297353CC}">
              <c16:uniqueId val="{00000009-26DE-4481-851C-2BF7DE446F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98388263998016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{0F34FFF5-0F37-463C-B85A-444AE542DC11}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6DE-4481-851C-2BF7DE446F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{8C1CBFF2-C90B-4F7E-8EAB-DDCDCA793AC3}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DE-4481-851C-2BF7DE446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{9C2A4A2A-579A-4FEC-AFDB-CAFC34472391}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DE-4481-851C-2BF7DE446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{F56A4CFC-2087-4909-B8D5-60B4DCCFEBEF}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DE-4481-851C-2BF7DE446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{3B273729-C31C-4064-ABAC-517087B1D34F}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DE-4481-851C-2BF7DE446F3B}"/>
                </c:ext>
              </c:extLst>
            </c:dLbl>
            <c:dLbl>
              <c:idx val="8"/>
              <c:layout>
                <c:manualLayout>
                  <c:x val="-3.8097594974223388E-2"/>
                  <c:y val="-8.6067468681224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{34390C5E-2F03-4916-A0B8-54B683155282}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6DE-4481-851C-2BF7DE446F3B}"/>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{6109BDAD-B794-498B-9C31-2C8F9B957D25}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6DE-4481-851C-2BF7DE446F3B}"/>
                </c:ext>
              </c:extLst>
            </c:dLbl>
            <c:dLbl>
              <c:idx val="24"/>
              <c:layout>
                <c:manualLayout>
                  <c:x val="-4.4905057365901176E-2"/>
                  <c:y val="-7.424205788450910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{E1C56844-6E90-4998-B5D2-6C46DFC62CED}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6DE-4481-851C-2BF7DE446F3B}"/>
                </c:ext>
              </c:extLst>
            </c:dLbl>
            <c:dLbl>
              <c:idx val="32"/>
              <c:layout>
                <c:manualLayout>
                  <c:x val="-1.8235628084250128E-2"/>
                  <c:y val="-3.640060633999293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{8AD07FF5-DF40-4BE8-81B0-80144AA84AFF}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6DE-4481-851C-2BF7DE446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6DE-4481-851C-2BF7DE446F3B}"/>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48</xdr:col>
      <xdr:colOff>0</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401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544050" y="190500"/>
          <a:ext cx="21621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096750" y="190500"/>
          <a:ext cx="32385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38150" y="7591425"/>
          <a:ext cx="651510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038350"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00275"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487150" y="7591425"/>
          <a:ext cx="7715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2668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610975" y="7934325"/>
          <a:ext cx="35909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令和３年度決算における実質公債費比率は</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％となり、平成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年度の算定開始以来年々減少している。</a:t>
          </a:r>
        </a:p>
        <a:p>
          <a:r>
            <a:rPr kumimoji="1" lang="ja-JP" altLang="en-US" sz="1200">
              <a:latin typeface="ＭＳ ゴシック" pitchFamily="49" charset="-128"/>
              <a:ea typeface="ＭＳ ゴシック" pitchFamily="49" charset="-128"/>
            </a:rPr>
            <a:t>　分子の主要素である元利償還金は、町債の新規発行抑制や繰上償還などの公債費対策により、年々減少している。また、元利償還金の減少に伴い、算入公債費等も緩やかに減少しているが、分子全体としての公債費負担は年々着実に軽減されている。</a:t>
          </a:r>
        </a:p>
        <a:p>
          <a:r>
            <a:rPr kumimoji="1" lang="ja-JP" altLang="en-US" sz="1200">
              <a:latin typeface="ＭＳ ゴシック" pitchFamily="49" charset="-128"/>
              <a:ea typeface="ＭＳ ゴシック" pitchFamily="49" charset="-128"/>
            </a:rPr>
            <a:t>　公営企業債の元利償還金に対する繰入金は、水道事業会計の建設事業が予定されていることから、今後増加することが見込まれる。</a:t>
          </a:r>
        </a:p>
        <a:p>
          <a:r>
            <a:rPr kumimoji="1" lang="ja-JP" altLang="en-US" sz="1200">
              <a:latin typeface="ＭＳ ゴシック" pitchFamily="49" charset="-128"/>
              <a:ea typeface="ＭＳ ゴシック" pitchFamily="49" charset="-128"/>
            </a:rPr>
            <a:t>　組合等の元利償還金に対する負担金等は、当面の間は微減で推移していくが、今後予定している清掃施設の大規模改修以降は大幅に増加する見込みである。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38150" y="12106275"/>
          <a:ext cx="65151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487150" y="12115800"/>
          <a:ext cx="38848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511643" y="12106275"/>
          <a:ext cx="7007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591925" y="12325350"/>
          <a:ext cx="36778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478919" y="7604043"/>
          <a:ext cx="218297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05050"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117898"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544050" y="238125"/>
          <a:ext cx="22288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153900" y="238125"/>
          <a:ext cx="3314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38150" y="7591425"/>
          <a:ext cx="522922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52450" y="704850"/>
          <a:ext cx="15621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534775" y="7962900"/>
          <a:ext cx="381952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令和３年度決算における将来負担比率は</a:t>
          </a:r>
          <a:r>
            <a:rPr kumimoji="1" lang="en-US" altLang="ja-JP" sz="1100">
              <a:latin typeface="ＭＳ ゴシック" pitchFamily="49" charset="-128"/>
              <a:ea typeface="ＭＳ ゴシック" pitchFamily="49" charset="-128"/>
            </a:rPr>
            <a:t>29.1</a:t>
          </a:r>
          <a:r>
            <a:rPr kumimoji="1" lang="ja-JP" altLang="en-US" sz="1100">
              <a:latin typeface="ＭＳ ゴシック" pitchFamily="49" charset="-128"/>
              <a:ea typeface="ＭＳ ゴシック" pitchFamily="49" charset="-128"/>
            </a:rPr>
            <a:t>％となり、算定分母である標準財政規模及び分子の充当可能基金の増が主な要因となり、令和２年度と比較して</a:t>
          </a:r>
          <a:r>
            <a:rPr kumimoji="1" lang="en-US" altLang="ja-JP" sz="1100">
              <a:latin typeface="ＭＳ ゴシック" pitchFamily="49" charset="-128"/>
              <a:ea typeface="ＭＳ ゴシック" pitchFamily="49" charset="-128"/>
            </a:rPr>
            <a:t>17.3</a:t>
          </a:r>
          <a:r>
            <a:rPr kumimoji="1" lang="ja-JP" altLang="en-US" sz="1100">
              <a:latin typeface="ＭＳ ゴシック" pitchFamily="49" charset="-128"/>
              <a:ea typeface="ＭＳ ゴシック" pitchFamily="49" charset="-128"/>
            </a:rPr>
            <a:t>％減少している。</a:t>
          </a:r>
        </a:p>
        <a:p>
          <a:r>
            <a:rPr kumimoji="1" lang="ja-JP" altLang="en-US" sz="1100">
              <a:latin typeface="ＭＳ ゴシック" pitchFamily="49" charset="-128"/>
              <a:ea typeface="ＭＳ ゴシック" pitchFamily="49" charset="-128"/>
            </a:rPr>
            <a:t>　分子の主要素である一般会計等の地方債現在高が</a:t>
          </a:r>
          <a:r>
            <a:rPr kumimoji="1" lang="en-US" altLang="ja-JP" sz="1100">
              <a:latin typeface="ＭＳ ゴシック" pitchFamily="49" charset="-128"/>
              <a:ea typeface="ＭＳ ゴシック" pitchFamily="49" charset="-128"/>
            </a:rPr>
            <a:t>308</a:t>
          </a:r>
          <a:r>
            <a:rPr kumimoji="1" lang="ja-JP" altLang="en-US" sz="1100">
              <a:latin typeface="ＭＳ ゴシック" pitchFamily="49" charset="-128"/>
              <a:ea typeface="ＭＳ ゴシック" pitchFamily="49" charset="-128"/>
            </a:rPr>
            <a:t>百万円減少し、過年度における町債の新規発行抑制や繰上償還などの公債費対策によるものと考えられる。なお、充当可能財源の基準財政需要額算入見込額が減少傾向にあるが、全体的な将来負担（比率の分子部分）は年々着実に軽減されている。</a:t>
          </a:r>
        </a:p>
        <a:p>
          <a:r>
            <a:rPr kumimoji="1" lang="ja-JP" altLang="en-US" sz="1100">
              <a:latin typeface="ＭＳ ゴシック" pitchFamily="49" charset="-128"/>
              <a:ea typeface="ＭＳ ゴシック" pitchFamily="49" charset="-128"/>
            </a:rPr>
            <a:t>　その他の将来負担見込みについては、当面の間、緩やかな減少を見込んでいるが、今後、起債を伴う災害復旧や水道事業会計の建設事業、一部事務組合が実施する大規模改修事業を予定しており、事業実施後は公営企業及び組合に係る将来負担の増が見込まれている。</a:t>
          </a:r>
        </a:p>
        <a:p>
          <a:r>
            <a:rPr kumimoji="1" lang="ja-JP" altLang="en-US" sz="1100">
              <a:latin typeface="ＭＳ ゴシック" pitchFamily="49" charset="-128"/>
              <a:ea typeface="ＭＳ ゴシック" pitchFamily="49" charset="-128"/>
            </a:rPr>
            <a:t>　充当可能財源である充当可能基金については、</a:t>
          </a:r>
          <a:r>
            <a:rPr kumimoji="1" lang="en-US" altLang="ja-JP" sz="1100">
              <a:latin typeface="ＭＳ ゴシック" pitchFamily="49" charset="-128"/>
              <a:ea typeface="ＭＳ ゴシック" pitchFamily="49" charset="-128"/>
            </a:rPr>
            <a:t>530</a:t>
          </a:r>
          <a:r>
            <a:rPr kumimoji="1" lang="ja-JP" altLang="en-US" sz="1100">
              <a:latin typeface="ＭＳ ゴシック" pitchFamily="49" charset="-128"/>
              <a:ea typeface="ＭＳ ゴシック" pitchFamily="49" charset="-128"/>
            </a:rPr>
            <a:t>百万円の増となったが、今後も基金残高を安定的に確保していくことが重要である。</a:t>
          </a:r>
        </a:p>
        <a:p>
          <a:r>
            <a:rPr kumimoji="1" lang="ja-JP" altLang="en-US" sz="1100">
              <a:latin typeface="ＭＳ ゴシック" pitchFamily="49" charset="-128"/>
              <a:ea typeface="ＭＳ ゴシック" pitchFamily="49" charset="-128"/>
            </a:rPr>
            <a:t>　今後においても将来負担を軽減するため、起債の着実な償還と併せて、行財政改革を推進し、健全な財政運営を行っていく。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524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524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177809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52450" y="11934825"/>
          <a:ext cx="63531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103553" y="165045"/>
          <a:ext cx="34943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5791493" y="165046"/>
          <a:ext cx="64548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240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524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103553" y="805544"/>
          <a:ext cx="101427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103553" y="1298120"/>
          <a:ext cx="101417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百万円の積立てや、公共施設の維持補修費等に係る将来的な財政需要の備えとして、公共施設等総合管理基金に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百万円の積立てを行った。一方で、森林環境譲与税基金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百万円の取崩しや、水産業振興基金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百万円の取崩し等も実施したが、基金全体としては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・財政調整基金については、積極的な歳出改革による取崩しの抑制を行うことが必要である。また、将来的には、災害等の備えとして、　一定規模以上の基金残高を維持できるよう努めることとしている。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18618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103553" y="12462163"/>
          <a:ext cx="101427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103553" y="12929755"/>
          <a:ext cx="101417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・公共施設等総合管理基金：公共施設等を総合的に管理するために要する経費（整備、維持補修、解体処分等）の財源に充てる。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・合併振興基金：合併に伴う地域の進行及び住民の一体感醸成を推進する事業の財源に充てる。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・公共施設等総合管理基金：施設の老朽化に伴う整備に係る将来的な財政需要を見込んだ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百万円の積立てを行ったことによる差引きの増。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・合併振興基金：基金利子の積立てを除き、増減なし。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・公共施設等総合管理基金：公共施設の維持補修費等の内容に応じて、適宜取崩しを行っていく。また、決算状況を踏まえ、必要に応じて、積立てを行う予定である。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・合併振興基金：合併振興事業の財源として、適宜取崩しを行っていく予定である。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186184" y="12561308"/>
          <a:ext cx="226324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103553" y="5279570"/>
          <a:ext cx="101427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103553" y="5753100"/>
          <a:ext cx="101417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年度の町村合併以降は、決算状況を踏まえ、災害や合併算定替の適用期限終了への備えとして、可能な範囲で財政調整基金の積立てを行ってきたが、平成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年度以降は、普通交付税額の減少を主な要因とした取り崩しを何度か実施しており、令和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年度はなかったものの、当面の間継続する予定である。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186184" y="5372548"/>
          <a:ext cx="180059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103553" y="8876555"/>
          <a:ext cx="101427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103553" y="9350085"/>
          <a:ext cx="101417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・基金利子の積立てを除き、増減なし。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年度決算における実質公債費比率は早期健全化基準を下回る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％となっているが、経常収支比率においては、公債費分が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％となっており、減少傾向にあるものの、類似団体の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と比較すると若干高い水準である。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決算状況を踏まえ、必要に応じて、積立てを行う予定である。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18618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493C02-97E2-455F-AD2E-5D969889B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910DD0-778A-4FA7-965F-A1E6A4731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E2C8EC6-12D5-4AEE-922A-7A0C662EEB1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505287F-4AC2-497F-80CA-7BBEB891F3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5DF1070-E7DD-424B-85EF-A9D1D22D85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5E4111F-D681-4900-9279-47819932DE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D7C9F3C-E2BB-4208-A423-119022DC44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6A088BC-1548-4C2A-A4E4-4935B4E0169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DF46B15-CF6F-43A3-AF28-75BC10BDA0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7BBA852-D605-435B-BE72-9C81D2D665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0B1D1C2-0AA0-41CF-A333-BD180AFE6F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8ED8BB-64CA-4772-B5D3-2AFE1AE79BA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7,529
488.90
7,591,149
7,393,417
175,767
4,724,059
8,036,498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B15D018-CF32-4644-BDA7-10246217675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C0F4C9C-22CA-4A89-B946-8065D3DB8CB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9CDF3C0-7FBC-4AF9-8396-DD6483F76FA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4CCB45D-D430-404C-B5FF-A57035B8959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C9E9C90-07DE-4F25-9652-BB8CA628DF6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822A178-BA01-433B-AE34-4DDF4BDCBF9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C27A80-C9F2-4AC3-ACB1-22476B6B9F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A9758E4-E5F7-4CB1-9B73-C8481C1260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BC03A3D-8951-473E-BEB5-60E3AFB934F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9330CAA-589D-4492-B641-92B34DEF1D6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3E01274-D2C7-4C52-BC35-E6A2243C84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8A2B963-E945-4DDA-BEF9-3811176549A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0BB1CC0-3418-4D82-8EB4-3693904D917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4E1A813-1F56-4423-9A85-7D482C5167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8F7798B-9DCB-4634-A896-B0E9F2E1CAE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CE6CC0F-3547-4571-B5A8-E2643DBD685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0716336-E4D2-4FDB-9D8C-DE088AFA6A5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3FB4D8B-89DE-4AA0-ADD4-EE97E716F7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67B5A3E-7001-48AC-AFEC-069ECABC0DB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67809DE-70F5-46BD-97B1-D60DFEB5D6A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3C3ACFA-F235-4368-8676-2A29B2B099A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A7B7A8A-506C-4C00-B77D-6CA4B9BBCFB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BA63508-4527-4A28-A573-E5027EFC2C4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FE38E73-D1FC-423E-B9C7-86EB033A80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877F713-C622-4BE9-9337-FECBC68B882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514A273-303F-488A-9456-D09F564F29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C53D6C6-6DE2-4DFC-957B-53F606B32C0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0FE1D83-7F40-430D-BD8D-84643EF6581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4F100A8-2553-43BC-B1ED-E800947C86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C1B67AF-3841-4D43-A03C-732CAD995B6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93C1792-80CC-4ACA-A028-5F457C67EBC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ABA0F50-BCCF-45A1-896D-76D0596E0DB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36EADCC-D486-4E21-8C97-B8A55CB771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3C27ED7-5FA5-43F7-B348-7444FBB9B60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DC62C8D-7BC8-4203-A937-4AD114B35B1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よりやや高く、また全国平均並びに青森県平均よりも高くなっており、類似団体等と比較して、施設の老朽化が進んでいる状況にある。それぞれの公共施設等に係る個別施設計画を策定済みであり、今後も引き続き当該計画の適切な維持管理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F182DD5-355F-432A-B03E-550B4A42873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328081B-57BD-40CB-8DF0-7EE841C8C4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D8D0D72-64CA-4101-9330-FB8762842EC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27623E6-9827-4613-A92F-8BA6D904E3B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9164FC61-BC70-4984-AD32-5949BBCE837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CEC5C06C-3D8B-4315-8BE2-455B8898878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6FA3F86-9592-4052-85BF-29E3F3B030A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A279949-F8EA-45F6-878C-DB053147F30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0FCA255-A66D-4184-8A7C-A78E944F8B3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03EF49D-F0B3-462A-A351-8B79E8B19A6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9150611-F65A-46A0-A960-92CA4C549ED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A3F1A15-0723-465A-8F48-E15F217814F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646BAC0D-91D7-458C-801A-8C5E98DAEEB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8063768-6662-4797-B489-5FDACF8AF57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8308C347-E3AB-4799-AA5C-86A968959B91}"/>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BEA3AF4E-48EC-4336-B99D-14EFF3F61287}"/>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D21855D9-4B59-433B-9353-D99E4E04159C}"/>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C29D3C82-87E2-48BD-BA68-0674E5DD1968}"/>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9A953FD4-0599-4181-9E83-D40FF781601D}"/>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a:extLst>
            <a:ext uri="{FF2B5EF4-FFF2-40B4-BE49-F238E27FC236}">
              <a16:creationId xmlns:a16="http://schemas.microsoft.com/office/drawing/2014/main" id="{BD610A48-866D-4DC0-84AA-D4DC21E5E9E7}"/>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6BC21F2-7473-496B-AA67-CEC491E9C619}"/>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A5EEFB57-06F7-40C6-B8AA-A6666551963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562F5418-253B-4C1B-A3B7-ABF5AFE9FCAA}"/>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2E2FE695-8747-47E2-9E7D-EFE987C0E288}"/>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A7DC6F90-0573-482F-8F01-A3B16595DE61}"/>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D992B70-FB9C-4F1F-8AC1-6B01CE9C5D7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92314C3-DBA5-4B35-9283-3336244193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C45CC03-5FFA-438E-8502-40909256AE8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578AD69-18D3-497B-A052-21A57573907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4730503-CA31-4D17-ADA2-2F599D45C7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114554</xdr:rowOff>
    </xdr:from>
    <xdr:to>
      <xdr:col>23</xdr:col>
      <xdr:colOff>136525</xdr:colOff>
      <xdr:row>33</xdr:row>
      <xdr:rowOff>44704</xdr:rowOff>
    </xdr:to>
    <xdr:sp macro="" textlink="">
      <xdr:nvSpPr>
        <xdr:cNvPr id="79" name="楕円 78">
          <a:extLst>
            <a:ext uri="{FF2B5EF4-FFF2-40B4-BE49-F238E27FC236}">
              <a16:creationId xmlns:a16="http://schemas.microsoft.com/office/drawing/2014/main" id="{E01BB0B9-5CBE-49CF-B284-B4BB0BFE7F2B}"/>
            </a:ext>
          </a:extLst>
        </xdr:cNvPr>
        <xdr:cNvSpPr/>
      </xdr:nvSpPr>
      <xdr:spPr>
        <a:xfrm>
          <a:off x="47117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92981</xdr:rowOff>
    </xdr:from>
    <xdr:ext cx="405111" cy="259045"/>
    <xdr:sp macro="" textlink="">
      <xdr:nvSpPr>
        <xdr:cNvPr id="80" name="有形固定資産減価償却率該当値テキスト">
          <a:extLst>
            <a:ext uri="{FF2B5EF4-FFF2-40B4-BE49-F238E27FC236}">
              <a16:creationId xmlns:a16="http://schemas.microsoft.com/office/drawing/2014/main" id="{C890A0F1-48D9-483F-864A-F4212C88A0E6}"/>
            </a:ext>
          </a:extLst>
        </xdr:cNvPr>
        <xdr:cNvSpPr txBox="1"/>
      </xdr:nvSpPr>
      <xdr:spPr>
        <a:xfrm>
          <a:off x="4813300" y="635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80010</xdr:rowOff>
    </xdr:from>
    <xdr:to>
      <xdr:col>19</xdr:col>
      <xdr:colOff>187325</xdr:colOff>
      <xdr:row>33</xdr:row>
      <xdr:rowOff>10160</xdr:rowOff>
    </xdr:to>
    <xdr:sp macro="" textlink="">
      <xdr:nvSpPr>
        <xdr:cNvPr id="81" name="楕円 80">
          <a:extLst>
            <a:ext uri="{FF2B5EF4-FFF2-40B4-BE49-F238E27FC236}">
              <a16:creationId xmlns:a16="http://schemas.microsoft.com/office/drawing/2014/main" id="{F710D81B-378F-468B-9649-37788040E324}"/>
            </a:ext>
          </a:extLst>
        </xdr:cNvPr>
        <xdr:cNvSpPr/>
      </xdr:nvSpPr>
      <xdr:spPr>
        <a:xfrm>
          <a:off x="4000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130810</xdr:rowOff>
    </xdr:from>
    <xdr:to>
      <xdr:col>23</xdr:col>
      <xdr:colOff>85725</xdr:colOff>
      <xdr:row>32</xdr:row>
      <xdr:rowOff>165354</xdr:rowOff>
    </xdr:to>
    <xdr:cxnSp macro="">
      <xdr:nvCxnSpPr>
        <xdr:cNvPr id="82" name="直線コネクタ 81">
          <a:extLst>
            <a:ext uri="{FF2B5EF4-FFF2-40B4-BE49-F238E27FC236}">
              <a16:creationId xmlns:a16="http://schemas.microsoft.com/office/drawing/2014/main" id="{F12FADEA-AF12-42D7-AD9A-C127D9303D87}"/>
            </a:ext>
          </a:extLst>
        </xdr:cNvPr>
        <xdr:cNvCxnSpPr/>
      </xdr:nvCxnSpPr>
      <xdr:spPr>
        <a:xfrm>
          <a:off x="4051300" y="638873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49784</xdr:rowOff>
    </xdr:from>
    <xdr:to>
      <xdr:col>15</xdr:col>
      <xdr:colOff>187325</xdr:colOff>
      <xdr:row>32</xdr:row>
      <xdr:rowOff>151384</xdr:rowOff>
    </xdr:to>
    <xdr:sp macro="" textlink="">
      <xdr:nvSpPr>
        <xdr:cNvPr id="83" name="楕円 82">
          <a:extLst>
            <a:ext uri="{FF2B5EF4-FFF2-40B4-BE49-F238E27FC236}">
              <a16:creationId xmlns:a16="http://schemas.microsoft.com/office/drawing/2014/main" id="{F9D3F044-A4FD-4838-AE37-BAFA4CEF3D68}"/>
            </a:ext>
          </a:extLst>
        </xdr:cNvPr>
        <xdr:cNvSpPr/>
      </xdr:nvSpPr>
      <xdr:spPr>
        <a:xfrm>
          <a:off x="3238500" y="63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100584</xdr:rowOff>
    </xdr:from>
    <xdr:to>
      <xdr:col>19</xdr:col>
      <xdr:colOff>136525</xdr:colOff>
      <xdr:row>32</xdr:row>
      <xdr:rowOff>130810</xdr:rowOff>
    </xdr:to>
    <xdr:cxnSp macro="">
      <xdr:nvCxnSpPr>
        <xdr:cNvPr id="84" name="直線コネクタ 83">
          <a:extLst>
            <a:ext uri="{FF2B5EF4-FFF2-40B4-BE49-F238E27FC236}">
              <a16:creationId xmlns:a16="http://schemas.microsoft.com/office/drawing/2014/main" id="{91976469-5413-49F7-B47B-DF876AFCC293}"/>
            </a:ext>
          </a:extLst>
        </xdr:cNvPr>
        <xdr:cNvCxnSpPr/>
      </xdr:nvCxnSpPr>
      <xdr:spPr>
        <a:xfrm>
          <a:off x="3289300" y="6358509"/>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23876</xdr:rowOff>
    </xdr:from>
    <xdr:to>
      <xdr:col>11</xdr:col>
      <xdr:colOff>187325</xdr:colOff>
      <xdr:row>32</xdr:row>
      <xdr:rowOff>125476</xdr:rowOff>
    </xdr:to>
    <xdr:sp macro="" textlink="">
      <xdr:nvSpPr>
        <xdr:cNvPr id="85" name="楕円 84">
          <a:extLst>
            <a:ext uri="{FF2B5EF4-FFF2-40B4-BE49-F238E27FC236}">
              <a16:creationId xmlns:a16="http://schemas.microsoft.com/office/drawing/2014/main" id="{35A3E133-F60A-42F1-908E-1EA048ED7A71}"/>
            </a:ext>
          </a:extLst>
        </xdr:cNvPr>
        <xdr:cNvSpPr/>
      </xdr:nvSpPr>
      <xdr:spPr>
        <a:xfrm>
          <a:off x="2476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74676</xdr:rowOff>
    </xdr:from>
    <xdr:to>
      <xdr:col>15</xdr:col>
      <xdr:colOff>136525</xdr:colOff>
      <xdr:row>32</xdr:row>
      <xdr:rowOff>100584</xdr:rowOff>
    </xdr:to>
    <xdr:cxnSp macro="">
      <xdr:nvCxnSpPr>
        <xdr:cNvPr id="86" name="直線コネクタ 85">
          <a:extLst>
            <a:ext uri="{FF2B5EF4-FFF2-40B4-BE49-F238E27FC236}">
              <a16:creationId xmlns:a16="http://schemas.microsoft.com/office/drawing/2014/main" id="{11AD6D0D-A203-46EC-9A99-E23563C56ED1}"/>
            </a:ext>
          </a:extLst>
        </xdr:cNvPr>
        <xdr:cNvCxnSpPr/>
      </xdr:nvCxnSpPr>
      <xdr:spPr>
        <a:xfrm>
          <a:off x="2527300" y="633260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162941</xdr:rowOff>
    </xdr:from>
    <xdr:to>
      <xdr:col>7</xdr:col>
      <xdr:colOff>187325</xdr:colOff>
      <xdr:row>32</xdr:row>
      <xdr:rowOff>93091</xdr:rowOff>
    </xdr:to>
    <xdr:sp macro="" textlink="">
      <xdr:nvSpPr>
        <xdr:cNvPr id="87" name="楕円 86">
          <a:extLst>
            <a:ext uri="{FF2B5EF4-FFF2-40B4-BE49-F238E27FC236}">
              <a16:creationId xmlns:a16="http://schemas.microsoft.com/office/drawing/2014/main" id="{6AB808EA-37CE-4433-8FCF-AB42F1C69985}"/>
            </a:ext>
          </a:extLst>
        </xdr:cNvPr>
        <xdr:cNvSpPr/>
      </xdr:nvSpPr>
      <xdr:spPr>
        <a:xfrm>
          <a:off x="17145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42291</xdr:rowOff>
    </xdr:from>
    <xdr:to>
      <xdr:col>11</xdr:col>
      <xdr:colOff>136525</xdr:colOff>
      <xdr:row>32</xdr:row>
      <xdr:rowOff>74676</xdr:rowOff>
    </xdr:to>
    <xdr:cxnSp macro="">
      <xdr:nvCxnSpPr>
        <xdr:cNvPr id="88" name="直線コネクタ 87">
          <a:extLst>
            <a:ext uri="{FF2B5EF4-FFF2-40B4-BE49-F238E27FC236}">
              <a16:creationId xmlns:a16="http://schemas.microsoft.com/office/drawing/2014/main" id="{A5FDD058-3141-40D4-BB04-87F5CC5658DE}"/>
            </a:ext>
          </a:extLst>
        </xdr:cNvPr>
        <xdr:cNvCxnSpPr/>
      </xdr:nvCxnSpPr>
      <xdr:spPr>
        <a:xfrm>
          <a:off x="1765300" y="630021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9" name="n_1aveValue有形固定資産減価償却率">
          <a:extLst>
            <a:ext uri="{FF2B5EF4-FFF2-40B4-BE49-F238E27FC236}">
              <a16:creationId xmlns:a16="http://schemas.microsoft.com/office/drawing/2014/main" id="{08FE1D15-2969-47BF-931A-480EA0BC4024}"/>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0" name="n_2aveValue有形固定資産減価償却率">
          <a:extLst>
            <a:ext uri="{FF2B5EF4-FFF2-40B4-BE49-F238E27FC236}">
              <a16:creationId xmlns:a16="http://schemas.microsoft.com/office/drawing/2014/main" id="{43EEA131-61B5-4A13-ACA6-D33DBEF41141}"/>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a:extLst>
            <a:ext uri="{FF2B5EF4-FFF2-40B4-BE49-F238E27FC236}">
              <a16:creationId xmlns:a16="http://schemas.microsoft.com/office/drawing/2014/main" id="{E1FBF8D0-800C-4194-8B21-77D0BE1CC142}"/>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a:extLst>
            <a:ext uri="{FF2B5EF4-FFF2-40B4-BE49-F238E27FC236}">
              <a16:creationId xmlns:a16="http://schemas.microsoft.com/office/drawing/2014/main" id="{98EA360D-6677-4CAF-B352-105289A50DE6}"/>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1287</xdr:rowOff>
    </xdr:from>
    <xdr:ext cx="405111" cy="259045"/>
    <xdr:sp macro="" textlink="">
      <xdr:nvSpPr>
        <xdr:cNvPr id="93" name="n_1mainValue有形固定資産減価償却率">
          <a:extLst>
            <a:ext uri="{FF2B5EF4-FFF2-40B4-BE49-F238E27FC236}">
              <a16:creationId xmlns:a16="http://schemas.microsoft.com/office/drawing/2014/main" id="{925570CA-A978-4402-9ED0-D90A5AD9057C}"/>
            </a:ext>
          </a:extLst>
        </xdr:cNvPr>
        <xdr:cNvSpPr txBox="1"/>
      </xdr:nvSpPr>
      <xdr:spPr>
        <a:xfrm>
          <a:off x="38360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142511</xdr:rowOff>
    </xdr:from>
    <xdr:ext cx="405111" cy="259045"/>
    <xdr:sp macro="" textlink="">
      <xdr:nvSpPr>
        <xdr:cNvPr id="94" name="n_2mainValue有形固定資産減価償却率">
          <a:extLst>
            <a:ext uri="{FF2B5EF4-FFF2-40B4-BE49-F238E27FC236}">
              <a16:creationId xmlns:a16="http://schemas.microsoft.com/office/drawing/2014/main" id="{A9B6D8D4-5E9A-491C-B482-42FFC51FF4CC}"/>
            </a:ext>
          </a:extLst>
        </xdr:cNvPr>
        <xdr:cNvSpPr txBox="1"/>
      </xdr:nvSpPr>
      <xdr:spPr>
        <a:xfrm>
          <a:off x="3086744" y="640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116603</xdr:rowOff>
    </xdr:from>
    <xdr:ext cx="405111" cy="259045"/>
    <xdr:sp macro="" textlink="">
      <xdr:nvSpPr>
        <xdr:cNvPr id="95" name="n_3mainValue有形固定資産減価償却率">
          <a:extLst>
            <a:ext uri="{FF2B5EF4-FFF2-40B4-BE49-F238E27FC236}">
              <a16:creationId xmlns:a16="http://schemas.microsoft.com/office/drawing/2014/main" id="{467E4ADD-9149-4C43-8A0A-D90847CAA602}"/>
            </a:ext>
          </a:extLst>
        </xdr:cNvPr>
        <xdr:cNvSpPr txBox="1"/>
      </xdr:nvSpPr>
      <xdr:spPr>
        <a:xfrm>
          <a:off x="2324744" y="637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84218</xdr:rowOff>
    </xdr:from>
    <xdr:ext cx="405111" cy="259045"/>
    <xdr:sp macro="" textlink="">
      <xdr:nvSpPr>
        <xdr:cNvPr id="96" name="n_4mainValue有形固定資産減価償却率">
          <a:extLst>
            <a:ext uri="{FF2B5EF4-FFF2-40B4-BE49-F238E27FC236}">
              <a16:creationId xmlns:a16="http://schemas.microsoft.com/office/drawing/2014/main" id="{BE30983F-92AA-4FDE-A4C9-1F1EFA411EBA}"/>
            </a:ext>
          </a:extLst>
        </xdr:cNvPr>
        <xdr:cNvSpPr txBox="1"/>
      </xdr:nvSpPr>
      <xdr:spPr>
        <a:xfrm>
          <a:off x="1562744" y="634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1C2AD2D-8CB4-4554-9E73-3C6E4CBAECF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3922F508-6093-4C34-9EBC-EC6754A3FBE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EEA0698C-707B-4315-A34C-57D4993D6FA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6720413-958B-4347-85FB-F5DB66EE0F5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5F15947-888F-4199-8BEA-7D924D586F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F48EA5C-20F3-411A-98D6-DB88CE2A4C7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6CC9C266-B27E-4E71-A279-C4FABAEB73A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D5C4FFE-D4C1-46F4-AC8D-5E777FAB126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B12264B-9DEC-4311-9B1F-28F02DB7962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73A80B1-D6E1-4A62-90FC-4CD6D796894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A9A292C-F633-4B3A-943F-729D403C08E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49979DD-24D5-4082-91EC-E6A9EC1E2A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4F886D4-28E0-474A-90AC-73C4EE115D0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昨年より大幅に改善しているものの、類似団体内平均値と比較して依然高い水準にある。原因として、地方債の新規発行抑制等の効果により、将来負担は改善傾向であるが、充当可能財源である基金が増加している一方で、人件費や物件費支出といった業務支出が比較的多いことが挙げられる。今後、地方債の新規発行抑制を継続するとともに、行財政改革による業務支出の削減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3F27C71-B602-4AD3-A627-F70F26DB66C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D881CBF-19C2-4D91-8D90-271280F929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D488DA8-63FA-4521-9AE1-D1DFA88360D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2C9DCFC8-F70F-4C09-A12D-4FDD14C7DB0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BC3A4BDB-F2BE-48F6-AFFF-2D51947AFDB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450A1773-764D-48AF-A443-EC3772F2E91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942F5244-B230-4474-86E7-4364C2FDF3A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7CCF0080-D3FA-4F84-9B78-B61005CE38A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78FBE4F1-3F14-4AF4-9630-368F63EAD3A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9376E1A2-7C3A-4290-B1D1-4654B2DAAED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85FAF8FC-23D0-411A-BFB3-1897768383A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365AF13-0B84-421A-975F-3E150E3A97D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471D681C-0782-43A6-BA21-77CC45C1D48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C8E172B9-698B-42DE-93FA-992DBAC52DE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65E14A8E-13C5-43E2-8CF7-81F763ECC45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A6B7618-1412-48F7-B6C8-046F32D3C9A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5DB64D4-1B85-4605-8FDD-22E1BA78385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8E89C077-B4D7-4C66-B8B5-CA8907854339}"/>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FD52341B-93F7-4309-A530-158646790538}"/>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D6E07485-A819-4DA0-B66B-47966467DA5A}"/>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8AE36B52-F29F-42EB-9911-61C65286ECA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B74DD869-15DB-4FB8-AE1D-14F68005655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CBE9F6B1-098B-42CA-BCC9-DE12D398290F}"/>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E5D425B2-1F53-4D46-8F79-4BEC3113057C}"/>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749E47F0-F0A3-4D5A-A7A4-072AD20843B1}"/>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12583440-30F3-4C49-AADE-4E64325169E2}"/>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C9501C4B-C341-4697-A314-652302153F9C}"/>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FDFDDAE-3415-462E-BA80-D4E14EB1893C}"/>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80D0102-7FCE-499A-870B-D3C88F8F4E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D036020-9BEC-4577-8F41-8286222894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2C2398C-2407-4F6F-A080-0BA69EAEFA4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DD49352-BA67-4055-BD4C-8F8D1B328D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0DF45FD-8B26-42C6-9595-4A1AFCD7D65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148408</xdr:rowOff>
    </xdr:from>
    <xdr:to>
      <xdr:col>76</xdr:col>
      <xdr:colOff>73025</xdr:colOff>
      <xdr:row>31</xdr:row>
      <xdr:rowOff>78558</xdr:rowOff>
    </xdr:to>
    <xdr:sp macro="" textlink="">
      <xdr:nvSpPr>
        <xdr:cNvPr id="143" name="楕円 142">
          <a:extLst>
            <a:ext uri="{FF2B5EF4-FFF2-40B4-BE49-F238E27FC236}">
              <a16:creationId xmlns:a16="http://schemas.microsoft.com/office/drawing/2014/main" id="{5C6D1CB1-6520-49E0-9818-657D65EEAE0A}"/>
            </a:ext>
          </a:extLst>
        </xdr:cNvPr>
        <xdr:cNvSpPr/>
      </xdr:nvSpPr>
      <xdr:spPr>
        <a:xfrm>
          <a:off x="14744700" y="60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126835</xdr:rowOff>
    </xdr:from>
    <xdr:ext cx="469744" cy="259045"/>
    <xdr:sp macro="" textlink="">
      <xdr:nvSpPr>
        <xdr:cNvPr id="144" name="債務償還比率該当値テキスト">
          <a:extLst>
            <a:ext uri="{FF2B5EF4-FFF2-40B4-BE49-F238E27FC236}">
              <a16:creationId xmlns:a16="http://schemas.microsoft.com/office/drawing/2014/main" id="{5FA54319-E920-4A6D-BD49-4030917692C6}"/>
            </a:ext>
          </a:extLst>
        </xdr:cNvPr>
        <xdr:cNvSpPr txBox="1"/>
      </xdr:nvSpPr>
      <xdr:spPr>
        <a:xfrm>
          <a:off x="14846300" y="604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80010</xdr:rowOff>
    </xdr:from>
    <xdr:to>
      <xdr:col>72</xdr:col>
      <xdr:colOff>123825</xdr:colOff>
      <xdr:row>33</xdr:row>
      <xdr:rowOff>10160</xdr:rowOff>
    </xdr:to>
    <xdr:sp macro="" textlink="">
      <xdr:nvSpPr>
        <xdr:cNvPr id="145" name="楕円 144">
          <a:extLst>
            <a:ext uri="{FF2B5EF4-FFF2-40B4-BE49-F238E27FC236}">
              <a16:creationId xmlns:a16="http://schemas.microsoft.com/office/drawing/2014/main" id="{3B6FE168-2DE4-49DE-B2BE-BC93757F25DB}"/>
            </a:ext>
          </a:extLst>
        </xdr:cNvPr>
        <xdr:cNvSpPr/>
      </xdr:nvSpPr>
      <xdr:spPr>
        <a:xfrm>
          <a:off x="14033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27758</xdr:rowOff>
    </xdr:from>
    <xdr:to>
      <xdr:col>76</xdr:col>
      <xdr:colOff>22225</xdr:colOff>
      <xdr:row>32</xdr:row>
      <xdr:rowOff>130810</xdr:rowOff>
    </xdr:to>
    <xdr:cxnSp macro="">
      <xdr:nvCxnSpPr>
        <xdr:cNvPr id="146" name="直線コネクタ 145">
          <a:extLst>
            <a:ext uri="{FF2B5EF4-FFF2-40B4-BE49-F238E27FC236}">
              <a16:creationId xmlns:a16="http://schemas.microsoft.com/office/drawing/2014/main" id="{C7C4E824-443B-4DEC-92B4-694A5065DD95}"/>
            </a:ext>
          </a:extLst>
        </xdr:cNvPr>
        <xdr:cNvCxnSpPr/>
      </xdr:nvCxnSpPr>
      <xdr:spPr>
        <a:xfrm flipV="1">
          <a:off x="14084300" y="6114233"/>
          <a:ext cx="711200" cy="27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31623</xdr:rowOff>
    </xdr:from>
    <xdr:to>
      <xdr:col>68</xdr:col>
      <xdr:colOff>123825</xdr:colOff>
      <xdr:row>33</xdr:row>
      <xdr:rowOff>133223</xdr:rowOff>
    </xdr:to>
    <xdr:sp macro="" textlink="">
      <xdr:nvSpPr>
        <xdr:cNvPr id="147" name="楕円 146">
          <a:extLst>
            <a:ext uri="{FF2B5EF4-FFF2-40B4-BE49-F238E27FC236}">
              <a16:creationId xmlns:a16="http://schemas.microsoft.com/office/drawing/2014/main" id="{D4DED850-D341-42E9-B934-E2A5882456B1}"/>
            </a:ext>
          </a:extLst>
        </xdr:cNvPr>
        <xdr:cNvSpPr/>
      </xdr:nvSpPr>
      <xdr:spPr>
        <a:xfrm>
          <a:off x="13271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130810</xdr:rowOff>
    </xdr:from>
    <xdr:to>
      <xdr:col>72</xdr:col>
      <xdr:colOff>73025</xdr:colOff>
      <xdr:row>33</xdr:row>
      <xdr:rowOff>82423</xdr:rowOff>
    </xdr:to>
    <xdr:cxnSp macro="">
      <xdr:nvCxnSpPr>
        <xdr:cNvPr id="148" name="直線コネクタ 147">
          <a:extLst>
            <a:ext uri="{FF2B5EF4-FFF2-40B4-BE49-F238E27FC236}">
              <a16:creationId xmlns:a16="http://schemas.microsoft.com/office/drawing/2014/main" id="{79E5B429-72F8-4662-848D-167C16856CC8}"/>
            </a:ext>
          </a:extLst>
        </xdr:cNvPr>
        <xdr:cNvCxnSpPr/>
      </xdr:nvCxnSpPr>
      <xdr:spPr>
        <a:xfrm flipV="1">
          <a:off x="13322300" y="6388735"/>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126120</xdr:rowOff>
    </xdr:from>
    <xdr:to>
      <xdr:col>64</xdr:col>
      <xdr:colOff>123825</xdr:colOff>
      <xdr:row>33</xdr:row>
      <xdr:rowOff>56270</xdr:rowOff>
    </xdr:to>
    <xdr:sp macro="" textlink="">
      <xdr:nvSpPr>
        <xdr:cNvPr id="149" name="楕円 148">
          <a:extLst>
            <a:ext uri="{FF2B5EF4-FFF2-40B4-BE49-F238E27FC236}">
              <a16:creationId xmlns:a16="http://schemas.microsoft.com/office/drawing/2014/main" id="{6E92E47F-5A7A-4C33-A2FC-284204FE01E4}"/>
            </a:ext>
          </a:extLst>
        </xdr:cNvPr>
        <xdr:cNvSpPr/>
      </xdr:nvSpPr>
      <xdr:spPr>
        <a:xfrm>
          <a:off x="12509500" y="63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5470</xdr:rowOff>
    </xdr:from>
    <xdr:to>
      <xdr:col>68</xdr:col>
      <xdr:colOff>73025</xdr:colOff>
      <xdr:row>33</xdr:row>
      <xdr:rowOff>82423</xdr:rowOff>
    </xdr:to>
    <xdr:cxnSp macro="">
      <xdr:nvCxnSpPr>
        <xdr:cNvPr id="150" name="直線コネクタ 149">
          <a:extLst>
            <a:ext uri="{FF2B5EF4-FFF2-40B4-BE49-F238E27FC236}">
              <a16:creationId xmlns:a16="http://schemas.microsoft.com/office/drawing/2014/main" id="{57D3B66F-25C2-4885-8903-90DF817F99A3}"/>
            </a:ext>
          </a:extLst>
        </xdr:cNvPr>
        <xdr:cNvCxnSpPr/>
      </xdr:nvCxnSpPr>
      <xdr:spPr>
        <a:xfrm>
          <a:off x="12560300" y="6434845"/>
          <a:ext cx="762000" cy="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20946</xdr:rowOff>
    </xdr:from>
    <xdr:to>
      <xdr:col>60</xdr:col>
      <xdr:colOff>123825</xdr:colOff>
      <xdr:row>32</xdr:row>
      <xdr:rowOff>122546</xdr:rowOff>
    </xdr:to>
    <xdr:sp macro="" textlink="">
      <xdr:nvSpPr>
        <xdr:cNvPr id="151" name="楕円 150">
          <a:extLst>
            <a:ext uri="{FF2B5EF4-FFF2-40B4-BE49-F238E27FC236}">
              <a16:creationId xmlns:a16="http://schemas.microsoft.com/office/drawing/2014/main" id="{C9D90926-E110-486C-B2C2-60E14B631E0B}"/>
            </a:ext>
          </a:extLst>
        </xdr:cNvPr>
        <xdr:cNvSpPr/>
      </xdr:nvSpPr>
      <xdr:spPr>
        <a:xfrm>
          <a:off x="11747500" y="62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71746</xdr:rowOff>
    </xdr:from>
    <xdr:to>
      <xdr:col>64</xdr:col>
      <xdr:colOff>73025</xdr:colOff>
      <xdr:row>33</xdr:row>
      <xdr:rowOff>5470</xdr:rowOff>
    </xdr:to>
    <xdr:cxnSp macro="">
      <xdr:nvCxnSpPr>
        <xdr:cNvPr id="152" name="直線コネクタ 151">
          <a:extLst>
            <a:ext uri="{FF2B5EF4-FFF2-40B4-BE49-F238E27FC236}">
              <a16:creationId xmlns:a16="http://schemas.microsoft.com/office/drawing/2014/main" id="{2F017082-6F2F-4E6B-AB0B-548B3615E224}"/>
            </a:ext>
          </a:extLst>
        </xdr:cNvPr>
        <xdr:cNvCxnSpPr/>
      </xdr:nvCxnSpPr>
      <xdr:spPr>
        <a:xfrm>
          <a:off x="11798300" y="6329671"/>
          <a:ext cx="762000" cy="10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4165B4F5-BFE7-42F4-B437-1FB40FB18CF4}"/>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893548D1-9FA2-4E1E-957B-A2A10AEA630C}"/>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52935006-C186-4A67-B916-243E28C429B4}"/>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88A0B958-9BD1-4D92-BD3E-ED17D4659EF9}"/>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1287</xdr:rowOff>
    </xdr:from>
    <xdr:ext cx="469744" cy="259045"/>
    <xdr:sp macro="" textlink="">
      <xdr:nvSpPr>
        <xdr:cNvPr id="157" name="n_1mainValue債務償還比率">
          <a:extLst>
            <a:ext uri="{FF2B5EF4-FFF2-40B4-BE49-F238E27FC236}">
              <a16:creationId xmlns:a16="http://schemas.microsoft.com/office/drawing/2014/main" id="{0DA8D4D7-0490-4A7D-9BA4-99075E49D5C2}"/>
            </a:ext>
          </a:extLst>
        </xdr:cNvPr>
        <xdr:cNvSpPr txBox="1"/>
      </xdr:nvSpPr>
      <xdr:spPr>
        <a:xfrm>
          <a:off x="13836727" y="643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124350</xdr:rowOff>
    </xdr:from>
    <xdr:ext cx="469744" cy="259045"/>
    <xdr:sp macro="" textlink="">
      <xdr:nvSpPr>
        <xdr:cNvPr id="158" name="n_2mainValue債務償還比率">
          <a:extLst>
            <a:ext uri="{FF2B5EF4-FFF2-40B4-BE49-F238E27FC236}">
              <a16:creationId xmlns:a16="http://schemas.microsoft.com/office/drawing/2014/main" id="{65AC6D3F-B4A5-4D4E-83F8-D0B9F8651E15}"/>
            </a:ext>
          </a:extLst>
        </xdr:cNvPr>
        <xdr:cNvSpPr txBox="1"/>
      </xdr:nvSpPr>
      <xdr:spPr>
        <a:xfrm>
          <a:off x="13087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47397</xdr:rowOff>
    </xdr:from>
    <xdr:ext cx="469744" cy="259045"/>
    <xdr:sp macro="" textlink="">
      <xdr:nvSpPr>
        <xdr:cNvPr id="159" name="n_3mainValue債務償還比率">
          <a:extLst>
            <a:ext uri="{FF2B5EF4-FFF2-40B4-BE49-F238E27FC236}">
              <a16:creationId xmlns:a16="http://schemas.microsoft.com/office/drawing/2014/main" id="{2BD044BF-7BD5-4686-B225-A8AD7E4CD359}"/>
            </a:ext>
          </a:extLst>
        </xdr:cNvPr>
        <xdr:cNvSpPr txBox="1"/>
      </xdr:nvSpPr>
      <xdr:spPr>
        <a:xfrm>
          <a:off x="12325427" y="64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113673</xdr:rowOff>
    </xdr:from>
    <xdr:ext cx="469744" cy="259045"/>
    <xdr:sp macro="" textlink="">
      <xdr:nvSpPr>
        <xdr:cNvPr id="160" name="n_4mainValue債務償還比率">
          <a:extLst>
            <a:ext uri="{FF2B5EF4-FFF2-40B4-BE49-F238E27FC236}">
              <a16:creationId xmlns:a16="http://schemas.microsoft.com/office/drawing/2014/main" id="{AFC69ABB-2281-499F-A3A7-76C6EB83BE9C}"/>
            </a:ext>
          </a:extLst>
        </xdr:cNvPr>
        <xdr:cNvSpPr txBox="1"/>
      </xdr:nvSpPr>
      <xdr:spPr>
        <a:xfrm>
          <a:off x="11563427" y="637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437F4E8-9E94-4767-B4BF-D1204AA6878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5AFC0686-FA88-4C59-86F8-E3FCFF4067C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0A6B959-B9EA-46BF-8815-DF81A5DB84A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E2A0B11-8FB1-4AC9-B53E-4607E25F6D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5EBBE15-527B-48BA-A59D-4AA2238E47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C5E1544-F253-4CAC-B007-0CCA65374E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916643-0CD2-4EDE-BE05-2462EFF446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406670-0761-48FC-A841-90C255742B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D578AD-79F4-44E9-A944-864EB3F41D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6B3BFF-82E8-4D88-A43E-E56AD6F312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35BC95-F0BC-47B1-933C-C6D065D318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D2FF25-1C0D-44FD-A9E3-E5E1B2C107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553F6D-F42B-40A7-88D8-7A26A676BD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17988A-F48A-4190-BD3E-90D71D9BD3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200DA5-BDA2-4860-9D07-EF4F5DC9E9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6AB7F5-41B1-46B2-8B5E-DD34345092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7,529
488.90
7,591,149
7,393,417
175,767
4,724,059
8,036,498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52B5FB-D2A9-4E4F-92A1-601344091F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D0946E-260C-4553-A812-0BFF24E733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57A823-5D0C-4BD4-B117-EE1461189F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8898D7-B698-40D0-B2C1-6DAE60F720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9331BF-189B-4350-AB75-49827C56E7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58FF88-C446-476E-81A2-310241BA901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9B95A2-92BA-4B3B-B46A-2BDA3A463C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F2FB53-F29F-4B02-B441-0D32685C6C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A47D16-3915-4775-B59D-CC0A57B2C3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86E8C1-EAC4-4C76-9A3D-282D4735DB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ECE62D-A144-45E9-849C-8F3FB21285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6F42BD-327E-4EBA-A7DE-D539FD41637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E93B83-FF96-47CB-BFB0-5760A2469A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51A312-6B18-4C85-A867-6949100A54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C66B62-03F0-4EFC-8297-8BA3F24645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62F0E0-011C-4A52-90D3-C94383D087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4BBA8F-97C4-4D5F-B456-1D3A282F18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78DA23-8A42-4B82-85FC-7390C6D884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8EFEA2-44D8-4CBE-AC15-168DDEE5E9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7CD3F0-74C9-4D4B-9B63-E869497991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83AC0E-29F3-48E4-9ACF-5EEC6ECCF2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C4E3D9-8265-4494-9233-DEABCDC755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7D4870-620F-4F5C-AE68-5440F1570C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6D205D-6E7E-4244-AFC8-97BF1FEB9A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C78B93-75A8-4068-8501-79BFFAB240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06B7B3-DECE-4793-B260-5B85ED1180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9F40F4-13F4-486D-815C-8A81EFA18D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B87407-D252-4329-BD95-D08EFC278C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66B6C7-D11F-4A9A-B4D3-45726E1D10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38BC0F-454F-41CE-8494-4857062BFC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F410D6-9193-4B4F-AFBF-5A08CBC049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3CE8608-737E-4363-A322-44DA051179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2DCDFE4-1E22-4CB9-AD0C-86BD913B047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1756916-D5D0-4CA0-98A7-BBDD3F33A99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9D67D81-1FF9-47FC-8500-2DDD504D700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9158A3A-7DAE-438F-B741-45F4D9F806E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896F3A-1C1E-4C0C-AD3C-EABDBB66BA3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6EBDC11-A99F-4650-83E9-7F31514EF4C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12E1C86-5D11-45DE-88AE-7BC62D630C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C724B0E-506F-443C-8010-2B056B416B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47782C9-D6DD-4CFA-92F8-2FFFEEB7187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44A2E7A-A1D8-4728-9F26-CC27B74404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6CBE634-A915-4BF3-9C01-2FCFE692A42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9CBC604-77A2-4999-979A-95E0E57ED7E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083378A-9BBC-49C6-9406-723DD8BD01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FC6C42C-8C7C-4B76-BE7E-D942495E7B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35BD7372-7DDE-4EC6-88BE-57216A0FC66A}"/>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990D7B5E-262F-48E7-BC11-FDA14159965C}"/>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D96C6684-23A6-43F6-A3C2-7818CB8741C2}"/>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DF0BFCF0-2997-4C20-BC58-F5CB0E44C604}"/>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CFDF47D8-0DE3-4702-BD2A-78632B1A5D47}"/>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7472322-B6AB-4DB5-A67C-6ABEC2ACCDBA}"/>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2330D587-B561-4480-BD5F-E47BC80BD62E}"/>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6FDD2071-AFFD-494C-890D-3F89C1FB7D0D}"/>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57D99B8D-0153-4324-A65F-89DA6A2B18C3}"/>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A88BD47-48E8-4B55-8A37-63C291AE6559}"/>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29F466EB-BFE6-48C5-BBEA-4B0544E0F635}"/>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44C941-1542-42B1-B66C-1B0F861A51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AE404E-43B5-4490-9115-6A6B0A1233D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710A519-77E8-459F-A04A-DE1602DECAF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01B642-C65D-491A-9863-9BAAEFBBFD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F6A603-381A-4C85-A49A-745E834E40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a:extLst>
            <a:ext uri="{FF2B5EF4-FFF2-40B4-BE49-F238E27FC236}">
              <a16:creationId xmlns:a16="http://schemas.microsoft.com/office/drawing/2014/main" id="{D925F5D9-11A2-4154-A4E9-BFAEA2DE4984}"/>
            </a:ext>
          </a:extLst>
        </xdr:cNvPr>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160944</xdr:rowOff>
    </xdr:from>
    <xdr:ext cx="405111" cy="259045"/>
    <xdr:sp macro="" textlink="">
      <xdr:nvSpPr>
        <xdr:cNvPr id="75" name="【道路】&#10;有形固定資産減価償却率該当値テキスト">
          <a:extLst>
            <a:ext uri="{FF2B5EF4-FFF2-40B4-BE49-F238E27FC236}">
              <a16:creationId xmlns:a16="http://schemas.microsoft.com/office/drawing/2014/main" id="{7C6882B6-41CD-4F73-BFC2-01EBF16309CC}"/>
            </a:ext>
          </a:extLst>
        </xdr:cNvPr>
        <xdr:cNvSpPr txBox="1"/>
      </xdr:nvSpPr>
      <xdr:spPr>
        <a:xfrm>
          <a:off x="4673600" y="650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6" name="楕円 75">
          <a:extLst>
            <a:ext uri="{FF2B5EF4-FFF2-40B4-BE49-F238E27FC236}">
              <a16:creationId xmlns:a16="http://schemas.microsoft.com/office/drawing/2014/main" id="{1391B3CF-194B-4B80-BBCE-598E85B8F44F}"/>
            </a:ext>
          </a:extLst>
        </xdr:cNvPr>
        <xdr:cNvSpPr/>
      </xdr:nvSpPr>
      <xdr:spPr>
        <a:xfrm>
          <a:off x="3746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17417</xdr:rowOff>
    </xdr:to>
    <xdr:cxnSp macro="">
      <xdr:nvCxnSpPr>
        <xdr:cNvPr id="77" name="直線コネクタ 76">
          <a:extLst>
            <a:ext uri="{FF2B5EF4-FFF2-40B4-BE49-F238E27FC236}">
              <a16:creationId xmlns:a16="http://schemas.microsoft.com/office/drawing/2014/main" id="{EEE43966-8C3C-4045-92BD-7CED58246C0D}"/>
            </a:ext>
          </a:extLst>
        </xdr:cNvPr>
        <xdr:cNvCxnSpPr/>
      </xdr:nvCxnSpPr>
      <xdr:spPr>
        <a:xfrm>
          <a:off x="3797300" y="667947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8" name="楕円 77">
          <a:extLst>
            <a:ext uri="{FF2B5EF4-FFF2-40B4-BE49-F238E27FC236}">
              <a16:creationId xmlns:a16="http://schemas.microsoft.com/office/drawing/2014/main" id="{B3589B37-7159-4E2A-B863-6197F3B5EAA2}"/>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164374</xdr:rowOff>
    </xdr:to>
    <xdr:cxnSp macro="">
      <xdr:nvCxnSpPr>
        <xdr:cNvPr id="79" name="直線コネクタ 78">
          <a:extLst>
            <a:ext uri="{FF2B5EF4-FFF2-40B4-BE49-F238E27FC236}">
              <a16:creationId xmlns:a16="http://schemas.microsoft.com/office/drawing/2014/main" id="{0C823B03-B274-4FD0-864F-B2D1CB268624}"/>
            </a:ext>
          </a:extLst>
        </xdr:cNvPr>
        <xdr:cNvCxnSpPr/>
      </xdr:nvCxnSpPr>
      <xdr:spPr>
        <a:xfrm>
          <a:off x="2908300" y="66484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a:extLst>
            <a:ext uri="{FF2B5EF4-FFF2-40B4-BE49-F238E27FC236}">
              <a16:creationId xmlns:a16="http://schemas.microsoft.com/office/drawing/2014/main" id="{188245D7-E42E-4303-89AA-C44C40221A2C}"/>
            </a:ext>
          </a:extLst>
        </xdr:cNvPr>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133350</xdr:rowOff>
    </xdr:to>
    <xdr:cxnSp macro="">
      <xdr:nvCxnSpPr>
        <xdr:cNvPr id="81" name="直線コネクタ 80">
          <a:extLst>
            <a:ext uri="{FF2B5EF4-FFF2-40B4-BE49-F238E27FC236}">
              <a16:creationId xmlns:a16="http://schemas.microsoft.com/office/drawing/2014/main" id="{86185359-A72B-4FE2-88BB-54625DD68EF5}"/>
            </a:ext>
          </a:extLst>
        </xdr:cNvPr>
        <xdr:cNvCxnSpPr/>
      </xdr:nvCxnSpPr>
      <xdr:spPr>
        <a:xfrm>
          <a:off x="2019300" y="66223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a:extLst>
            <a:ext uri="{FF2B5EF4-FFF2-40B4-BE49-F238E27FC236}">
              <a16:creationId xmlns:a16="http://schemas.microsoft.com/office/drawing/2014/main" id="{E06CE31D-C0E5-4575-937A-4A0C9A29E212}"/>
            </a:ext>
          </a:extLst>
        </xdr:cNvPr>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107224</xdr:rowOff>
    </xdr:to>
    <xdr:cxnSp macro="">
      <xdr:nvCxnSpPr>
        <xdr:cNvPr id="83" name="直線コネクタ 82">
          <a:extLst>
            <a:ext uri="{FF2B5EF4-FFF2-40B4-BE49-F238E27FC236}">
              <a16:creationId xmlns:a16="http://schemas.microsoft.com/office/drawing/2014/main" id="{5D921763-8EAB-4A6B-8410-47A5B28EC344}"/>
            </a:ext>
          </a:extLst>
        </xdr:cNvPr>
        <xdr:cNvCxnSpPr/>
      </xdr:nvCxnSpPr>
      <xdr:spPr>
        <a:xfrm>
          <a:off x="1130300" y="659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9BAD4D22-85CE-4D52-93D5-D251D695F987}"/>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4A3E8A47-C976-434C-9AA0-3EFA490193B6}"/>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2771B291-3232-4692-BC23-D861D00A3C68}"/>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ACB4192-79D6-47B5-9606-5BC09B08D184}"/>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60251</xdr:rowOff>
    </xdr:from>
    <xdr:ext cx="405111" cy="259045"/>
    <xdr:sp macro="" textlink="">
      <xdr:nvSpPr>
        <xdr:cNvPr id="88" name="n_1mainValue【道路】&#10;有形固定資産減価償却率">
          <a:extLst>
            <a:ext uri="{FF2B5EF4-FFF2-40B4-BE49-F238E27FC236}">
              <a16:creationId xmlns:a16="http://schemas.microsoft.com/office/drawing/2014/main" id="{8D3F9C5F-BD56-415A-B811-D41CEBFB3CF5}"/>
            </a:ext>
          </a:extLst>
        </xdr:cNvPr>
        <xdr:cNvSpPr txBox="1"/>
      </xdr:nvSpPr>
      <xdr:spPr>
        <a:xfrm>
          <a:off x="3582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29227</xdr:rowOff>
    </xdr:from>
    <xdr:ext cx="405111" cy="259045"/>
    <xdr:sp macro="" textlink="">
      <xdr:nvSpPr>
        <xdr:cNvPr id="89" name="n_2mainValue【道路】&#10;有形固定資産減価償却率">
          <a:extLst>
            <a:ext uri="{FF2B5EF4-FFF2-40B4-BE49-F238E27FC236}">
              <a16:creationId xmlns:a16="http://schemas.microsoft.com/office/drawing/2014/main" id="{5DF57C67-E61C-4ADB-AA43-FB5FF57973B7}"/>
            </a:ext>
          </a:extLst>
        </xdr:cNvPr>
        <xdr:cNvSpPr txBox="1"/>
      </xdr:nvSpPr>
      <xdr:spPr>
        <a:xfrm>
          <a:off x="2705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3101</xdr:rowOff>
    </xdr:from>
    <xdr:ext cx="405111" cy="259045"/>
    <xdr:sp macro="" textlink="">
      <xdr:nvSpPr>
        <xdr:cNvPr id="90" name="n_3mainValue【道路】&#10;有形固定資産減価償却率">
          <a:extLst>
            <a:ext uri="{FF2B5EF4-FFF2-40B4-BE49-F238E27FC236}">
              <a16:creationId xmlns:a16="http://schemas.microsoft.com/office/drawing/2014/main" id="{AB3237BB-873E-4989-B8AD-9CDB861D248E}"/>
            </a:ext>
          </a:extLst>
        </xdr:cNvPr>
        <xdr:cNvSpPr txBox="1"/>
      </xdr:nvSpPr>
      <xdr:spPr>
        <a:xfrm>
          <a:off x="1816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91" name="n_4mainValue【道路】&#10;有形固定資産減価償却率">
          <a:extLst>
            <a:ext uri="{FF2B5EF4-FFF2-40B4-BE49-F238E27FC236}">
              <a16:creationId xmlns:a16="http://schemas.microsoft.com/office/drawing/2014/main" id="{935E52A6-B948-463B-88A8-C8D53700BEFC}"/>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7385279-9A7D-4F24-80AD-05416FEF57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6BCB6F-239E-446B-B888-2DF7F2A5CC4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82BC2E1-F067-48D4-BE8B-10C60396BB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3528934-A07E-430E-AC60-05517524A1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77FA94C-ADE2-4669-A9E3-BB8B92FDC8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08C22BB-5D25-48EF-8DE3-23A184250C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E580C0C-F807-4ACA-966F-C00DB3A755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6242B9A-78F9-4B0C-9036-6E669FF823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F470DC4-C079-4A30-812A-4656AB7AE7F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0A515BF-B99C-4E2E-82AE-E9A53699A7F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0A60F1B-CC27-47AC-BC03-671A8B1A6C2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C0B17BA-BD33-4744-A4C4-5E9EB45C0A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CB9A99C-759B-48B8-AA3F-DB6D7775CC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E3F163B-87EA-4CA2-B5BB-0106AE08717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D799436-2F99-47E7-8F5A-E68A8C03C58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167BECD-E0AC-4DC9-AB21-55440E66D82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828E477-3732-4FD1-9800-80FAA08636F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D4EBF9F-EC45-49D5-924F-5D951A0C9B2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40EFFCC-B5EF-403B-AA38-1C8373D738F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DD803116-1311-43E0-8BB3-D112DB8D2F38}"/>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31984CE-6C18-4541-90D2-CC8554AF1B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BAF8C7BF-2C47-4D63-97A4-6695AD6F502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F4955BC-939B-44FE-837E-EB51031545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3F3B9DD6-E4A2-4539-A363-C83A78BBC9FE}"/>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B2ED211E-A165-4C26-8680-03E66CA5237A}"/>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DE5DD623-380D-448C-91D8-2AF3C8DC9433}"/>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CA05CE6E-5084-4862-A2E4-22481E1BD855}"/>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81F8B29C-297E-46FB-ABD8-3B1C55144D92}"/>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7117B434-51B5-408F-AF3A-4B7F2BB0BCDF}"/>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CA9F5813-33E1-4333-BE93-DDBB8682892D}"/>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E2A7B810-6B43-4E68-A4F8-C90A70D94AAE}"/>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375494D0-A7E1-4C1F-8B23-1D94253BB343}"/>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70BABC2E-70AE-4CAE-9EA9-2D6F7E5C79F3}"/>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6A930F8B-BA32-4368-B7A2-585ABF16E9F9}"/>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A5124B4-C300-4B14-A858-DBF11E32C7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32796C9-B5EE-42A3-B00D-7A8626C418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A51DA1-B2D2-4B31-A854-AED1314CF4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0C6E986-AA4C-4DC2-87BC-C80A49F5E1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C711CAB-04DB-4DA3-961C-E7C8389023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100902</xdr:rowOff>
    </xdr:from>
    <xdr:to>
      <xdr:col>55</xdr:col>
      <xdr:colOff>50800</xdr:colOff>
      <xdr:row>42</xdr:row>
      <xdr:rowOff>31052</xdr:rowOff>
    </xdr:to>
    <xdr:sp macro="" textlink="">
      <xdr:nvSpPr>
        <xdr:cNvPr id="131" name="楕円 130">
          <a:extLst>
            <a:ext uri="{FF2B5EF4-FFF2-40B4-BE49-F238E27FC236}">
              <a16:creationId xmlns:a16="http://schemas.microsoft.com/office/drawing/2014/main" id="{335DE10C-A5D4-4E46-B055-1695F73B6797}"/>
            </a:ext>
          </a:extLst>
        </xdr:cNvPr>
        <xdr:cNvSpPr/>
      </xdr:nvSpPr>
      <xdr:spPr>
        <a:xfrm>
          <a:off x="10426700" y="71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8A639363-9EFE-420B-8E04-56FDCF1A110A}"/>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102873</xdr:rowOff>
    </xdr:from>
    <xdr:to>
      <xdr:col>50</xdr:col>
      <xdr:colOff>165100</xdr:colOff>
      <xdr:row>42</xdr:row>
      <xdr:rowOff>33023</xdr:rowOff>
    </xdr:to>
    <xdr:sp macro="" textlink="">
      <xdr:nvSpPr>
        <xdr:cNvPr id="133" name="楕円 132">
          <a:extLst>
            <a:ext uri="{FF2B5EF4-FFF2-40B4-BE49-F238E27FC236}">
              <a16:creationId xmlns:a16="http://schemas.microsoft.com/office/drawing/2014/main" id="{71CAE57A-7159-42BE-8B6E-45715086F2A5}"/>
            </a:ext>
          </a:extLst>
        </xdr:cNvPr>
        <xdr:cNvSpPr/>
      </xdr:nvSpPr>
      <xdr:spPr>
        <a:xfrm>
          <a:off x="9588500" y="71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151702</xdr:rowOff>
    </xdr:from>
    <xdr:to>
      <xdr:col>55</xdr:col>
      <xdr:colOff>0</xdr:colOff>
      <xdr:row>41</xdr:row>
      <xdr:rowOff>153673</xdr:rowOff>
    </xdr:to>
    <xdr:cxnSp macro="">
      <xdr:nvCxnSpPr>
        <xdr:cNvPr id="134" name="直線コネクタ 133">
          <a:extLst>
            <a:ext uri="{FF2B5EF4-FFF2-40B4-BE49-F238E27FC236}">
              <a16:creationId xmlns:a16="http://schemas.microsoft.com/office/drawing/2014/main" id="{5EC1901F-3C0A-4BED-AED9-53BD85AAB462}"/>
            </a:ext>
          </a:extLst>
        </xdr:cNvPr>
        <xdr:cNvCxnSpPr/>
      </xdr:nvCxnSpPr>
      <xdr:spPr>
        <a:xfrm flipV="1">
          <a:off x="9639300" y="7181152"/>
          <a:ext cx="8382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104821</xdr:rowOff>
    </xdr:from>
    <xdr:to>
      <xdr:col>46</xdr:col>
      <xdr:colOff>38100</xdr:colOff>
      <xdr:row>42</xdr:row>
      <xdr:rowOff>34971</xdr:rowOff>
    </xdr:to>
    <xdr:sp macro="" textlink="">
      <xdr:nvSpPr>
        <xdr:cNvPr id="135" name="楕円 134">
          <a:extLst>
            <a:ext uri="{FF2B5EF4-FFF2-40B4-BE49-F238E27FC236}">
              <a16:creationId xmlns:a16="http://schemas.microsoft.com/office/drawing/2014/main" id="{25963C1A-8855-41C0-806B-2DA90E79E1DC}"/>
            </a:ext>
          </a:extLst>
        </xdr:cNvPr>
        <xdr:cNvSpPr/>
      </xdr:nvSpPr>
      <xdr:spPr>
        <a:xfrm>
          <a:off x="8699500" y="71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153673</xdr:rowOff>
    </xdr:from>
    <xdr:to>
      <xdr:col>50</xdr:col>
      <xdr:colOff>114300</xdr:colOff>
      <xdr:row>41</xdr:row>
      <xdr:rowOff>155621</xdr:rowOff>
    </xdr:to>
    <xdr:cxnSp macro="">
      <xdr:nvCxnSpPr>
        <xdr:cNvPr id="136" name="直線コネクタ 135">
          <a:extLst>
            <a:ext uri="{FF2B5EF4-FFF2-40B4-BE49-F238E27FC236}">
              <a16:creationId xmlns:a16="http://schemas.microsoft.com/office/drawing/2014/main" id="{C1CA1F86-AB6D-4ED5-A871-1D4E1053A632}"/>
            </a:ext>
          </a:extLst>
        </xdr:cNvPr>
        <xdr:cNvCxnSpPr/>
      </xdr:nvCxnSpPr>
      <xdr:spPr>
        <a:xfrm flipV="1">
          <a:off x="8750300" y="7183123"/>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106269</xdr:rowOff>
    </xdr:from>
    <xdr:to>
      <xdr:col>41</xdr:col>
      <xdr:colOff>101600</xdr:colOff>
      <xdr:row>42</xdr:row>
      <xdr:rowOff>36419</xdr:rowOff>
    </xdr:to>
    <xdr:sp macro="" textlink="">
      <xdr:nvSpPr>
        <xdr:cNvPr id="137" name="楕円 136">
          <a:extLst>
            <a:ext uri="{FF2B5EF4-FFF2-40B4-BE49-F238E27FC236}">
              <a16:creationId xmlns:a16="http://schemas.microsoft.com/office/drawing/2014/main" id="{FD88E04F-84D5-4027-A504-176794E06E9A}"/>
            </a:ext>
          </a:extLst>
        </xdr:cNvPr>
        <xdr:cNvSpPr/>
      </xdr:nvSpPr>
      <xdr:spPr>
        <a:xfrm>
          <a:off x="7810500" y="71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155621</xdr:rowOff>
    </xdr:from>
    <xdr:to>
      <xdr:col>45</xdr:col>
      <xdr:colOff>177800</xdr:colOff>
      <xdr:row>41</xdr:row>
      <xdr:rowOff>157069</xdr:rowOff>
    </xdr:to>
    <xdr:cxnSp macro="">
      <xdr:nvCxnSpPr>
        <xdr:cNvPr id="138" name="直線コネクタ 137">
          <a:extLst>
            <a:ext uri="{FF2B5EF4-FFF2-40B4-BE49-F238E27FC236}">
              <a16:creationId xmlns:a16="http://schemas.microsoft.com/office/drawing/2014/main" id="{2506EB7C-D088-4F6D-BE42-34F78EBFFE3B}"/>
            </a:ext>
          </a:extLst>
        </xdr:cNvPr>
        <xdr:cNvCxnSpPr/>
      </xdr:nvCxnSpPr>
      <xdr:spPr>
        <a:xfrm flipV="1">
          <a:off x="7861300" y="71850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107864</xdr:rowOff>
    </xdr:from>
    <xdr:to>
      <xdr:col>36</xdr:col>
      <xdr:colOff>165100</xdr:colOff>
      <xdr:row>42</xdr:row>
      <xdr:rowOff>38014</xdr:rowOff>
    </xdr:to>
    <xdr:sp macro="" textlink="">
      <xdr:nvSpPr>
        <xdr:cNvPr id="139" name="楕円 138">
          <a:extLst>
            <a:ext uri="{FF2B5EF4-FFF2-40B4-BE49-F238E27FC236}">
              <a16:creationId xmlns:a16="http://schemas.microsoft.com/office/drawing/2014/main" id="{93165DB4-1438-43D7-8FE6-DB06735369BF}"/>
            </a:ext>
          </a:extLst>
        </xdr:cNvPr>
        <xdr:cNvSpPr/>
      </xdr:nvSpPr>
      <xdr:spPr>
        <a:xfrm>
          <a:off x="6921500" y="71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157069</xdr:rowOff>
    </xdr:from>
    <xdr:to>
      <xdr:col>41</xdr:col>
      <xdr:colOff>50800</xdr:colOff>
      <xdr:row>41</xdr:row>
      <xdr:rowOff>158664</xdr:rowOff>
    </xdr:to>
    <xdr:cxnSp macro="">
      <xdr:nvCxnSpPr>
        <xdr:cNvPr id="140" name="直線コネクタ 139">
          <a:extLst>
            <a:ext uri="{FF2B5EF4-FFF2-40B4-BE49-F238E27FC236}">
              <a16:creationId xmlns:a16="http://schemas.microsoft.com/office/drawing/2014/main" id="{67F07EE5-765E-4469-BBD8-28A6A91190E2}"/>
            </a:ext>
          </a:extLst>
        </xdr:cNvPr>
        <xdr:cNvCxnSpPr/>
      </xdr:nvCxnSpPr>
      <xdr:spPr>
        <a:xfrm flipV="1">
          <a:off x="6972300" y="7186519"/>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F8EAC3C7-90F6-46BB-AC4F-8FC1CF246952}"/>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75EE64A8-B704-45EA-B45A-EAE04F9B4F8E}"/>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25EE77B4-A9ED-4421-BACE-DC1817D1C527}"/>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90BD827-9C7E-4FDF-B5EC-6FC4C2E83BDF}"/>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24150</xdr:rowOff>
    </xdr:from>
    <xdr:ext cx="534377" cy="259045"/>
    <xdr:sp macro="" textlink="">
      <xdr:nvSpPr>
        <xdr:cNvPr id="145" name="n_1mainValue【道路】&#10;一人当たり延長">
          <a:extLst>
            <a:ext uri="{FF2B5EF4-FFF2-40B4-BE49-F238E27FC236}">
              <a16:creationId xmlns:a16="http://schemas.microsoft.com/office/drawing/2014/main" id="{4354FD68-842D-407B-A072-A5E16C49A6C1}"/>
            </a:ext>
          </a:extLst>
        </xdr:cNvPr>
        <xdr:cNvSpPr txBox="1"/>
      </xdr:nvSpPr>
      <xdr:spPr>
        <a:xfrm>
          <a:off x="9359411" y="722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26098</xdr:rowOff>
    </xdr:from>
    <xdr:ext cx="534377" cy="259045"/>
    <xdr:sp macro="" textlink="">
      <xdr:nvSpPr>
        <xdr:cNvPr id="146" name="n_2mainValue【道路】&#10;一人当たり延長">
          <a:extLst>
            <a:ext uri="{FF2B5EF4-FFF2-40B4-BE49-F238E27FC236}">
              <a16:creationId xmlns:a16="http://schemas.microsoft.com/office/drawing/2014/main" id="{12BB7B4D-C501-4379-BEE8-731531A6A0B6}"/>
            </a:ext>
          </a:extLst>
        </xdr:cNvPr>
        <xdr:cNvSpPr txBox="1"/>
      </xdr:nvSpPr>
      <xdr:spPr>
        <a:xfrm>
          <a:off x="8483111" y="72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27546</xdr:rowOff>
    </xdr:from>
    <xdr:ext cx="534377" cy="259045"/>
    <xdr:sp macro="" textlink="">
      <xdr:nvSpPr>
        <xdr:cNvPr id="147" name="n_3mainValue【道路】&#10;一人当たり延長">
          <a:extLst>
            <a:ext uri="{FF2B5EF4-FFF2-40B4-BE49-F238E27FC236}">
              <a16:creationId xmlns:a16="http://schemas.microsoft.com/office/drawing/2014/main" id="{2F12092B-55BD-49F3-88E9-97AE06557FBE}"/>
            </a:ext>
          </a:extLst>
        </xdr:cNvPr>
        <xdr:cNvSpPr txBox="1"/>
      </xdr:nvSpPr>
      <xdr:spPr>
        <a:xfrm>
          <a:off x="7594111" y="72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29141</xdr:rowOff>
    </xdr:from>
    <xdr:ext cx="534377" cy="259045"/>
    <xdr:sp macro="" textlink="">
      <xdr:nvSpPr>
        <xdr:cNvPr id="148" name="n_4mainValue【道路】&#10;一人当たり延長">
          <a:extLst>
            <a:ext uri="{FF2B5EF4-FFF2-40B4-BE49-F238E27FC236}">
              <a16:creationId xmlns:a16="http://schemas.microsoft.com/office/drawing/2014/main" id="{251D66AE-B13D-4147-B7F8-10A9AE7B3E85}"/>
            </a:ext>
          </a:extLst>
        </xdr:cNvPr>
        <xdr:cNvSpPr txBox="1"/>
      </xdr:nvSpPr>
      <xdr:spPr>
        <a:xfrm>
          <a:off x="6705111" y="72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6FB6D9A-D100-4A0C-A72A-87CCAB5997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16D1F2F-EAB4-41C6-9A9F-4E275A852B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03F5612-5CE5-467D-8915-67D8A623F7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6EA5EE9-EA95-4FB3-8DEC-593B2105D9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9F0E931-0909-408B-B70F-3E3FA92311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44BA713-2140-40A5-BED7-C83B635996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496B291-FA50-46D5-9AF2-9E4CE3E8BC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0831AC5-358D-40AB-B8AD-0CFA29B0DD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D5D7DFD-51CB-484F-B3A6-DB7034E5F1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F335217-3312-4076-A5C5-07B1642EB0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695545B-0631-4DAA-BCC9-59EF0E20E2E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8A700CD-43DD-4C09-9DBC-28408A2B28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14E6DD0-1CD2-4710-A9E1-4F0AC7FD2A1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C1FE660-A0EF-4F7E-B33C-0DEAF44F92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9079D4B-C34C-4769-835A-9C5D1E42021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FEA7CAA-AC27-4AC2-BB05-2695361ECB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3D2F97A-1B25-44FB-BEF3-5D190BC8F25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48DA87E-4237-4622-A7F9-40A97503454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29B256C-1580-4195-B488-9F4E87D878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165CCC8-4AB8-45B5-B330-3E0AE75900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5499806-F02A-463F-A30E-5CD791A84FE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98F438B-D27E-48B6-9433-106452CF01B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C042829-24D2-46F9-84B1-0F61DAD1EB2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3E87F73-3885-4113-8879-A3D817154A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9B298B9-407B-4615-B465-B8E85D90C7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13348253-3BC1-49AA-BBA5-C7057F60E5B2}"/>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AD4639B-1EC1-4E95-A140-1DC5C4FA2806}"/>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C3B7009A-4691-44E2-8B19-AC7D8C2F10EB}"/>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4794C88-AC3F-48D6-A59D-CC24085D8821}"/>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DECECCF9-FF53-482C-87A2-638B5A720327}"/>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E3C55AB-22AD-410E-89B3-509D4785CFCE}"/>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2B160721-D6C3-4E43-93AB-BD3EA54D6AFF}"/>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7AF7B5C5-1923-4993-B331-C88C5EF0644E}"/>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4B4CCAB4-66A4-4927-A2B3-60311FCDBBED}"/>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E2AD17EE-2E98-4F82-B64D-4B3B13FA787C}"/>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CE5EFD47-63C0-47F9-9326-CAAAA35E922F}"/>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ACB9D43-FFDC-478B-8C5A-57D2680774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BF279D5-31E5-4253-AF6B-B5D01A3B88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1B3D0A2-219C-492F-A731-2DFA23E436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E84D4A7-357D-4AE0-A47D-80B6EBD7CA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972D445-32E9-4772-922E-D44AABA237F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90" name="楕円 189">
          <a:extLst>
            <a:ext uri="{FF2B5EF4-FFF2-40B4-BE49-F238E27FC236}">
              <a16:creationId xmlns:a16="http://schemas.microsoft.com/office/drawing/2014/main" id="{EBE1A1CF-55CF-45DB-854D-FD279B6A94F2}"/>
            </a:ext>
          </a:extLst>
        </xdr:cNvPr>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C8B5D74-7643-45CC-B46C-7745A526BA32}"/>
            </a:ext>
          </a:extLst>
        </xdr:cNvPr>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92" name="楕円 191">
          <a:extLst>
            <a:ext uri="{FF2B5EF4-FFF2-40B4-BE49-F238E27FC236}">
              <a16:creationId xmlns:a16="http://schemas.microsoft.com/office/drawing/2014/main" id="{FABC4E2D-9231-463B-B317-09C10F2D9E61}"/>
            </a:ext>
          </a:extLst>
        </xdr:cNvPr>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39188</xdr:rowOff>
    </xdr:to>
    <xdr:cxnSp macro="">
      <xdr:nvCxnSpPr>
        <xdr:cNvPr id="193" name="直線コネクタ 192">
          <a:extLst>
            <a:ext uri="{FF2B5EF4-FFF2-40B4-BE49-F238E27FC236}">
              <a16:creationId xmlns:a16="http://schemas.microsoft.com/office/drawing/2014/main" id="{A3D09A7B-26CD-4269-B420-00C247FD63E4}"/>
            </a:ext>
          </a:extLst>
        </xdr:cNvPr>
        <xdr:cNvCxnSpPr/>
      </xdr:nvCxnSpPr>
      <xdr:spPr>
        <a:xfrm>
          <a:off x="3797300" y="10649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194" name="楕円 193">
          <a:extLst>
            <a:ext uri="{FF2B5EF4-FFF2-40B4-BE49-F238E27FC236}">
              <a16:creationId xmlns:a16="http://schemas.microsoft.com/office/drawing/2014/main" id="{6E182322-824F-4854-A78F-6A2DE0FBA2AA}"/>
            </a:ext>
          </a:extLst>
        </xdr:cNvPr>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19594</xdr:rowOff>
    </xdr:to>
    <xdr:cxnSp macro="">
      <xdr:nvCxnSpPr>
        <xdr:cNvPr id="195" name="直線コネクタ 194">
          <a:extLst>
            <a:ext uri="{FF2B5EF4-FFF2-40B4-BE49-F238E27FC236}">
              <a16:creationId xmlns:a16="http://schemas.microsoft.com/office/drawing/2014/main" id="{3370E062-F2CB-4521-889E-B3104A685EF6}"/>
            </a:ext>
          </a:extLst>
        </xdr:cNvPr>
        <xdr:cNvCxnSpPr/>
      </xdr:nvCxnSpPr>
      <xdr:spPr>
        <a:xfrm>
          <a:off x="2908300" y="106282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6" name="楕円 195">
          <a:extLst>
            <a:ext uri="{FF2B5EF4-FFF2-40B4-BE49-F238E27FC236}">
              <a16:creationId xmlns:a16="http://schemas.microsoft.com/office/drawing/2014/main" id="{E3F91905-0A4D-4248-9AA4-FC6714AA9914}"/>
            </a:ext>
          </a:extLst>
        </xdr:cNvPr>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61</xdr:row>
      <xdr:rowOff>169817</xdr:rowOff>
    </xdr:to>
    <xdr:cxnSp macro="">
      <xdr:nvCxnSpPr>
        <xdr:cNvPr id="197" name="直線コネクタ 196">
          <a:extLst>
            <a:ext uri="{FF2B5EF4-FFF2-40B4-BE49-F238E27FC236}">
              <a16:creationId xmlns:a16="http://schemas.microsoft.com/office/drawing/2014/main" id="{28358167-CAF0-4BB9-BA3D-989A64354951}"/>
            </a:ext>
          </a:extLst>
        </xdr:cNvPr>
        <xdr:cNvCxnSpPr/>
      </xdr:nvCxnSpPr>
      <xdr:spPr>
        <a:xfrm>
          <a:off x="2019300" y="106086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76563</xdr:rowOff>
    </xdr:from>
    <xdr:to>
      <xdr:col>6</xdr:col>
      <xdr:colOff>38100</xdr:colOff>
      <xdr:row>62</xdr:row>
      <xdr:rowOff>6713</xdr:rowOff>
    </xdr:to>
    <xdr:sp macro="" textlink="">
      <xdr:nvSpPr>
        <xdr:cNvPr id="198" name="楕円 197">
          <a:extLst>
            <a:ext uri="{FF2B5EF4-FFF2-40B4-BE49-F238E27FC236}">
              <a16:creationId xmlns:a16="http://schemas.microsoft.com/office/drawing/2014/main" id="{6196B8D7-CB0F-4BB7-BF3D-E47B0577B5B5}"/>
            </a:ext>
          </a:extLst>
        </xdr:cNvPr>
        <xdr:cNvSpPr/>
      </xdr:nvSpPr>
      <xdr:spPr>
        <a:xfrm>
          <a:off x="1079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127363</xdr:rowOff>
    </xdr:from>
    <xdr:to>
      <xdr:col>10</xdr:col>
      <xdr:colOff>114300</xdr:colOff>
      <xdr:row>61</xdr:row>
      <xdr:rowOff>150223</xdr:rowOff>
    </xdr:to>
    <xdr:cxnSp macro="">
      <xdr:nvCxnSpPr>
        <xdr:cNvPr id="199" name="直線コネクタ 198">
          <a:extLst>
            <a:ext uri="{FF2B5EF4-FFF2-40B4-BE49-F238E27FC236}">
              <a16:creationId xmlns:a16="http://schemas.microsoft.com/office/drawing/2014/main" id="{1F9940EF-9AE6-4718-A8E6-EFC9289B269A}"/>
            </a:ext>
          </a:extLst>
        </xdr:cNvPr>
        <xdr:cNvCxnSpPr/>
      </xdr:nvCxnSpPr>
      <xdr:spPr>
        <a:xfrm>
          <a:off x="1130300" y="105858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1B7CC4A-0358-45DE-B688-F9362BE475DD}"/>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6E74A67-DBFF-45F0-B752-3BD7625B4587}"/>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A187151-E1F8-4B1A-8198-EA229E914F1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D9EB102-563D-43F1-97B7-FBC1141843EA}"/>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E783379-703A-4C44-B2B7-8B54E88C1EFB}"/>
            </a:ext>
          </a:extLst>
        </xdr:cNvPr>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361DC7B-0539-483D-ACC2-8022C3075A1E}"/>
            </a:ext>
          </a:extLst>
        </xdr:cNvPr>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AF7F929-1061-4542-BBF0-E8B25961D17A}"/>
            </a:ext>
          </a:extLst>
        </xdr:cNvPr>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169290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6972BA3-FA0B-480B-8AE1-E3958758C208}"/>
            </a:ext>
          </a:extLst>
        </xdr:cNvPr>
        <xdr:cNvSpPr txBox="1"/>
      </xdr:nvSpPr>
      <xdr:spPr>
        <a:xfrm>
          <a:off x="927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576D81F-2AA9-4315-9200-E6F2189C79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71C34BE-DDCF-4016-AB15-B345E2F5E03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F57E90C-7C83-4B88-9D4C-18198BF3DB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9E5162F-CF9D-4B5C-A17D-4FD572D9E9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591802D-50C1-451E-8352-8431527D2F5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4B6A3D9-2FAF-4DF1-8566-FE48761D8B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FF65D18-D6E9-410C-AFB6-36A01CBF06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6DB41C4-9A85-4604-B818-0AF3E1E549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2515C16-1C2E-4C4F-BB1C-98FB59C394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CC9D9F4-7A99-40E6-90B4-62BA2D0692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31C7545-1158-4467-AF49-2692355206A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7885091F-B701-4DF5-852C-0DF53F9B45A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AE4DE851-1AB4-4BCE-9862-7CBD17F0356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79FA06D-DA26-4841-B433-A81B86AA86A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CE6FED0C-C118-47AA-8C0D-0EFD4C8487D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5844D71-7EB8-492D-A2EC-A1F3E610EF2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17F03405-AC37-4B79-81A3-AB610FCB629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9A19EB8-A76E-4F05-AB53-8C5C305F203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C4BC29B-E252-4A3D-9250-0150DC098C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E604F74-1F72-442B-82BE-8590DCFE0B9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57A0AE9-F5C8-4A07-B406-5BC9A25B90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1D6AC0C7-DC2C-4400-9BF5-E99B135D1352}"/>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477B4A54-4123-4712-9DF4-A031D98F84E7}"/>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AF09136D-0723-4C74-96C4-463961EB2ABE}"/>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414E2BC-BF27-4BAF-9E01-2761D2D1BF7B}"/>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7CA5DDAF-6573-42C7-B862-C3700D95ED34}"/>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5ABBBB4-268A-42E5-8CAB-815E62204994}"/>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30F31863-4CC0-4B13-81B0-2283C9798A0E}"/>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B0041593-CC07-4BBD-B981-F65CE035E311}"/>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9DEBD779-0D9A-4787-BA54-4F3788580FB3}"/>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37083F6C-23D4-413F-8DBD-3C33E3186BCA}"/>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F7722820-1AA8-462D-9158-F680FFAD7AC6}"/>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F8B081D-92F7-4EDD-B5E4-F0834D3386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F811E4D-D357-4E09-817E-62C91A61C2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CA707D5-074A-4E6A-A735-EDD560CE50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13440D5-07EE-4216-8094-D3CAC3C484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CA2073C-F6C0-49CE-873C-F4A4056957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158721</xdr:rowOff>
    </xdr:from>
    <xdr:to>
      <xdr:col>55</xdr:col>
      <xdr:colOff>50800</xdr:colOff>
      <xdr:row>63</xdr:row>
      <xdr:rowOff>88871</xdr:rowOff>
    </xdr:to>
    <xdr:sp macro="" textlink="">
      <xdr:nvSpPr>
        <xdr:cNvPr id="245" name="楕円 244">
          <a:extLst>
            <a:ext uri="{FF2B5EF4-FFF2-40B4-BE49-F238E27FC236}">
              <a16:creationId xmlns:a16="http://schemas.microsoft.com/office/drawing/2014/main" id="{AB7B8D4D-8568-4AD9-BA18-90ADE0AE156B}"/>
            </a:ext>
          </a:extLst>
        </xdr:cNvPr>
        <xdr:cNvSpPr/>
      </xdr:nvSpPr>
      <xdr:spPr>
        <a:xfrm>
          <a:off x="10426700" y="107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73648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6482EBF-EDCE-48C8-861E-DEAB9B118048}"/>
            </a:ext>
          </a:extLst>
        </xdr:cNvPr>
        <xdr:cNvSpPr txBox="1"/>
      </xdr:nvSpPr>
      <xdr:spPr>
        <a:xfrm>
          <a:off x="10515600" y="1070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162986</xdr:rowOff>
    </xdr:from>
    <xdr:to>
      <xdr:col>50</xdr:col>
      <xdr:colOff>165100</xdr:colOff>
      <xdr:row>63</xdr:row>
      <xdr:rowOff>93136</xdr:rowOff>
    </xdr:to>
    <xdr:sp macro="" textlink="">
      <xdr:nvSpPr>
        <xdr:cNvPr id="247" name="楕円 246">
          <a:extLst>
            <a:ext uri="{FF2B5EF4-FFF2-40B4-BE49-F238E27FC236}">
              <a16:creationId xmlns:a16="http://schemas.microsoft.com/office/drawing/2014/main" id="{B03F3EE5-C7CD-4AEF-8484-9DAB5902E940}"/>
            </a:ext>
          </a:extLst>
        </xdr:cNvPr>
        <xdr:cNvSpPr/>
      </xdr:nvSpPr>
      <xdr:spPr>
        <a:xfrm>
          <a:off x="9588500" y="107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38071</xdr:rowOff>
    </xdr:from>
    <xdr:to>
      <xdr:col>55</xdr:col>
      <xdr:colOff>0</xdr:colOff>
      <xdr:row>63</xdr:row>
      <xdr:rowOff>42336</xdr:rowOff>
    </xdr:to>
    <xdr:cxnSp macro="">
      <xdr:nvCxnSpPr>
        <xdr:cNvPr id="248" name="直線コネクタ 247">
          <a:extLst>
            <a:ext uri="{FF2B5EF4-FFF2-40B4-BE49-F238E27FC236}">
              <a16:creationId xmlns:a16="http://schemas.microsoft.com/office/drawing/2014/main" id="{E6CCA284-4772-426B-9737-8C8681F20ED3}"/>
            </a:ext>
          </a:extLst>
        </xdr:cNvPr>
        <xdr:cNvCxnSpPr/>
      </xdr:nvCxnSpPr>
      <xdr:spPr>
        <a:xfrm flipV="1">
          <a:off x="9639300" y="10839421"/>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166721</xdr:rowOff>
    </xdr:from>
    <xdr:to>
      <xdr:col>46</xdr:col>
      <xdr:colOff>38100</xdr:colOff>
      <xdr:row>63</xdr:row>
      <xdr:rowOff>96871</xdr:rowOff>
    </xdr:to>
    <xdr:sp macro="" textlink="">
      <xdr:nvSpPr>
        <xdr:cNvPr id="249" name="楕円 248">
          <a:extLst>
            <a:ext uri="{FF2B5EF4-FFF2-40B4-BE49-F238E27FC236}">
              <a16:creationId xmlns:a16="http://schemas.microsoft.com/office/drawing/2014/main" id="{C566DB7A-BB07-49B6-BA38-CB4A0852D4F4}"/>
            </a:ext>
          </a:extLst>
        </xdr:cNvPr>
        <xdr:cNvSpPr/>
      </xdr:nvSpPr>
      <xdr:spPr>
        <a:xfrm>
          <a:off x="8699500" y="10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42336</xdr:rowOff>
    </xdr:from>
    <xdr:to>
      <xdr:col>50</xdr:col>
      <xdr:colOff>114300</xdr:colOff>
      <xdr:row>63</xdr:row>
      <xdr:rowOff>46071</xdr:rowOff>
    </xdr:to>
    <xdr:cxnSp macro="">
      <xdr:nvCxnSpPr>
        <xdr:cNvPr id="250" name="直線コネクタ 249">
          <a:extLst>
            <a:ext uri="{FF2B5EF4-FFF2-40B4-BE49-F238E27FC236}">
              <a16:creationId xmlns:a16="http://schemas.microsoft.com/office/drawing/2014/main" id="{10893F0C-0BAE-49AD-87C2-701E63D30F9D}"/>
            </a:ext>
          </a:extLst>
        </xdr:cNvPr>
        <xdr:cNvCxnSpPr/>
      </xdr:nvCxnSpPr>
      <xdr:spPr>
        <a:xfrm flipV="1">
          <a:off x="8750300" y="10843686"/>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169906</xdr:rowOff>
    </xdr:from>
    <xdr:to>
      <xdr:col>41</xdr:col>
      <xdr:colOff>101600</xdr:colOff>
      <xdr:row>63</xdr:row>
      <xdr:rowOff>100056</xdr:rowOff>
    </xdr:to>
    <xdr:sp macro="" textlink="">
      <xdr:nvSpPr>
        <xdr:cNvPr id="251" name="楕円 250">
          <a:extLst>
            <a:ext uri="{FF2B5EF4-FFF2-40B4-BE49-F238E27FC236}">
              <a16:creationId xmlns:a16="http://schemas.microsoft.com/office/drawing/2014/main" id="{B5CA2241-5923-4C69-93A3-E2BC42D3072B}"/>
            </a:ext>
          </a:extLst>
        </xdr:cNvPr>
        <xdr:cNvSpPr/>
      </xdr:nvSpPr>
      <xdr:spPr>
        <a:xfrm>
          <a:off x="7810500" y="107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46071</xdr:rowOff>
    </xdr:from>
    <xdr:to>
      <xdr:col>45</xdr:col>
      <xdr:colOff>177800</xdr:colOff>
      <xdr:row>63</xdr:row>
      <xdr:rowOff>49256</xdr:rowOff>
    </xdr:to>
    <xdr:cxnSp macro="">
      <xdr:nvCxnSpPr>
        <xdr:cNvPr id="252" name="直線コネクタ 251">
          <a:extLst>
            <a:ext uri="{FF2B5EF4-FFF2-40B4-BE49-F238E27FC236}">
              <a16:creationId xmlns:a16="http://schemas.microsoft.com/office/drawing/2014/main" id="{5AEEEB0D-89A3-45F3-BD10-0C4725BBBA09}"/>
            </a:ext>
          </a:extLst>
        </xdr:cNvPr>
        <xdr:cNvCxnSpPr/>
      </xdr:nvCxnSpPr>
      <xdr:spPr>
        <a:xfrm flipV="1">
          <a:off x="7861300" y="10847421"/>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1849</xdr:rowOff>
    </xdr:from>
    <xdr:to>
      <xdr:col>36</xdr:col>
      <xdr:colOff>165100</xdr:colOff>
      <xdr:row>63</xdr:row>
      <xdr:rowOff>103449</xdr:rowOff>
    </xdr:to>
    <xdr:sp macro="" textlink="">
      <xdr:nvSpPr>
        <xdr:cNvPr id="253" name="楕円 252">
          <a:extLst>
            <a:ext uri="{FF2B5EF4-FFF2-40B4-BE49-F238E27FC236}">
              <a16:creationId xmlns:a16="http://schemas.microsoft.com/office/drawing/2014/main" id="{A00EF1C5-F8E0-46DF-A9B2-4CBF58BD01EF}"/>
            </a:ext>
          </a:extLst>
        </xdr:cNvPr>
        <xdr:cNvSpPr/>
      </xdr:nvSpPr>
      <xdr:spPr>
        <a:xfrm>
          <a:off x="6921500" y="108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49256</xdr:rowOff>
    </xdr:from>
    <xdr:to>
      <xdr:col>41</xdr:col>
      <xdr:colOff>50800</xdr:colOff>
      <xdr:row>63</xdr:row>
      <xdr:rowOff>52649</xdr:rowOff>
    </xdr:to>
    <xdr:cxnSp macro="">
      <xdr:nvCxnSpPr>
        <xdr:cNvPr id="254" name="直線コネクタ 253">
          <a:extLst>
            <a:ext uri="{FF2B5EF4-FFF2-40B4-BE49-F238E27FC236}">
              <a16:creationId xmlns:a16="http://schemas.microsoft.com/office/drawing/2014/main" id="{4D826C54-68B7-499B-9ABE-6124BDE25A37}"/>
            </a:ext>
          </a:extLst>
        </xdr:cNvPr>
        <xdr:cNvCxnSpPr/>
      </xdr:nvCxnSpPr>
      <xdr:spPr>
        <a:xfrm flipV="1">
          <a:off x="6972300" y="10850606"/>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A049CD23-215E-4A68-8F03-158A3390B7DF}"/>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5965BEB-C79C-42C3-B693-1333B2DC0ADB}"/>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D25D4F7C-17B1-4072-822A-873C5AAF1FC7}"/>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E6F0CDF-1C48-4230-ACBA-47214C810934}"/>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84263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6F702B2-4100-465D-BE6E-CA0B7CFDC41B}"/>
            </a:ext>
          </a:extLst>
        </xdr:cNvPr>
        <xdr:cNvSpPr txBox="1"/>
      </xdr:nvSpPr>
      <xdr:spPr>
        <a:xfrm>
          <a:off x="9327095" y="1088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87998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7FD87CC6-C20E-4E91-BA62-5D7542E81F18}"/>
            </a:ext>
          </a:extLst>
        </xdr:cNvPr>
        <xdr:cNvSpPr txBox="1"/>
      </xdr:nvSpPr>
      <xdr:spPr>
        <a:xfrm>
          <a:off x="8450795" y="108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91183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AD7948D2-98E8-4A20-8261-B91C06C8C6C4}"/>
            </a:ext>
          </a:extLst>
        </xdr:cNvPr>
        <xdr:cNvSpPr txBox="1"/>
      </xdr:nvSpPr>
      <xdr:spPr>
        <a:xfrm>
          <a:off x="7561795" y="1089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94576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36859D3-F5E0-4094-BD36-EC9E416E37D7}"/>
            </a:ext>
          </a:extLst>
        </xdr:cNvPr>
        <xdr:cNvSpPr txBox="1"/>
      </xdr:nvSpPr>
      <xdr:spPr>
        <a:xfrm>
          <a:off x="6672795" y="108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880B82A-2DDF-4638-99A5-D25AD16391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976924F-B30D-4F02-AAE9-451F89DA7B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4DCE34F-C8AA-47EE-BA5E-4BC14730DC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9A26D07-3246-4541-839E-1CC2D0A19B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EB7747E-4496-4923-8AB2-29E29EBC58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4591D9C-BDBB-4910-82DC-BDF102E7FA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8733E09-E3A4-4EA8-BB15-908CEA7FAC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08CCBE9-CD6E-4EEF-BF73-AC6AF63C66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BE5C356-325C-44AB-9FB0-88B520FDE7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4920A87-6DB2-4854-9911-478556FC1B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3320B85-F1C4-457E-883C-AC07C0402A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6C2CB39E-CB06-49FE-83D4-6F48E77BE5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EF51118-9E73-4978-9293-74E949AA97E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A33D0BB1-1F17-400B-9D89-0B11A7D2AF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D639126C-640B-45EB-9518-6398E7258BF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9E4A3704-285F-4839-90CD-63A71AF5A16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A3638D1-2C64-4DC4-A501-FF6D4E9BDEF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314BDA2-D562-4D50-BA95-1DEA6EBE53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98D8C69-1C24-453E-8DB4-947C71A172E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2539C20-F04F-4552-910E-51EA9EC560C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DF94369-F367-4CC1-94DC-474D722DC84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F5C8C13-944C-4587-A482-35D8B40ECE1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859D562-7861-4ED4-AE65-2FB249176C3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A1BBEB2-9B36-41EF-928B-9AF2171833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33A6C97-C58F-41D3-A54E-5D476AD57A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147501</xdr:rowOff>
    </xdr:from>
    <xdr:to>
      <xdr:col>24</xdr:col>
      <xdr:colOff>62865</xdr:colOff>
      <xdr:row>86</xdr:row>
      <xdr:rowOff>126274</xdr:rowOff>
    </xdr:to>
    <xdr:cxnSp macro="">
      <xdr:nvCxnSpPr>
        <xdr:cNvPr id="288" name="直線コネクタ 287">
          <a:extLst>
            <a:ext uri="{FF2B5EF4-FFF2-40B4-BE49-F238E27FC236}">
              <a16:creationId xmlns:a16="http://schemas.microsoft.com/office/drawing/2014/main" id="{1DE696C1-D6FC-447B-84BD-CCF69793F44F}"/>
            </a:ext>
          </a:extLst>
        </xdr:cNvPr>
        <xdr:cNvCxnSpPr/>
      </xdr:nvCxnSpPr>
      <xdr:spPr>
        <a:xfrm flipV="1">
          <a:off x="4634865" y="13520601"/>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130101</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7FD9044B-4695-486F-84FA-AB89BA6C12E0}"/>
            </a:ext>
          </a:extLst>
        </xdr:cNvPr>
        <xdr:cNvSpPr txBox="1"/>
      </xdr:nvSpPr>
      <xdr:spPr>
        <a:xfrm>
          <a:off x="4673600" y="148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126274</xdr:rowOff>
    </xdr:from>
    <xdr:to>
      <xdr:col>24</xdr:col>
      <xdr:colOff>152400</xdr:colOff>
      <xdr:row>86</xdr:row>
      <xdr:rowOff>126274</xdr:rowOff>
    </xdr:to>
    <xdr:cxnSp macro="">
      <xdr:nvCxnSpPr>
        <xdr:cNvPr id="290" name="直線コネクタ 289">
          <a:extLst>
            <a:ext uri="{FF2B5EF4-FFF2-40B4-BE49-F238E27FC236}">
              <a16:creationId xmlns:a16="http://schemas.microsoft.com/office/drawing/2014/main" id="{2AD60522-98C5-4A75-823A-A2FBBC73470C}"/>
            </a:ext>
          </a:extLst>
        </xdr:cNvPr>
        <xdr:cNvCxnSpPr/>
      </xdr:nvCxnSpPr>
      <xdr:spPr>
        <a:xfrm>
          <a:off x="4546600" y="1487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94178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10AABF3-A32C-4F68-B073-2E4867297790}"/>
            </a:ext>
          </a:extLst>
        </xdr:cNvPr>
        <xdr:cNvSpPr txBox="1"/>
      </xdr:nvSpPr>
      <xdr:spPr>
        <a:xfrm>
          <a:off x="4673600" y="1329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147501</xdr:rowOff>
    </xdr:from>
    <xdr:to>
      <xdr:col>24</xdr:col>
      <xdr:colOff>152400</xdr:colOff>
      <xdr:row>78</xdr:row>
      <xdr:rowOff>147501</xdr:rowOff>
    </xdr:to>
    <xdr:cxnSp macro="">
      <xdr:nvCxnSpPr>
        <xdr:cNvPr id="292" name="直線コネクタ 291">
          <a:extLst>
            <a:ext uri="{FF2B5EF4-FFF2-40B4-BE49-F238E27FC236}">
              <a16:creationId xmlns:a16="http://schemas.microsoft.com/office/drawing/2014/main" id="{45E83763-DFD1-4FC8-A39C-90B5E8429F5A}"/>
            </a:ext>
          </a:extLst>
        </xdr:cNvPr>
        <xdr:cNvCxnSpPr/>
      </xdr:nvCxnSpPr>
      <xdr:spPr>
        <a:xfrm>
          <a:off x="4546600" y="1352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60433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11256B0-18E4-4A1D-B7F3-1EE72627C6F5}"/>
            </a:ext>
          </a:extLst>
        </xdr:cNvPr>
        <xdr:cNvSpPr txBox="1"/>
      </xdr:nvSpPr>
      <xdr:spPr>
        <a:xfrm>
          <a:off x="4673600" y="1429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294" name="フローチャート: 判断 293">
          <a:extLst>
            <a:ext uri="{FF2B5EF4-FFF2-40B4-BE49-F238E27FC236}">
              <a16:creationId xmlns:a16="http://schemas.microsoft.com/office/drawing/2014/main" id="{7E0A6DE6-1F3F-4B09-B87F-1BEDB489E938}"/>
            </a:ext>
          </a:extLst>
        </xdr:cNvPr>
        <xdr:cNvSpPr/>
      </xdr:nvSpPr>
      <xdr:spPr>
        <a:xfrm>
          <a:off x="45847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55880</xdr:rowOff>
    </xdr:from>
    <xdr:to>
      <xdr:col>20</xdr:col>
      <xdr:colOff>38100</xdr:colOff>
      <xdr:row>83</xdr:row>
      <xdr:rowOff>157480</xdr:rowOff>
    </xdr:to>
    <xdr:sp macro="" textlink="">
      <xdr:nvSpPr>
        <xdr:cNvPr id="295" name="フローチャート: 判断 294">
          <a:extLst>
            <a:ext uri="{FF2B5EF4-FFF2-40B4-BE49-F238E27FC236}">
              <a16:creationId xmlns:a16="http://schemas.microsoft.com/office/drawing/2014/main" id="{F3681BB8-4A86-4879-8AE8-B946B74E4A9C}"/>
            </a:ext>
          </a:extLst>
        </xdr:cNvPr>
        <xdr:cNvSpPr/>
      </xdr:nvSpPr>
      <xdr:spPr>
        <a:xfrm>
          <a:off x="3746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080695B5-E0C1-479D-BC44-3DC5A89CB55C}"/>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7" name="フローチャート: 判断 296">
          <a:extLst>
            <a:ext uri="{FF2B5EF4-FFF2-40B4-BE49-F238E27FC236}">
              <a16:creationId xmlns:a16="http://schemas.microsoft.com/office/drawing/2014/main" id="{E4DA82AC-552F-4A6A-8A5E-09945D0A0932}"/>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29755</xdr:rowOff>
    </xdr:from>
    <xdr:to>
      <xdr:col>6</xdr:col>
      <xdr:colOff>38100</xdr:colOff>
      <xdr:row>83</xdr:row>
      <xdr:rowOff>131355</xdr:rowOff>
    </xdr:to>
    <xdr:sp macro="" textlink="">
      <xdr:nvSpPr>
        <xdr:cNvPr id="298" name="フローチャート: 判断 297">
          <a:extLst>
            <a:ext uri="{FF2B5EF4-FFF2-40B4-BE49-F238E27FC236}">
              <a16:creationId xmlns:a16="http://schemas.microsoft.com/office/drawing/2014/main" id="{F4066DF4-3DDB-4547-B463-FA71ED8F300D}"/>
            </a:ext>
          </a:extLst>
        </xdr:cNvPr>
        <xdr:cNvSpPr/>
      </xdr:nvSpPr>
      <xdr:spPr>
        <a:xfrm>
          <a:off x="1079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F3BD5F5-DE7A-4F20-8549-51A27515F2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790CF06-31BB-4028-BCC3-BA1EC3E4FF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11C1AD8-7F5F-474B-90D0-473D134C242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4F2176E-8AFA-4B97-B373-FB9AD77EEE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47DCC63-B3D1-4B1C-98DC-9C44AC79B13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96701</xdr:rowOff>
    </xdr:from>
    <xdr:to>
      <xdr:col>24</xdr:col>
      <xdr:colOff>114300</xdr:colOff>
      <xdr:row>79</xdr:row>
      <xdr:rowOff>26851</xdr:rowOff>
    </xdr:to>
    <xdr:sp macro="" textlink="">
      <xdr:nvSpPr>
        <xdr:cNvPr id="304" name="楕円 303">
          <a:extLst>
            <a:ext uri="{FF2B5EF4-FFF2-40B4-BE49-F238E27FC236}">
              <a16:creationId xmlns:a16="http://schemas.microsoft.com/office/drawing/2014/main" id="{EE7B7646-8E0E-4E2B-BCB3-CE1F0603BC9D}"/>
            </a:ext>
          </a:extLst>
        </xdr:cNvPr>
        <xdr:cNvSpPr/>
      </xdr:nvSpPr>
      <xdr:spPr>
        <a:xfrm>
          <a:off x="45847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49728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E1E0F5C-18A6-4287-B3FB-849B19B40426}"/>
            </a:ext>
          </a:extLst>
        </xdr:cNvPr>
        <xdr:cNvSpPr txBox="1"/>
      </xdr:nvSpPr>
      <xdr:spPr>
        <a:xfrm>
          <a:off x="4673600" y="1342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21589</xdr:rowOff>
    </xdr:from>
    <xdr:to>
      <xdr:col>20</xdr:col>
      <xdr:colOff>38100</xdr:colOff>
      <xdr:row>78</xdr:row>
      <xdr:rowOff>123189</xdr:rowOff>
    </xdr:to>
    <xdr:sp macro="" textlink="">
      <xdr:nvSpPr>
        <xdr:cNvPr id="306" name="楕円 305">
          <a:extLst>
            <a:ext uri="{FF2B5EF4-FFF2-40B4-BE49-F238E27FC236}">
              <a16:creationId xmlns:a16="http://schemas.microsoft.com/office/drawing/2014/main" id="{DB67F16E-ECB4-476A-BF03-9022C823C3B9}"/>
            </a:ext>
          </a:extLst>
        </xdr:cNvPr>
        <xdr:cNvSpPr/>
      </xdr:nvSpPr>
      <xdr:spPr>
        <a:xfrm>
          <a:off x="3746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72389</xdr:rowOff>
    </xdr:from>
    <xdr:to>
      <xdr:col>24</xdr:col>
      <xdr:colOff>63500</xdr:colOff>
      <xdr:row>78</xdr:row>
      <xdr:rowOff>147501</xdr:rowOff>
    </xdr:to>
    <xdr:cxnSp macro="">
      <xdr:nvCxnSpPr>
        <xdr:cNvPr id="307" name="直線コネクタ 306">
          <a:extLst>
            <a:ext uri="{FF2B5EF4-FFF2-40B4-BE49-F238E27FC236}">
              <a16:creationId xmlns:a16="http://schemas.microsoft.com/office/drawing/2014/main" id="{8E56A0C4-CF78-45BE-A36A-B41B42C0D547}"/>
            </a:ext>
          </a:extLst>
        </xdr:cNvPr>
        <xdr:cNvCxnSpPr/>
      </xdr:nvCxnSpPr>
      <xdr:spPr>
        <a:xfrm>
          <a:off x="3797300" y="13445489"/>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162016</xdr:rowOff>
    </xdr:from>
    <xdr:to>
      <xdr:col>15</xdr:col>
      <xdr:colOff>101600</xdr:colOff>
      <xdr:row>78</xdr:row>
      <xdr:rowOff>92166</xdr:rowOff>
    </xdr:to>
    <xdr:sp macro="" textlink="">
      <xdr:nvSpPr>
        <xdr:cNvPr id="308" name="楕円 307">
          <a:extLst>
            <a:ext uri="{FF2B5EF4-FFF2-40B4-BE49-F238E27FC236}">
              <a16:creationId xmlns:a16="http://schemas.microsoft.com/office/drawing/2014/main" id="{8B237D4E-9FA8-4CEA-8A72-88B34F8BC1C6}"/>
            </a:ext>
          </a:extLst>
        </xdr:cNvPr>
        <xdr:cNvSpPr/>
      </xdr:nvSpPr>
      <xdr:spPr>
        <a:xfrm>
          <a:off x="2857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41366</xdr:rowOff>
    </xdr:from>
    <xdr:to>
      <xdr:col>19</xdr:col>
      <xdr:colOff>177800</xdr:colOff>
      <xdr:row>78</xdr:row>
      <xdr:rowOff>72389</xdr:rowOff>
    </xdr:to>
    <xdr:cxnSp macro="">
      <xdr:nvCxnSpPr>
        <xdr:cNvPr id="309" name="直線コネクタ 308">
          <a:extLst>
            <a:ext uri="{FF2B5EF4-FFF2-40B4-BE49-F238E27FC236}">
              <a16:creationId xmlns:a16="http://schemas.microsoft.com/office/drawing/2014/main" id="{68757C56-1035-4B29-B665-103B51DD0E71}"/>
            </a:ext>
          </a:extLst>
        </xdr:cNvPr>
        <xdr:cNvCxnSpPr/>
      </xdr:nvCxnSpPr>
      <xdr:spPr>
        <a:xfrm>
          <a:off x="2908300" y="134144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137523</xdr:rowOff>
    </xdr:from>
    <xdr:to>
      <xdr:col>10</xdr:col>
      <xdr:colOff>165100</xdr:colOff>
      <xdr:row>78</xdr:row>
      <xdr:rowOff>67673</xdr:rowOff>
    </xdr:to>
    <xdr:sp macro="" textlink="">
      <xdr:nvSpPr>
        <xdr:cNvPr id="310" name="楕円 309">
          <a:extLst>
            <a:ext uri="{FF2B5EF4-FFF2-40B4-BE49-F238E27FC236}">
              <a16:creationId xmlns:a16="http://schemas.microsoft.com/office/drawing/2014/main" id="{B6D12258-E65B-4CF4-820E-06B15779E471}"/>
            </a:ext>
          </a:extLst>
        </xdr:cNvPr>
        <xdr:cNvSpPr/>
      </xdr:nvSpPr>
      <xdr:spPr>
        <a:xfrm>
          <a:off x="1968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16873</xdr:rowOff>
    </xdr:from>
    <xdr:to>
      <xdr:col>15</xdr:col>
      <xdr:colOff>50800</xdr:colOff>
      <xdr:row>78</xdr:row>
      <xdr:rowOff>41366</xdr:rowOff>
    </xdr:to>
    <xdr:cxnSp macro="">
      <xdr:nvCxnSpPr>
        <xdr:cNvPr id="311" name="直線コネクタ 310">
          <a:extLst>
            <a:ext uri="{FF2B5EF4-FFF2-40B4-BE49-F238E27FC236}">
              <a16:creationId xmlns:a16="http://schemas.microsoft.com/office/drawing/2014/main" id="{0288394D-D947-4937-9FD9-67B1E4CB89FC}"/>
            </a:ext>
          </a:extLst>
        </xdr:cNvPr>
        <xdr:cNvCxnSpPr/>
      </xdr:nvCxnSpPr>
      <xdr:spPr>
        <a:xfrm>
          <a:off x="2019300" y="133899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62412</xdr:rowOff>
    </xdr:from>
    <xdr:to>
      <xdr:col>6</xdr:col>
      <xdr:colOff>38100</xdr:colOff>
      <xdr:row>77</xdr:row>
      <xdr:rowOff>164012</xdr:rowOff>
    </xdr:to>
    <xdr:sp macro="" textlink="">
      <xdr:nvSpPr>
        <xdr:cNvPr id="312" name="楕円 311">
          <a:extLst>
            <a:ext uri="{FF2B5EF4-FFF2-40B4-BE49-F238E27FC236}">
              <a16:creationId xmlns:a16="http://schemas.microsoft.com/office/drawing/2014/main" id="{A9AEEAFB-30C2-4D9E-8AC5-2774E9EBB507}"/>
            </a:ext>
          </a:extLst>
        </xdr:cNvPr>
        <xdr:cNvSpPr/>
      </xdr:nvSpPr>
      <xdr:spPr>
        <a:xfrm>
          <a:off x="1079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113212</xdr:rowOff>
    </xdr:from>
    <xdr:to>
      <xdr:col>10</xdr:col>
      <xdr:colOff>114300</xdr:colOff>
      <xdr:row>78</xdr:row>
      <xdr:rowOff>16873</xdr:rowOff>
    </xdr:to>
    <xdr:cxnSp macro="">
      <xdr:nvCxnSpPr>
        <xdr:cNvPr id="313" name="直線コネクタ 312">
          <a:extLst>
            <a:ext uri="{FF2B5EF4-FFF2-40B4-BE49-F238E27FC236}">
              <a16:creationId xmlns:a16="http://schemas.microsoft.com/office/drawing/2014/main" id="{7D0F82E4-A1D4-4EEF-AADC-928C630BBFFA}"/>
            </a:ext>
          </a:extLst>
        </xdr:cNvPr>
        <xdr:cNvCxnSpPr/>
      </xdr:nvCxnSpPr>
      <xdr:spPr>
        <a:xfrm>
          <a:off x="1130300" y="1331486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148607</xdr:rowOff>
    </xdr:from>
    <xdr:ext cx="405111" cy="259045"/>
    <xdr:sp macro="" textlink="">
      <xdr:nvSpPr>
        <xdr:cNvPr id="314" name="n_1aveValue【公営住宅】&#10;有形固定資産減価償却率">
          <a:extLst>
            <a:ext uri="{FF2B5EF4-FFF2-40B4-BE49-F238E27FC236}">
              <a16:creationId xmlns:a16="http://schemas.microsoft.com/office/drawing/2014/main" id="{A7FFF600-0A67-4C3E-95DC-D24C9D6E5BCA}"/>
            </a:ext>
          </a:extLst>
        </xdr:cNvPr>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3D276947-C80C-4425-B04C-4FC362ADA383}"/>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6" name="n_3aveValue【公営住宅】&#10;有形固定資産減価償却率">
          <a:extLst>
            <a:ext uri="{FF2B5EF4-FFF2-40B4-BE49-F238E27FC236}">
              <a16:creationId xmlns:a16="http://schemas.microsoft.com/office/drawing/2014/main" id="{22E87526-FAC6-4E05-B278-614E7465E2F2}"/>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122482</xdr:rowOff>
    </xdr:from>
    <xdr:ext cx="405111" cy="259045"/>
    <xdr:sp macro="" textlink="">
      <xdr:nvSpPr>
        <xdr:cNvPr id="317" name="n_4aveValue【公営住宅】&#10;有形固定資産減価償却率">
          <a:extLst>
            <a:ext uri="{FF2B5EF4-FFF2-40B4-BE49-F238E27FC236}">
              <a16:creationId xmlns:a16="http://schemas.microsoft.com/office/drawing/2014/main" id="{5943BDAC-DF83-4889-B898-CD93085C6E36}"/>
            </a:ext>
          </a:extLst>
        </xdr:cNvPr>
        <xdr:cNvSpPr txBox="1"/>
      </xdr:nvSpPr>
      <xdr:spPr>
        <a:xfrm>
          <a:off x="927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139716</xdr:rowOff>
    </xdr:from>
    <xdr:ext cx="405111" cy="259045"/>
    <xdr:sp macro="" textlink="">
      <xdr:nvSpPr>
        <xdr:cNvPr id="318" name="n_1mainValue【公営住宅】&#10;有形固定資産減価償却率">
          <a:extLst>
            <a:ext uri="{FF2B5EF4-FFF2-40B4-BE49-F238E27FC236}">
              <a16:creationId xmlns:a16="http://schemas.microsoft.com/office/drawing/2014/main" id="{894FF1C6-208E-4A48-8BBC-38E75F93B610}"/>
            </a:ext>
          </a:extLst>
        </xdr:cNvPr>
        <xdr:cNvSpPr txBox="1"/>
      </xdr:nvSpPr>
      <xdr:spPr>
        <a:xfrm>
          <a:off x="3582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108693</xdr:rowOff>
    </xdr:from>
    <xdr:ext cx="340478" cy="259045"/>
    <xdr:sp macro="" textlink="">
      <xdr:nvSpPr>
        <xdr:cNvPr id="319" name="n_2mainValue【公営住宅】&#10;有形固定資産減価償却率">
          <a:extLst>
            <a:ext uri="{FF2B5EF4-FFF2-40B4-BE49-F238E27FC236}">
              <a16:creationId xmlns:a16="http://schemas.microsoft.com/office/drawing/2014/main" id="{6575C3ED-6C36-4609-B027-2554BCD24905}"/>
            </a:ext>
          </a:extLst>
        </xdr:cNvPr>
        <xdr:cNvSpPr txBox="1"/>
      </xdr:nvSpPr>
      <xdr:spPr>
        <a:xfrm>
          <a:off x="2738061" y="1313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84200</xdr:rowOff>
    </xdr:from>
    <xdr:ext cx="340478" cy="259045"/>
    <xdr:sp macro="" textlink="">
      <xdr:nvSpPr>
        <xdr:cNvPr id="320" name="n_3mainValue【公営住宅】&#10;有形固定資産減価償却率">
          <a:extLst>
            <a:ext uri="{FF2B5EF4-FFF2-40B4-BE49-F238E27FC236}">
              <a16:creationId xmlns:a16="http://schemas.microsoft.com/office/drawing/2014/main" id="{C20E16C4-F53D-4923-B64A-ED576699CEAB}"/>
            </a:ext>
          </a:extLst>
        </xdr:cNvPr>
        <xdr:cNvSpPr txBox="1"/>
      </xdr:nvSpPr>
      <xdr:spPr>
        <a:xfrm>
          <a:off x="1849061" y="1311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9089</xdr:rowOff>
    </xdr:from>
    <xdr:ext cx="340478" cy="259045"/>
    <xdr:sp macro="" textlink="">
      <xdr:nvSpPr>
        <xdr:cNvPr id="321" name="n_4mainValue【公営住宅】&#10;有形固定資産減価償却率">
          <a:extLst>
            <a:ext uri="{FF2B5EF4-FFF2-40B4-BE49-F238E27FC236}">
              <a16:creationId xmlns:a16="http://schemas.microsoft.com/office/drawing/2014/main" id="{1759B068-DEB2-4CFC-85C8-AF203ABE28CA}"/>
            </a:ext>
          </a:extLst>
        </xdr:cNvPr>
        <xdr:cNvSpPr txBox="1"/>
      </xdr:nvSpPr>
      <xdr:spPr>
        <a:xfrm>
          <a:off x="960061" y="13039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7E1B4DF-0C74-4D8F-9B56-E04D4CAF0D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E5C1079-097A-4D7E-8EE0-04EB4B1FC6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977CE4A-0F9E-47E7-B5A3-A8797B78E9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7281770-FBED-4A3C-A220-58E3F3D9F3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8BAAB3D-DA9A-4E2B-ABBF-E404F1B2A6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DB72A28-488D-4DB4-8DA2-C7A6FE577E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B3CD39C-22AF-4632-BDA0-E42B6AC3F7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F1EA1C7-73C9-4EAC-BFC5-1E6008B8DC8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AC99C04-9F45-4E2E-82E5-5A054EC538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139CBDB-4F06-4E4A-9E4E-BD73192E0E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5E615ADB-CAC7-4239-9121-E1B16C14CE9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BB613A6-9570-4655-903E-7CCBCE0CEB2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C15E8B6-9671-4C6E-9FF4-F7A9EE987F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427110E-E4DF-4E57-AAFF-E3AB536FF96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4C999BA-F758-4C6F-A832-5DB50E245A7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888D3890-5DA5-41C3-B7C5-C01B359CF3C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77F3556-A42E-48C2-BF17-87ACCE42CB7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25A3B1FE-3733-4D2B-A329-9902F0A19A0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DF9925A-F786-418B-93FF-C57D77F14AE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8573053C-A549-4291-B483-1C0156DF5E5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26311A6-48CF-4245-A693-B2E1D01283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3375831B-F2C5-4755-9831-373C189BC99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F7E2D70-53C4-4675-BE46-A3DA795ACD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5" name="直線コネクタ 344">
          <a:extLst>
            <a:ext uri="{FF2B5EF4-FFF2-40B4-BE49-F238E27FC236}">
              <a16:creationId xmlns:a16="http://schemas.microsoft.com/office/drawing/2014/main" id="{BBBB7EE7-2BBF-4448-8F5D-72CB81347972}"/>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6" name="【公営住宅】&#10;一人当たり面積最小値テキスト">
          <a:extLst>
            <a:ext uri="{FF2B5EF4-FFF2-40B4-BE49-F238E27FC236}">
              <a16:creationId xmlns:a16="http://schemas.microsoft.com/office/drawing/2014/main" id="{A7E2F59D-961B-4536-BBE8-204F279DFD04}"/>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7" name="直線コネクタ 346">
          <a:extLst>
            <a:ext uri="{FF2B5EF4-FFF2-40B4-BE49-F238E27FC236}">
              <a16:creationId xmlns:a16="http://schemas.microsoft.com/office/drawing/2014/main" id="{5BCEC205-F73D-4A13-983D-449F39A044E2}"/>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8" name="【公営住宅】&#10;一人当たり面積最大値テキスト">
          <a:extLst>
            <a:ext uri="{FF2B5EF4-FFF2-40B4-BE49-F238E27FC236}">
              <a16:creationId xmlns:a16="http://schemas.microsoft.com/office/drawing/2014/main" id="{078A05FE-5AE4-4C6F-8A26-6C209997AC84}"/>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9" name="直線コネクタ 348">
          <a:extLst>
            <a:ext uri="{FF2B5EF4-FFF2-40B4-BE49-F238E27FC236}">
              <a16:creationId xmlns:a16="http://schemas.microsoft.com/office/drawing/2014/main" id="{D1D94BCA-FDB5-49D1-9D52-8E4C425C1CEF}"/>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50" name="【公営住宅】&#10;一人当たり面積平均値テキスト">
          <a:extLst>
            <a:ext uri="{FF2B5EF4-FFF2-40B4-BE49-F238E27FC236}">
              <a16:creationId xmlns:a16="http://schemas.microsoft.com/office/drawing/2014/main" id="{11E88554-67F3-44E0-BD2E-D9A548F16EA7}"/>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1" name="フローチャート: 判断 350">
          <a:extLst>
            <a:ext uri="{FF2B5EF4-FFF2-40B4-BE49-F238E27FC236}">
              <a16:creationId xmlns:a16="http://schemas.microsoft.com/office/drawing/2014/main" id="{C5FAF36E-4766-4F61-87EB-68B79A7CB22C}"/>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2" name="フローチャート: 判断 351">
          <a:extLst>
            <a:ext uri="{FF2B5EF4-FFF2-40B4-BE49-F238E27FC236}">
              <a16:creationId xmlns:a16="http://schemas.microsoft.com/office/drawing/2014/main" id="{4D2B1600-C0F7-4579-9FBB-60D104BD5B1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3" name="フローチャート: 判断 352">
          <a:extLst>
            <a:ext uri="{FF2B5EF4-FFF2-40B4-BE49-F238E27FC236}">
              <a16:creationId xmlns:a16="http://schemas.microsoft.com/office/drawing/2014/main" id="{86D04DEB-A3AC-49E7-BCDB-5748DEDA1548}"/>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4" name="フローチャート: 判断 353">
          <a:extLst>
            <a:ext uri="{FF2B5EF4-FFF2-40B4-BE49-F238E27FC236}">
              <a16:creationId xmlns:a16="http://schemas.microsoft.com/office/drawing/2014/main" id="{76D955F4-E604-4FF6-9BCB-8FE443BCEEA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5" name="フローチャート: 判断 354">
          <a:extLst>
            <a:ext uri="{FF2B5EF4-FFF2-40B4-BE49-F238E27FC236}">
              <a16:creationId xmlns:a16="http://schemas.microsoft.com/office/drawing/2014/main" id="{C8F2522B-6872-44DE-A8AF-69626F6B7788}"/>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E2B908A-9279-4102-823F-0DA123EFC4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15CB992-953A-43D0-9104-54EF2B951A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7A54327-7D17-4BEB-AD70-BC58EBA3CF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A1DBFB7-8F29-44BB-93BD-F036200B5E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AADA065-F13B-42AE-8FD1-90EAB0938D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52299</xdr:rowOff>
    </xdr:from>
    <xdr:to>
      <xdr:col>55</xdr:col>
      <xdr:colOff>50800</xdr:colOff>
      <xdr:row>86</xdr:row>
      <xdr:rowOff>153899</xdr:rowOff>
    </xdr:to>
    <xdr:sp macro="" textlink="">
      <xdr:nvSpPr>
        <xdr:cNvPr id="361" name="楕円 360">
          <a:extLst>
            <a:ext uri="{FF2B5EF4-FFF2-40B4-BE49-F238E27FC236}">
              <a16:creationId xmlns:a16="http://schemas.microsoft.com/office/drawing/2014/main" id="{6DA951B1-6C9C-4A30-9B1C-F955A7D44D87}"/>
            </a:ext>
          </a:extLst>
        </xdr:cNvPr>
        <xdr:cNvSpPr/>
      </xdr:nvSpPr>
      <xdr:spPr>
        <a:xfrm>
          <a:off x="10426700" y="147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138676</xdr:rowOff>
    </xdr:from>
    <xdr:ext cx="469744" cy="259045"/>
    <xdr:sp macro="" textlink="">
      <xdr:nvSpPr>
        <xdr:cNvPr id="362" name="【公営住宅】&#10;一人当たり面積該当値テキスト">
          <a:extLst>
            <a:ext uri="{FF2B5EF4-FFF2-40B4-BE49-F238E27FC236}">
              <a16:creationId xmlns:a16="http://schemas.microsoft.com/office/drawing/2014/main" id="{134F3419-6D29-4864-9A3D-DA5B39E85BF8}"/>
            </a:ext>
          </a:extLst>
        </xdr:cNvPr>
        <xdr:cNvSpPr txBox="1"/>
      </xdr:nvSpPr>
      <xdr:spPr>
        <a:xfrm>
          <a:off x="10515600" y="147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52679</xdr:rowOff>
    </xdr:from>
    <xdr:to>
      <xdr:col>50</xdr:col>
      <xdr:colOff>165100</xdr:colOff>
      <xdr:row>86</xdr:row>
      <xdr:rowOff>154279</xdr:rowOff>
    </xdr:to>
    <xdr:sp macro="" textlink="">
      <xdr:nvSpPr>
        <xdr:cNvPr id="363" name="楕円 362">
          <a:extLst>
            <a:ext uri="{FF2B5EF4-FFF2-40B4-BE49-F238E27FC236}">
              <a16:creationId xmlns:a16="http://schemas.microsoft.com/office/drawing/2014/main" id="{18675132-3AD1-4999-8D18-065706407C3E}"/>
            </a:ext>
          </a:extLst>
        </xdr:cNvPr>
        <xdr:cNvSpPr/>
      </xdr:nvSpPr>
      <xdr:spPr>
        <a:xfrm>
          <a:off x="9588500" y="147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103099</xdr:rowOff>
    </xdr:from>
    <xdr:to>
      <xdr:col>55</xdr:col>
      <xdr:colOff>0</xdr:colOff>
      <xdr:row>86</xdr:row>
      <xdr:rowOff>103479</xdr:rowOff>
    </xdr:to>
    <xdr:cxnSp macro="">
      <xdr:nvCxnSpPr>
        <xdr:cNvPr id="364" name="直線コネクタ 363">
          <a:extLst>
            <a:ext uri="{FF2B5EF4-FFF2-40B4-BE49-F238E27FC236}">
              <a16:creationId xmlns:a16="http://schemas.microsoft.com/office/drawing/2014/main" id="{CC7C9234-8562-4270-98A8-3858A8621A1C}"/>
            </a:ext>
          </a:extLst>
        </xdr:cNvPr>
        <xdr:cNvCxnSpPr/>
      </xdr:nvCxnSpPr>
      <xdr:spPr>
        <a:xfrm flipV="1">
          <a:off x="9639300" y="1484779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54738</xdr:rowOff>
    </xdr:from>
    <xdr:to>
      <xdr:col>46</xdr:col>
      <xdr:colOff>38100</xdr:colOff>
      <xdr:row>86</xdr:row>
      <xdr:rowOff>156338</xdr:rowOff>
    </xdr:to>
    <xdr:sp macro="" textlink="">
      <xdr:nvSpPr>
        <xdr:cNvPr id="365" name="楕円 364">
          <a:extLst>
            <a:ext uri="{FF2B5EF4-FFF2-40B4-BE49-F238E27FC236}">
              <a16:creationId xmlns:a16="http://schemas.microsoft.com/office/drawing/2014/main" id="{E07893E3-C631-41F9-9E5D-C106EB4359AC}"/>
            </a:ext>
          </a:extLst>
        </xdr:cNvPr>
        <xdr:cNvSpPr/>
      </xdr:nvSpPr>
      <xdr:spPr>
        <a:xfrm>
          <a:off x="8699500" y="147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103479</xdr:rowOff>
    </xdr:from>
    <xdr:to>
      <xdr:col>50</xdr:col>
      <xdr:colOff>114300</xdr:colOff>
      <xdr:row>86</xdr:row>
      <xdr:rowOff>105538</xdr:rowOff>
    </xdr:to>
    <xdr:cxnSp macro="">
      <xdr:nvCxnSpPr>
        <xdr:cNvPr id="366" name="直線コネクタ 365">
          <a:extLst>
            <a:ext uri="{FF2B5EF4-FFF2-40B4-BE49-F238E27FC236}">
              <a16:creationId xmlns:a16="http://schemas.microsoft.com/office/drawing/2014/main" id="{3C6B49DA-FA93-4C88-B47C-E1EB20B920F6}"/>
            </a:ext>
          </a:extLst>
        </xdr:cNvPr>
        <xdr:cNvCxnSpPr/>
      </xdr:nvCxnSpPr>
      <xdr:spPr>
        <a:xfrm flipV="1">
          <a:off x="8750300" y="14848179"/>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56642</xdr:rowOff>
    </xdr:from>
    <xdr:to>
      <xdr:col>41</xdr:col>
      <xdr:colOff>101600</xdr:colOff>
      <xdr:row>86</xdr:row>
      <xdr:rowOff>158242</xdr:rowOff>
    </xdr:to>
    <xdr:sp macro="" textlink="">
      <xdr:nvSpPr>
        <xdr:cNvPr id="367" name="楕円 366">
          <a:extLst>
            <a:ext uri="{FF2B5EF4-FFF2-40B4-BE49-F238E27FC236}">
              <a16:creationId xmlns:a16="http://schemas.microsoft.com/office/drawing/2014/main" id="{645C6ABC-70D9-47E6-AD02-3B7FE1ECED24}"/>
            </a:ext>
          </a:extLst>
        </xdr:cNvPr>
        <xdr:cNvSpPr/>
      </xdr:nvSpPr>
      <xdr:spPr>
        <a:xfrm>
          <a:off x="7810500" y="148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105538</xdr:rowOff>
    </xdr:from>
    <xdr:to>
      <xdr:col>45</xdr:col>
      <xdr:colOff>177800</xdr:colOff>
      <xdr:row>86</xdr:row>
      <xdr:rowOff>107442</xdr:rowOff>
    </xdr:to>
    <xdr:cxnSp macro="">
      <xdr:nvCxnSpPr>
        <xdr:cNvPr id="368" name="直線コネクタ 367">
          <a:extLst>
            <a:ext uri="{FF2B5EF4-FFF2-40B4-BE49-F238E27FC236}">
              <a16:creationId xmlns:a16="http://schemas.microsoft.com/office/drawing/2014/main" id="{5F8BE06B-E0D5-437A-9DA0-30DD48F5E5B3}"/>
            </a:ext>
          </a:extLst>
        </xdr:cNvPr>
        <xdr:cNvCxnSpPr/>
      </xdr:nvCxnSpPr>
      <xdr:spPr>
        <a:xfrm flipV="1">
          <a:off x="7861300" y="1485023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56795</xdr:rowOff>
    </xdr:from>
    <xdr:to>
      <xdr:col>36</xdr:col>
      <xdr:colOff>165100</xdr:colOff>
      <xdr:row>86</xdr:row>
      <xdr:rowOff>158395</xdr:rowOff>
    </xdr:to>
    <xdr:sp macro="" textlink="">
      <xdr:nvSpPr>
        <xdr:cNvPr id="369" name="楕円 368">
          <a:extLst>
            <a:ext uri="{FF2B5EF4-FFF2-40B4-BE49-F238E27FC236}">
              <a16:creationId xmlns:a16="http://schemas.microsoft.com/office/drawing/2014/main" id="{D7D0426C-8E29-4113-B778-12C513909F2D}"/>
            </a:ext>
          </a:extLst>
        </xdr:cNvPr>
        <xdr:cNvSpPr/>
      </xdr:nvSpPr>
      <xdr:spPr>
        <a:xfrm>
          <a:off x="6921500" y="148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107442</xdr:rowOff>
    </xdr:from>
    <xdr:to>
      <xdr:col>41</xdr:col>
      <xdr:colOff>50800</xdr:colOff>
      <xdr:row>86</xdr:row>
      <xdr:rowOff>107595</xdr:rowOff>
    </xdr:to>
    <xdr:cxnSp macro="">
      <xdr:nvCxnSpPr>
        <xdr:cNvPr id="370" name="直線コネクタ 369">
          <a:extLst>
            <a:ext uri="{FF2B5EF4-FFF2-40B4-BE49-F238E27FC236}">
              <a16:creationId xmlns:a16="http://schemas.microsoft.com/office/drawing/2014/main" id="{E42098F7-F97C-49EF-8BAF-7F97DBC1DB42}"/>
            </a:ext>
          </a:extLst>
        </xdr:cNvPr>
        <xdr:cNvCxnSpPr/>
      </xdr:nvCxnSpPr>
      <xdr:spPr>
        <a:xfrm flipV="1">
          <a:off x="6972300" y="1485214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1" name="n_1aveValue【公営住宅】&#10;一人当たり面積">
          <a:extLst>
            <a:ext uri="{FF2B5EF4-FFF2-40B4-BE49-F238E27FC236}">
              <a16:creationId xmlns:a16="http://schemas.microsoft.com/office/drawing/2014/main" id="{B8DCD046-ED55-4393-A869-1DA98F620259}"/>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2" name="n_2aveValue【公営住宅】&#10;一人当たり面積">
          <a:extLst>
            <a:ext uri="{FF2B5EF4-FFF2-40B4-BE49-F238E27FC236}">
              <a16:creationId xmlns:a16="http://schemas.microsoft.com/office/drawing/2014/main" id="{500786F4-7BC9-41AB-B8EC-EB40BDF0D636}"/>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3" name="n_3aveValue【公営住宅】&#10;一人当たり面積">
          <a:extLst>
            <a:ext uri="{FF2B5EF4-FFF2-40B4-BE49-F238E27FC236}">
              <a16:creationId xmlns:a16="http://schemas.microsoft.com/office/drawing/2014/main" id="{7C35F0E1-3989-4627-B369-2198E54D353C}"/>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4" name="n_4aveValue【公営住宅】&#10;一人当たり面積">
          <a:extLst>
            <a:ext uri="{FF2B5EF4-FFF2-40B4-BE49-F238E27FC236}">
              <a16:creationId xmlns:a16="http://schemas.microsoft.com/office/drawing/2014/main" id="{E7B90A90-1B0B-4421-A169-BB73293957EB}"/>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145406</xdr:rowOff>
    </xdr:from>
    <xdr:ext cx="469744" cy="259045"/>
    <xdr:sp macro="" textlink="">
      <xdr:nvSpPr>
        <xdr:cNvPr id="375" name="n_1mainValue【公営住宅】&#10;一人当たり面積">
          <a:extLst>
            <a:ext uri="{FF2B5EF4-FFF2-40B4-BE49-F238E27FC236}">
              <a16:creationId xmlns:a16="http://schemas.microsoft.com/office/drawing/2014/main" id="{FECA4170-C852-4B50-9EDE-30426539E3E4}"/>
            </a:ext>
          </a:extLst>
        </xdr:cNvPr>
        <xdr:cNvSpPr txBox="1"/>
      </xdr:nvSpPr>
      <xdr:spPr>
        <a:xfrm>
          <a:off x="9391727" y="1489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147465</xdr:rowOff>
    </xdr:from>
    <xdr:ext cx="469744" cy="259045"/>
    <xdr:sp macro="" textlink="">
      <xdr:nvSpPr>
        <xdr:cNvPr id="376" name="n_2mainValue【公営住宅】&#10;一人当たり面積">
          <a:extLst>
            <a:ext uri="{FF2B5EF4-FFF2-40B4-BE49-F238E27FC236}">
              <a16:creationId xmlns:a16="http://schemas.microsoft.com/office/drawing/2014/main" id="{750D2854-C652-4E4C-BE20-7651B7BA3AEB}"/>
            </a:ext>
          </a:extLst>
        </xdr:cNvPr>
        <xdr:cNvSpPr txBox="1"/>
      </xdr:nvSpPr>
      <xdr:spPr>
        <a:xfrm>
          <a:off x="8515427" y="148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149369</xdr:rowOff>
    </xdr:from>
    <xdr:ext cx="469744" cy="259045"/>
    <xdr:sp macro="" textlink="">
      <xdr:nvSpPr>
        <xdr:cNvPr id="377" name="n_3mainValue【公営住宅】&#10;一人当たり面積">
          <a:extLst>
            <a:ext uri="{FF2B5EF4-FFF2-40B4-BE49-F238E27FC236}">
              <a16:creationId xmlns:a16="http://schemas.microsoft.com/office/drawing/2014/main" id="{FD535277-FCCB-4723-ACD2-873408473E14}"/>
            </a:ext>
          </a:extLst>
        </xdr:cNvPr>
        <xdr:cNvSpPr txBox="1"/>
      </xdr:nvSpPr>
      <xdr:spPr>
        <a:xfrm>
          <a:off x="7626427" y="14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149522</xdr:rowOff>
    </xdr:from>
    <xdr:ext cx="469744" cy="259045"/>
    <xdr:sp macro="" textlink="">
      <xdr:nvSpPr>
        <xdr:cNvPr id="378" name="n_4mainValue【公営住宅】&#10;一人当たり面積">
          <a:extLst>
            <a:ext uri="{FF2B5EF4-FFF2-40B4-BE49-F238E27FC236}">
              <a16:creationId xmlns:a16="http://schemas.microsoft.com/office/drawing/2014/main" id="{A28245BD-ADA8-46CE-8795-9ED36B529428}"/>
            </a:ext>
          </a:extLst>
        </xdr:cNvPr>
        <xdr:cNvSpPr txBox="1"/>
      </xdr:nvSpPr>
      <xdr:spPr>
        <a:xfrm>
          <a:off x="6737427" y="148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DD50F7F-08D4-4D70-9FE7-777983E535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ED517F9-3556-4E69-9409-16F5DB67BD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A05CF31-6257-4D89-B209-71A993E124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E0960BA-8221-43F7-B213-3092D32929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1B8ED6F-3DCC-420F-95B3-764C76D65A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96C840A-A7F6-41C4-9165-EAF98A14E6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81D4883-9C9E-4EAA-9882-CBB8040649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29B5461-3341-4331-BC73-A3051A323AA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87D18391-43AB-4FC1-982A-240D4670721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680EC20-C940-44FC-9168-F8B2FA8FC7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3AE8C6EB-4331-4C8A-BAB6-3A4F07ECF73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D12C1EA0-3E3B-4B14-BFB0-0E92768BABD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C622AC5-3647-49BF-9D42-5A18A02A58E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8E6E88C-BCD2-472B-9CF9-9224A8187E3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6EB2B0C3-93A9-41AF-9180-270D0A65C06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5BFD80B-5BBE-4B81-8E7B-363C60672FF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B2BB365-A0FC-4C70-B2ED-689EA0E84F1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85E83EA4-3ED1-4294-A3A0-46EEAAB1D6F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E09C03FF-5DDB-4D3E-A0C6-F507C5FD81B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6054805-891B-4B4F-97C0-44E44A325B4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7F34AF21-2DBD-4C53-8A7F-2690C476846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6CA30ED-4B48-4CD8-9EA2-377920915C9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4A4BB5DA-97E8-42A5-A1CD-232A13CB3A1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A310DB3-4D37-4F7E-8847-B26C9DC3FF4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4AEB3B78-2178-4654-B8BA-587EE1136E4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4" name="直線コネクタ 403">
          <a:extLst>
            <a:ext uri="{FF2B5EF4-FFF2-40B4-BE49-F238E27FC236}">
              <a16:creationId xmlns:a16="http://schemas.microsoft.com/office/drawing/2014/main" id="{C3E166C6-08AC-4E55-B5C2-ABA735C50711}"/>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6733014A-A014-47AB-8A1F-E1AB0F3F6858}"/>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6" name="直線コネクタ 405">
          <a:extLst>
            <a:ext uri="{FF2B5EF4-FFF2-40B4-BE49-F238E27FC236}">
              <a16:creationId xmlns:a16="http://schemas.microsoft.com/office/drawing/2014/main" id="{E3C52B8E-DE1F-4490-9F73-4A430B974FA6}"/>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33CFB72C-1032-4AE0-895E-0D102C943A88}"/>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E7B6DCDC-7920-47B3-BE39-FA2F96373517}"/>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5B280AAC-0179-49B9-9BC5-C7504E8EE130}"/>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10" name="フローチャート: 判断 409">
          <a:extLst>
            <a:ext uri="{FF2B5EF4-FFF2-40B4-BE49-F238E27FC236}">
              <a16:creationId xmlns:a16="http://schemas.microsoft.com/office/drawing/2014/main" id="{08385EEF-533F-4D83-A91E-4AD4513F71FB}"/>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1" name="フローチャート: 判断 410">
          <a:extLst>
            <a:ext uri="{FF2B5EF4-FFF2-40B4-BE49-F238E27FC236}">
              <a16:creationId xmlns:a16="http://schemas.microsoft.com/office/drawing/2014/main" id="{FE44AAD0-B58F-4718-8F77-0D73096B64BF}"/>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2" name="フローチャート: 判断 411">
          <a:extLst>
            <a:ext uri="{FF2B5EF4-FFF2-40B4-BE49-F238E27FC236}">
              <a16:creationId xmlns:a16="http://schemas.microsoft.com/office/drawing/2014/main" id="{3D14CD59-DEB7-4A8D-964C-94A119447432}"/>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3" name="フローチャート: 判断 412">
          <a:extLst>
            <a:ext uri="{FF2B5EF4-FFF2-40B4-BE49-F238E27FC236}">
              <a16:creationId xmlns:a16="http://schemas.microsoft.com/office/drawing/2014/main" id="{7DABBB53-F465-456E-A469-2A415F8A5E40}"/>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4" name="フローチャート: 判断 413">
          <a:extLst>
            <a:ext uri="{FF2B5EF4-FFF2-40B4-BE49-F238E27FC236}">
              <a16:creationId xmlns:a16="http://schemas.microsoft.com/office/drawing/2014/main" id="{D17BA68E-DE98-4120-B09B-3BCA9D1A119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41801EC-F3ED-4555-B4E8-D91632F98BD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8430F3A-9A2C-41B6-AD7E-2A62F4390C2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8F06D6A-5B87-4EEA-A5C7-5704860ABF3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BBC0F90-0E9A-4C48-99D4-D15239807DA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54D273B-0B40-46F8-A7CB-98DAF2C4E31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20" name="楕円 419">
          <a:extLst>
            <a:ext uri="{FF2B5EF4-FFF2-40B4-BE49-F238E27FC236}">
              <a16:creationId xmlns:a16="http://schemas.microsoft.com/office/drawing/2014/main" id="{ED6D4035-5954-4CC4-8AB6-054E1605A22B}"/>
            </a:ext>
          </a:extLst>
        </xdr:cNvPr>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13F3D11E-21A3-44B7-96A3-B2B1939F74FF}"/>
            </a:ext>
          </a:extLst>
        </xdr:cNvPr>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4173</xdr:rowOff>
    </xdr:from>
    <xdr:to>
      <xdr:col>20</xdr:col>
      <xdr:colOff>38100</xdr:colOff>
      <xdr:row>104</xdr:row>
      <xdr:rowOff>105773</xdr:rowOff>
    </xdr:to>
    <xdr:sp macro="" textlink="">
      <xdr:nvSpPr>
        <xdr:cNvPr id="422" name="楕円 421">
          <a:extLst>
            <a:ext uri="{FF2B5EF4-FFF2-40B4-BE49-F238E27FC236}">
              <a16:creationId xmlns:a16="http://schemas.microsoft.com/office/drawing/2014/main" id="{48B291DC-597F-4C36-999C-D1F29349D31B}"/>
            </a:ext>
          </a:extLst>
        </xdr:cNvPr>
        <xdr:cNvSpPr/>
      </xdr:nvSpPr>
      <xdr:spPr>
        <a:xfrm>
          <a:off x="3746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54973</xdr:rowOff>
    </xdr:from>
    <xdr:to>
      <xdr:col>24</xdr:col>
      <xdr:colOff>63500</xdr:colOff>
      <xdr:row>104</xdr:row>
      <xdr:rowOff>87630</xdr:rowOff>
    </xdr:to>
    <xdr:cxnSp macro="">
      <xdr:nvCxnSpPr>
        <xdr:cNvPr id="423" name="直線コネクタ 422">
          <a:extLst>
            <a:ext uri="{FF2B5EF4-FFF2-40B4-BE49-F238E27FC236}">
              <a16:creationId xmlns:a16="http://schemas.microsoft.com/office/drawing/2014/main" id="{A0AB1D4C-46C6-4754-9F91-D1244A73C0D1}"/>
            </a:ext>
          </a:extLst>
        </xdr:cNvPr>
        <xdr:cNvCxnSpPr/>
      </xdr:nvCxnSpPr>
      <xdr:spPr>
        <a:xfrm>
          <a:off x="3797300" y="178857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142966</xdr:rowOff>
    </xdr:from>
    <xdr:to>
      <xdr:col>15</xdr:col>
      <xdr:colOff>101600</xdr:colOff>
      <xdr:row>104</xdr:row>
      <xdr:rowOff>73116</xdr:rowOff>
    </xdr:to>
    <xdr:sp macro="" textlink="">
      <xdr:nvSpPr>
        <xdr:cNvPr id="424" name="楕円 423">
          <a:extLst>
            <a:ext uri="{FF2B5EF4-FFF2-40B4-BE49-F238E27FC236}">
              <a16:creationId xmlns:a16="http://schemas.microsoft.com/office/drawing/2014/main" id="{97CA0D9D-FD6C-442E-8D78-5D6A8E45616F}"/>
            </a:ext>
          </a:extLst>
        </xdr:cNvPr>
        <xdr:cNvSpPr/>
      </xdr:nvSpPr>
      <xdr:spPr>
        <a:xfrm>
          <a:off x="2857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22316</xdr:rowOff>
    </xdr:from>
    <xdr:to>
      <xdr:col>19</xdr:col>
      <xdr:colOff>177800</xdr:colOff>
      <xdr:row>104</xdr:row>
      <xdr:rowOff>54973</xdr:rowOff>
    </xdr:to>
    <xdr:cxnSp macro="">
      <xdr:nvCxnSpPr>
        <xdr:cNvPr id="425" name="直線コネクタ 424">
          <a:extLst>
            <a:ext uri="{FF2B5EF4-FFF2-40B4-BE49-F238E27FC236}">
              <a16:creationId xmlns:a16="http://schemas.microsoft.com/office/drawing/2014/main" id="{95F20E4B-F749-4F60-94B4-534AFD65394C}"/>
            </a:ext>
          </a:extLst>
        </xdr:cNvPr>
        <xdr:cNvCxnSpPr/>
      </xdr:nvCxnSpPr>
      <xdr:spPr>
        <a:xfrm>
          <a:off x="2908300" y="1785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121738</xdr:rowOff>
    </xdr:from>
    <xdr:to>
      <xdr:col>10</xdr:col>
      <xdr:colOff>165100</xdr:colOff>
      <xdr:row>104</xdr:row>
      <xdr:rowOff>51888</xdr:rowOff>
    </xdr:to>
    <xdr:sp macro="" textlink="">
      <xdr:nvSpPr>
        <xdr:cNvPr id="426" name="楕円 425">
          <a:extLst>
            <a:ext uri="{FF2B5EF4-FFF2-40B4-BE49-F238E27FC236}">
              <a16:creationId xmlns:a16="http://schemas.microsoft.com/office/drawing/2014/main" id="{630C8AC5-696E-44AB-990B-ED147033AA0B}"/>
            </a:ext>
          </a:extLst>
        </xdr:cNvPr>
        <xdr:cNvSpPr/>
      </xdr:nvSpPr>
      <xdr:spPr>
        <a:xfrm>
          <a:off x="1968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xdr:rowOff>
    </xdr:from>
    <xdr:to>
      <xdr:col>15</xdr:col>
      <xdr:colOff>50800</xdr:colOff>
      <xdr:row>104</xdr:row>
      <xdr:rowOff>22316</xdr:rowOff>
    </xdr:to>
    <xdr:cxnSp macro="">
      <xdr:nvCxnSpPr>
        <xdr:cNvPr id="427" name="直線コネクタ 426">
          <a:extLst>
            <a:ext uri="{FF2B5EF4-FFF2-40B4-BE49-F238E27FC236}">
              <a16:creationId xmlns:a16="http://schemas.microsoft.com/office/drawing/2014/main" id="{38C54F54-7FCE-443B-B19A-EC0B151C6979}"/>
            </a:ext>
          </a:extLst>
        </xdr:cNvPr>
        <xdr:cNvCxnSpPr/>
      </xdr:nvCxnSpPr>
      <xdr:spPr>
        <a:xfrm>
          <a:off x="2019300" y="178318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89081</xdr:rowOff>
    </xdr:from>
    <xdr:to>
      <xdr:col>6</xdr:col>
      <xdr:colOff>38100</xdr:colOff>
      <xdr:row>104</xdr:row>
      <xdr:rowOff>19231</xdr:rowOff>
    </xdr:to>
    <xdr:sp macro="" textlink="">
      <xdr:nvSpPr>
        <xdr:cNvPr id="428" name="楕円 427">
          <a:extLst>
            <a:ext uri="{FF2B5EF4-FFF2-40B4-BE49-F238E27FC236}">
              <a16:creationId xmlns:a16="http://schemas.microsoft.com/office/drawing/2014/main" id="{E6B785C9-664D-4DB7-8E39-80B9110402C6}"/>
            </a:ext>
          </a:extLst>
        </xdr:cNvPr>
        <xdr:cNvSpPr/>
      </xdr:nvSpPr>
      <xdr:spPr>
        <a:xfrm>
          <a:off x="1079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139881</xdr:rowOff>
    </xdr:from>
    <xdr:to>
      <xdr:col>10</xdr:col>
      <xdr:colOff>114300</xdr:colOff>
      <xdr:row>104</xdr:row>
      <xdr:rowOff>1088</xdr:rowOff>
    </xdr:to>
    <xdr:cxnSp macro="">
      <xdr:nvCxnSpPr>
        <xdr:cNvPr id="429" name="直線コネクタ 428">
          <a:extLst>
            <a:ext uri="{FF2B5EF4-FFF2-40B4-BE49-F238E27FC236}">
              <a16:creationId xmlns:a16="http://schemas.microsoft.com/office/drawing/2014/main" id="{DF0ABBC0-A86E-4AB8-B43E-4288A0665511}"/>
            </a:ext>
          </a:extLst>
        </xdr:cNvPr>
        <xdr:cNvCxnSpPr/>
      </xdr:nvCxnSpPr>
      <xdr:spPr>
        <a:xfrm>
          <a:off x="1130300" y="1779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30" name="n_1aveValue【港湾・漁港】&#10;有形固定資産減価償却率">
          <a:extLst>
            <a:ext uri="{FF2B5EF4-FFF2-40B4-BE49-F238E27FC236}">
              <a16:creationId xmlns:a16="http://schemas.microsoft.com/office/drawing/2014/main" id="{CE2AC6A8-30D4-4574-86A5-382DDFACD612}"/>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1" name="n_2aveValue【港湾・漁港】&#10;有形固定資産減価償却率">
          <a:extLst>
            <a:ext uri="{FF2B5EF4-FFF2-40B4-BE49-F238E27FC236}">
              <a16:creationId xmlns:a16="http://schemas.microsoft.com/office/drawing/2014/main" id="{BEC484CB-A119-403F-8D52-B0AA0D597F2F}"/>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2" name="n_3aveValue【港湾・漁港】&#10;有形固定資産減価償却率">
          <a:extLst>
            <a:ext uri="{FF2B5EF4-FFF2-40B4-BE49-F238E27FC236}">
              <a16:creationId xmlns:a16="http://schemas.microsoft.com/office/drawing/2014/main" id="{F25094BB-8AF5-4259-9E95-E99B089A9DB2}"/>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3" name="n_4aveValue【港湾・漁港】&#10;有形固定資産減価償却率">
          <a:extLst>
            <a:ext uri="{FF2B5EF4-FFF2-40B4-BE49-F238E27FC236}">
              <a16:creationId xmlns:a16="http://schemas.microsoft.com/office/drawing/2014/main" id="{26AC1E67-68D5-4382-ABCD-E4C7F9272D34}"/>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122300</xdr:rowOff>
    </xdr:from>
    <xdr:ext cx="405111" cy="259045"/>
    <xdr:sp macro="" textlink="">
      <xdr:nvSpPr>
        <xdr:cNvPr id="434" name="n_1mainValue【港湾・漁港】&#10;有形固定資産減価償却率">
          <a:extLst>
            <a:ext uri="{FF2B5EF4-FFF2-40B4-BE49-F238E27FC236}">
              <a16:creationId xmlns:a16="http://schemas.microsoft.com/office/drawing/2014/main" id="{9FE4DC3F-214E-4516-81F4-ECF4E2CFAE45}"/>
            </a:ext>
          </a:extLst>
        </xdr:cNvPr>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35" name="n_2mainValue【港湾・漁港】&#10;有形固定資産減価償却率">
          <a:extLst>
            <a:ext uri="{FF2B5EF4-FFF2-40B4-BE49-F238E27FC236}">
              <a16:creationId xmlns:a16="http://schemas.microsoft.com/office/drawing/2014/main" id="{A4DECB36-6422-4752-82ED-D4346E091BCD}"/>
            </a:ext>
          </a:extLst>
        </xdr:cNvPr>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436" name="n_3mainValue【港湾・漁港】&#10;有形固定資産減価償却率">
          <a:extLst>
            <a:ext uri="{FF2B5EF4-FFF2-40B4-BE49-F238E27FC236}">
              <a16:creationId xmlns:a16="http://schemas.microsoft.com/office/drawing/2014/main" id="{8065BF96-F734-4753-AB9B-68E15CB74A1F}"/>
            </a:ext>
          </a:extLst>
        </xdr:cNvPr>
        <xdr:cNvSpPr txBox="1"/>
      </xdr:nvSpPr>
      <xdr:spPr>
        <a:xfrm>
          <a:off x="1816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35758</xdr:rowOff>
    </xdr:from>
    <xdr:ext cx="405111" cy="259045"/>
    <xdr:sp macro="" textlink="">
      <xdr:nvSpPr>
        <xdr:cNvPr id="437" name="n_4mainValue【港湾・漁港】&#10;有形固定資産減価償却率">
          <a:extLst>
            <a:ext uri="{FF2B5EF4-FFF2-40B4-BE49-F238E27FC236}">
              <a16:creationId xmlns:a16="http://schemas.microsoft.com/office/drawing/2014/main" id="{B1B480DD-2978-49B0-9B4A-8D8D4F862AB5}"/>
            </a:ext>
          </a:extLst>
        </xdr:cNvPr>
        <xdr:cNvSpPr txBox="1"/>
      </xdr:nvSpPr>
      <xdr:spPr>
        <a:xfrm>
          <a:off x="927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CC521DF0-263E-41A3-9024-9A08E59F904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E65CF55-B489-4927-853B-FE04AE74FC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72FCDAFC-F248-4C7A-9CFF-7EBA59D45D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F1EA5654-D572-4E5A-B643-261FF9E925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8FD02256-E811-4681-93D2-04979103B8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6058AAC-18A7-45EA-AB99-3CE9C4F5D66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AF81343-CF24-401D-AD97-86D80DEBB2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9503F14B-F309-49E1-8114-A08581243B2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4FDA9E4-932E-496F-916B-B7A47DBB3E6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E25CC4D7-86C2-43CC-8AE1-39A8BC7B41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A63E6ED3-148F-4CF7-A60A-4BF09FEA100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F2278D44-04D2-4FD0-975B-4753DBB7BA9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15FBE33-4B33-47B6-917D-77838E7CEA3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1" name="テキスト ボックス 450">
          <a:extLst>
            <a:ext uri="{FF2B5EF4-FFF2-40B4-BE49-F238E27FC236}">
              <a16:creationId xmlns:a16="http://schemas.microsoft.com/office/drawing/2014/main" id="{A14B9A47-8A05-457E-9156-9BF1600CDEEE}"/>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68AA8420-8226-4689-951D-D4794276852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3" name="テキスト ボックス 452">
          <a:extLst>
            <a:ext uri="{FF2B5EF4-FFF2-40B4-BE49-F238E27FC236}">
              <a16:creationId xmlns:a16="http://schemas.microsoft.com/office/drawing/2014/main" id="{4C1AD3A2-982D-4B74-8064-E88EA00BE483}"/>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CA85A40D-9500-4F9C-9B8F-09A99386A48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5" name="テキスト ボックス 454">
          <a:extLst>
            <a:ext uri="{FF2B5EF4-FFF2-40B4-BE49-F238E27FC236}">
              <a16:creationId xmlns:a16="http://schemas.microsoft.com/office/drawing/2014/main" id="{1935A807-CA29-4458-AD4B-812B5A077351}"/>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A0F51231-5521-4248-9C52-92A57D7D1D2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7" name="テキスト ボックス 456">
          <a:extLst>
            <a:ext uri="{FF2B5EF4-FFF2-40B4-BE49-F238E27FC236}">
              <a16:creationId xmlns:a16="http://schemas.microsoft.com/office/drawing/2014/main" id="{DF8AD52D-A6AA-41EA-BAB3-116FE5DC3A5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16626F45-C59D-4ACD-B283-C42481F5D09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4EAAC0E0-108D-44A8-8077-A218F23CC0D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B6E864B9-5882-4A9F-9E75-FF885FA5F4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1" name="直線コネクタ 460">
          <a:extLst>
            <a:ext uri="{FF2B5EF4-FFF2-40B4-BE49-F238E27FC236}">
              <a16:creationId xmlns:a16="http://schemas.microsoft.com/office/drawing/2014/main" id="{6255BA4C-F54D-44F1-AB65-02644EC3D2AC}"/>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4BEE28BE-462E-4D8E-BD4A-F5E453C35A3A}"/>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3" name="直線コネクタ 462">
          <a:extLst>
            <a:ext uri="{FF2B5EF4-FFF2-40B4-BE49-F238E27FC236}">
              <a16:creationId xmlns:a16="http://schemas.microsoft.com/office/drawing/2014/main" id="{7C7C7ADE-8A62-42A7-807C-386305AE451A}"/>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27CDABC4-62EB-493C-9945-FCA232E99972}"/>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5" name="直線コネクタ 464">
          <a:extLst>
            <a:ext uri="{FF2B5EF4-FFF2-40B4-BE49-F238E27FC236}">
              <a16:creationId xmlns:a16="http://schemas.microsoft.com/office/drawing/2014/main" id="{9AB3FA96-8B70-43B4-A393-5D181DFC2FBB}"/>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F50B70DB-4BF6-4427-A358-567DA285037E}"/>
            </a:ext>
          </a:extLst>
        </xdr:cNvPr>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7" name="フローチャート: 判断 466">
          <a:extLst>
            <a:ext uri="{FF2B5EF4-FFF2-40B4-BE49-F238E27FC236}">
              <a16:creationId xmlns:a16="http://schemas.microsoft.com/office/drawing/2014/main" id="{BB4BD5FB-98F1-4A49-B6D8-2C6B1623CE5B}"/>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8" name="フローチャート: 判断 467">
          <a:extLst>
            <a:ext uri="{FF2B5EF4-FFF2-40B4-BE49-F238E27FC236}">
              <a16:creationId xmlns:a16="http://schemas.microsoft.com/office/drawing/2014/main" id="{3FB2E628-D31C-4054-851E-20F43157D15F}"/>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9" name="フローチャート: 判断 468">
          <a:extLst>
            <a:ext uri="{FF2B5EF4-FFF2-40B4-BE49-F238E27FC236}">
              <a16:creationId xmlns:a16="http://schemas.microsoft.com/office/drawing/2014/main" id="{E4EE0E37-787C-44A3-8F40-1F4F8AB36973}"/>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70" name="フローチャート: 判断 469">
          <a:extLst>
            <a:ext uri="{FF2B5EF4-FFF2-40B4-BE49-F238E27FC236}">
              <a16:creationId xmlns:a16="http://schemas.microsoft.com/office/drawing/2014/main" id="{63BA34F9-F8B6-4BEF-B4F6-DF9B06AA89DF}"/>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1" name="フローチャート: 判断 470">
          <a:extLst>
            <a:ext uri="{FF2B5EF4-FFF2-40B4-BE49-F238E27FC236}">
              <a16:creationId xmlns:a16="http://schemas.microsoft.com/office/drawing/2014/main" id="{97957C38-AAD3-49F1-B04D-57E45C44CB1A}"/>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2382559-B7A7-4F1D-91C6-35D4E4FBEA3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B650319-A734-42AA-A414-4198A04C782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A529609-491F-42B8-A41F-FFC2DC2AC08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C638467-7DFA-4D37-8F8D-07763FCE28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5422408-28D0-437E-83BE-307795BB649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56178</xdr:rowOff>
    </xdr:from>
    <xdr:to>
      <xdr:col>55</xdr:col>
      <xdr:colOff>50800</xdr:colOff>
      <xdr:row>106</xdr:row>
      <xdr:rowOff>157778</xdr:rowOff>
    </xdr:to>
    <xdr:sp macro="" textlink="">
      <xdr:nvSpPr>
        <xdr:cNvPr id="477" name="楕円 476">
          <a:extLst>
            <a:ext uri="{FF2B5EF4-FFF2-40B4-BE49-F238E27FC236}">
              <a16:creationId xmlns:a16="http://schemas.microsoft.com/office/drawing/2014/main" id="{24549AC1-AA59-4C7B-8B78-C13C5E26FB7E}"/>
            </a:ext>
          </a:extLst>
        </xdr:cNvPr>
        <xdr:cNvSpPr/>
      </xdr:nvSpPr>
      <xdr:spPr>
        <a:xfrm>
          <a:off x="10426700" y="182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79055</xdr:rowOff>
    </xdr:from>
    <xdr:ext cx="690189" cy="259045"/>
    <xdr:sp macro="" textlink="">
      <xdr:nvSpPr>
        <xdr:cNvPr id="478" name="【港湾・漁港】&#10;一人当たり有形固定資産（償却資産）額該当値テキスト">
          <a:extLst>
            <a:ext uri="{FF2B5EF4-FFF2-40B4-BE49-F238E27FC236}">
              <a16:creationId xmlns:a16="http://schemas.microsoft.com/office/drawing/2014/main" id="{0AC4046D-42AC-46ED-A4C9-6A0340F371F6}"/>
            </a:ext>
          </a:extLst>
        </xdr:cNvPr>
        <xdr:cNvSpPr txBox="1"/>
      </xdr:nvSpPr>
      <xdr:spPr>
        <a:xfrm>
          <a:off x="10515600" y="18081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68596</xdr:rowOff>
    </xdr:from>
    <xdr:to>
      <xdr:col>50</xdr:col>
      <xdr:colOff>165100</xdr:colOff>
      <xdr:row>106</xdr:row>
      <xdr:rowOff>170196</xdr:rowOff>
    </xdr:to>
    <xdr:sp macro="" textlink="">
      <xdr:nvSpPr>
        <xdr:cNvPr id="479" name="楕円 478">
          <a:extLst>
            <a:ext uri="{FF2B5EF4-FFF2-40B4-BE49-F238E27FC236}">
              <a16:creationId xmlns:a16="http://schemas.microsoft.com/office/drawing/2014/main" id="{DD289452-F294-4A97-BBA3-C007625FD09B}"/>
            </a:ext>
          </a:extLst>
        </xdr:cNvPr>
        <xdr:cNvSpPr/>
      </xdr:nvSpPr>
      <xdr:spPr>
        <a:xfrm>
          <a:off x="9588500" y="18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106978</xdr:rowOff>
    </xdr:from>
    <xdr:to>
      <xdr:col>55</xdr:col>
      <xdr:colOff>0</xdr:colOff>
      <xdr:row>106</xdr:row>
      <xdr:rowOff>119396</xdr:rowOff>
    </xdr:to>
    <xdr:cxnSp macro="">
      <xdr:nvCxnSpPr>
        <xdr:cNvPr id="480" name="直線コネクタ 479">
          <a:extLst>
            <a:ext uri="{FF2B5EF4-FFF2-40B4-BE49-F238E27FC236}">
              <a16:creationId xmlns:a16="http://schemas.microsoft.com/office/drawing/2014/main" id="{C6928902-4E84-42BA-A12A-C5358D8B38AB}"/>
            </a:ext>
          </a:extLst>
        </xdr:cNvPr>
        <xdr:cNvCxnSpPr/>
      </xdr:nvCxnSpPr>
      <xdr:spPr>
        <a:xfrm flipV="1">
          <a:off x="9639300" y="18280678"/>
          <a:ext cx="8382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79471</xdr:rowOff>
    </xdr:from>
    <xdr:to>
      <xdr:col>46</xdr:col>
      <xdr:colOff>38100</xdr:colOff>
      <xdr:row>107</xdr:row>
      <xdr:rowOff>9621</xdr:rowOff>
    </xdr:to>
    <xdr:sp macro="" textlink="">
      <xdr:nvSpPr>
        <xdr:cNvPr id="481" name="楕円 480">
          <a:extLst>
            <a:ext uri="{FF2B5EF4-FFF2-40B4-BE49-F238E27FC236}">
              <a16:creationId xmlns:a16="http://schemas.microsoft.com/office/drawing/2014/main" id="{2BA4EFD0-8FBD-4A26-9736-14296B74DC85}"/>
            </a:ext>
          </a:extLst>
        </xdr:cNvPr>
        <xdr:cNvSpPr/>
      </xdr:nvSpPr>
      <xdr:spPr>
        <a:xfrm>
          <a:off x="8699500" y="182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119396</xdr:rowOff>
    </xdr:from>
    <xdr:to>
      <xdr:col>50</xdr:col>
      <xdr:colOff>114300</xdr:colOff>
      <xdr:row>106</xdr:row>
      <xdr:rowOff>130271</xdr:rowOff>
    </xdr:to>
    <xdr:cxnSp macro="">
      <xdr:nvCxnSpPr>
        <xdr:cNvPr id="482" name="直線コネクタ 481">
          <a:extLst>
            <a:ext uri="{FF2B5EF4-FFF2-40B4-BE49-F238E27FC236}">
              <a16:creationId xmlns:a16="http://schemas.microsoft.com/office/drawing/2014/main" id="{9A5A2422-7734-4FBC-93E0-63AD1E3AFC3F}"/>
            </a:ext>
          </a:extLst>
        </xdr:cNvPr>
        <xdr:cNvCxnSpPr/>
      </xdr:nvCxnSpPr>
      <xdr:spPr>
        <a:xfrm flipV="1">
          <a:off x="8750300" y="18293096"/>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94266</xdr:rowOff>
    </xdr:from>
    <xdr:to>
      <xdr:col>41</xdr:col>
      <xdr:colOff>101600</xdr:colOff>
      <xdr:row>107</xdr:row>
      <xdr:rowOff>24416</xdr:rowOff>
    </xdr:to>
    <xdr:sp macro="" textlink="">
      <xdr:nvSpPr>
        <xdr:cNvPr id="483" name="楕円 482">
          <a:extLst>
            <a:ext uri="{FF2B5EF4-FFF2-40B4-BE49-F238E27FC236}">
              <a16:creationId xmlns:a16="http://schemas.microsoft.com/office/drawing/2014/main" id="{827B377B-F2F7-4A33-B1B2-C253CE789324}"/>
            </a:ext>
          </a:extLst>
        </xdr:cNvPr>
        <xdr:cNvSpPr/>
      </xdr:nvSpPr>
      <xdr:spPr>
        <a:xfrm>
          <a:off x="7810500" y="182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130271</xdr:rowOff>
    </xdr:from>
    <xdr:to>
      <xdr:col>45</xdr:col>
      <xdr:colOff>177800</xdr:colOff>
      <xdr:row>106</xdr:row>
      <xdr:rowOff>145066</xdr:rowOff>
    </xdr:to>
    <xdr:cxnSp macro="">
      <xdr:nvCxnSpPr>
        <xdr:cNvPr id="484" name="直線コネクタ 483">
          <a:extLst>
            <a:ext uri="{FF2B5EF4-FFF2-40B4-BE49-F238E27FC236}">
              <a16:creationId xmlns:a16="http://schemas.microsoft.com/office/drawing/2014/main" id="{9F5A15E2-481E-4F23-9237-F4F4F54B7D2D}"/>
            </a:ext>
          </a:extLst>
        </xdr:cNvPr>
        <xdr:cNvCxnSpPr/>
      </xdr:nvCxnSpPr>
      <xdr:spPr>
        <a:xfrm flipV="1">
          <a:off x="7861300" y="18303971"/>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103991</xdr:rowOff>
    </xdr:from>
    <xdr:to>
      <xdr:col>36</xdr:col>
      <xdr:colOff>165100</xdr:colOff>
      <xdr:row>107</xdr:row>
      <xdr:rowOff>34141</xdr:rowOff>
    </xdr:to>
    <xdr:sp macro="" textlink="">
      <xdr:nvSpPr>
        <xdr:cNvPr id="485" name="楕円 484">
          <a:extLst>
            <a:ext uri="{FF2B5EF4-FFF2-40B4-BE49-F238E27FC236}">
              <a16:creationId xmlns:a16="http://schemas.microsoft.com/office/drawing/2014/main" id="{52085528-DBFC-4E29-934F-9F62B9558C0F}"/>
            </a:ext>
          </a:extLst>
        </xdr:cNvPr>
        <xdr:cNvSpPr/>
      </xdr:nvSpPr>
      <xdr:spPr>
        <a:xfrm>
          <a:off x="6921500" y="182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145066</xdr:rowOff>
    </xdr:from>
    <xdr:to>
      <xdr:col>41</xdr:col>
      <xdr:colOff>50800</xdr:colOff>
      <xdr:row>106</xdr:row>
      <xdr:rowOff>154791</xdr:rowOff>
    </xdr:to>
    <xdr:cxnSp macro="">
      <xdr:nvCxnSpPr>
        <xdr:cNvPr id="486" name="直線コネクタ 485">
          <a:extLst>
            <a:ext uri="{FF2B5EF4-FFF2-40B4-BE49-F238E27FC236}">
              <a16:creationId xmlns:a16="http://schemas.microsoft.com/office/drawing/2014/main" id="{0F13B4A8-D551-4DC1-ACDA-8ED599328468}"/>
            </a:ext>
          </a:extLst>
        </xdr:cNvPr>
        <xdr:cNvCxnSpPr/>
      </xdr:nvCxnSpPr>
      <xdr:spPr>
        <a:xfrm flipV="1">
          <a:off x="6972300" y="18318766"/>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03CF6889-3C1A-4561-944D-A3211353FB64}"/>
            </a:ext>
          </a:extLst>
        </xdr:cNvPr>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6388</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DA55256D-A8F4-472D-AFE5-CCC7890D7BA2}"/>
            </a:ext>
          </a:extLst>
        </xdr:cNvPr>
        <xdr:cNvSpPr txBox="1"/>
      </xdr:nvSpPr>
      <xdr:spPr>
        <a:xfrm>
          <a:off x="8450795" y="183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35005</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F587CE77-9279-43DC-BB74-A1AE46AB7559}"/>
            </a:ext>
          </a:extLst>
        </xdr:cNvPr>
        <xdr:cNvSpPr txBox="1"/>
      </xdr:nvSpPr>
      <xdr:spPr>
        <a:xfrm>
          <a:off x="7561795" y="183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28678</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36881971-2865-47E8-99C8-AFE8E54FA9AE}"/>
            </a:ext>
          </a:extLst>
        </xdr:cNvPr>
        <xdr:cNvSpPr txBox="1"/>
      </xdr:nvSpPr>
      <xdr:spPr>
        <a:xfrm>
          <a:off x="6672795" y="18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161323</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819B8414-A261-42B1-B67E-1E0D77537870}"/>
            </a:ext>
          </a:extLst>
        </xdr:cNvPr>
        <xdr:cNvSpPr txBox="1"/>
      </xdr:nvSpPr>
      <xdr:spPr>
        <a:xfrm>
          <a:off x="9327095" y="1833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26148</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53361060-D5C7-4429-A146-3317F222ABE9}"/>
            </a:ext>
          </a:extLst>
        </xdr:cNvPr>
        <xdr:cNvSpPr txBox="1"/>
      </xdr:nvSpPr>
      <xdr:spPr>
        <a:xfrm>
          <a:off x="8450795" y="1802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40943</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BA0BD9FF-D6F9-4E6C-9F3A-0DBECAD2832A}"/>
            </a:ext>
          </a:extLst>
        </xdr:cNvPr>
        <xdr:cNvSpPr txBox="1"/>
      </xdr:nvSpPr>
      <xdr:spPr>
        <a:xfrm>
          <a:off x="7561795" y="1804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50668</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B09A4DEE-AA70-4D2C-B393-DAC1DAB80E68}"/>
            </a:ext>
          </a:extLst>
        </xdr:cNvPr>
        <xdr:cNvSpPr txBox="1"/>
      </xdr:nvSpPr>
      <xdr:spPr>
        <a:xfrm>
          <a:off x="6672795" y="1805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2490047-91DB-48C9-B636-15658EEA9C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9BD52E9-0D89-4015-842C-F1B7B60EB2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2420171-E518-44B5-ADA2-8B885E325D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066870F-22A3-4A15-9AC8-942F80A9E38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BD3076F-3C73-445E-A932-182E7BB2CD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B1C1BE0-BCFD-4E35-AA00-707018C40D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5FABBDB-5523-4F33-8A9F-F39F0C8EB2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DDB6E5AF-319D-4D41-9D82-6241AF20BCF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E5B1F98F-1DA3-4737-860B-CB254FFCB4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CE0EB3F8-5BD0-4DB4-A337-7A31E228610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5C62A44-1330-4190-B110-F68602695F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C1F4AA95-93A7-46D9-9936-C427774F57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FD232F90-0CCF-438A-9CDC-3EC3DADC09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C35D6BFD-5AB7-4C55-8B00-D9551A26B1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5F3288C0-F1E3-4E20-BC91-6EE1CD384C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6C8B9D4-B4E9-4F71-8D8D-BEA17D6EF7C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0B3223B-845B-4834-82EA-E9ED9F406A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25DAE17-11C4-42D3-A735-5B308A142A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CBD9B23A-1C2E-41FA-B2F1-697AB4CB55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244D7CC6-3C79-4596-BF74-760F531D7E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400CAC9-5B47-47A9-A14F-290774C7E4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A6C5592A-3FFD-4216-A4FA-3890CB393E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7326665-0FFB-4185-A7A5-C1EE13CE10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697F5513-134D-47FC-9737-3256824F57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CFBB601E-DC74-458C-9B8B-6A0D581E56D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8906D8B-4F80-44AD-B2CC-BDF4FC5C65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F22A3C6E-E4E0-4CEA-9ACC-ADF9714F9D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252131B1-823F-4EE7-9BD7-4597516ED2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3745246A-4A14-4A68-B010-40BBB660E1F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4BA56105-6302-4581-B23D-F50EE50DD2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D2AA1467-1D5E-4D2A-9630-CE1DACB2A5D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E161BB8F-B28E-4B5D-96BE-62CE515E587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4F8D6277-01E0-4821-AEF8-FBC20E27E8A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15348900-1CFB-47C0-8BA7-011D1E42206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633EEA52-2754-46D8-BADF-51986600A3C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8F806E16-0452-423B-A49F-5E0DAD28AE2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46FF72B3-C16D-4F41-BC4C-9C32F2E17C8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149926B-B269-466E-B5FC-21FB07A27D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F3D1CF2C-F207-40AF-981C-69F0FF2AE89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E8F3E63C-CFA8-47E5-B138-2207DA9F51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5" name="直線コネクタ 534">
          <a:extLst>
            <a:ext uri="{FF2B5EF4-FFF2-40B4-BE49-F238E27FC236}">
              <a16:creationId xmlns:a16="http://schemas.microsoft.com/office/drawing/2014/main" id="{62CD3ED7-5262-4298-B495-665CE80B43B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B94CF8F8-D65E-4020-9057-0F77DD341C2F}"/>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7" name="直線コネクタ 536">
          <a:extLst>
            <a:ext uri="{FF2B5EF4-FFF2-40B4-BE49-F238E27FC236}">
              <a16:creationId xmlns:a16="http://schemas.microsoft.com/office/drawing/2014/main" id="{F29C8224-1B6A-4DB8-B27C-DB4EEC77A3F5}"/>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D62B56F5-E589-4F28-99FC-D1BFEC4D675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9" name="直線コネクタ 538">
          <a:extLst>
            <a:ext uri="{FF2B5EF4-FFF2-40B4-BE49-F238E27FC236}">
              <a16:creationId xmlns:a16="http://schemas.microsoft.com/office/drawing/2014/main" id="{2F4AFFB4-30A6-48F6-AAA9-25BA39245B3A}"/>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75CE7D90-1294-420E-9A72-4B5C467B4106}"/>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41" name="フローチャート: 判断 540">
          <a:extLst>
            <a:ext uri="{FF2B5EF4-FFF2-40B4-BE49-F238E27FC236}">
              <a16:creationId xmlns:a16="http://schemas.microsoft.com/office/drawing/2014/main" id="{E1336059-9FE2-4594-B74E-1E70CE28FD8B}"/>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2" name="フローチャート: 判断 541">
          <a:extLst>
            <a:ext uri="{FF2B5EF4-FFF2-40B4-BE49-F238E27FC236}">
              <a16:creationId xmlns:a16="http://schemas.microsoft.com/office/drawing/2014/main" id="{2196095B-A6F5-4581-B63D-814453CF6E76}"/>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3" name="フローチャート: 判断 542">
          <a:extLst>
            <a:ext uri="{FF2B5EF4-FFF2-40B4-BE49-F238E27FC236}">
              <a16:creationId xmlns:a16="http://schemas.microsoft.com/office/drawing/2014/main" id="{AA3115AF-FDB2-4EC0-A4FD-CE06FC1F159A}"/>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4" name="フローチャート: 判断 543">
          <a:extLst>
            <a:ext uri="{FF2B5EF4-FFF2-40B4-BE49-F238E27FC236}">
              <a16:creationId xmlns:a16="http://schemas.microsoft.com/office/drawing/2014/main" id="{EAD356C5-A574-4614-A04F-41FB47BBF475}"/>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5" name="フローチャート: 判断 544">
          <a:extLst>
            <a:ext uri="{FF2B5EF4-FFF2-40B4-BE49-F238E27FC236}">
              <a16:creationId xmlns:a16="http://schemas.microsoft.com/office/drawing/2014/main" id="{DCD0A965-9FED-4312-A954-A7C803AAD1F4}"/>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F8352C0-D3F6-41CA-BECE-3625FA3B17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7462A93-3697-4D58-85DB-4DB212A513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DC047C7-7561-4642-9AAC-5274659553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8FB4CA1-B13B-43F4-B081-A63016407F1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D53C039-A0BC-4C93-8237-F90AC247B9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xdr:rowOff>
    </xdr:from>
    <xdr:to>
      <xdr:col>85</xdr:col>
      <xdr:colOff>177800</xdr:colOff>
      <xdr:row>62</xdr:row>
      <xdr:rowOff>107950</xdr:rowOff>
    </xdr:to>
    <xdr:sp macro="" textlink="">
      <xdr:nvSpPr>
        <xdr:cNvPr id="551" name="楕円 550">
          <a:extLst>
            <a:ext uri="{FF2B5EF4-FFF2-40B4-BE49-F238E27FC236}">
              <a16:creationId xmlns:a16="http://schemas.microsoft.com/office/drawing/2014/main" id="{8306FA50-8B85-4003-839D-30BF469D4A32}"/>
            </a:ext>
          </a:extLst>
        </xdr:cNvPr>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156227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A1399A9-0DC4-4DC5-B70E-D2F29177C210}"/>
            </a:ext>
          </a:extLst>
        </xdr:cNvPr>
        <xdr:cNvSpPr txBox="1"/>
      </xdr:nvSpPr>
      <xdr:spPr>
        <a:xfrm>
          <a:off x="16357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53" name="楕円 552">
          <a:extLst>
            <a:ext uri="{FF2B5EF4-FFF2-40B4-BE49-F238E27FC236}">
              <a16:creationId xmlns:a16="http://schemas.microsoft.com/office/drawing/2014/main" id="{89BE77CE-4591-4B99-A006-A86451A8530B}"/>
            </a:ext>
          </a:extLst>
        </xdr:cNvPr>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57150</xdr:rowOff>
    </xdr:to>
    <xdr:cxnSp macro="">
      <xdr:nvCxnSpPr>
        <xdr:cNvPr id="554" name="直線コネクタ 553">
          <a:extLst>
            <a:ext uri="{FF2B5EF4-FFF2-40B4-BE49-F238E27FC236}">
              <a16:creationId xmlns:a16="http://schemas.microsoft.com/office/drawing/2014/main" id="{62655902-1D42-4F19-B2BB-9EC676CEC270}"/>
            </a:ext>
          </a:extLst>
        </xdr:cNvPr>
        <xdr:cNvCxnSpPr/>
      </xdr:nvCxnSpPr>
      <xdr:spPr>
        <a:xfrm>
          <a:off x="15481300" y="106603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55" name="楕円 554">
          <a:extLst>
            <a:ext uri="{FF2B5EF4-FFF2-40B4-BE49-F238E27FC236}">
              <a16:creationId xmlns:a16="http://schemas.microsoft.com/office/drawing/2014/main" id="{C47426BB-2E74-463A-BE4D-2009E0C783E2}"/>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30480</xdr:rowOff>
    </xdr:to>
    <xdr:cxnSp macro="">
      <xdr:nvCxnSpPr>
        <xdr:cNvPr id="556" name="直線コネクタ 555">
          <a:extLst>
            <a:ext uri="{FF2B5EF4-FFF2-40B4-BE49-F238E27FC236}">
              <a16:creationId xmlns:a16="http://schemas.microsoft.com/office/drawing/2014/main" id="{4191D0CB-B77A-41DC-9B81-4AD58B0B79D2}"/>
            </a:ext>
          </a:extLst>
        </xdr:cNvPr>
        <xdr:cNvCxnSpPr/>
      </xdr:nvCxnSpPr>
      <xdr:spPr>
        <a:xfrm>
          <a:off x="14592300" y="10627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84455</xdr:rowOff>
    </xdr:from>
    <xdr:to>
      <xdr:col>72</xdr:col>
      <xdr:colOff>38100</xdr:colOff>
      <xdr:row>62</xdr:row>
      <xdr:rowOff>14605</xdr:rowOff>
    </xdr:to>
    <xdr:sp macro="" textlink="">
      <xdr:nvSpPr>
        <xdr:cNvPr id="557" name="楕円 556">
          <a:extLst>
            <a:ext uri="{FF2B5EF4-FFF2-40B4-BE49-F238E27FC236}">
              <a16:creationId xmlns:a16="http://schemas.microsoft.com/office/drawing/2014/main" id="{394483F4-1A5C-42BD-A32C-9E4D97E220D3}"/>
            </a:ext>
          </a:extLst>
        </xdr:cNvPr>
        <xdr:cNvSpPr/>
      </xdr:nvSpPr>
      <xdr:spPr>
        <a:xfrm>
          <a:off x="13652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135255</xdr:rowOff>
    </xdr:from>
    <xdr:to>
      <xdr:col>76</xdr:col>
      <xdr:colOff>114300</xdr:colOff>
      <xdr:row>61</xdr:row>
      <xdr:rowOff>169545</xdr:rowOff>
    </xdr:to>
    <xdr:cxnSp macro="">
      <xdr:nvCxnSpPr>
        <xdr:cNvPr id="558" name="直線コネクタ 557">
          <a:extLst>
            <a:ext uri="{FF2B5EF4-FFF2-40B4-BE49-F238E27FC236}">
              <a16:creationId xmlns:a16="http://schemas.microsoft.com/office/drawing/2014/main" id="{13CE7B8B-C303-4002-A4D3-4A9B3F7BA227}"/>
            </a:ext>
          </a:extLst>
        </xdr:cNvPr>
        <xdr:cNvCxnSpPr/>
      </xdr:nvCxnSpPr>
      <xdr:spPr>
        <a:xfrm>
          <a:off x="13703300" y="1059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46355</xdr:rowOff>
    </xdr:from>
    <xdr:to>
      <xdr:col>67</xdr:col>
      <xdr:colOff>101600</xdr:colOff>
      <xdr:row>61</xdr:row>
      <xdr:rowOff>147955</xdr:rowOff>
    </xdr:to>
    <xdr:sp macro="" textlink="">
      <xdr:nvSpPr>
        <xdr:cNvPr id="559" name="楕円 558">
          <a:extLst>
            <a:ext uri="{FF2B5EF4-FFF2-40B4-BE49-F238E27FC236}">
              <a16:creationId xmlns:a16="http://schemas.microsoft.com/office/drawing/2014/main" id="{3FFA4A93-CD56-4FB1-B5EB-18FF215520A3}"/>
            </a:ext>
          </a:extLst>
        </xdr:cNvPr>
        <xdr:cNvSpPr/>
      </xdr:nvSpPr>
      <xdr:spPr>
        <a:xfrm>
          <a:off x="12763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97155</xdr:rowOff>
    </xdr:from>
    <xdr:to>
      <xdr:col>71</xdr:col>
      <xdr:colOff>177800</xdr:colOff>
      <xdr:row>61</xdr:row>
      <xdr:rowOff>135255</xdr:rowOff>
    </xdr:to>
    <xdr:cxnSp macro="">
      <xdr:nvCxnSpPr>
        <xdr:cNvPr id="560" name="直線コネクタ 559">
          <a:extLst>
            <a:ext uri="{FF2B5EF4-FFF2-40B4-BE49-F238E27FC236}">
              <a16:creationId xmlns:a16="http://schemas.microsoft.com/office/drawing/2014/main" id="{415D5CE1-1DF0-432E-B45D-D04EB1C90BB5}"/>
            </a:ext>
          </a:extLst>
        </xdr:cNvPr>
        <xdr:cNvCxnSpPr/>
      </xdr:nvCxnSpPr>
      <xdr:spPr>
        <a:xfrm>
          <a:off x="12814300" y="1055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1" name="n_1aveValue【学校施設】&#10;有形固定資産減価償却率">
          <a:extLst>
            <a:ext uri="{FF2B5EF4-FFF2-40B4-BE49-F238E27FC236}">
              <a16:creationId xmlns:a16="http://schemas.microsoft.com/office/drawing/2014/main" id="{6756E08A-1126-424B-9FDA-D17BDC7CDBD1}"/>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2" name="n_2aveValue【学校施設】&#10;有形固定資産減価償却率">
          <a:extLst>
            <a:ext uri="{FF2B5EF4-FFF2-40B4-BE49-F238E27FC236}">
              <a16:creationId xmlns:a16="http://schemas.microsoft.com/office/drawing/2014/main" id="{9864026C-13C0-4697-8ECB-23F3E2BD2292}"/>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3" name="n_3aveValue【学校施設】&#10;有形固定資産減価償却率">
          <a:extLst>
            <a:ext uri="{FF2B5EF4-FFF2-40B4-BE49-F238E27FC236}">
              <a16:creationId xmlns:a16="http://schemas.microsoft.com/office/drawing/2014/main" id="{7364A44D-A7FE-4B00-AC40-257FE3783D49}"/>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4" name="n_4aveValue【学校施設】&#10;有形固定資産減価償却率">
          <a:extLst>
            <a:ext uri="{FF2B5EF4-FFF2-40B4-BE49-F238E27FC236}">
              <a16:creationId xmlns:a16="http://schemas.microsoft.com/office/drawing/2014/main" id="{29806C0F-79EC-4D35-AA10-EC9E0391289B}"/>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565" name="n_1mainValue【学校施設】&#10;有形固定資産減価償却率">
          <a:extLst>
            <a:ext uri="{FF2B5EF4-FFF2-40B4-BE49-F238E27FC236}">
              <a16:creationId xmlns:a16="http://schemas.microsoft.com/office/drawing/2014/main" id="{671D374E-0652-45D2-9E9B-F682E5DE1923}"/>
            </a:ext>
          </a:extLst>
        </xdr:cNvPr>
        <xdr:cNvSpPr txBox="1"/>
      </xdr:nvSpPr>
      <xdr:spPr>
        <a:xfrm>
          <a:off x="15266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66" name="n_2mainValue【学校施設】&#10;有形固定資産減価償却率">
          <a:extLst>
            <a:ext uri="{FF2B5EF4-FFF2-40B4-BE49-F238E27FC236}">
              <a16:creationId xmlns:a16="http://schemas.microsoft.com/office/drawing/2014/main" id="{9BA51A17-CC9F-4E74-9C32-9125FF63FA3C}"/>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5732</xdr:rowOff>
    </xdr:from>
    <xdr:ext cx="405111" cy="259045"/>
    <xdr:sp macro="" textlink="">
      <xdr:nvSpPr>
        <xdr:cNvPr id="567" name="n_3mainValue【学校施設】&#10;有形固定資産減価償却率">
          <a:extLst>
            <a:ext uri="{FF2B5EF4-FFF2-40B4-BE49-F238E27FC236}">
              <a16:creationId xmlns:a16="http://schemas.microsoft.com/office/drawing/2014/main" id="{F4D3135C-3E8C-4FF9-96AD-5F6B927DF9D1}"/>
            </a:ext>
          </a:extLst>
        </xdr:cNvPr>
        <xdr:cNvSpPr txBox="1"/>
      </xdr:nvSpPr>
      <xdr:spPr>
        <a:xfrm>
          <a:off x="13500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139082</xdr:rowOff>
    </xdr:from>
    <xdr:ext cx="405111" cy="259045"/>
    <xdr:sp macro="" textlink="">
      <xdr:nvSpPr>
        <xdr:cNvPr id="568" name="n_4mainValue【学校施設】&#10;有形固定資産減価償却率">
          <a:extLst>
            <a:ext uri="{FF2B5EF4-FFF2-40B4-BE49-F238E27FC236}">
              <a16:creationId xmlns:a16="http://schemas.microsoft.com/office/drawing/2014/main" id="{175CA5F7-D496-485B-A285-8CC5F83FB36A}"/>
            </a:ext>
          </a:extLst>
        </xdr:cNvPr>
        <xdr:cNvSpPr txBox="1"/>
      </xdr:nvSpPr>
      <xdr:spPr>
        <a:xfrm>
          <a:off x="12611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5A492BF-B575-4262-904A-314351308F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A3955D2-AA23-4F92-9BDF-6FC50AB19A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FF0B624F-E308-4E4F-AA4E-346470D533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AB5CD472-C30C-4DE7-A852-C6AD99E42E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F5F4565-3459-47B7-BB59-C3F96675E8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F2994133-B0B2-405C-9BE9-84870A4D84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E63CEB7-E4E9-4A21-BF23-F8CE8971EEB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0F44820-4833-49A8-A586-F48F6F390F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C92E840-6DD1-4819-A3DC-A74D7CAF92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C57CEE3-A3FA-4E6C-A329-A3D33755EF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F6E3C226-2C2B-44F4-A3B7-24CACEA4FDC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C0C6BBCE-8CF8-44D6-AEBF-7BEDD374D3E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563CCFAE-6019-4AD0-BB0C-D3CF10C3526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371F6862-727C-4B95-96FF-5FD098247AB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DA11F70A-C1DF-4FB6-939F-A972D2E6882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890B7EAD-44FC-480D-8541-B49232D80CE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04A6052-8767-4A73-B529-48AF9A78FB1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8B1FCC27-8C53-4E83-8B1A-0572116D583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CE997313-9306-4DFE-B4CD-D0D2740F11F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9C9AD253-C986-4112-B801-7BF33EBA42F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BFD9806-92B5-47C6-8132-94E277232D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55C1668F-7611-4145-9C99-49DF9D14ACE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0ABDF3A-03D2-4ABE-A683-5CCD0082F1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92" name="直線コネクタ 591">
          <a:extLst>
            <a:ext uri="{FF2B5EF4-FFF2-40B4-BE49-F238E27FC236}">
              <a16:creationId xmlns:a16="http://schemas.microsoft.com/office/drawing/2014/main" id="{ABF85F50-128B-4EC0-9BEF-D49382C6CDC5}"/>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3" name="【学校施設】&#10;一人当たり面積最小値テキスト">
          <a:extLst>
            <a:ext uri="{FF2B5EF4-FFF2-40B4-BE49-F238E27FC236}">
              <a16:creationId xmlns:a16="http://schemas.microsoft.com/office/drawing/2014/main" id="{2324BAB7-397D-49E8-A060-457C2FEEAE2F}"/>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4" name="直線コネクタ 593">
          <a:extLst>
            <a:ext uri="{FF2B5EF4-FFF2-40B4-BE49-F238E27FC236}">
              <a16:creationId xmlns:a16="http://schemas.microsoft.com/office/drawing/2014/main" id="{D7B803A8-B012-40BB-9C51-777BC1B67861}"/>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5" name="【学校施設】&#10;一人当たり面積最大値テキスト">
          <a:extLst>
            <a:ext uri="{FF2B5EF4-FFF2-40B4-BE49-F238E27FC236}">
              <a16:creationId xmlns:a16="http://schemas.microsoft.com/office/drawing/2014/main" id="{B7124856-8762-4160-9F6E-650C0CFB9467}"/>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6" name="直線コネクタ 595">
          <a:extLst>
            <a:ext uri="{FF2B5EF4-FFF2-40B4-BE49-F238E27FC236}">
              <a16:creationId xmlns:a16="http://schemas.microsoft.com/office/drawing/2014/main" id="{36087F61-D348-4983-9E13-37742956CF1F}"/>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7" name="【学校施設】&#10;一人当たり面積平均値テキスト">
          <a:extLst>
            <a:ext uri="{FF2B5EF4-FFF2-40B4-BE49-F238E27FC236}">
              <a16:creationId xmlns:a16="http://schemas.microsoft.com/office/drawing/2014/main" id="{7FE357A2-D363-49E3-9717-8FE60154CB01}"/>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8" name="フローチャート: 判断 597">
          <a:extLst>
            <a:ext uri="{FF2B5EF4-FFF2-40B4-BE49-F238E27FC236}">
              <a16:creationId xmlns:a16="http://schemas.microsoft.com/office/drawing/2014/main" id="{5FCC4DD9-41D1-47F1-B342-7BCD97BBEE93}"/>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9" name="フローチャート: 判断 598">
          <a:extLst>
            <a:ext uri="{FF2B5EF4-FFF2-40B4-BE49-F238E27FC236}">
              <a16:creationId xmlns:a16="http://schemas.microsoft.com/office/drawing/2014/main" id="{20233932-99B2-4DA8-8B34-4276FD258DCA}"/>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00" name="フローチャート: 判断 599">
          <a:extLst>
            <a:ext uri="{FF2B5EF4-FFF2-40B4-BE49-F238E27FC236}">
              <a16:creationId xmlns:a16="http://schemas.microsoft.com/office/drawing/2014/main" id="{6FC1D245-752F-4316-BA79-13022C49B941}"/>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01" name="フローチャート: 判断 600">
          <a:extLst>
            <a:ext uri="{FF2B5EF4-FFF2-40B4-BE49-F238E27FC236}">
              <a16:creationId xmlns:a16="http://schemas.microsoft.com/office/drawing/2014/main" id="{9B3063FC-786D-4267-A2C4-45DEDC63C60A}"/>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02" name="フローチャート: 判断 601">
          <a:extLst>
            <a:ext uri="{FF2B5EF4-FFF2-40B4-BE49-F238E27FC236}">
              <a16:creationId xmlns:a16="http://schemas.microsoft.com/office/drawing/2014/main" id="{EF1CCAAB-D63F-485F-A23B-ED372728CD65}"/>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151851C-9F95-4D86-A578-91C2C693CE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E2B253F-B663-4D30-8A1A-9BBD4B8C66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06FF73F-0972-4C71-A892-906FBD3F9E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7CB915C-1404-447C-BED8-187D259841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E208101-04BA-43B7-947C-7E149F641A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123165</xdr:rowOff>
    </xdr:from>
    <xdr:to>
      <xdr:col>116</xdr:col>
      <xdr:colOff>114300</xdr:colOff>
      <xdr:row>63</xdr:row>
      <xdr:rowOff>53315</xdr:rowOff>
    </xdr:to>
    <xdr:sp macro="" textlink="">
      <xdr:nvSpPr>
        <xdr:cNvPr id="608" name="楕円 607">
          <a:extLst>
            <a:ext uri="{FF2B5EF4-FFF2-40B4-BE49-F238E27FC236}">
              <a16:creationId xmlns:a16="http://schemas.microsoft.com/office/drawing/2014/main" id="{DFC28FDD-F1EE-42EF-A203-EDD00BC94CC9}"/>
            </a:ext>
          </a:extLst>
        </xdr:cNvPr>
        <xdr:cNvSpPr/>
      </xdr:nvSpPr>
      <xdr:spPr>
        <a:xfrm>
          <a:off x="22110700" y="107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101592</xdr:rowOff>
    </xdr:from>
    <xdr:ext cx="469744" cy="259045"/>
    <xdr:sp macro="" textlink="">
      <xdr:nvSpPr>
        <xdr:cNvPr id="609" name="【学校施設】&#10;一人当たり面積該当値テキスト">
          <a:extLst>
            <a:ext uri="{FF2B5EF4-FFF2-40B4-BE49-F238E27FC236}">
              <a16:creationId xmlns:a16="http://schemas.microsoft.com/office/drawing/2014/main" id="{863B50BB-E9B6-4069-BA00-599B495FC236}"/>
            </a:ext>
          </a:extLst>
        </xdr:cNvPr>
        <xdr:cNvSpPr txBox="1"/>
      </xdr:nvSpPr>
      <xdr:spPr>
        <a:xfrm>
          <a:off x="22199600" y="1073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131013</xdr:rowOff>
    </xdr:from>
    <xdr:to>
      <xdr:col>112</xdr:col>
      <xdr:colOff>38100</xdr:colOff>
      <xdr:row>63</xdr:row>
      <xdr:rowOff>61163</xdr:rowOff>
    </xdr:to>
    <xdr:sp macro="" textlink="">
      <xdr:nvSpPr>
        <xdr:cNvPr id="610" name="楕円 609">
          <a:extLst>
            <a:ext uri="{FF2B5EF4-FFF2-40B4-BE49-F238E27FC236}">
              <a16:creationId xmlns:a16="http://schemas.microsoft.com/office/drawing/2014/main" id="{32CFEEBB-998D-49B6-9067-E988246EDFC8}"/>
            </a:ext>
          </a:extLst>
        </xdr:cNvPr>
        <xdr:cNvSpPr/>
      </xdr:nvSpPr>
      <xdr:spPr>
        <a:xfrm>
          <a:off x="21272500" y="107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2515</xdr:rowOff>
    </xdr:from>
    <xdr:to>
      <xdr:col>116</xdr:col>
      <xdr:colOff>63500</xdr:colOff>
      <xdr:row>63</xdr:row>
      <xdr:rowOff>10363</xdr:rowOff>
    </xdr:to>
    <xdr:cxnSp macro="">
      <xdr:nvCxnSpPr>
        <xdr:cNvPr id="611" name="直線コネクタ 610">
          <a:extLst>
            <a:ext uri="{FF2B5EF4-FFF2-40B4-BE49-F238E27FC236}">
              <a16:creationId xmlns:a16="http://schemas.microsoft.com/office/drawing/2014/main" id="{3F0D3D84-E778-4518-AE6C-62AE7F243A53}"/>
            </a:ext>
          </a:extLst>
        </xdr:cNvPr>
        <xdr:cNvCxnSpPr/>
      </xdr:nvCxnSpPr>
      <xdr:spPr>
        <a:xfrm flipV="1">
          <a:off x="21323300" y="10803865"/>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137871</xdr:rowOff>
    </xdr:from>
    <xdr:to>
      <xdr:col>107</xdr:col>
      <xdr:colOff>101600</xdr:colOff>
      <xdr:row>63</xdr:row>
      <xdr:rowOff>68021</xdr:rowOff>
    </xdr:to>
    <xdr:sp macro="" textlink="">
      <xdr:nvSpPr>
        <xdr:cNvPr id="612" name="楕円 611">
          <a:extLst>
            <a:ext uri="{FF2B5EF4-FFF2-40B4-BE49-F238E27FC236}">
              <a16:creationId xmlns:a16="http://schemas.microsoft.com/office/drawing/2014/main" id="{1771CB75-CD57-4C1D-95F1-E49F33F40055}"/>
            </a:ext>
          </a:extLst>
        </xdr:cNvPr>
        <xdr:cNvSpPr/>
      </xdr:nvSpPr>
      <xdr:spPr>
        <a:xfrm>
          <a:off x="20383500" y="107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10363</xdr:rowOff>
    </xdr:from>
    <xdr:to>
      <xdr:col>111</xdr:col>
      <xdr:colOff>177800</xdr:colOff>
      <xdr:row>63</xdr:row>
      <xdr:rowOff>17221</xdr:rowOff>
    </xdr:to>
    <xdr:cxnSp macro="">
      <xdr:nvCxnSpPr>
        <xdr:cNvPr id="613" name="直線コネクタ 612">
          <a:extLst>
            <a:ext uri="{FF2B5EF4-FFF2-40B4-BE49-F238E27FC236}">
              <a16:creationId xmlns:a16="http://schemas.microsoft.com/office/drawing/2014/main" id="{D0A77A9D-7895-4F73-AFBA-7AAE6EEA255A}"/>
            </a:ext>
          </a:extLst>
        </xdr:cNvPr>
        <xdr:cNvCxnSpPr/>
      </xdr:nvCxnSpPr>
      <xdr:spPr>
        <a:xfrm flipV="1">
          <a:off x="20434300" y="108117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143739</xdr:rowOff>
    </xdr:from>
    <xdr:to>
      <xdr:col>102</xdr:col>
      <xdr:colOff>165100</xdr:colOff>
      <xdr:row>63</xdr:row>
      <xdr:rowOff>73889</xdr:rowOff>
    </xdr:to>
    <xdr:sp macro="" textlink="">
      <xdr:nvSpPr>
        <xdr:cNvPr id="614" name="楕円 613">
          <a:extLst>
            <a:ext uri="{FF2B5EF4-FFF2-40B4-BE49-F238E27FC236}">
              <a16:creationId xmlns:a16="http://schemas.microsoft.com/office/drawing/2014/main" id="{03C722F8-419E-4C2C-8898-B24C5991FD84}"/>
            </a:ext>
          </a:extLst>
        </xdr:cNvPr>
        <xdr:cNvSpPr/>
      </xdr:nvSpPr>
      <xdr:spPr>
        <a:xfrm>
          <a:off x="19494500" y="107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17221</xdr:rowOff>
    </xdr:from>
    <xdr:to>
      <xdr:col>107</xdr:col>
      <xdr:colOff>50800</xdr:colOff>
      <xdr:row>63</xdr:row>
      <xdr:rowOff>23089</xdr:rowOff>
    </xdr:to>
    <xdr:cxnSp macro="">
      <xdr:nvCxnSpPr>
        <xdr:cNvPr id="615" name="直線コネクタ 614">
          <a:extLst>
            <a:ext uri="{FF2B5EF4-FFF2-40B4-BE49-F238E27FC236}">
              <a16:creationId xmlns:a16="http://schemas.microsoft.com/office/drawing/2014/main" id="{BAE3A2AA-E309-4777-B845-8372DB036D20}"/>
            </a:ext>
          </a:extLst>
        </xdr:cNvPr>
        <xdr:cNvCxnSpPr/>
      </xdr:nvCxnSpPr>
      <xdr:spPr>
        <a:xfrm flipV="1">
          <a:off x="19545300" y="10818571"/>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149987</xdr:rowOff>
    </xdr:from>
    <xdr:to>
      <xdr:col>98</xdr:col>
      <xdr:colOff>38100</xdr:colOff>
      <xdr:row>63</xdr:row>
      <xdr:rowOff>80137</xdr:rowOff>
    </xdr:to>
    <xdr:sp macro="" textlink="">
      <xdr:nvSpPr>
        <xdr:cNvPr id="616" name="楕円 615">
          <a:extLst>
            <a:ext uri="{FF2B5EF4-FFF2-40B4-BE49-F238E27FC236}">
              <a16:creationId xmlns:a16="http://schemas.microsoft.com/office/drawing/2014/main" id="{75142491-7F7F-4B2E-B5BC-E8A662CD1330}"/>
            </a:ext>
          </a:extLst>
        </xdr:cNvPr>
        <xdr:cNvSpPr/>
      </xdr:nvSpPr>
      <xdr:spPr>
        <a:xfrm>
          <a:off x="18605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23089</xdr:rowOff>
    </xdr:from>
    <xdr:to>
      <xdr:col>102</xdr:col>
      <xdr:colOff>114300</xdr:colOff>
      <xdr:row>63</xdr:row>
      <xdr:rowOff>29337</xdr:rowOff>
    </xdr:to>
    <xdr:cxnSp macro="">
      <xdr:nvCxnSpPr>
        <xdr:cNvPr id="617" name="直線コネクタ 616">
          <a:extLst>
            <a:ext uri="{FF2B5EF4-FFF2-40B4-BE49-F238E27FC236}">
              <a16:creationId xmlns:a16="http://schemas.microsoft.com/office/drawing/2014/main" id="{A944BD2A-9A26-47C2-A338-88ABF856BE93}"/>
            </a:ext>
          </a:extLst>
        </xdr:cNvPr>
        <xdr:cNvCxnSpPr/>
      </xdr:nvCxnSpPr>
      <xdr:spPr>
        <a:xfrm flipV="1">
          <a:off x="18656300" y="10824439"/>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8" name="n_1aveValue【学校施設】&#10;一人当たり面積">
          <a:extLst>
            <a:ext uri="{FF2B5EF4-FFF2-40B4-BE49-F238E27FC236}">
              <a16:creationId xmlns:a16="http://schemas.microsoft.com/office/drawing/2014/main" id="{DC67ABAF-DB93-47EE-B70E-3BF34F95A9D5}"/>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9" name="n_2aveValue【学校施設】&#10;一人当たり面積">
          <a:extLst>
            <a:ext uri="{FF2B5EF4-FFF2-40B4-BE49-F238E27FC236}">
              <a16:creationId xmlns:a16="http://schemas.microsoft.com/office/drawing/2014/main" id="{5DCBB909-094B-4890-BFA4-AA55FBFC2428}"/>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20" name="n_3aveValue【学校施設】&#10;一人当たり面積">
          <a:extLst>
            <a:ext uri="{FF2B5EF4-FFF2-40B4-BE49-F238E27FC236}">
              <a16:creationId xmlns:a16="http://schemas.microsoft.com/office/drawing/2014/main" id="{BD4C34EF-A9DC-4BAA-A8D7-7AF9099C933B}"/>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21" name="n_4aveValue【学校施設】&#10;一人当たり面積">
          <a:extLst>
            <a:ext uri="{FF2B5EF4-FFF2-40B4-BE49-F238E27FC236}">
              <a16:creationId xmlns:a16="http://schemas.microsoft.com/office/drawing/2014/main" id="{E9F02EFF-75A6-4594-99EB-45709EE6BCAF}"/>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52290</xdr:rowOff>
    </xdr:from>
    <xdr:ext cx="469744" cy="259045"/>
    <xdr:sp macro="" textlink="">
      <xdr:nvSpPr>
        <xdr:cNvPr id="622" name="n_1mainValue【学校施設】&#10;一人当たり面積">
          <a:extLst>
            <a:ext uri="{FF2B5EF4-FFF2-40B4-BE49-F238E27FC236}">
              <a16:creationId xmlns:a16="http://schemas.microsoft.com/office/drawing/2014/main" id="{0F0773A7-06C5-4F22-B99D-91499B508EDA}"/>
            </a:ext>
          </a:extLst>
        </xdr:cNvPr>
        <xdr:cNvSpPr txBox="1"/>
      </xdr:nvSpPr>
      <xdr:spPr>
        <a:xfrm>
          <a:off x="21075727" y="108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59148</xdr:rowOff>
    </xdr:from>
    <xdr:ext cx="469744" cy="259045"/>
    <xdr:sp macro="" textlink="">
      <xdr:nvSpPr>
        <xdr:cNvPr id="623" name="n_2mainValue【学校施設】&#10;一人当たり面積">
          <a:extLst>
            <a:ext uri="{FF2B5EF4-FFF2-40B4-BE49-F238E27FC236}">
              <a16:creationId xmlns:a16="http://schemas.microsoft.com/office/drawing/2014/main" id="{FD7DC5D2-DBD5-4781-96A6-78A9A79D9E5F}"/>
            </a:ext>
          </a:extLst>
        </xdr:cNvPr>
        <xdr:cNvSpPr txBox="1"/>
      </xdr:nvSpPr>
      <xdr:spPr>
        <a:xfrm>
          <a:off x="20199427" y="1086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65016</xdr:rowOff>
    </xdr:from>
    <xdr:ext cx="469744" cy="259045"/>
    <xdr:sp macro="" textlink="">
      <xdr:nvSpPr>
        <xdr:cNvPr id="624" name="n_3mainValue【学校施設】&#10;一人当たり面積">
          <a:extLst>
            <a:ext uri="{FF2B5EF4-FFF2-40B4-BE49-F238E27FC236}">
              <a16:creationId xmlns:a16="http://schemas.microsoft.com/office/drawing/2014/main" id="{A785BBB6-3924-47A1-8540-73290C89EE66}"/>
            </a:ext>
          </a:extLst>
        </xdr:cNvPr>
        <xdr:cNvSpPr txBox="1"/>
      </xdr:nvSpPr>
      <xdr:spPr>
        <a:xfrm>
          <a:off x="19310427" y="108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71264</xdr:rowOff>
    </xdr:from>
    <xdr:ext cx="469744" cy="259045"/>
    <xdr:sp macro="" textlink="">
      <xdr:nvSpPr>
        <xdr:cNvPr id="625" name="n_4mainValue【学校施設】&#10;一人当たり面積">
          <a:extLst>
            <a:ext uri="{FF2B5EF4-FFF2-40B4-BE49-F238E27FC236}">
              <a16:creationId xmlns:a16="http://schemas.microsoft.com/office/drawing/2014/main" id="{C993D270-54B1-42A1-A1E0-240CC66D1BF6}"/>
            </a:ext>
          </a:extLst>
        </xdr:cNvPr>
        <xdr:cNvSpPr txBox="1"/>
      </xdr:nvSpPr>
      <xdr:spPr>
        <a:xfrm>
          <a:off x="1842142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9A611EC-B180-46CD-889B-59D2305B56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3877F2C-07A4-44DA-8852-0E58CA3218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7A71516-7475-404C-A07F-01A1FDD0E5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4357E67-662F-4A59-B282-FEC34DAE80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DAFB8CB6-8000-40ED-B0D6-C812F03301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E5F1E11-E17F-4CBA-BC6B-6C94CC8961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CCA8B281-C07F-47B1-AD41-F0D020FFBA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AA3C803F-AB9D-43DF-8FFB-EBF9F70594A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FE869CA8-A901-410D-8D8E-3F8F596100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C1322037-AE20-4E0D-A29E-57B9E159DB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2174B851-F246-4DB5-AA30-844D8906B6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390A1DC3-BBA2-4679-A55E-DD02D1D7CC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9473CF31-9E71-4078-8BCB-AE45787FE7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909F8062-1298-4733-9199-AB135F24B0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5D14F909-9E0C-4BDC-A48F-489428B294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9AFE8629-3420-44D0-9E3A-172A2EAAA80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A9475CB-ECD0-42DE-9EBC-9A3B36EE36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93E7D69-69D2-4DED-B29B-9E8E3AE146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2B29EED5-CC9E-47B5-9D72-AEF691996C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C614B88D-2B41-4394-A5A2-CB67A6BD40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FE98E833-8A72-4E9C-A82B-C60204D750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3C4882E-3FBC-42C7-B441-82D0F54ED6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A6FDC3B-9D12-407A-B278-2679DFE800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0E2D385-F75C-4AC4-9C1F-2226BDA844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4655381B-2333-492D-98B1-F69B0E81E6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2531C31-4762-4B40-9095-37947D59C3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BB152906-2BE2-4B52-BDE9-63ACC5D98CD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529B6BD9-AAFF-4B2E-8610-803D3DEECA1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797C0DC1-5885-414E-926F-F42A692137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D82E6D8A-1D32-4E77-A12D-70F44A1604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DEBEE15A-D2FA-4186-88C3-CFB1D8078E3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D29517B1-8D10-439D-B310-EA065C779E6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B61C9DD3-181C-4448-8C1E-624AF852EA0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28F3F5DA-C4FC-480D-82FC-712DE1239DF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3D9580C5-A57B-4619-A028-522E0AFA7A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DCC05A7-C3E5-4AF2-8395-9593A7E4F69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E8ED97C8-BD4C-4463-BDC0-B5192BA4C1E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ECE176B9-6751-4B3D-AD8E-08A46A7341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3A42B8BA-2843-4507-98B5-78FF390DD60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A106200D-0A84-43C5-AA4C-E004CC82A0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5F13AB93-F5F4-4787-B4BE-DD64A89BE0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5F64179D-6368-46D7-B230-BB6478D6634B}"/>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935C364F-AA81-4C88-8F9E-E1BFC96DF61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76D787BB-00B5-41AB-B947-AACA2C1940D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70" name="【公民館】&#10;有形固定資産減価償却率最大値テキスト">
          <a:extLst>
            <a:ext uri="{FF2B5EF4-FFF2-40B4-BE49-F238E27FC236}">
              <a16:creationId xmlns:a16="http://schemas.microsoft.com/office/drawing/2014/main" id="{421CC63F-F0F4-45BB-8E9D-C3C7D0A01F6D}"/>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71" name="直線コネクタ 670">
          <a:extLst>
            <a:ext uri="{FF2B5EF4-FFF2-40B4-BE49-F238E27FC236}">
              <a16:creationId xmlns:a16="http://schemas.microsoft.com/office/drawing/2014/main" id="{1705F1DD-1FDC-412E-8424-E69D699443E1}"/>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72" name="【公民館】&#10;有形固定資産減価償却率平均値テキスト">
          <a:extLst>
            <a:ext uri="{FF2B5EF4-FFF2-40B4-BE49-F238E27FC236}">
              <a16:creationId xmlns:a16="http://schemas.microsoft.com/office/drawing/2014/main" id="{72806194-9B78-4FD0-BE89-FD705E359654}"/>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3" name="フローチャート: 判断 672">
          <a:extLst>
            <a:ext uri="{FF2B5EF4-FFF2-40B4-BE49-F238E27FC236}">
              <a16:creationId xmlns:a16="http://schemas.microsoft.com/office/drawing/2014/main" id="{5D089E99-B28C-4F6E-B70A-1B0D727FBE52}"/>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4" name="フローチャート: 判断 673">
          <a:extLst>
            <a:ext uri="{FF2B5EF4-FFF2-40B4-BE49-F238E27FC236}">
              <a16:creationId xmlns:a16="http://schemas.microsoft.com/office/drawing/2014/main" id="{B81AB0FB-782A-4C57-B830-D2ADAACE6C8E}"/>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5" name="フローチャート: 判断 674">
          <a:extLst>
            <a:ext uri="{FF2B5EF4-FFF2-40B4-BE49-F238E27FC236}">
              <a16:creationId xmlns:a16="http://schemas.microsoft.com/office/drawing/2014/main" id="{E5BE7123-7054-49A0-A8CE-0B01CAE7C59A}"/>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6" name="フローチャート: 判断 675">
          <a:extLst>
            <a:ext uri="{FF2B5EF4-FFF2-40B4-BE49-F238E27FC236}">
              <a16:creationId xmlns:a16="http://schemas.microsoft.com/office/drawing/2014/main" id="{9DC015F9-16F3-49A4-ACA8-C0F0FECC5E9C}"/>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7" name="フローチャート: 判断 676">
          <a:extLst>
            <a:ext uri="{FF2B5EF4-FFF2-40B4-BE49-F238E27FC236}">
              <a16:creationId xmlns:a16="http://schemas.microsoft.com/office/drawing/2014/main" id="{450B308C-5CFB-4FB0-9CE7-EC756E08FE43}"/>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87A2B9E-B4D4-409D-AEA7-4951E625B2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4BEE180-9986-4D1E-9353-706BDF3F51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8C44606-5CC8-414F-9899-B16145F63F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54F51E0-45D3-4DE3-8F3F-D681291B6B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66FA74E-735C-4550-8053-6761F6D48A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40095</xdr:rowOff>
    </xdr:from>
    <xdr:to>
      <xdr:col>85</xdr:col>
      <xdr:colOff>177800</xdr:colOff>
      <xdr:row>106</xdr:row>
      <xdr:rowOff>141695</xdr:rowOff>
    </xdr:to>
    <xdr:sp macro="" textlink="">
      <xdr:nvSpPr>
        <xdr:cNvPr id="683" name="楕円 682">
          <a:extLst>
            <a:ext uri="{FF2B5EF4-FFF2-40B4-BE49-F238E27FC236}">
              <a16:creationId xmlns:a16="http://schemas.microsoft.com/office/drawing/2014/main" id="{BE890BD5-7398-417F-882A-85B70A6933E9}"/>
            </a:ext>
          </a:extLst>
        </xdr:cNvPr>
        <xdr:cNvSpPr/>
      </xdr:nvSpPr>
      <xdr:spPr>
        <a:xfrm>
          <a:off x="16268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18522</xdr:rowOff>
    </xdr:from>
    <xdr:ext cx="405111" cy="259045"/>
    <xdr:sp macro="" textlink="">
      <xdr:nvSpPr>
        <xdr:cNvPr id="684" name="【公民館】&#10;有形固定資産減価償却率該当値テキスト">
          <a:extLst>
            <a:ext uri="{FF2B5EF4-FFF2-40B4-BE49-F238E27FC236}">
              <a16:creationId xmlns:a16="http://schemas.microsoft.com/office/drawing/2014/main" id="{B9F89E27-7A6E-4065-B98F-33B2517A6C93}"/>
            </a:ext>
          </a:extLst>
        </xdr:cNvPr>
        <xdr:cNvSpPr txBox="1"/>
      </xdr:nvSpPr>
      <xdr:spPr>
        <a:xfrm>
          <a:off x="16357600"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685" name="楕円 684">
          <a:extLst>
            <a:ext uri="{FF2B5EF4-FFF2-40B4-BE49-F238E27FC236}">
              <a16:creationId xmlns:a16="http://schemas.microsoft.com/office/drawing/2014/main" id="{3060ABDC-EB54-4BF5-B4A3-AD9DC76DBC0A}"/>
            </a:ext>
          </a:extLst>
        </xdr:cNvPr>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90895</xdr:rowOff>
    </xdr:to>
    <xdr:cxnSp macro="">
      <xdr:nvCxnSpPr>
        <xdr:cNvPr id="686" name="直線コネクタ 685">
          <a:extLst>
            <a:ext uri="{FF2B5EF4-FFF2-40B4-BE49-F238E27FC236}">
              <a16:creationId xmlns:a16="http://schemas.microsoft.com/office/drawing/2014/main" id="{19EB9B05-859D-4A62-B822-76F07F64F424}"/>
            </a:ext>
          </a:extLst>
        </xdr:cNvPr>
        <xdr:cNvCxnSpPr/>
      </xdr:nvCxnSpPr>
      <xdr:spPr>
        <a:xfrm>
          <a:off x="15481300" y="182335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687" name="楕円 686">
          <a:extLst>
            <a:ext uri="{FF2B5EF4-FFF2-40B4-BE49-F238E27FC236}">
              <a16:creationId xmlns:a16="http://schemas.microsoft.com/office/drawing/2014/main" id="{21B04A67-C1BE-40EB-9971-9C661303B3EA}"/>
            </a:ext>
          </a:extLst>
        </xdr:cNvPr>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59871</xdr:rowOff>
    </xdr:to>
    <xdr:cxnSp macro="">
      <xdr:nvCxnSpPr>
        <xdr:cNvPr id="688" name="直線コネクタ 687">
          <a:extLst>
            <a:ext uri="{FF2B5EF4-FFF2-40B4-BE49-F238E27FC236}">
              <a16:creationId xmlns:a16="http://schemas.microsoft.com/office/drawing/2014/main" id="{A31521C7-CD4E-443A-A519-E830C9C9CE73}"/>
            </a:ext>
          </a:extLst>
        </xdr:cNvPr>
        <xdr:cNvCxnSpPr/>
      </xdr:nvCxnSpPr>
      <xdr:spPr>
        <a:xfrm>
          <a:off x="14592300" y="182025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146231</xdr:rowOff>
    </xdr:from>
    <xdr:to>
      <xdr:col>72</xdr:col>
      <xdr:colOff>38100</xdr:colOff>
      <xdr:row>108</xdr:row>
      <xdr:rowOff>76381</xdr:rowOff>
    </xdr:to>
    <xdr:sp macro="" textlink="">
      <xdr:nvSpPr>
        <xdr:cNvPr id="689" name="楕円 688">
          <a:extLst>
            <a:ext uri="{FF2B5EF4-FFF2-40B4-BE49-F238E27FC236}">
              <a16:creationId xmlns:a16="http://schemas.microsoft.com/office/drawing/2014/main" id="{0F1627AC-B2BF-46C9-8B9B-9F9FBDB11D59}"/>
            </a:ext>
          </a:extLst>
        </xdr:cNvPr>
        <xdr:cNvSpPr/>
      </xdr:nvSpPr>
      <xdr:spPr>
        <a:xfrm>
          <a:off x="13652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108</xdr:row>
      <xdr:rowOff>25581</xdr:rowOff>
    </xdr:to>
    <xdr:cxnSp macro="">
      <xdr:nvCxnSpPr>
        <xdr:cNvPr id="690" name="直線コネクタ 689">
          <a:extLst>
            <a:ext uri="{FF2B5EF4-FFF2-40B4-BE49-F238E27FC236}">
              <a16:creationId xmlns:a16="http://schemas.microsoft.com/office/drawing/2014/main" id="{D11281AE-8CB8-4294-AF13-C8B6115552F3}"/>
            </a:ext>
          </a:extLst>
        </xdr:cNvPr>
        <xdr:cNvCxnSpPr/>
      </xdr:nvCxnSpPr>
      <xdr:spPr>
        <a:xfrm flipV="1">
          <a:off x="13703300" y="18202548"/>
          <a:ext cx="889000" cy="3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115207</xdr:rowOff>
    </xdr:from>
    <xdr:to>
      <xdr:col>67</xdr:col>
      <xdr:colOff>101600</xdr:colOff>
      <xdr:row>108</xdr:row>
      <xdr:rowOff>45357</xdr:rowOff>
    </xdr:to>
    <xdr:sp macro="" textlink="">
      <xdr:nvSpPr>
        <xdr:cNvPr id="691" name="楕円 690">
          <a:extLst>
            <a:ext uri="{FF2B5EF4-FFF2-40B4-BE49-F238E27FC236}">
              <a16:creationId xmlns:a16="http://schemas.microsoft.com/office/drawing/2014/main" id="{38763666-9399-4428-991E-31D589E69A67}"/>
            </a:ext>
          </a:extLst>
        </xdr:cNvPr>
        <xdr:cNvSpPr/>
      </xdr:nvSpPr>
      <xdr:spPr>
        <a:xfrm>
          <a:off x="1276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166007</xdr:rowOff>
    </xdr:from>
    <xdr:to>
      <xdr:col>71</xdr:col>
      <xdr:colOff>177800</xdr:colOff>
      <xdr:row>108</xdr:row>
      <xdr:rowOff>25581</xdr:rowOff>
    </xdr:to>
    <xdr:cxnSp macro="">
      <xdr:nvCxnSpPr>
        <xdr:cNvPr id="692" name="直線コネクタ 691">
          <a:extLst>
            <a:ext uri="{FF2B5EF4-FFF2-40B4-BE49-F238E27FC236}">
              <a16:creationId xmlns:a16="http://schemas.microsoft.com/office/drawing/2014/main" id="{F6D879D4-C9E1-47CF-A2E2-77A67C5C8F98}"/>
            </a:ext>
          </a:extLst>
        </xdr:cNvPr>
        <xdr:cNvCxnSpPr/>
      </xdr:nvCxnSpPr>
      <xdr:spPr>
        <a:xfrm>
          <a:off x="12814300" y="185111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3" name="n_1aveValue【公民館】&#10;有形固定資産減価償却率">
          <a:extLst>
            <a:ext uri="{FF2B5EF4-FFF2-40B4-BE49-F238E27FC236}">
              <a16:creationId xmlns:a16="http://schemas.microsoft.com/office/drawing/2014/main" id="{4AE2B658-524B-4019-9C08-7637C0E67958}"/>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4" name="n_2aveValue【公民館】&#10;有形固定資産減価償却率">
          <a:extLst>
            <a:ext uri="{FF2B5EF4-FFF2-40B4-BE49-F238E27FC236}">
              <a16:creationId xmlns:a16="http://schemas.microsoft.com/office/drawing/2014/main" id="{1921D92B-4B6A-4333-B91A-192615C0DD03}"/>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5" name="n_3aveValue【公民館】&#10;有形固定資産減価償却率">
          <a:extLst>
            <a:ext uri="{FF2B5EF4-FFF2-40B4-BE49-F238E27FC236}">
              <a16:creationId xmlns:a16="http://schemas.microsoft.com/office/drawing/2014/main" id="{F91FE605-47AA-4A21-A9E0-AC07BCC24763}"/>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6" name="n_4aveValue【公民館】&#10;有形固定資産減価償却率">
          <a:extLst>
            <a:ext uri="{FF2B5EF4-FFF2-40B4-BE49-F238E27FC236}">
              <a16:creationId xmlns:a16="http://schemas.microsoft.com/office/drawing/2014/main" id="{F3E92431-FFF5-4B45-99E7-CBB89EDC27C2}"/>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101798</xdr:rowOff>
    </xdr:from>
    <xdr:ext cx="405111" cy="259045"/>
    <xdr:sp macro="" textlink="">
      <xdr:nvSpPr>
        <xdr:cNvPr id="697" name="n_1mainValue【公民館】&#10;有形固定資産減価償却率">
          <a:extLst>
            <a:ext uri="{FF2B5EF4-FFF2-40B4-BE49-F238E27FC236}">
              <a16:creationId xmlns:a16="http://schemas.microsoft.com/office/drawing/2014/main" id="{208A1262-A076-414F-A662-C773F70D77FA}"/>
            </a:ext>
          </a:extLst>
        </xdr:cNvPr>
        <xdr:cNvSpPr txBox="1"/>
      </xdr:nvSpPr>
      <xdr:spPr>
        <a:xfrm>
          <a:off x="15266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698" name="n_2mainValue【公民館】&#10;有形固定資産減価償却率">
          <a:extLst>
            <a:ext uri="{FF2B5EF4-FFF2-40B4-BE49-F238E27FC236}">
              <a16:creationId xmlns:a16="http://schemas.microsoft.com/office/drawing/2014/main" id="{2DC022D2-2D39-4F1B-A9E6-8C5571F07CDE}"/>
            </a:ext>
          </a:extLst>
        </xdr:cNvPr>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67508</xdr:rowOff>
    </xdr:from>
    <xdr:ext cx="405111" cy="259045"/>
    <xdr:sp macro="" textlink="">
      <xdr:nvSpPr>
        <xdr:cNvPr id="699" name="n_3mainValue【公民館】&#10;有形固定資産減価償却率">
          <a:extLst>
            <a:ext uri="{FF2B5EF4-FFF2-40B4-BE49-F238E27FC236}">
              <a16:creationId xmlns:a16="http://schemas.microsoft.com/office/drawing/2014/main" id="{896E2C56-3831-43F9-81D9-ABC261FCC56F}"/>
            </a:ext>
          </a:extLst>
        </xdr:cNvPr>
        <xdr:cNvSpPr txBox="1"/>
      </xdr:nvSpPr>
      <xdr:spPr>
        <a:xfrm>
          <a:off x="13500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36484</xdr:rowOff>
    </xdr:from>
    <xdr:ext cx="405111" cy="259045"/>
    <xdr:sp macro="" textlink="">
      <xdr:nvSpPr>
        <xdr:cNvPr id="700" name="n_4mainValue【公民館】&#10;有形固定資産減価償却率">
          <a:extLst>
            <a:ext uri="{FF2B5EF4-FFF2-40B4-BE49-F238E27FC236}">
              <a16:creationId xmlns:a16="http://schemas.microsoft.com/office/drawing/2014/main" id="{182C615E-AEB5-4438-9202-B259F1830096}"/>
            </a:ext>
          </a:extLst>
        </xdr:cNvPr>
        <xdr:cNvSpPr txBox="1"/>
      </xdr:nvSpPr>
      <xdr:spPr>
        <a:xfrm>
          <a:off x="12611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E4652D7B-DDAC-4F69-AEC8-64922CB4AC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CF18FC95-0E5E-4AA0-9F17-2C7AD30577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75181BAF-7564-4721-AEB2-5FA26D6002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98DF6DA-ABC0-4DC9-9B8B-D622F34D46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6A937C6F-6EF6-48F3-B9F8-58320E0D56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8A10E3C-31C4-4B05-91B4-7400BE5671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85BEE178-D86F-471B-BCDB-D77CF0F8BA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FAF18631-0D0B-40E0-9C53-C249CE04BC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696B605-3A45-46C7-BD19-8742C81349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CB4009B5-E3C7-4CBE-98CF-6214BDDF94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91D65014-4A5F-4FD5-B5CB-AD9EFB8625A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6F1066E3-A963-46C9-A91B-9517B44DBA4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CF0A5CB8-C707-4CB6-BB56-5D9DD5E3BDC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DF0E8FE2-DC7F-4D3C-8FFF-FE49D85CC04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1EEA18C0-1C90-40A7-AFA0-DF193A94847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58DDF44D-6CAB-4E19-9FB5-04D193D50E7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6DD7BA2A-AEEA-483B-885D-34F01DCD794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0DDB8082-EFD7-4758-8859-9EDE60E810E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042D4C4C-4771-43F5-A638-DEFF2D8779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6FF2A00E-5F66-4246-B264-A105FE9B9A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F1629273-E6A2-4CC7-B039-DC6B28EA3F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9739B16D-1C06-4A8A-A23E-D6BB5A56A5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CBDAFA06-7395-43B5-A245-F36FAD2D41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4" name="直線コネクタ 723">
          <a:extLst>
            <a:ext uri="{FF2B5EF4-FFF2-40B4-BE49-F238E27FC236}">
              <a16:creationId xmlns:a16="http://schemas.microsoft.com/office/drawing/2014/main" id="{5F4F92C4-129E-489F-B613-5D69C7C3F5DC}"/>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5" name="【公民館】&#10;一人当たり面積最小値テキスト">
          <a:extLst>
            <a:ext uri="{FF2B5EF4-FFF2-40B4-BE49-F238E27FC236}">
              <a16:creationId xmlns:a16="http://schemas.microsoft.com/office/drawing/2014/main" id="{677F3C4E-F1E5-4239-B21C-6EEC3FA6524A}"/>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6" name="直線コネクタ 725">
          <a:extLst>
            <a:ext uri="{FF2B5EF4-FFF2-40B4-BE49-F238E27FC236}">
              <a16:creationId xmlns:a16="http://schemas.microsoft.com/office/drawing/2014/main" id="{22687081-33E6-4AF1-B655-00E858B00012}"/>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7" name="【公民館】&#10;一人当たり面積最大値テキスト">
          <a:extLst>
            <a:ext uri="{FF2B5EF4-FFF2-40B4-BE49-F238E27FC236}">
              <a16:creationId xmlns:a16="http://schemas.microsoft.com/office/drawing/2014/main" id="{6B626BEA-6F78-42E3-BDCD-33D9AA1CDE6E}"/>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8" name="直線コネクタ 727">
          <a:extLst>
            <a:ext uri="{FF2B5EF4-FFF2-40B4-BE49-F238E27FC236}">
              <a16:creationId xmlns:a16="http://schemas.microsoft.com/office/drawing/2014/main" id="{2CF93A7B-3B2D-4D0A-9472-CCD0600EA388}"/>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29" name="【公民館】&#10;一人当たり面積平均値テキスト">
          <a:extLst>
            <a:ext uri="{FF2B5EF4-FFF2-40B4-BE49-F238E27FC236}">
              <a16:creationId xmlns:a16="http://schemas.microsoft.com/office/drawing/2014/main" id="{7F8A2ADF-D305-41EC-80E6-80A9FDC5C35A}"/>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30" name="フローチャート: 判断 729">
          <a:extLst>
            <a:ext uri="{FF2B5EF4-FFF2-40B4-BE49-F238E27FC236}">
              <a16:creationId xmlns:a16="http://schemas.microsoft.com/office/drawing/2014/main" id="{8C89D3D9-0CA6-413F-9BDE-B2122223BDBF}"/>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31" name="フローチャート: 判断 730">
          <a:extLst>
            <a:ext uri="{FF2B5EF4-FFF2-40B4-BE49-F238E27FC236}">
              <a16:creationId xmlns:a16="http://schemas.microsoft.com/office/drawing/2014/main" id="{180D1CD0-0E79-423F-A2AD-D3E15DFC448D}"/>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32" name="フローチャート: 判断 731">
          <a:extLst>
            <a:ext uri="{FF2B5EF4-FFF2-40B4-BE49-F238E27FC236}">
              <a16:creationId xmlns:a16="http://schemas.microsoft.com/office/drawing/2014/main" id="{AE3E3E5F-9B9F-4825-A352-4F3737C05C8A}"/>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3" name="フローチャート: 判断 732">
          <a:extLst>
            <a:ext uri="{FF2B5EF4-FFF2-40B4-BE49-F238E27FC236}">
              <a16:creationId xmlns:a16="http://schemas.microsoft.com/office/drawing/2014/main" id="{8CEEB322-BF21-4415-A188-E533B3CE7A21}"/>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4" name="フローチャート: 判断 733">
          <a:extLst>
            <a:ext uri="{FF2B5EF4-FFF2-40B4-BE49-F238E27FC236}">
              <a16:creationId xmlns:a16="http://schemas.microsoft.com/office/drawing/2014/main" id="{A58523D0-34D4-4A19-9579-0439D1F0C77A}"/>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54892E2-F398-43FC-A946-CA094D5E0B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F07ACC8-2B27-4190-A100-3DA9D7C1E1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EA8C160-150E-46DC-93CB-269B431F8A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16835A1-F953-49CF-A65B-04750AC5C8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9889903-0374-4DA2-BDD9-86CF7DFE44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165608</xdr:rowOff>
    </xdr:from>
    <xdr:to>
      <xdr:col>116</xdr:col>
      <xdr:colOff>114300</xdr:colOff>
      <xdr:row>108</xdr:row>
      <xdr:rowOff>95758</xdr:rowOff>
    </xdr:to>
    <xdr:sp macro="" textlink="">
      <xdr:nvSpPr>
        <xdr:cNvPr id="740" name="楕円 739">
          <a:extLst>
            <a:ext uri="{FF2B5EF4-FFF2-40B4-BE49-F238E27FC236}">
              <a16:creationId xmlns:a16="http://schemas.microsoft.com/office/drawing/2014/main" id="{994F7384-C918-4B3C-8FC0-DD6B457B9242}"/>
            </a:ext>
          </a:extLst>
        </xdr:cNvPr>
        <xdr:cNvSpPr/>
      </xdr:nvSpPr>
      <xdr:spPr>
        <a:xfrm>
          <a:off x="221107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80535</xdr:rowOff>
    </xdr:from>
    <xdr:ext cx="469744" cy="259045"/>
    <xdr:sp macro="" textlink="">
      <xdr:nvSpPr>
        <xdr:cNvPr id="741" name="【公民館】&#10;一人当たり面積該当値テキスト">
          <a:extLst>
            <a:ext uri="{FF2B5EF4-FFF2-40B4-BE49-F238E27FC236}">
              <a16:creationId xmlns:a16="http://schemas.microsoft.com/office/drawing/2014/main" id="{48F18A43-2F71-4F64-8158-A3CDD9CE3C02}"/>
            </a:ext>
          </a:extLst>
        </xdr:cNvPr>
        <xdr:cNvSpPr txBox="1"/>
      </xdr:nvSpPr>
      <xdr:spPr>
        <a:xfrm>
          <a:off x="22199600" y="1842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169418</xdr:rowOff>
    </xdr:from>
    <xdr:to>
      <xdr:col>112</xdr:col>
      <xdr:colOff>38100</xdr:colOff>
      <xdr:row>108</xdr:row>
      <xdr:rowOff>99568</xdr:rowOff>
    </xdr:to>
    <xdr:sp macro="" textlink="">
      <xdr:nvSpPr>
        <xdr:cNvPr id="742" name="楕円 741">
          <a:extLst>
            <a:ext uri="{FF2B5EF4-FFF2-40B4-BE49-F238E27FC236}">
              <a16:creationId xmlns:a16="http://schemas.microsoft.com/office/drawing/2014/main" id="{F17F7BA9-B7EC-4474-B078-0F6273E6FF28}"/>
            </a:ext>
          </a:extLst>
        </xdr:cNvPr>
        <xdr:cNvSpPr/>
      </xdr:nvSpPr>
      <xdr:spPr>
        <a:xfrm>
          <a:off x="21272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44958</xdr:rowOff>
    </xdr:from>
    <xdr:to>
      <xdr:col>116</xdr:col>
      <xdr:colOff>63500</xdr:colOff>
      <xdr:row>108</xdr:row>
      <xdr:rowOff>48768</xdr:rowOff>
    </xdr:to>
    <xdr:cxnSp macro="">
      <xdr:nvCxnSpPr>
        <xdr:cNvPr id="743" name="直線コネクタ 742">
          <a:extLst>
            <a:ext uri="{FF2B5EF4-FFF2-40B4-BE49-F238E27FC236}">
              <a16:creationId xmlns:a16="http://schemas.microsoft.com/office/drawing/2014/main" id="{048FC8BC-472D-435C-B870-ECBED9F5EFDB}"/>
            </a:ext>
          </a:extLst>
        </xdr:cNvPr>
        <xdr:cNvCxnSpPr/>
      </xdr:nvCxnSpPr>
      <xdr:spPr>
        <a:xfrm flipV="1">
          <a:off x="21323300" y="1856155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1015</xdr:rowOff>
    </xdr:from>
    <xdr:to>
      <xdr:col>107</xdr:col>
      <xdr:colOff>101600</xdr:colOff>
      <xdr:row>108</xdr:row>
      <xdr:rowOff>102615</xdr:rowOff>
    </xdr:to>
    <xdr:sp macro="" textlink="">
      <xdr:nvSpPr>
        <xdr:cNvPr id="744" name="楕円 743">
          <a:extLst>
            <a:ext uri="{FF2B5EF4-FFF2-40B4-BE49-F238E27FC236}">
              <a16:creationId xmlns:a16="http://schemas.microsoft.com/office/drawing/2014/main" id="{CB3B2B9E-1922-4176-8FED-4663019F7072}"/>
            </a:ext>
          </a:extLst>
        </xdr:cNvPr>
        <xdr:cNvSpPr/>
      </xdr:nvSpPr>
      <xdr:spPr>
        <a:xfrm>
          <a:off x="20383500" y="18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48768</xdr:rowOff>
    </xdr:from>
    <xdr:to>
      <xdr:col>111</xdr:col>
      <xdr:colOff>177800</xdr:colOff>
      <xdr:row>108</xdr:row>
      <xdr:rowOff>51815</xdr:rowOff>
    </xdr:to>
    <xdr:cxnSp macro="">
      <xdr:nvCxnSpPr>
        <xdr:cNvPr id="745" name="直線コネクタ 744">
          <a:extLst>
            <a:ext uri="{FF2B5EF4-FFF2-40B4-BE49-F238E27FC236}">
              <a16:creationId xmlns:a16="http://schemas.microsoft.com/office/drawing/2014/main" id="{4124B4CC-A99E-4BF2-AC6C-65A100A35BDE}"/>
            </a:ext>
          </a:extLst>
        </xdr:cNvPr>
        <xdr:cNvCxnSpPr/>
      </xdr:nvCxnSpPr>
      <xdr:spPr>
        <a:xfrm flipV="1">
          <a:off x="20434300" y="185653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3302</xdr:rowOff>
    </xdr:from>
    <xdr:to>
      <xdr:col>102</xdr:col>
      <xdr:colOff>165100</xdr:colOff>
      <xdr:row>108</xdr:row>
      <xdr:rowOff>104902</xdr:rowOff>
    </xdr:to>
    <xdr:sp macro="" textlink="">
      <xdr:nvSpPr>
        <xdr:cNvPr id="746" name="楕円 745">
          <a:extLst>
            <a:ext uri="{FF2B5EF4-FFF2-40B4-BE49-F238E27FC236}">
              <a16:creationId xmlns:a16="http://schemas.microsoft.com/office/drawing/2014/main" id="{D049F111-B3E1-4CF0-A976-4AE7A055C3FD}"/>
            </a:ext>
          </a:extLst>
        </xdr:cNvPr>
        <xdr:cNvSpPr/>
      </xdr:nvSpPr>
      <xdr:spPr>
        <a:xfrm>
          <a:off x="19494500" y="185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51815</xdr:rowOff>
    </xdr:from>
    <xdr:to>
      <xdr:col>107</xdr:col>
      <xdr:colOff>50800</xdr:colOff>
      <xdr:row>108</xdr:row>
      <xdr:rowOff>54102</xdr:rowOff>
    </xdr:to>
    <xdr:cxnSp macro="">
      <xdr:nvCxnSpPr>
        <xdr:cNvPr id="747" name="直線コネクタ 746">
          <a:extLst>
            <a:ext uri="{FF2B5EF4-FFF2-40B4-BE49-F238E27FC236}">
              <a16:creationId xmlns:a16="http://schemas.microsoft.com/office/drawing/2014/main" id="{1BD25432-6CE6-4207-A919-2BE343DC3F74}"/>
            </a:ext>
          </a:extLst>
        </xdr:cNvPr>
        <xdr:cNvCxnSpPr/>
      </xdr:nvCxnSpPr>
      <xdr:spPr>
        <a:xfrm flipV="1">
          <a:off x="19545300" y="185684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xdr:rowOff>
    </xdr:from>
    <xdr:to>
      <xdr:col>98</xdr:col>
      <xdr:colOff>38100</xdr:colOff>
      <xdr:row>108</xdr:row>
      <xdr:rowOff>107950</xdr:rowOff>
    </xdr:to>
    <xdr:sp macro="" textlink="">
      <xdr:nvSpPr>
        <xdr:cNvPr id="748" name="楕円 747">
          <a:extLst>
            <a:ext uri="{FF2B5EF4-FFF2-40B4-BE49-F238E27FC236}">
              <a16:creationId xmlns:a16="http://schemas.microsoft.com/office/drawing/2014/main" id="{FBBA9AF4-9260-4365-A8B2-EA3FD87021BA}"/>
            </a:ext>
          </a:extLst>
        </xdr:cNvPr>
        <xdr:cNvSpPr/>
      </xdr:nvSpPr>
      <xdr:spPr>
        <a:xfrm>
          <a:off x="18605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54102</xdr:rowOff>
    </xdr:from>
    <xdr:to>
      <xdr:col>102</xdr:col>
      <xdr:colOff>114300</xdr:colOff>
      <xdr:row>108</xdr:row>
      <xdr:rowOff>57150</xdr:rowOff>
    </xdr:to>
    <xdr:cxnSp macro="">
      <xdr:nvCxnSpPr>
        <xdr:cNvPr id="749" name="直線コネクタ 748">
          <a:extLst>
            <a:ext uri="{FF2B5EF4-FFF2-40B4-BE49-F238E27FC236}">
              <a16:creationId xmlns:a16="http://schemas.microsoft.com/office/drawing/2014/main" id="{B3FADBD8-E1B2-4339-96EA-72C858A5C9AB}"/>
            </a:ext>
          </a:extLst>
        </xdr:cNvPr>
        <xdr:cNvCxnSpPr/>
      </xdr:nvCxnSpPr>
      <xdr:spPr>
        <a:xfrm flipV="1">
          <a:off x="18656300" y="185707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50" name="n_1aveValue【公民館】&#10;一人当たり面積">
          <a:extLst>
            <a:ext uri="{FF2B5EF4-FFF2-40B4-BE49-F238E27FC236}">
              <a16:creationId xmlns:a16="http://schemas.microsoft.com/office/drawing/2014/main" id="{673140CE-8992-4063-AFAE-367747C9304E}"/>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51" name="n_2aveValue【公民館】&#10;一人当たり面積">
          <a:extLst>
            <a:ext uri="{FF2B5EF4-FFF2-40B4-BE49-F238E27FC236}">
              <a16:creationId xmlns:a16="http://schemas.microsoft.com/office/drawing/2014/main" id="{6294D87B-1744-49C1-8CE3-7675F7EAE8B0}"/>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52" name="n_3aveValue【公民館】&#10;一人当たり面積">
          <a:extLst>
            <a:ext uri="{FF2B5EF4-FFF2-40B4-BE49-F238E27FC236}">
              <a16:creationId xmlns:a16="http://schemas.microsoft.com/office/drawing/2014/main" id="{E44BDEFC-4EFB-42EA-BEC9-4CF85847AD5E}"/>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53" name="n_4aveValue【公民館】&#10;一人当たり面積">
          <a:extLst>
            <a:ext uri="{FF2B5EF4-FFF2-40B4-BE49-F238E27FC236}">
              <a16:creationId xmlns:a16="http://schemas.microsoft.com/office/drawing/2014/main" id="{405388A8-9555-498E-9BE6-6043FEEA720A}"/>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90695</xdr:rowOff>
    </xdr:from>
    <xdr:ext cx="469744" cy="259045"/>
    <xdr:sp macro="" textlink="">
      <xdr:nvSpPr>
        <xdr:cNvPr id="754" name="n_1mainValue【公民館】&#10;一人当たり面積">
          <a:extLst>
            <a:ext uri="{FF2B5EF4-FFF2-40B4-BE49-F238E27FC236}">
              <a16:creationId xmlns:a16="http://schemas.microsoft.com/office/drawing/2014/main" id="{B5F1A270-09F4-406B-9BFC-3BDD374A499C}"/>
            </a:ext>
          </a:extLst>
        </xdr:cNvPr>
        <xdr:cNvSpPr txBox="1"/>
      </xdr:nvSpPr>
      <xdr:spPr>
        <a:xfrm>
          <a:off x="210757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93742</xdr:rowOff>
    </xdr:from>
    <xdr:ext cx="469744" cy="259045"/>
    <xdr:sp macro="" textlink="">
      <xdr:nvSpPr>
        <xdr:cNvPr id="755" name="n_2mainValue【公民館】&#10;一人当たり面積">
          <a:extLst>
            <a:ext uri="{FF2B5EF4-FFF2-40B4-BE49-F238E27FC236}">
              <a16:creationId xmlns:a16="http://schemas.microsoft.com/office/drawing/2014/main" id="{DD66C9CB-CF45-477A-A281-DCFFE0797190}"/>
            </a:ext>
          </a:extLst>
        </xdr:cNvPr>
        <xdr:cNvSpPr txBox="1"/>
      </xdr:nvSpPr>
      <xdr:spPr>
        <a:xfrm>
          <a:off x="20199427"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96029</xdr:rowOff>
    </xdr:from>
    <xdr:ext cx="469744" cy="259045"/>
    <xdr:sp macro="" textlink="">
      <xdr:nvSpPr>
        <xdr:cNvPr id="756" name="n_3mainValue【公民館】&#10;一人当たり面積">
          <a:extLst>
            <a:ext uri="{FF2B5EF4-FFF2-40B4-BE49-F238E27FC236}">
              <a16:creationId xmlns:a16="http://schemas.microsoft.com/office/drawing/2014/main" id="{3AB2CB72-30C7-4249-9B31-C9533D0B06F7}"/>
            </a:ext>
          </a:extLst>
        </xdr:cNvPr>
        <xdr:cNvSpPr txBox="1"/>
      </xdr:nvSpPr>
      <xdr:spPr>
        <a:xfrm>
          <a:off x="19310427"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99077</xdr:rowOff>
    </xdr:from>
    <xdr:ext cx="469744" cy="259045"/>
    <xdr:sp macro="" textlink="">
      <xdr:nvSpPr>
        <xdr:cNvPr id="757" name="n_4mainValue【公民館】&#10;一人当たり面積">
          <a:extLst>
            <a:ext uri="{FF2B5EF4-FFF2-40B4-BE49-F238E27FC236}">
              <a16:creationId xmlns:a16="http://schemas.microsoft.com/office/drawing/2014/main" id="{A3DD0FEB-F2FC-40FF-AA60-96291155E078}"/>
            </a:ext>
          </a:extLst>
        </xdr:cNvPr>
        <xdr:cNvSpPr txBox="1"/>
      </xdr:nvSpPr>
      <xdr:spPr>
        <a:xfrm>
          <a:off x="18421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15CAC399-DD6D-4FB2-A767-2AE8F6BC2E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344E4D78-1045-47C8-8F4B-055825C53E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34F50BD7-2284-43CC-9E3F-575A3ACE57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類似団体内平均値と比較して特に有形固定資産減価償却率が高くなっているのは、橋りょう・トンネル、学校施設である。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橋りょう・トンネルについては、整備後３０年以上経過した橋りょうが大半を占め、老朽化が進んでおり、今後計画的な更新及び補修を行い、老朽化対策に取り組むこととしている。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学校施設については、小学校の有形固定資産減価償却率が６８．３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、中学校の有形固定資産減価償却率が９５．８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となっており、特に中学校の有形固定資産減価償却率が高くなっている。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それぞれの公共施設等に係る個別施設計画は策定済みであり、今後も当該計画に基づき施設の統廃合を含め、適正な維持管理に努めていく。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18DA77-01DF-406A-9992-6BC9A39BCC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406056-7972-4012-8349-9BC377B9E4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E8EBCB7-B144-4EB4-8E91-36FB625D46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A57D61-38D3-412A-A550-7500B041AA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032F4F-457A-4E95-9F08-C7F6058B4D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ABA98D-92D7-4D10-AD27-1A605E21DC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C12703-52B3-4A7B-9B58-7CE2F01F1C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7950CB-828E-4274-A95C-6F80D759AA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652448-1F28-4F81-B7DE-99D322C859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307DA9-EDDB-4E21-AB39-A725470911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7,529
488.90
7,591,149
7,393,417
175,767
4,724,059
8,036,498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B5D867-1205-4BAE-BDB7-53FD1A9446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737526-1D45-41AA-87DC-DBD1A3048B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9D30F3-FA53-4AA4-9822-C17D35F986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5D7F61-9854-4AB7-BFBB-EA8CC16DC2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A419C9-BC0F-45C4-B4EF-29C84D1CBE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E91724-1EB2-4F73-863B-D75A58BFA6C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CF4497-8C30-42DE-BEB6-BCFB8C7393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629EB2-E656-48F9-8CAE-B85DEF9391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337230-5DFD-46E0-B5DB-EFCCC90623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FB03E2-A2CC-49E9-B86E-130D210C3A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ED3CDB-47AE-454C-8205-BF3452ECE3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602460-B058-4D8A-A6D0-184B2D26A2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B20B29-7874-45FE-BB06-E4AA862E6D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B8216E-A0AC-4C3A-ACA0-F80A60BD49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7FFCD0-DE28-4729-8977-C84E6A9B70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CFFF60-3AB6-49E7-8948-DCAF4F7620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2B4E11-1564-4D86-9AB0-76E649252F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EE043E-F267-4B4B-BC8B-3285CB9AD3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1E0CA8-9DD5-4B27-8450-09469D01D5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9C9867A-4EBF-4508-90FD-229E1F6BEA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ECECBE-E5D2-4351-9135-E82A294DD8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AF2BBD-CCA0-4681-BD8C-2F13738844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713536-1C5B-4AE5-B262-AC0925D779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1C0B98-85A4-4BE3-9E22-C68D889C76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BEEA80-59D0-4878-86C8-FAE859EE7A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76C70C-A050-4FA8-85F9-22FB7A741B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36DB60-A08F-472A-AD51-2324C8E673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397483-E286-401F-804B-20F41EA448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A8927A-E541-4277-84CC-13507B76917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9033AD2-25CC-405D-9BF5-E497C50B70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0789F9D-B1B9-4668-9817-5068EAA704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5E41897-D9B3-4424-95DD-8241CC6DF7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73F9438-7C16-4C2F-B63C-38E78D9521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65A3385-BB59-4AE2-BA3D-B59BAEEAD7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F7ABD78-51C6-4D66-AE51-07DDB9DD9F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FAC99AF-A780-499C-A9BF-1C3F89C729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4BD0171-28A9-4FC0-9C0D-1E0B4AF9862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7D42AA1-3BA2-474E-8359-976960C398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00CCD7A-2CDE-41F9-878B-3FC309AB6B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75123F9-D226-432A-8DA3-E716ECDBDE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9BD95F0-15F5-4EAE-B5AB-B5A5A871A7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F4A1257-EB89-4E92-AB31-94062C36D77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450D402-6645-4854-B7CC-0BE69F4B9A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6EBC915-11E2-484B-A70A-18B6571FE1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FAF9726-A016-4F1D-B7AD-F9479E58B1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F9055B3-0BB6-4975-B7E1-B063EE5A6A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E510C9D-4D08-4D98-841D-36B8649170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BF5E7C0-FF16-429E-992E-2E1CDB79CF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31C4090-C6A6-4506-BE71-A9858CCB2D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88CACC6-64A0-4B1F-9F18-0C052EAE9A5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BCE6B9E-C116-44A8-B86F-CB473220662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671A2A0-00B7-45BA-B9D7-D2ADD30E1F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CDCA0B1-F50C-4B1F-88E2-1F77A710EB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C2C8672-2EBD-4D22-A4B8-4993461CC7D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06141D6-A482-40D8-848D-46F39CEC958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226C84A-29D0-468A-BF9D-2AFFFB22E23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FC9EADF-6187-4507-8C03-B784EA60B48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8EF6EFF-9841-4AEF-BADD-0C948DAAA0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459BC5D-688A-465F-BFB7-82ADABCA13A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564C6E1-CC4A-4A20-9061-59528CF36D6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AD822D6-BBEF-4E49-9025-473AEDABC0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643B92B-9E35-452E-86FE-D09F31E8614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FC3E36A-C86D-48C0-9DB2-97E37EB32B06}"/>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87598BF-C08C-471D-ABB1-1A5B68FD33C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3650697-1584-4682-8A6C-B8B4F900FE3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AE08B4EB-5E30-463B-847A-0A2425FAA595}"/>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CEECC9B5-FE90-40CD-BB6A-B6E47C4F8B3A}"/>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B2BFD11-06F6-4DB2-B331-837BE18CF009}"/>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B1A3EFDC-F52F-4561-B388-E7FFE08723F1}"/>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59644275-EA01-4D48-B39A-4B3C6B519304}"/>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1B0D5403-2362-4304-BAC4-3D698E8CDCB8}"/>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3C45BC83-B961-46DF-9A25-49F9A3DBAB6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D3D4B152-EA34-4C72-896C-236B6665CCC5}"/>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90B7AD9-DEFD-4FA7-80A6-DF19E46BE8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367CA71-6282-4917-BF2B-F66FCAC496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A2F72F6-70D2-423A-B75A-9E4DF43391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2D46020-4AFE-4A3E-8341-84472C57BF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A85365B-D070-45EB-874D-3349D3C61C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90" name="楕円 89">
          <a:extLst>
            <a:ext uri="{FF2B5EF4-FFF2-40B4-BE49-F238E27FC236}">
              <a16:creationId xmlns:a16="http://schemas.microsoft.com/office/drawing/2014/main" id="{A00E0A43-667C-4A2D-A46B-0A7068E48DAF}"/>
            </a:ext>
          </a:extLst>
        </xdr:cNvPr>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9697E2F-D8C8-4455-A0F1-A872591B4633}"/>
            </a:ext>
          </a:extLst>
        </xdr:cNvPr>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92" name="楕円 91">
          <a:extLst>
            <a:ext uri="{FF2B5EF4-FFF2-40B4-BE49-F238E27FC236}">
              <a16:creationId xmlns:a16="http://schemas.microsoft.com/office/drawing/2014/main" id="{58DF030E-1EDE-456D-B5E7-315A10C7D046}"/>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35923</xdr:rowOff>
    </xdr:to>
    <xdr:cxnSp macro="">
      <xdr:nvCxnSpPr>
        <xdr:cNvPr id="93" name="直線コネクタ 92">
          <a:extLst>
            <a:ext uri="{FF2B5EF4-FFF2-40B4-BE49-F238E27FC236}">
              <a16:creationId xmlns:a16="http://schemas.microsoft.com/office/drawing/2014/main" id="{7C99C52D-106D-4693-B60A-FC6C7BDCB310}"/>
            </a:ext>
          </a:extLst>
        </xdr:cNvPr>
        <xdr:cNvCxnSpPr/>
      </xdr:nvCxnSpPr>
      <xdr:spPr>
        <a:xfrm>
          <a:off x="3797300" y="106380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101056</xdr:rowOff>
    </xdr:from>
    <xdr:to>
      <xdr:col>15</xdr:col>
      <xdr:colOff>101600</xdr:colOff>
      <xdr:row>62</xdr:row>
      <xdr:rowOff>31206</xdr:rowOff>
    </xdr:to>
    <xdr:sp macro="" textlink="">
      <xdr:nvSpPr>
        <xdr:cNvPr id="94" name="楕円 93">
          <a:extLst>
            <a:ext uri="{FF2B5EF4-FFF2-40B4-BE49-F238E27FC236}">
              <a16:creationId xmlns:a16="http://schemas.microsoft.com/office/drawing/2014/main" id="{F57D6E6C-C1CE-4775-B523-FA5EBF381465}"/>
            </a:ext>
          </a:extLst>
        </xdr:cNvPr>
        <xdr:cNvSpPr/>
      </xdr:nvSpPr>
      <xdr:spPr>
        <a:xfrm>
          <a:off x="2857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62</xdr:row>
      <xdr:rowOff>8165</xdr:rowOff>
    </xdr:to>
    <xdr:cxnSp macro="">
      <xdr:nvCxnSpPr>
        <xdr:cNvPr id="95" name="直線コネクタ 94">
          <a:extLst>
            <a:ext uri="{FF2B5EF4-FFF2-40B4-BE49-F238E27FC236}">
              <a16:creationId xmlns:a16="http://schemas.microsoft.com/office/drawing/2014/main" id="{A0F2DA84-F1AA-4FEF-B03C-3DFD13944581}"/>
            </a:ext>
          </a:extLst>
        </xdr:cNvPr>
        <xdr:cNvCxnSpPr/>
      </xdr:nvCxnSpPr>
      <xdr:spPr>
        <a:xfrm>
          <a:off x="2908300" y="106103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141877</xdr:rowOff>
    </xdr:from>
    <xdr:to>
      <xdr:col>10</xdr:col>
      <xdr:colOff>165100</xdr:colOff>
      <xdr:row>63</xdr:row>
      <xdr:rowOff>72027</xdr:rowOff>
    </xdr:to>
    <xdr:sp macro="" textlink="">
      <xdr:nvSpPr>
        <xdr:cNvPr id="96" name="楕円 95">
          <a:extLst>
            <a:ext uri="{FF2B5EF4-FFF2-40B4-BE49-F238E27FC236}">
              <a16:creationId xmlns:a16="http://schemas.microsoft.com/office/drawing/2014/main" id="{1CBA8128-92EF-4966-A078-A945D5F7FE9C}"/>
            </a:ext>
          </a:extLst>
        </xdr:cNvPr>
        <xdr:cNvSpPr/>
      </xdr:nvSpPr>
      <xdr:spPr>
        <a:xfrm>
          <a:off x="1968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151856</xdr:rowOff>
    </xdr:from>
    <xdr:to>
      <xdr:col>15</xdr:col>
      <xdr:colOff>50800</xdr:colOff>
      <xdr:row>63</xdr:row>
      <xdr:rowOff>21227</xdr:rowOff>
    </xdr:to>
    <xdr:cxnSp macro="">
      <xdr:nvCxnSpPr>
        <xdr:cNvPr id="97" name="直線コネクタ 96">
          <a:extLst>
            <a:ext uri="{FF2B5EF4-FFF2-40B4-BE49-F238E27FC236}">
              <a16:creationId xmlns:a16="http://schemas.microsoft.com/office/drawing/2014/main" id="{ABE332C8-6C5F-42F3-BEC3-BD2DB96E376A}"/>
            </a:ext>
          </a:extLst>
        </xdr:cNvPr>
        <xdr:cNvCxnSpPr/>
      </xdr:nvCxnSpPr>
      <xdr:spPr>
        <a:xfrm flipV="1">
          <a:off x="2019300" y="10610306"/>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127181</xdr:rowOff>
    </xdr:from>
    <xdr:to>
      <xdr:col>6</xdr:col>
      <xdr:colOff>38100</xdr:colOff>
      <xdr:row>63</xdr:row>
      <xdr:rowOff>57331</xdr:rowOff>
    </xdr:to>
    <xdr:sp macro="" textlink="">
      <xdr:nvSpPr>
        <xdr:cNvPr id="98" name="楕円 97">
          <a:extLst>
            <a:ext uri="{FF2B5EF4-FFF2-40B4-BE49-F238E27FC236}">
              <a16:creationId xmlns:a16="http://schemas.microsoft.com/office/drawing/2014/main" id="{25DFA958-9889-4173-B946-7EFF0913287D}"/>
            </a:ext>
          </a:extLst>
        </xdr:cNvPr>
        <xdr:cNvSpPr/>
      </xdr:nvSpPr>
      <xdr:spPr>
        <a:xfrm>
          <a:off x="1079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6531</xdr:rowOff>
    </xdr:from>
    <xdr:to>
      <xdr:col>10</xdr:col>
      <xdr:colOff>114300</xdr:colOff>
      <xdr:row>63</xdr:row>
      <xdr:rowOff>21227</xdr:rowOff>
    </xdr:to>
    <xdr:cxnSp macro="">
      <xdr:nvCxnSpPr>
        <xdr:cNvPr id="99" name="直線コネクタ 98">
          <a:extLst>
            <a:ext uri="{FF2B5EF4-FFF2-40B4-BE49-F238E27FC236}">
              <a16:creationId xmlns:a16="http://schemas.microsoft.com/office/drawing/2014/main" id="{58CED156-96CF-468E-BBAB-33EBDCF9CD75}"/>
            </a:ext>
          </a:extLst>
        </xdr:cNvPr>
        <xdr:cNvCxnSpPr/>
      </xdr:nvCxnSpPr>
      <xdr:spPr>
        <a:xfrm>
          <a:off x="1130300" y="108078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4C2200D2-A4AB-4400-8F60-4B32F6437A62}"/>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a:extLst>
            <a:ext uri="{FF2B5EF4-FFF2-40B4-BE49-F238E27FC236}">
              <a16:creationId xmlns:a16="http://schemas.microsoft.com/office/drawing/2014/main" id="{556D80F0-8F99-48F2-9DE5-DE1733A69FE7}"/>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B616C54A-60B3-4AA2-8662-AC36E58DD811}"/>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213825B4-170C-4F6F-A786-089F15DC6348}"/>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104" name="n_1mainValue【体育館・プール】&#10;有形固定資産減価償却率">
          <a:extLst>
            <a:ext uri="{FF2B5EF4-FFF2-40B4-BE49-F238E27FC236}">
              <a16:creationId xmlns:a16="http://schemas.microsoft.com/office/drawing/2014/main" id="{67984C26-9556-42E3-A007-6D0F23C2D748}"/>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22333</xdr:rowOff>
    </xdr:from>
    <xdr:ext cx="405111" cy="259045"/>
    <xdr:sp macro="" textlink="">
      <xdr:nvSpPr>
        <xdr:cNvPr id="105" name="n_2mainValue【体育館・プール】&#10;有形固定資産減価償却率">
          <a:extLst>
            <a:ext uri="{FF2B5EF4-FFF2-40B4-BE49-F238E27FC236}">
              <a16:creationId xmlns:a16="http://schemas.microsoft.com/office/drawing/2014/main" id="{15861690-F55F-4AB3-9232-64FFDB881936}"/>
            </a:ext>
          </a:extLst>
        </xdr:cNvPr>
        <xdr:cNvSpPr txBox="1"/>
      </xdr:nvSpPr>
      <xdr:spPr>
        <a:xfrm>
          <a:off x="2705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63154</xdr:rowOff>
    </xdr:from>
    <xdr:ext cx="405111" cy="259045"/>
    <xdr:sp macro="" textlink="">
      <xdr:nvSpPr>
        <xdr:cNvPr id="106" name="n_3mainValue【体育館・プール】&#10;有形固定資産減価償却率">
          <a:extLst>
            <a:ext uri="{FF2B5EF4-FFF2-40B4-BE49-F238E27FC236}">
              <a16:creationId xmlns:a16="http://schemas.microsoft.com/office/drawing/2014/main" id="{9F51F6AD-154A-4DCC-96DE-7FF0A5B606E7}"/>
            </a:ext>
          </a:extLst>
        </xdr:cNvPr>
        <xdr:cNvSpPr txBox="1"/>
      </xdr:nvSpPr>
      <xdr:spPr>
        <a:xfrm>
          <a:off x="1816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48458</xdr:rowOff>
    </xdr:from>
    <xdr:ext cx="405111" cy="259045"/>
    <xdr:sp macro="" textlink="">
      <xdr:nvSpPr>
        <xdr:cNvPr id="107" name="n_4mainValue【体育館・プール】&#10;有形固定資産減価償却率">
          <a:extLst>
            <a:ext uri="{FF2B5EF4-FFF2-40B4-BE49-F238E27FC236}">
              <a16:creationId xmlns:a16="http://schemas.microsoft.com/office/drawing/2014/main" id="{A848F07B-40E2-411C-92C2-09A96EC03A55}"/>
            </a:ext>
          </a:extLst>
        </xdr:cNvPr>
        <xdr:cNvSpPr txBox="1"/>
      </xdr:nvSpPr>
      <xdr:spPr>
        <a:xfrm>
          <a:off x="927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3B230844-0035-4D32-9804-75FAD656F5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60B50CB-8952-4338-930F-813A353C95D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C984820-F907-4804-81A4-45E627C41D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65B20DC-BBE6-4799-9770-9BA8FBBE978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77627BB-4AF6-4569-BCA5-7EB2251078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F820D7C-4891-4ABA-9041-ADB5C49E91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DB740ED-5420-43F4-B243-A6DE3799B7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2F77442-3EE7-40D2-9F44-897A340953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3CE35FE-C97A-477B-9289-DBF3D1F8C4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98EFAB8-7A4A-43B0-B27F-7CC48A0DBF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1E8AC90F-403B-4AF9-A474-42D3A9D5A25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264E37AF-F18B-47D8-82EE-B0E893AA646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F66032FB-B41B-412B-962A-704D0B29FFA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4A45267B-8119-4385-B941-2A48FBB584E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F4350A5B-8923-420D-A58E-D7DDEDA05DC8}"/>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74BD1679-4C5C-4384-9E67-74D16DC9DE8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556E6BF3-AB62-4EB5-9F87-C6D0ED18D5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F728866B-0249-4D57-85CA-58F95AE546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9040931A-5497-4357-9F8D-01B8720ECB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EB401077-749C-41D0-963D-DDA665695DD6}"/>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73878DAB-8D54-4A5C-AAA6-214FCA255266}"/>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03CBBABC-A2A1-4174-9E16-565E0317F183}"/>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E2402A47-0DD0-489B-A293-14A71E54F554}"/>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1985EFE4-F51C-4905-B5A9-2D40F7A75216}"/>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B01AB84F-9737-4B14-84B8-82E58B400F2A}"/>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F0727557-D3FF-4BD7-BFDA-930E10E71516}"/>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8C9B6FB6-5A53-425A-97D6-F5697304B859}"/>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9CB2EE0-4F9B-4D19-A1A1-BFF7383C7681}"/>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4AFBCFFF-78EB-4ADB-8F40-72FC7FAE554C}"/>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F93F9AA7-5C41-4E47-A14F-529D74E4BC22}"/>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AE2330F-E2E8-4631-A1E5-EB1C8668D7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C6003F7C-1198-4B29-984C-5CDB06CE8D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157359B-25DB-4AF7-9EB3-4C5923032F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C485FD0-633E-4783-9D01-7CE17CFFE5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45D7C19-572D-44E8-AD89-CBB0BC6BD2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72072</xdr:rowOff>
    </xdr:from>
    <xdr:to>
      <xdr:col>55</xdr:col>
      <xdr:colOff>50800</xdr:colOff>
      <xdr:row>62</xdr:row>
      <xdr:rowOff>2222</xdr:rowOff>
    </xdr:to>
    <xdr:sp macro="" textlink="">
      <xdr:nvSpPr>
        <xdr:cNvPr id="143" name="楕円 142">
          <a:extLst>
            <a:ext uri="{FF2B5EF4-FFF2-40B4-BE49-F238E27FC236}">
              <a16:creationId xmlns:a16="http://schemas.microsoft.com/office/drawing/2014/main" id="{66F7574F-4888-44F3-9823-7D6131809A93}"/>
            </a:ext>
          </a:extLst>
        </xdr:cNvPr>
        <xdr:cNvSpPr/>
      </xdr:nvSpPr>
      <xdr:spPr>
        <a:xfrm>
          <a:off x="104267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50499</xdr:rowOff>
    </xdr:from>
    <xdr:ext cx="469744" cy="259045"/>
    <xdr:sp macro="" textlink="">
      <xdr:nvSpPr>
        <xdr:cNvPr id="144" name="【体育館・プール】&#10;一人当たり面積該当値テキスト">
          <a:extLst>
            <a:ext uri="{FF2B5EF4-FFF2-40B4-BE49-F238E27FC236}">
              <a16:creationId xmlns:a16="http://schemas.microsoft.com/office/drawing/2014/main" id="{3681A62D-5EE5-4310-86D7-CD854A67F01E}"/>
            </a:ext>
          </a:extLst>
        </xdr:cNvPr>
        <xdr:cNvSpPr txBox="1"/>
      </xdr:nvSpPr>
      <xdr:spPr>
        <a:xfrm>
          <a:off x="10515600" y="1050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80645</xdr:rowOff>
    </xdr:from>
    <xdr:to>
      <xdr:col>50</xdr:col>
      <xdr:colOff>165100</xdr:colOff>
      <xdr:row>62</xdr:row>
      <xdr:rowOff>10795</xdr:rowOff>
    </xdr:to>
    <xdr:sp macro="" textlink="">
      <xdr:nvSpPr>
        <xdr:cNvPr id="145" name="楕円 144">
          <a:extLst>
            <a:ext uri="{FF2B5EF4-FFF2-40B4-BE49-F238E27FC236}">
              <a16:creationId xmlns:a16="http://schemas.microsoft.com/office/drawing/2014/main" id="{200F2D40-52F8-4C07-A0ED-531D2C66B0BE}"/>
            </a:ext>
          </a:extLst>
        </xdr:cNvPr>
        <xdr:cNvSpPr/>
      </xdr:nvSpPr>
      <xdr:spPr>
        <a:xfrm>
          <a:off x="958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122872</xdr:rowOff>
    </xdr:from>
    <xdr:to>
      <xdr:col>55</xdr:col>
      <xdr:colOff>0</xdr:colOff>
      <xdr:row>61</xdr:row>
      <xdr:rowOff>131445</xdr:rowOff>
    </xdr:to>
    <xdr:cxnSp macro="">
      <xdr:nvCxnSpPr>
        <xdr:cNvPr id="146" name="直線コネクタ 145">
          <a:extLst>
            <a:ext uri="{FF2B5EF4-FFF2-40B4-BE49-F238E27FC236}">
              <a16:creationId xmlns:a16="http://schemas.microsoft.com/office/drawing/2014/main" id="{E59E7A90-32B3-4453-A4B8-D5A6088EEB0D}"/>
            </a:ext>
          </a:extLst>
        </xdr:cNvPr>
        <xdr:cNvCxnSpPr/>
      </xdr:nvCxnSpPr>
      <xdr:spPr>
        <a:xfrm flipV="1">
          <a:off x="9639300" y="10581322"/>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88646</xdr:rowOff>
    </xdr:from>
    <xdr:to>
      <xdr:col>46</xdr:col>
      <xdr:colOff>38100</xdr:colOff>
      <xdr:row>62</xdr:row>
      <xdr:rowOff>18796</xdr:rowOff>
    </xdr:to>
    <xdr:sp macro="" textlink="">
      <xdr:nvSpPr>
        <xdr:cNvPr id="147" name="楕円 146">
          <a:extLst>
            <a:ext uri="{FF2B5EF4-FFF2-40B4-BE49-F238E27FC236}">
              <a16:creationId xmlns:a16="http://schemas.microsoft.com/office/drawing/2014/main" id="{4F89BB41-31F1-4180-A547-9DEE65A70345}"/>
            </a:ext>
          </a:extLst>
        </xdr:cNvPr>
        <xdr:cNvSpPr/>
      </xdr:nvSpPr>
      <xdr:spPr>
        <a:xfrm>
          <a:off x="8699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131445</xdr:rowOff>
    </xdr:from>
    <xdr:to>
      <xdr:col>50</xdr:col>
      <xdr:colOff>114300</xdr:colOff>
      <xdr:row>61</xdr:row>
      <xdr:rowOff>139446</xdr:rowOff>
    </xdr:to>
    <xdr:cxnSp macro="">
      <xdr:nvCxnSpPr>
        <xdr:cNvPr id="148" name="直線コネクタ 147">
          <a:extLst>
            <a:ext uri="{FF2B5EF4-FFF2-40B4-BE49-F238E27FC236}">
              <a16:creationId xmlns:a16="http://schemas.microsoft.com/office/drawing/2014/main" id="{2D13372C-AE0A-4813-A011-93AEA6E0F791}"/>
            </a:ext>
          </a:extLst>
        </xdr:cNvPr>
        <xdr:cNvCxnSpPr/>
      </xdr:nvCxnSpPr>
      <xdr:spPr>
        <a:xfrm flipV="1">
          <a:off x="8750300" y="105898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86931</xdr:rowOff>
    </xdr:from>
    <xdr:to>
      <xdr:col>41</xdr:col>
      <xdr:colOff>101600</xdr:colOff>
      <xdr:row>61</xdr:row>
      <xdr:rowOff>17081</xdr:rowOff>
    </xdr:to>
    <xdr:sp macro="" textlink="">
      <xdr:nvSpPr>
        <xdr:cNvPr id="149" name="楕円 148">
          <a:extLst>
            <a:ext uri="{FF2B5EF4-FFF2-40B4-BE49-F238E27FC236}">
              <a16:creationId xmlns:a16="http://schemas.microsoft.com/office/drawing/2014/main" id="{B171651F-F017-4705-AFCF-5D1F56D8A31D}"/>
            </a:ext>
          </a:extLst>
        </xdr:cNvPr>
        <xdr:cNvSpPr/>
      </xdr:nvSpPr>
      <xdr:spPr>
        <a:xfrm>
          <a:off x="7810500" y="103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137731</xdr:rowOff>
    </xdr:from>
    <xdr:to>
      <xdr:col>45</xdr:col>
      <xdr:colOff>177800</xdr:colOff>
      <xdr:row>61</xdr:row>
      <xdr:rowOff>139446</xdr:rowOff>
    </xdr:to>
    <xdr:cxnSp macro="">
      <xdr:nvCxnSpPr>
        <xdr:cNvPr id="150" name="直線コネクタ 149">
          <a:extLst>
            <a:ext uri="{FF2B5EF4-FFF2-40B4-BE49-F238E27FC236}">
              <a16:creationId xmlns:a16="http://schemas.microsoft.com/office/drawing/2014/main" id="{382A0683-CBBE-4B59-A994-5ED26928C166}"/>
            </a:ext>
          </a:extLst>
        </xdr:cNvPr>
        <xdr:cNvCxnSpPr/>
      </xdr:nvCxnSpPr>
      <xdr:spPr>
        <a:xfrm>
          <a:off x="7861300" y="10424731"/>
          <a:ext cx="889000" cy="1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98933</xdr:rowOff>
    </xdr:from>
    <xdr:to>
      <xdr:col>36</xdr:col>
      <xdr:colOff>165100</xdr:colOff>
      <xdr:row>61</xdr:row>
      <xdr:rowOff>29083</xdr:rowOff>
    </xdr:to>
    <xdr:sp macro="" textlink="">
      <xdr:nvSpPr>
        <xdr:cNvPr id="151" name="楕円 150">
          <a:extLst>
            <a:ext uri="{FF2B5EF4-FFF2-40B4-BE49-F238E27FC236}">
              <a16:creationId xmlns:a16="http://schemas.microsoft.com/office/drawing/2014/main" id="{BF873F05-55F1-458B-AF56-FB7FB2C545A6}"/>
            </a:ext>
          </a:extLst>
        </xdr:cNvPr>
        <xdr:cNvSpPr/>
      </xdr:nvSpPr>
      <xdr:spPr>
        <a:xfrm>
          <a:off x="6921500" y="103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137731</xdr:rowOff>
    </xdr:from>
    <xdr:to>
      <xdr:col>41</xdr:col>
      <xdr:colOff>50800</xdr:colOff>
      <xdr:row>60</xdr:row>
      <xdr:rowOff>149733</xdr:rowOff>
    </xdr:to>
    <xdr:cxnSp macro="">
      <xdr:nvCxnSpPr>
        <xdr:cNvPr id="152" name="直線コネクタ 151">
          <a:extLst>
            <a:ext uri="{FF2B5EF4-FFF2-40B4-BE49-F238E27FC236}">
              <a16:creationId xmlns:a16="http://schemas.microsoft.com/office/drawing/2014/main" id="{C760C404-D724-41D0-9E57-D2127C6EA957}"/>
            </a:ext>
          </a:extLst>
        </xdr:cNvPr>
        <xdr:cNvCxnSpPr/>
      </xdr:nvCxnSpPr>
      <xdr:spPr>
        <a:xfrm flipV="1">
          <a:off x="6972300" y="10424731"/>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D60AEDE4-FFA0-4357-AB88-559507BE9A29}"/>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FB477FEA-0327-4786-B631-100B4521022C}"/>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E73FC682-13AD-4650-907B-5CA14E164E53}"/>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6549FE7F-1FF1-484C-87A4-5E12C9BCF211}"/>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1922</xdr:rowOff>
    </xdr:from>
    <xdr:ext cx="469744" cy="259045"/>
    <xdr:sp macro="" textlink="">
      <xdr:nvSpPr>
        <xdr:cNvPr id="157" name="n_1mainValue【体育館・プール】&#10;一人当たり面積">
          <a:extLst>
            <a:ext uri="{FF2B5EF4-FFF2-40B4-BE49-F238E27FC236}">
              <a16:creationId xmlns:a16="http://schemas.microsoft.com/office/drawing/2014/main" id="{F09254B3-DFBC-45E8-A083-5568903AE2DE}"/>
            </a:ext>
          </a:extLst>
        </xdr:cNvPr>
        <xdr:cNvSpPr txBox="1"/>
      </xdr:nvSpPr>
      <xdr:spPr>
        <a:xfrm>
          <a:off x="93917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9923</xdr:rowOff>
    </xdr:from>
    <xdr:ext cx="469744" cy="259045"/>
    <xdr:sp macro="" textlink="">
      <xdr:nvSpPr>
        <xdr:cNvPr id="158" name="n_2mainValue【体育館・プール】&#10;一人当たり面積">
          <a:extLst>
            <a:ext uri="{FF2B5EF4-FFF2-40B4-BE49-F238E27FC236}">
              <a16:creationId xmlns:a16="http://schemas.microsoft.com/office/drawing/2014/main" id="{B0FC3404-975A-435C-BD4E-7F7832AECE01}"/>
            </a:ext>
          </a:extLst>
        </xdr:cNvPr>
        <xdr:cNvSpPr txBox="1"/>
      </xdr:nvSpPr>
      <xdr:spPr>
        <a:xfrm>
          <a:off x="85154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33608</xdr:rowOff>
    </xdr:from>
    <xdr:ext cx="469744" cy="259045"/>
    <xdr:sp macro="" textlink="">
      <xdr:nvSpPr>
        <xdr:cNvPr id="159" name="n_3mainValue【体育館・プール】&#10;一人当たり面積">
          <a:extLst>
            <a:ext uri="{FF2B5EF4-FFF2-40B4-BE49-F238E27FC236}">
              <a16:creationId xmlns:a16="http://schemas.microsoft.com/office/drawing/2014/main" id="{C9FFDDA0-3E90-44DF-BC1A-79A4A0995D85}"/>
            </a:ext>
          </a:extLst>
        </xdr:cNvPr>
        <xdr:cNvSpPr txBox="1"/>
      </xdr:nvSpPr>
      <xdr:spPr>
        <a:xfrm>
          <a:off x="76264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45610</xdr:rowOff>
    </xdr:from>
    <xdr:ext cx="469744" cy="259045"/>
    <xdr:sp macro="" textlink="">
      <xdr:nvSpPr>
        <xdr:cNvPr id="160" name="n_4mainValue【体育館・プール】&#10;一人当たり面積">
          <a:extLst>
            <a:ext uri="{FF2B5EF4-FFF2-40B4-BE49-F238E27FC236}">
              <a16:creationId xmlns:a16="http://schemas.microsoft.com/office/drawing/2014/main" id="{94348E03-389A-4E62-B014-BBFF0E05F19D}"/>
            </a:ext>
          </a:extLst>
        </xdr:cNvPr>
        <xdr:cNvSpPr txBox="1"/>
      </xdr:nvSpPr>
      <xdr:spPr>
        <a:xfrm>
          <a:off x="6737427" y="101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81F8829A-E15C-418C-AA12-EBC90FFB2A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777646FF-641D-4C9B-BBF6-95081B7A9D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2B6C7D1B-B98A-403F-8AC4-36EA565809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5F8079C9-4B24-454E-9EF8-A108046E53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2A6D7390-D843-4A37-975D-2BC14D5B95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72B36D70-46F4-4706-9836-1346D62D3B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DCC1C8E6-E9A0-4ADE-921E-0A84FA49CF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A9CB210C-4D93-43C8-ACB3-42D9D3ACDBD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A3748024-96D9-4F9E-A902-5002F526E4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F1F65D12-334B-4D38-8795-E3BBDE1B8D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001EB7D8-D520-4566-8FD4-133EB770360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7450F622-83B1-47C7-85AE-0B65AD63B07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3335088E-076D-4537-830B-F7210E06EC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052AE56E-C2D2-41A5-AAA2-FB8BB0F545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1E7F5E04-65FD-4BA4-91C5-D9FE35F8E2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CCFD389D-5BB7-4EED-A539-2321456A37F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19D7AA3D-E957-42C4-878D-869E287107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B1749936-8F3F-407E-BB16-E1C0FC5AEA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68CA4935-431C-4DF9-B60D-D5FD60A3BC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55FE2CD4-BBAF-4D91-971D-7B30DBF032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7E97F66E-A5E2-41FF-BB40-EEF9734D55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9F15F66C-98B7-4818-AE9D-6793B1D43F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7211D4DC-ABBA-41F1-B829-DCCD86AB7E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02DF96DD-1F0E-481A-8A45-AF7D7B309B7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a:extLst>
            <a:ext uri="{FF2B5EF4-FFF2-40B4-BE49-F238E27FC236}">
              <a16:creationId xmlns:a16="http://schemas.microsoft.com/office/drawing/2014/main" id="{AF6496BE-2550-466B-BADF-0396325202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a:extLst>
            <a:ext uri="{FF2B5EF4-FFF2-40B4-BE49-F238E27FC236}">
              <a16:creationId xmlns:a16="http://schemas.microsoft.com/office/drawing/2014/main" id="{47F05745-6DFA-4E3E-AEC0-8CBA8E4BBFE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a:extLst>
            <a:ext uri="{FF2B5EF4-FFF2-40B4-BE49-F238E27FC236}">
              <a16:creationId xmlns:a16="http://schemas.microsoft.com/office/drawing/2014/main" id="{FCEA57F7-F532-4B10-AF9B-C41995EBA3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a:extLst>
            <a:ext uri="{FF2B5EF4-FFF2-40B4-BE49-F238E27FC236}">
              <a16:creationId xmlns:a16="http://schemas.microsoft.com/office/drawing/2014/main" id="{AF64BCC0-88C3-4784-B841-E8966F0C9B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a:extLst>
            <a:ext uri="{FF2B5EF4-FFF2-40B4-BE49-F238E27FC236}">
              <a16:creationId xmlns:a16="http://schemas.microsoft.com/office/drawing/2014/main" id="{13BEC58F-E9C8-4D14-990F-9F46E6E930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a:extLst>
            <a:ext uri="{FF2B5EF4-FFF2-40B4-BE49-F238E27FC236}">
              <a16:creationId xmlns:a16="http://schemas.microsoft.com/office/drawing/2014/main" id="{ADF7B581-1DA2-4A24-97FA-A4CDD6A7B4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a:extLst>
            <a:ext uri="{FF2B5EF4-FFF2-40B4-BE49-F238E27FC236}">
              <a16:creationId xmlns:a16="http://schemas.microsoft.com/office/drawing/2014/main" id="{EA8FF1E5-7279-43EA-8004-C924998687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a:extLst>
            <a:ext uri="{FF2B5EF4-FFF2-40B4-BE49-F238E27FC236}">
              <a16:creationId xmlns:a16="http://schemas.microsoft.com/office/drawing/2014/main" id="{F4FF7695-4E7C-4C9E-9DDC-025D1EDD48E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a:extLst>
            <a:ext uri="{FF2B5EF4-FFF2-40B4-BE49-F238E27FC236}">
              <a16:creationId xmlns:a16="http://schemas.microsoft.com/office/drawing/2014/main" id="{71FF3F4C-2B52-4860-B409-BC13C98DE9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a:extLst>
            <a:ext uri="{FF2B5EF4-FFF2-40B4-BE49-F238E27FC236}">
              <a16:creationId xmlns:a16="http://schemas.microsoft.com/office/drawing/2014/main" id="{308EA3AE-F400-4E2F-80AB-4620976D77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a:extLst>
            <a:ext uri="{FF2B5EF4-FFF2-40B4-BE49-F238E27FC236}">
              <a16:creationId xmlns:a16="http://schemas.microsoft.com/office/drawing/2014/main" id="{9DC1B0AE-4A46-4502-A3C2-8D03E7595D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a:extLst>
            <a:ext uri="{FF2B5EF4-FFF2-40B4-BE49-F238E27FC236}">
              <a16:creationId xmlns:a16="http://schemas.microsoft.com/office/drawing/2014/main" id="{3EA8688B-D8E4-430D-871C-CED33E1617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a:extLst>
            <a:ext uri="{FF2B5EF4-FFF2-40B4-BE49-F238E27FC236}">
              <a16:creationId xmlns:a16="http://schemas.microsoft.com/office/drawing/2014/main" id="{C4F4AD56-A65A-481B-8D74-E5C54C4E81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a:extLst>
            <a:ext uri="{FF2B5EF4-FFF2-40B4-BE49-F238E27FC236}">
              <a16:creationId xmlns:a16="http://schemas.microsoft.com/office/drawing/2014/main" id="{83684BD3-A4E6-47D8-A881-946FDBBAFE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a:extLst>
            <a:ext uri="{FF2B5EF4-FFF2-40B4-BE49-F238E27FC236}">
              <a16:creationId xmlns:a16="http://schemas.microsoft.com/office/drawing/2014/main" id="{8C28BD6B-7E43-40D7-9187-08BCFDBF4B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a:extLst>
            <a:ext uri="{FF2B5EF4-FFF2-40B4-BE49-F238E27FC236}">
              <a16:creationId xmlns:a16="http://schemas.microsoft.com/office/drawing/2014/main" id="{C073D674-A7DC-47AD-B262-E59BE9266D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1" name="正方形/長方形 200">
          <a:extLst>
            <a:ext uri="{FF2B5EF4-FFF2-40B4-BE49-F238E27FC236}">
              <a16:creationId xmlns:a16="http://schemas.microsoft.com/office/drawing/2014/main" id="{0EBFD915-8934-41DC-8540-2A0A0F0BEC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2" name="正方形/長方形 201">
          <a:extLst>
            <a:ext uri="{FF2B5EF4-FFF2-40B4-BE49-F238E27FC236}">
              <a16:creationId xmlns:a16="http://schemas.microsoft.com/office/drawing/2014/main" id="{20E1275C-1D57-41BB-83C3-9B568F4A83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3" name="正方形/長方形 202">
          <a:extLst>
            <a:ext uri="{FF2B5EF4-FFF2-40B4-BE49-F238E27FC236}">
              <a16:creationId xmlns:a16="http://schemas.microsoft.com/office/drawing/2014/main" id="{23A7BB14-AACF-4B95-A064-6463B643EA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4" name="正方形/長方形 203">
          <a:extLst>
            <a:ext uri="{FF2B5EF4-FFF2-40B4-BE49-F238E27FC236}">
              <a16:creationId xmlns:a16="http://schemas.microsoft.com/office/drawing/2014/main" id="{C2023ACB-3DBB-49F6-9477-E707AA8258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5" name="正方形/長方形 204">
          <a:extLst>
            <a:ext uri="{FF2B5EF4-FFF2-40B4-BE49-F238E27FC236}">
              <a16:creationId xmlns:a16="http://schemas.microsoft.com/office/drawing/2014/main" id="{B8B6116D-B3AC-432F-9AFD-EA2D900E9E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6" name="正方形/長方形 205">
          <a:extLst>
            <a:ext uri="{FF2B5EF4-FFF2-40B4-BE49-F238E27FC236}">
              <a16:creationId xmlns:a16="http://schemas.microsoft.com/office/drawing/2014/main" id="{AF4D0637-8B5D-480C-B66B-70A73BBA8A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7" name="正方形/長方形 206">
          <a:extLst>
            <a:ext uri="{FF2B5EF4-FFF2-40B4-BE49-F238E27FC236}">
              <a16:creationId xmlns:a16="http://schemas.microsoft.com/office/drawing/2014/main" id="{2174CC98-4866-4D99-982E-D572E125C2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8" name="正方形/長方形 207">
          <a:extLst>
            <a:ext uri="{FF2B5EF4-FFF2-40B4-BE49-F238E27FC236}">
              <a16:creationId xmlns:a16="http://schemas.microsoft.com/office/drawing/2014/main" id="{A2F391D1-DBB9-48D1-8EF0-2B6FC642DE9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9" name="正方形/長方形 208">
          <a:extLst>
            <a:ext uri="{FF2B5EF4-FFF2-40B4-BE49-F238E27FC236}">
              <a16:creationId xmlns:a16="http://schemas.microsoft.com/office/drawing/2014/main" id="{5C5C23B2-4ED4-40D2-9641-996BEC956F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0" name="正方形/長方形 209">
          <a:extLst>
            <a:ext uri="{FF2B5EF4-FFF2-40B4-BE49-F238E27FC236}">
              <a16:creationId xmlns:a16="http://schemas.microsoft.com/office/drawing/2014/main" id="{0DC1BEB4-E798-42BB-A194-58CDBB1C19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1" name="正方形/長方形 210">
          <a:extLst>
            <a:ext uri="{FF2B5EF4-FFF2-40B4-BE49-F238E27FC236}">
              <a16:creationId xmlns:a16="http://schemas.microsoft.com/office/drawing/2014/main" id="{64AE3928-BF00-4BD1-A100-D2825C292E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2" name="正方形/長方形 211">
          <a:extLst>
            <a:ext uri="{FF2B5EF4-FFF2-40B4-BE49-F238E27FC236}">
              <a16:creationId xmlns:a16="http://schemas.microsoft.com/office/drawing/2014/main" id="{1EBA129F-BC94-4A02-9C69-BD7C49CC49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3" name="正方形/長方形 212">
          <a:extLst>
            <a:ext uri="{FF2B5EF4-FFF2-40B4-BE49-F238E27FC236}">
              <a16:creationId xmlns:a16="http://schemas.microsoft.com/office/drawing/2014/main" id="{043E101B-D0E3-4B63-96BC-6D3EB66A6E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4" name="正方形/長方形 213">
          <a:extLst>
            <a:ext uri="{FF2B5EF4-FFF2-40B4-BE49-F238E27FC236}">
              <a16:creationId xmlns:a16="http://schemas.microsoft.com/office/drawing/2014/main" id="{9369EEAA-60B7-4F64-8995-76317B33EC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5" name="正方形/長方形 214">
          <a:extLst>
            <a:ext uri="{FF2B5EF4-FFF2-40B4-BE49-F238E27FC236}">
              <a16:creationId xmlns:a16="http://schemas.microsoft.com/office/drawing/2014/main" id="{6AF2B2CD-6A23-4BC7-88D8-E3AE7D3262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a:extLst>
            <a:ext uri="{FF2B5EF4-FFF2-40B4-BE49-F238E27FC236}">
              <a16:creationId xmlns:a16="http://schemas.microsoft.com/office/drawing/2014/main" id="{73643EB6-8934-4DB0-9FEE-DCEE06B44A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7" name="テキスト ボックス 216">
          <a:extLst>
            <a:ext uri="{FF2B5EF4-FFF2-40B4-BE49-F238E27FC236}">
              <a16:creationId xmlns:a16="http://schemas.microsoft.com/office/drawing/2014/main" id="{D54E9203-8B7C-4FB0-B0A1-C25B493A23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8" name="直線コネクタ 217">
          <a:extLst>
            <a:ext uri="{FF2B5EF4-FFF2-40B4-BE49-F238E27FC236}">
              <a16:creationId xmlns:a16="http://schemas.microsoft.com/office/drawing/2014/main" id="{AFED7C72-0297-48F6-B098-43605F964B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AE024E84-CDE1-40AB-AF67-CD8D1FF397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0" name="直線コネクタ 219">
          <a:extLst>
            <a:ext uri="{FF2B5EF4-FFF2-40B4-BE49-F238E27FC236}">
              <a16:creationId xmlns:a16="http://schemas.microsoft.com/office/drawing/2014/main" id="{B23F694B-07DE-4265-9B1E-CF6E65FEF9C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51251D8B-10C0-4B91-8A34-C7C9C9B19E9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2" name="直線コネクタ 221">
          <a:extLst>
            <a:ext uri="{FF2B5EF4-FFF2-40B4-BE49-F238E27FC236}">
              <a16:creationId xmlns:a16="http://schemas.microsoft.com/office/drawing/2014/main" id="{9E5AD1D0-165F-4186-AE05-23B62604BC3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3" name="テキスト ボックス 222">
          <a:extLst>
            <a:ext uri="{FF2B5EF4-FFF2-40B4-BE49-F238E27FC236}">
              <a16:creationId xmlns:a16="http://schemas.microsoft.com/office/drawing/2014/main" id="{4A3A45D0-AF35-464E-AEBA-BBA114CBFA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4" name="直線コネクタ 223">
          <a:extLst>
            <a:ext uri="{FF2B5EF4-FFF2-40B4-BE49-F238E27FC236}">
              <a16:creationId xmlns:a16="http://schemas.microsoft.com/office/drawing/2014/main" id="{617FB919-8555-4330-8E77-33935651A9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5" name="テキスト ボックス 224">
          <a:extLst>
            <a:ext uri="{FF2B5EF4-FFF2-40B4-BE49-F238E27FC236}">
              <a16:creationId xmlns:a16="http://schemas.microsoft.com/office/drawing/2014/main" id="{89B9F023-7D32-4419-AAD3-9D217550022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6" name="直線コネクタ 225">
          <a:extLst>
            <a:ext uri="{FF2B5EF4-FFF2-40B4-BE49-F238E27FC236}">
              <a16:creationId xmlns:a16="http://schemas.microsoft.com/office/drawing/2014/main" id="{2FB1FC46-1ABB-4BFB-860F-E6C8C190C7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7" name="テキスト ボックス 226">
          <a:extLst>
            <a:ext uri="{FF2B5EF4-FFF2-40B4-BE49-F238E27FC236}">
              <a16:creationId xmlns:a16="http://schemas.microsoft.com/office/drawing/2014/main" id="{263507F5-4E32-49BA-811A-97D096640FA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8" name="直線コネクタ 227">
          <a:extLst>
            <a:ext uri="{FF2B5EF4-FFF2-40B4-BE49-F238E27FC236}">
              <a16:creationId xmlns:a16="http://schemas.microsoft.com/office/drawing/2014/main" id="{1349F14C-BD05-4089-B7F9-D975934BB64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29" name="テキスト ボックス 228">
          <a:extLst>
            <a:ext uri="{FF2B5EF4-FFF2-40B4-BE49-F238E27FC236}">
              <a16:creationId xmlns:a16="http://schemas.microsoft.com/office/drawing/2014/main" id="{3FAB68D0-0499-4B86-A3EE-0E92C734D7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0" name="直線コネクタ 229">
          <a:extLst>
            <a:ext uri="{FF2B5EF4-FFF2-40B4-BE49-F238E27FC236}">
              <a16:creationId xmlns:a16="http://schemas.microsoft.com/office/drawing/2014/main" id="{EB9EA80F-F252-4F8C-A454-7A5A9DD4226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1" name="テキスト ボックス 230">
          <a:extLst>
            <a:ext uri="{FF2B5EF4-FFF2-40B4-BE49-F238E27FC236}">
              <a16:creationId xmlns:a16="http://schemas.microsoft.com/office/drawing/2014/main" id="{203EA265-8974-4826-91D8-70CE5AFE078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2" name="直線コネクタ 231">
          <a:extLst>
            <a:ext uri="{FF2B5EF4-FFF2-40B4-BE49-F238E27FC236}">
              <a16:creationId xmlns:a16="http://schemas.microsoft.com/office/drawing/2014/main" id="{91DE4635-5694-4021-9BEF-6844C5B873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3" name="【保健センター・保健所】&#10;有形固定資産減価償却率グラフ枠">
          <a:extLst>
            <a:ext uri="{FF2B5EF4-FFF2-40B4-BE49-F238E27FC236}">
              <a16:creationId xmlns:a16="http://schemas.microsoft.com/office/drawing/2014/main" id="{C0E87685-1909-4AF0-AB21-E39309FD17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99604</xdr:rowOff>
    </xdr:from>
    <xdr:to>
      <xdr:col>85</xdr:col>
      <xdr:colOff>126364</xdr:colOff>
      <xdr:row>64</xdr:row>
      <xdr:rowOff>130628</xdr:rowOff>
    </xdr:to>
    <xdr:cxnSp macro="">
      <xdr:nvCxnSpPr>
        <xdr:cNvPr id="234" name="直線コネクタ 233">
          <a:extLst>
            <a:ext uri="{FF2B5EF4-FFF2-40B4-BE49-F238E27FC236}">
              <a16:creationId xmlns:a16="http://schemas.microsoft.com/office/drawing/2014/main" id="{02C9AC38-E775-421D-9585-7CDFCBF3C36A}"/>
            </a:ext>
          </a:extLst>
        </xdr:cNvPr>
        <xdr:cNvCxnSpPr/>
      </xdr:nvCxnSpPr>
      <xdr:spPr>
        <a:xfrm flipV="1">
          <a:off x="16318864" y="9700804"/>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35" name="【保健センター・保健所】&#10;有形固定資産減価償却率最小値テキスト">
          <a:extLst>
            <a:ext uri="{FF2B5EF4-FFF2-40B4-BE49-F238E27FC236}">
              <a16:creationId xmlns:a16="http://schemas.microsoft.com/office/drawing/2014/main" id="{8114BD7B-2987-4E1B-88BF-9BEC262B8C4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36" name="直線コネクタ 235">
          <a:extLst>
            <a:ext uri="{FF2B5EF4-FFF2-40B4-BE49-F238E27FC236}">
              <a16:creationId xmlns:a16="http://schemas.microsoft.com/office/drawing/2014/main" id="{9BBF4934-4CC4-4065-835B-D36D0DFEFC3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46281</xdr:rowOff>
    </xdr:from>
    <xdr:ext cx="405111" cy="259045"/>
    <xdr:sp macro="" textlink="">
      <xdr:nvSpPr>
        <xdr:cNvPr id="237" name="【保健センター・保健所】&#10;有形固定資産減価償却率最大値テキスト">
          <a:extLst>
            <a:ext uri="{FF2B5EF4-FFF2-40B4-BE49-F238E27FC236}">
              <a16:creationId xmlns:a16="http://schemas.microsoft.com/office/drawing/2014/main" id="{8C623EC2-F751-4665-9707-7EEC5FECB473}"/>
            </a:ext>
          </a:extLst>
        </xdr:cNvPr>
        <xdr:cNvSpPr txBox="1"/>
      </xdr:nvSpPr>
      <xdr:spPr>
        <a:xfrm>
          <a:off x="16357600" y="94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99604</xdr:rowOff>
    </xdr:from>
    <xdr:to>
      <xdr:col>86</xdr:col>
      <xdr:colOff>25400</xdr:colOff>
      <xdr:row>56</xdr:row>
      <xdr:rowOff>99604</xdr:rowOff>
    </xdr:to>
    <xdr:cxnSp macro="">
      <xdr:nvCxnSpPr>
        <xdr:cNvPr id="238" name="直線コネクタ 237">
          <a:extLst>
            <a:ext uri="{FF2B5EF4-FFF2-40B4-BE49-F238E27FC236}">
              <a16:creationId xmlns:a16="http://schemas.microsoft.com/office/drawing/2014/main" id="{361F304D-60A2-41B8-AA92-5F9D314E4601}"/>
            </a:ext>
          </a:extLst>
        </xdr:cNvPr>
        <xdr:cNvCxnSpPr/>
      </xdr:nvCxnSpPr>
      <xdr:spPr>
        <a:xfrm>
          <a:off x="16230600" y="970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141531</xdr:rowOff>
    </xdr:from>
    <xdr:ext cx="405111" cy="259045"/>
    <xdr:sp macro="" textlink="">
      <xdr:nvSpPr>
        <xdr:cNvPr id="239" name="【保健センター・保健所】&#10;有形固定資産減価償却率平均値テキスト">
          <a:extLst>
            <a:ext uri="{FF2B5EF4-FFF2-40B4-BE49-F238E27FC236}">
              <a16:creationId xmlns:a16="http://schemas.microsoft.com/office/drawing/2014/main" id="{EC75CB5B-E962-4C58-A2FB-E9EB22E77299}"/>
            </a:ext>
          </a:extLst>
        </xdr:cNvPr>
        <xdr:cNvSpPr txBox="1"/>
      </xdr:nvSpPr>
      <xdr:spPr>
        <a:xfrm>
          <a:off x="16357600" y="1025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240" name="フローチャート: 判断 239">
          <a:extLst>
            <a:ext uri="{FF2B5EF4-FFF2-40B4-BE49-F238E27FC236}">
              <a16:creationId xmlns:a16="http://schemas.microsoft.com/office/drawing/2014/main" id="{AFA100A5-4F69-418C-A5AD-0A42366C4B1A}"/>
            </a:ext>
          </a:extLst>
        </xdr:cNvPr>
        <xdr:cNvSpPr/>
      </xdr:nvSpPr>
      <xdr:spPr>
        <a:xfrm>
          <a:off x="162687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241" name="フローチャート: 判断 240">
          <a:extLst>
            <a:ext uri="{FF2B5EF4-FFF2-40B4-BE49-F238E27FC236}">
              <a16:creationId xmlns:a16="http://schemas.microsoft.com/office/drawing/2014/main" id="{CD82907F-0E3A-40D1-A274-D0B2AC0DB19C}"/>
            </a:ext>
          </a:extLst>
        </xdr:cNvPr>
        <xdr:cNvSpPr/>
      </xdr:nvSpPr>
      <xdr:spPr>
        <a:xfrm>
          <a:off x="154305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242" name="フローチャート: 判断 241">
          <a:extLst>
            <a:ext uri="{FF2B5EF4-FFF2-40B4-BE49-F238E27FC236}">
              <a16:creationId xmlns:a16="http://schemas.microsoft.com/office/drawing/2014/main" id="{67EBCC7E-E4F4-480B-BDF2-0D5879D5935C}"/>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243" name="フローチャート: 判断 242">
          <a:extLst>
            <a:ext uri="{FF2B5EF4-FFF2-40B4-BE49-F238E27FC236}">
              <a16:creationId xmlns:a16="http://schemas.microsoft.com/office/drawing/2014/main" id="{016138F8-203C-41B2-A311-8979E0F3DF17}"/>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244" name="フローチャート: 判断 243">
          <a:extLst>
            <a:ext uri="{FF2B5EF4-FFF2-40B4-BE49-F238E27FC236}">
              <a16:creationId xmlns:a16="http://schemas.microsoft.com/office/drawing/2014/main" id="{7A5918D0-AA15-4111-B327-9DE8C2688F03}"/>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3E3DD9A-5E77-4E3F-A167-1CBB6F2029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06819DE-D244-41C9-9A68-781DE08B91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66A20D4-DF36-426E-9127-6C58E07442C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AEB35A9-7017-437A-AC0C-E8117C30B4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D029B21A-B57C-4C33-86C0-47ABBEA8C3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48804</xdr:rowOff>
    </xdr:from>
    <xdr:to>
      <xdr:col>85</xdr:col>
      <xdr:colOff>177800</xdr:colOff>
      <xdr:row>56</xdr:row>
      <xdr:rowOff>150404</xdr:rowOff>
    </xdr:to>
    <xdr:sp macro="" textlink="">
      <xdr:nvSpPr>
        <xdr:cNvPr id="250" name="楕円 249">
          <a:extLst>
            <a:ext uri="{FF2B5EF4-FFF2-40B4-BE49-F238E27FC236}">
              <a16:creationId xmlns:a16="http://schemas.microsoft.com/office/drawing/2014/main" id="{B690F0E8-B1AB-41FB-9302-43141CDECFC9}"/>
            </a:ext>
          </a:extLst>
        </xdr:cNvPr>
        <xdr:cNvSpPr/>
      </xdr:nvSpPr>
      <xdr:spPr>
        <a:xfrm>
          <a:off x="162687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1831</xdr:rowOff>
    </xdr:from>
    <xdr:ext cx="405111" cy="259045"/>
    <xdr:sp macro="" textlink="">
      <xdr:nvSpPr>
        <xdr:cNvPr id="251" name="【保健センター・保健所】&#10;有形固定資産減価償却率該当値テキスト">
          <a:extLst>
            <a:ext uri="{FF2B5EF4-FFF2-40B4-BE49-F238E27FC236}">
              <a16:creationId xmlns:a16="http://schemas.microsoft.com/office/drawing/2014/main" id="{2BD37498-7DF8-4116-8BF9-3EB3DABD4E52}"/>
            </a:ext>
          </a:extLst>
        </xdr:cNvPr>
        <xdr:cNvSpPr txBox="1"/>
      </xdr:nvSpPr>
      <xdr:spPr>
        <a:xfrm>
          <a:off x="16357600" y="9603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143510</xdr:rowOff>
    </xdr:from>
    <xdr:to>
      <xdr:col>81</xdr:col>
      <xdr:colOff>101600</xdr:colOff>
      <xdr:row>56</xdr:row>
      <xdr:rowOff>73660</xdr:rowOff>
    </xdr:to>
    <xdr:sp macro="" textlink="">
      <xdr:nvSpPr>
        <xdr:cNvPr id="252" name="楕円 251">
          <a:extLst>
            <a:ext uri="{FF2B5EF4-FFF2-40B4-BE49-F238E27FC236}">
              <a16:creationId xmlns:a16="http://schemas.microsoft.com/office/drawing/2014/main" id="{5241AE64-ECA2-4BF9-A290-AC659F669E4E}"/>
            </a:ext>
          </a:extLst>
        </xdr:cNvPr>
        <xdr:cNvSpPr/>
      </xdr:nvSpPr>
      <xdr:spPr>
        <a:xfrm>
          <a:off x="1543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22860</xdr:rowOff>
    </xdr:from>
    <xdr:to>
      <xdr:col>85</xdr:col>
      <xdr:colOff>127000</xdr:colOff>
      <xdr:row>56</xdr:row>
      <xdr:rowOff>99604</xdr:rowOff>
    </xdr:to>
    <xdr:cxnSp macro="">
      <xdr:nvCxnSpPr>
        <xdr:cNvPr id="253" name="直線コネクタ 252">
          <a:extLst>
            <a:ext uri="{FF2B5EF4-FFF2-40B4-BE49-F238E27FC236}">
              <a16:creationId xmlns:a16="http://schemas.microsoft.com/office/drawing/2014/main" id="{5111B809-46F0-4D4D-88B8-3E04A1EE7962}"/>
            </a:ext>
          </a:extLst>
        </xdr:cNvPr>
        <xdr:cNvCxnSpPr/>
      </xdr:nvCxnSpPr>
      <xdr:spPr>
        <a:xfrm>
          <a:off x="15481300" y="962406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66766</xdr:rowOff>
    </xdr:from>
    <xdr:to>
      <xdr:col>76</xdr:col>
      <xdr:colOff>165100</xdr:colOff>
      <xdr:row>55</xdr:row>
      <xdr:rowOff>168366</xdr:rowOff>
    </xdr:to>
    <xdr:sp macro="" textlink="">
      <xdr:nvSpPr>
        <xdr:cNvPr id="254" name="楕円 253">
          <a:extLst>
            <a:ext uri="{FF2B5EF4-FFF2-40B4-BE49-F238E27FC236}">
              <a16:creationId xmlns:a16="http://schemas.microsoft.com/office/drawing/2014/main" id="{DECA899B-3668-4B1A-ACBC-943A4BF752EF}"/>
            </a:ext>
          </a:extLst>
        </xdr:cNvPr>
        <xdr:cNvSpPr/>
      </xdr:nvSpPr>
      <xdr:spPr>
        <a:xfrm>
          <a:off x="14541500"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117566</xdr:rowOff>
    </xdr:from>
    <xdr:to>
      <xdr:col>81</xdr:col>
      <xdr:colOff>50800</xdr:colOff>
      <xdr:row>56</xdr:row>
      <xdr:rowOff>22860</xdr:rowOff>
    </xdr:to>
    <xdr:cxnSp macro="">
      <xdr:nvCxnSpPr>
        <xdr:cNvPr id="255" name="直線コネクタ 254">
          <a:extLst>
            <a:ext uri="{FF2B5EF4-FFF2-40B4-BE49-F238E27FC236}">
              <a16:creationId xmlns:a16="http://schemas.microsoft.com/office/drawing/2014/main" id="{C3CD6FC1-A19A-4F33-BA17-58F2ED65150D}"/>
            </a:ext>
          </a:extLst>
        </xdr:cNvPr>
        <xdr:cNvCxnSpPr/>
      </xdr:nvCxnSpPr>
      <xdr:spPr>
        <a:xfrm>
          <a:off x="14592300" y="954731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256" name="楕円 255">
          <a:extLst>
            <a:ext uri="{FF2B5EF4-FFF2-40B4-BE49-F238E27FC236}">
              <a16:creationId xmlns:a16="http://schemas.microsoft.com/office/drawing/2014/main" id="{352885CC-A1CF-4D54-B05E-385DB7E5A38A}"/>
            </a:ext>
          </a:extLst>
        </xdr:cNvPr>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117566</xdr:rowOff>
    </xdr:from>
    <xdr:to>
      <xdr:col>76</xdr:col>
      <xdr:colOff>114300</xdr:colOff>
      <xdr:row>62</xdr:row>
      <xdr:rowOff>48985</xdr:rowOff>
    </xdr:to>
    <xdr:cxnSp macro="">
      <xdr:nvCxnSpPr>
        <xdr:cNvPr id="257" name="直線コネクタ 256">
          <a:extLst>
            <a:ext uri="{FF2B5EF4-FFF2-40B4-BE49-F238E27FC236}">
              <a16:creationId xmlns:a16="http://schemas.microsoft.com/office/drawing/2014/main" id="{39D60AD9-8F6D-405D-88D2-A05F8389A93A}"/>
            </a:ext>
          </a:extLst>
        </xdr:cNvPr>
        <xdr:cNvCxnSpPr/>
      </xdr:nvCxnSpPr>
      <xdr:spPr>
        <a:xfrm flipV="1">
          <a:off x="13703300" y="9547316"/>
          <a:ext cx="889000" cy="11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92891</xdr:rowOff>
    </xdr:from>
    <xdr:to>
      <xdr:col>67</xdr:col>
      <xdr:colOff>101600</xdr:colOff>
      <xdr:row>62</xdr:row>
      <xdr:rowOff>23041</xdr:rowOff>
    </xdr:to>
    <xdr:sp macro="" textlink="">
      <xdr:nvSpPr>
        <xdr:cNvPr id="258" name="楕円 257">
          <a:extLst>
            <a:ext uri="{FF2B5EF4-FFF2-40B4-BE49-F238E27FC236}">
              <a16:creationId xmlns:a16="http://schemas.microsoft.com/office/drawing/2014/main" id="{60DB81D7-8FDB-4175-A9C7-8BE9EE435509}"/>
            </a:ext>
          </a:extLst>
        </xdr:cNvPr>
        <xdr:cNvSpPr/>
      </xdr:nvSpPr>
      <xdr:spPr>
        <a:xfrm>
          <a:off x="12763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143691</xdr:rowOff>
    </xdr:from>
    <xdr:to>
      <xdr:col>71</xdr:col>
      <xdr:colOff>177800</xdr:colOff>
      <xdr:row>62</xdr:row>
      <xdr:rowOff>48985</xdr:rowOff>
    </xdr:to>
    <xdr:cxnSp macro="">
      <xdr:nvCxnSpPr>
        <xdr:cNvPr id="259" name="直線コネクタ 258">
          <a:extLst>
            <a:ext uri="{FF2B5EF4-FFF2-40B4-BE49-F238E27FC236}">
              <a16:creationId xmlns:a16="http://schemas.microsoft.com/office/drawing/2014/main" id="{2837A246-8B07-4A26-AE2D-9D115227BAB4}"/>
            </a:ext>
          </a:extLst>
        </xdr:cNvPr>
        <xdr:cNvCxnSpPr/>
      </xdr:nvCxnSpPr>
      <xdr:spPr>
        <a:xfrm>
          <a:off x="12814300" y="1060214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59889</xdr:rowOff>
    </xdr:from>
    <xdr:ext cx="405111" cy="259045"/>
    <xdr:sp macro="" textlink="">
      <xdr:nvSpPr>
        <xdr:cNvPr id="260" name="n_1aveValue【保健センター・保健所】&#10;有形固定資産減価償却率">
          <a:extLst>
            <a:ext uri="{FF2B5EF4-FFF2-40B4-BE49-F238E27FC236}">
              <a16:creationId xmlns:a16="http://schemas.microsoft.com/office/drawing/2014/main" id="{2BD8B3E4-ECD3-4296-A2DE-9A2DCB52EC0E}"/>
            </a:ext>
          </a:extLst>
        </xdr:cNvPr>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261" name="n_2aveValue【保健センター・保健所】&#10;有形固定資産減価償却率">
          <a:extLst>
            <a:ext uri="{FF2B5EF4-FFF2-40B4-BE49-F238E27FC236}">
              <a16:creationId xmlns:a16="http://schemas.microsoft.com/office/drawing/2014/main" id="{60B7B487-30E1-485E-B7D9-0D82FF23D9BC}"/>
            </a:ext>
          </a:extLst>
        </xdr:cNvPr>
        <xdr:cNvSpPr txBox="1"/>
      </xdr:nvSpPr>
      <xdr:spPr>
        <a:xfrm>
          <a:off x="14389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262" name="n_3aveValue【保健センター・保健所】&#10;有形固定資産減価償却率">
          <a:extLst>
            <a:ext uri="{FF2B5EF4-FFF2-40B4-BE49-F238E27FC236}">
              <a16:creationId xmlns:a16="http://schemas.microsoft.com/office/drawing/2014/main" id="{6799D694-F95B-42A4-82E3-C53852C0DCE7}"/>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263" name="n_4aveValue【保健センター・保健所】&#10;有形固定資産減価償却率">
          <a:extLst>
            <a:ext uri="{FF2B5EF4-FFF2-40B4-BE49-F238E27FC236}">
              <a16:creationId xmlns:a16="http://schemas.microsoft.com/office/drawing/2014/main" id="{15D3B018-2AF0-4D2E-99C0-06071F13DE2A}"/>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90187</xdr:rowOff>
    </xdr:from>
    <xdr:ext cx="340478" cy="259045"/>
    <xdr:sp macro="" textlink="">
      <xdr:nvSpPr>
        <xdr:cNvPr id="264" name="n_1mainValue【保健センター・保健所】&#10;有形固定資産減価償却率">
          <a:extLst>
            <a:ext uri="{FF2B5EF4-FFF2-40B4-BE49-F238E27FC236}">
              <a16:creationId xmlns:a16="http://schemas.microsoft.com/office/drawing/2014/main" id="{B382067E-3966-4FA8-B202-A09F6410603B}"/>
            </a:ext>
          </a:extLst>
        </xdr:cNvPr>
        <xdr:cNvSpPr txBox="1"/>
      </xdr:nvSpPr>
      <xdr:spPr>
        <a:xfrm>
          <a:off x="15298361" y="9348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13443</xdr:rowOff>
    </xdr:from>
    <xdr:ext cx="340478" cy="259045"/>
    <xdr:sp macro="" textlink="">
      <xdr:nvSpPr>
        <xdr:cNvPr id="265" name="n_2mainValue【保健センター・保健所】&#10;有形固定資産減価償却率">
          <a:extLst>
            <a:ext uri="{FF2B5EF4-FFF2-40B4-BE49-F238E27FC236}">
              <a16:creationId xmlns:a16="http://schemas.microsoft.com/office/drawing/2014/main" id="{D0D89463-4FBE-44E7-B6D4-D86A22A46AF4}"/>
            </a:ext>
          </a:extLst>
        </xdr:cNvPr>
        <xdr:cNvSpPr txBox="1"/>
      </xdr:nvSpPr>
      <xdr:spPr>
        <a:xfrm>
          <a:off x="14422061" y="927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266" name="n_3mainValue【保健センター・保健所】&#10;有形固定資産減価償却率">
          <a:extLst>
            <a:ext uri="{FF2B5EF4-FFF2-40B4-BE49-F238E27FC236}">
              <a16:creationId xmlns:a16="http://schemas.microsoft.com/office/drawing/2014/main" id="{778BA02F-C272-4CF1-A112-7156616084E8}"/>
            </a:ext>
          </a:extLst>
        </xdr:cNvPr>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14168</xdr:rowOff>
    </xdr:from>
    <xdr:ext cx="405111" cy="259045"/>
    <xdr:sp macro="" textlink="">
      <xdr:nvSpPr>
        <xdr:cNvPr id="267" name="n_4mainValue【保健センター・保健所】&#10;有形固定資産減価償却率">
          <a:extLst>
            <a:ext uri="{FF2B5EF4-FFF2-40B4-BE49-F238E27FC236}">
              <a16:creationId xmlns:a16="http://schemas.microsoft.com/office/drawing/2014/main" id="{E7BF7607-62D5-429C-A284-2CEA49278374}"/>
            </a:ext>
          </a:extLst>
        </xdr:cNvPr>
        <xdr:cNvSpPr txBox="1"/>
      </xdr:nvSpPr>
      <xdr:spPr>
        <a:xfrm>
          <a:off x="12611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8" name="正方形/長方形 267">
          <a:extLst>
            <a:ext uri="{FF2B5EF4-FFF2-40B4-BE49-F238E27FC236}">
              <a16:creationId xmlns:a16="http://schemas.microsoft.com/office/drawing/2014/main" id="{CBF46F0B-2D60-45DE-89E3-8B84F359C4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9" name="正方形/長方形 268">
          <a:extLst>
            <a:ext uri="{FF2B5EF4-FFF2-40B4-BE49-F238E27FC236}">
              <a16:creationId xmlns:a16="http://schemas.microsoft.com/office/drawing/2014/main" id="{D90B9335-8043-41CB-88D8-FF857B25E4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0" name="正方形/長方形 269">
          <a:extLst>
            <a:ext uri="{FF2B5EF4-FFF2-40B4-BE49-F238E27FC236}">
              <a16:creationId xmlns:a16="http://schemas.microsoft.com/office/drawing/2014/main" id="{5F4C025B-A012-4C73-99D8-8205041370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1" name="正方形/長方形 270">
          <a:extLst>
            <a:ext uri="{FF2B5EF4-FFF2-40B4-BE49-F238E27FC236}">
              <a16:creationId xmlns:a16="http://schemas.microsoft.com/office/drawing/2014/main" id="{0A0378A8-332B-4AA7-B539-6A8A23B9E2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2" name="正方形/長方形 271">
          <a:extLst>
            <a:ext uri="{FF2B5EF4-FFF2-40B4-BE49-F238E27FC236}">
              <a16:creationId xmlns:a16="http://schemas.microsoft.com/office/drawing/2014/main" id="{4F19657A-7C62-4A26-BBAF-B4E4F8ED61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3" name="正方形/長方形 272">
          <a:extLst>
            <a:ext uri="{FF2B5EF4-FFF2-40B4-BE49-F238E27FC236}">
              <a16:creationId xmlns:a16="http://schemas.microsoft.com/office/drawing/2014/main" id="{84244516-5A08-4C93-A4F4-762174C75E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4" name="正方形/長方形 273">
          <a:extLst>
            <a:ext uri="{FF2B5EF4-FFF2-40B4-BE49-F238E27FC236}">
              <a16:creationId xmlns:a16="http://schemas.microsoft.com/office/drawing/2014/main" id="{EB7A51B9-5995-42CF-A993-9DFB2F1A93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5" name="正方形/長方形 274">
          <a:extLst>
            <a:ext uri="{FF2B5EF4-FFF2-40B4-BE49-F238E27FC236}">
              <a16:creationId xmlns:a16="http://schemas.microsoft.com/office/drawing/2014/main" id="{6A796882-93AC-4650-BC6B-2074A1A684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6" name="テキスト ボックス 275">
          <a:extLst>
            <a:ext uri="{FF2B5EF4-FFF2-40B4-BE49-F238E27FC236}">
              <a16:creationId xmlns:a16="http://schemas.microsoft.com/office/drawing/2014/main" id="{08AC32B9-A95C-444F-B7DF-939AD1A0A3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7" name="直線コネクタ 276">
          <a:extLst>
            <a:ext uri="{FF2B5EF4-FFF2-40B4-BE49-F238E27FC236}">
              <a16:creationId xmlns:a16="http://schemas.microsoft.com/office/drawing/2014/main" id="{6976CDA8-8FD3-43C3-B796-59818B10E7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8" name="直線コネクタ 277">
          <a:extLst>
            <a:ext uri="{FF2B5EF4-FFF2-40B4-BE49-F238E27FC236}">
              <a16:creationId xmlns:a16="http://schemas.microsoft.com/office/drawing/2014/main" id="{5051977B-1E87-4CA9-832B-A2FE02FA226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9" name="テキスト ボックス 278">
          <a:extLst>
            <a:ext uri="{FF2B5EF4-FFF2-40B4-BE49-F238E27FC236}">
              <a16:creationId xmlns:a16="http://schemas.microsoft.com/office/drawing/2014/main" id="{D5440CD9-BF67-4A37-9049-12E1914F45A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0" name="直線コネクタ 279">
          <a:extLst>
            <a:ext uri="{FF2B5EF4-FFF2-40B4-BE49-F238E27FC236}">
              <a16:creationId xmlns:a16="http://schemas.microsoft.com/office/drawing/2014/main" id="{76976F44-B8F3-4575-8B80-B7A3A83F0C4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1" name="テキスト ボックス 280">
          <a:extLst>
            <a:ext uri="{FF2B5EF4-FFF2-40B4-BE49-F238E27FC236}">
              <a16:creationId xmlns:a16="http://schemas.microsoft.com/office/drawing/2014/main" id="{C6DE09E8-F4A7-484A-9195-E205B5697FC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2" name="直線コネクタ 281">
          <a:extLst>
            <a:ext uri="{FF2B5EF4-FFF2-40B4-BE49-F238E27FC236}">
              <a16:creationId xmlns:a16="http://schemas.microsoft.com/office/drawing/2014/main" id="{1FF286ED-3EC3-4A5C-997C-8B6DF23FB7B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3" name="テキスト ボックス 282">
          <a:extLst>
            <a:ext uri="{FF2B5EF4-FFF2-40B4-BE49-F238E27FC236}">
              <a16:creationId xmlns:a16="http://schemas.microsoft.com/office/drawing/2014/main" id="{C4E1E0C0-10CE-470E-A92F-CBC887E0435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4" name="直線コネクタ 283">
          <a:extLst>
            <a:ext uri="{FF2B5EF4-FFF2-40B4-BE49-F238E27FC236}">
              <a16:creationId xmlns:a16="http://schemas.microsoft.com/office/drawing/2014/main" id="{F913D83E-40A8-469E-AC46-0C99F94BCC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5" name="テキスト ボックス 284">
          <a:extLst>
            <a:ext uri="{FF2B5EF4-FFF2-40B4-BE49-F238E27FC236}">
              <a16:creationId xmlns:a16="http://schemas.microsoft.com/office/drawing/2014/main" id="{D463D2E6-0B26-4599-A42E-6774FDFD44A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6" name="直線コネクタ 285">
          <a:extLst>
            <a:ext uri="{FF2B5EF4-FFF2-40B4-BE49-F238E27FC236}">
              <a16:creationId xmlns:a16="http://schemas.microsoft.com/office/drawing/2014/main" id="{96839494-4363-4407-85EE-A77D79344A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7" name="テキスト ボックス 286">
          <a:extLst>
            <a:ext uri="{FF2B5EF4-FFF2-40B4-BE49-F238E27FC236}">
              <a16:creationId xmlns:a16="http://schemas.microsoft.com/office/drawing/2014/main" id="{6ACD4A95-65A2-4784-8266-36DD3A15ED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8" name="【保健センター・保健所】&#10;一人当たり面積グラフ枠">
          <a:extLst>
            <a:ext uri="{FF2B5EF4-FFF2-40B4-BE49-F238E27FC236}">
              <a16:creationId xmlns:a16="http://schemas.microsoft.com/office/drawing/2014/main" id="{46BFF3FE-EAA8-4314-A4CC-CF777F1681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289" name="直線コネクタ 288">
          <a:extLst>
            <a:ext uri="{FF2B5EF4-FFF2-40B4-BE49-F238E27FC236}">
              <a16:creationId xmlns:a16="http://schemas.microsoft.com/office/drawing/2014/main" id="{6299DCE8-5962-40E9-BF1F-788A29F6AB32}"/>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290" name="【保健センター・保健所】&#10;一人当たり面積最小値テキスト">
          <a:extLst>
            <a:ext uri="{FF2B5EF4-FFF2-40B4-BE49-F238E27FC236}">
              <a16:creationId xmlns:a16="http://schemas.microsoft.com/office/drawing/2014/main" id="{1F5360AB-E482-4242-8DE9-3223CB8C7D8B}"/>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291" name="直線コネクタ 290">
          <a:extLst>
            <a:ext uri="{FF2B5EF4-FFF2-40B4-BE49-F238E27FC236}">
              <a16:creationId xmlns:a16="http://schemas.microsoft.com/office/drawing/2014/main" id="{379FAAF9-6FEC-44F2-82D8-2767931D5F25}"/>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292" name="【保健センター・保健所】&#10;一人当たり面積最大値テキスト">
          <a:extLst>
            <a:ext uri="{FF2B5EF4-FFF2-40B4-BE49-F238E27FC236}">
              <a16:creationId xmlns:a16="http://schemas.microsoft.com/office/drawing/2014/main" id="{D4ECA6C8-BDF4-4583-9E6D-D0F297A3890E}"/>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293" name="直線コネクタ 292">
          <a:extLst>
            <a:ext uri="{FF2B5EF4-FFF2-40B4-BE49-F238E27FC236}">
              <a16:creationId xmlns:a16="http://schemas.microsoft.com/office/drawing/2014/main" id="{D746413A-C578-4AAA-A227-7EAFA6FD4686}"/>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294" name="【保健センター・保健所】&#10;一人当たり面積平均値テキスト">
          <a:extLst>
            <a:ext uri="{FF2B5EF4-FFF2-40B4-BE49-F238E27FC236}">
              <a16:creationId xmlns:a16="http://schemas.microsoft.com/office/drawing/2014/main" id="{7D382B84-C50A-41A2-8CBD-A9BCC6463F3A}"/>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295" name="フローチャート: 判断 294">
          <a:extLst>
            <a:ext uri="{FF2B5EF4-FFF2-40B4-BE49-F238E27FC236}">
              <a16:creationId xmlns:a16="http://schemas.microsoft.com/office/drawing/2014/main" id="{916B06DF-A46A-4032-A773-6F7BA16B9A72}"/>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296" name="フローチャート: 判断 295">
          <a:extLst>
            <a:ext uri="{FF2B5EF4-FFF2-40B4-BE49-F238E27FC236}">
              <a16:creationId xmlns:a16="http://schemas.microsoft.com/office/drawing/2014/main" id="{5363CB54-9954-4717-86FA-F805CFE4942D}"/>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297" name="フローチャート: 判断 296">
          <a:extLst>
            <a:ext uri="{FF2B5EF4-FFF2-40B4-BE49-F238E27FC236}">
              <a16:creationId xmlns:a16="http://schemas.microsoft.com/office/drawing/2014/main" id="{4506C212-1425-4E65-AEFE-31101CAFFABF}"/>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298" name="フローチャート: 判断 297">
          <a:extLst>
            <a:ext uri="{FF2B5EF4-FFF2-40B4-BE49-F238E27FC236}">
              <a16:creationId xmlns:a16="http://schemas.microsoft.com/office/drawing/2014/main" id="{D52CC001-A684-4A19-8749-5FA58C9C2A8C}"/>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299" name="フローチャート: 判断 298">
          <a:extLst>
            <a:ext uri="{FF2B5EF4-FFF2-40B4-BE49-F238E27FC236}">
              <a16:creationId xmlns:a16="http://schemas.microsoft.com/office/drawing/2014/main" id="{8A76C5B8-9986-49B5-90B0-6859FAF6C613}"/>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67C96465-5C1F-4AAF-B38D-4A5B4BD2F0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FC3C0569-FAAC-4867-8C9D-0F56888451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B1EAF581-761B-4BD6-84DA-74AFCD3204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76B114D-A577-4AD8-B9F6-6A95BDC7FB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7B136909-CDBB-4FEC-84BB-9A35CC041C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65786</xdr:rowOff>
    </xdr:from>
    <xdr:to>
      <xdr:col>116</xdr:col>
      <xdr:colOff>114300</xdr:colOff>
      <xdr:row>62</xdr:row>
      <xdr:rowOff>167386</xdr:rowOff>
    </xdr:to>
    <xdr:sp macro="" textlink="">
      <xdr:nvSpPr>
        <xdr:cNvPr id="305" name="楕円 304">
          <a:extLst>
            <a:ext uri="{FF2B5EF4-FFF2-40B4-BE49-F238E27FC236}">
              <a16:creationId xmlns:a16="http://schemas.microsoft.com/office/drawing/2014/main" id="{F3048DE4-2328-4172-8D28-BFE929E8DFA1}"/>
            </a:ext>
          </a:extLst>
        </xdr:cNvPr>
        <xdr:cNvSpPr/>
      </xdr:nvSpPr>
      <xdr:spPr>
        <a:xfrm>
          <a:off x="22110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44213</xdr:rowOff>
    </xdr:from>
    <xdr:ext cx="469744" cy="259045"/>
    <xdr:sp macro="" textlink="">
      <xdr:nvSpPr>
        <xdr:cNvPr id="306" name="【保健センター・保健所】&#10;一人当たり面積該当値テキスト">
          <a:extLst>
            <a:ext uri="{FF2B5EF4-FFF2-40B4-BE49-F238E27FC236}">
              <a16:creationId xmlns:a16="http://schemas.microsoft.com/office/drawing/2014/main" id="{9E202F04-1642-47DE-ABCF-4BE2ACB7195E}"/>
            </a:ext>
          </a:extLst>
        </xdr:cNvPr>
        <xdr:cNvSpPr txBox="1"/>
      </xdr:nvSpPr>
      <xdr:spPr>
        <a:xfrm>
          <a:off x="22199600"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307" name="楕円 306">
          <a:extLst>
            <a:ext uri="{FF2B5EF4-FFF2-40B4-BE49-F238E27FC236}">
              <a16:creationId xmlns:a16="http://schemas.microsoft.com/office/drawing/2014/main" id="{1123E8AA-8C46-4414-A9D7-F20B4A4FA04E}"/>
            </a:ext>
          </a:extLst>
        </xdr:cNvPr>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116586</xdr:rowOff>
    </xdr:from>
    <xdr:to>
      <xdr:col>116</xdr:col>
      <xdr:colOff>63500</xdr:colOff>
      <xdr:row>62</xdr:row>
      <xdr:rowOff>123444</xdr:rowOff>
    </xdr:to>
    <xdr:cxnSp macro="">
      <xdr:nvCxnSpPr>
        <xdr:cNvPr id="308" name="直線コネクタ 307">
          <a:extLst>
            <a:ext uri="{FF2B5EF4-FFF2-40B4-BE49-F238E27FC236}">
              <a16:creationId xmlns:a16="http://schemas.microsoft.com/office/drawing/2014/main" id="{9F934555-B84C-4370-B118-D54A50A28B27}"/>
            </a:ext>
          </a:extLst>
        </xdr:cNvPr>
        <xdr:cNvCxnSpPr/>
      </xdr:nvCxnSpPr>
      <xdr:spPr>
        <a:xfrm flipV="1">
          <a:off x="21323300" y="1074648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79502</xdr:rowOff>
    </xdr:from>
    <xdr:to>
      <xdr:col>107</xdr:col>
      <xdr:colOff>101600</xdr:colOff>
      <xdr:row>63</xdr:row>
      <xdr:rowOff>9652</xdr:rowOff>
    </xdr:to>
    <xdr:sp macro="" textlink="">
      <xdr:nvSpPr>
        <xdr:cNvPr id="309" name="楕円 308">
          <a:extLst>
            <a:ext uri="{FF2B5EF4-FFF2-40B4-BE49-F238E27FC236}">
              <a16:creationId xmlns:a16="http://schemas.microsoft.com/office/drawing/2014/main" id="{D6CDDD55-A8E9-4384-AEA7-459847E941A8}"/>
            </a:ext>
          </a:extLst>
        </xdr:cNvPr>
        <xdr:cNvSpPr/>
      </xdr:nvSpPr>
      <xdr:spPr>
        <a:xfrm>
          <a:off x="20383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130302</xdr:rowOff>
    </xdr:to>
    <xdr:cxnSp macro="">
      <xdr:nvCxnSpPr>
        <xdr:cNvPr id="310" name="直線コネクタ 309">
          <a:extLst>
            <a:ext uri="{FF2B5EF4-FFF2-40B4-BE49-F238E27FC236}">
              <a16:creationId xmlns:a16="http://schemas.microsoft.com/office/drawing/2014/main" id="{A391A1F5-9833-48B0-9515-DB10D31CFE9E}"/>
            </a:ext>
          </a:extLst>
        </xdr:cNvPr>
        <xdr:cNvCxnSpPr/>
      </xdr:nvCxnSpPr>
      <xdr:spPr>
        <a:xfrm flipV="1">
          <a:off x="20434300" y="107533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311" name="楕円 310">
          <a:extLst>
            <a:ext uri="{FF2B5EF4-FFF2-40B4-BE49-F238E27FC236}">
              <a16:creationId xmlns:a16="http://schemas.microsoft.com/office/drawing/2014/main" id="{D96DF02B-CB0D-4B1B-89F4-A66442443D37}"/>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130302</xdr:rowOff>
    </xdr:from>
    <xdr:to>
      <xdr:col>107</xdr:col>
      <xdr:colOff>50800</xdr:colOff>
      <xdr:row>62</xdr:row>
      <xdr:rowOff>155448</xdr:rowOff>
    </xdr:to>
    <xdr:cxnSp macro="">
      <xdr:nvCxnSpPr>
        <xdr:cNvPr id="312" name="直線コネクタ 311">
          <a:extLst>
            <a:ext uri="{FF2B5EF4-FFF2-40B4-BE49-F238E27FC236}">
              <a16:creationId xmlns:a16="http://schemas.microsoft.com/office/drawing/2014/main" id="{954EF6DE-5791-4269-BEBB-97FCF58550A2}"/>
            </a:ext>
          </a:extLst>
        </xdr:cNvPr>
        <xdr:cNvCxnSpPr/>
      </xdr:nvCxnSpPr>
      <xdr:spPr>
        <a:xfrm flipV="1">
          <a:off x="19545300" y="107602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313" name="楕円 312">
          <a:extLst>
            <a:ext uri="{FF2B5EF4-FFF2-40B4-BE49-F238E27FC236}">
              <a16:creationId xmlns:a16="http://schemas.microsoft.com/office/drawing/2014/main" id="{5007A462-86F2-452C-BC51-EB2C44EE47CE}"/>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155448</xdr:rowOff>
    </xdr:from>
    <xdr:to>
      <xdr:col>102</xdr:col>
      <xdr:colOff>114300</xdr:colOff>
      <xdr:row>62</xdr:row>
      <xdr:rowOff>160020</xdr:rowOff>
    </xdr:to>
    <xdr:cxnSp macro="">
      <xdr:nvCxnSpPr>
        <xdr:cNvPr id="314" name="直線コネクタ 313">
          <a:extLst>
            <a:ext uri="{FF2B5EF4-FFF2-40B4-BE49-F238E27FC236}">
              <a16:creationId xmlns:a16="http://schemas.microsoft.com/office/drawing/2014/main" id="{900B717F-77B9-4FB1-BE1F-F0B1E7C36482}"/>
            </a:ext>
          </a:extLst>
        </xdr:cNvPr>
        <xdr:cNvCxnSpPr/>
      </xdr:nvCxnSpPr>
      <xdr:spPr>
        <a:xfrm flipV="1">
          <a:off x="18656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315" name="n_1aveValue【保健センター・保健所】&#10;一人当たり面積">
          <a:extLst>
            <a:ext uri="{FF2B5EF4-FFF2-40B4-BE49-F238E27FC236}">
              <a16:creationId xmlns:a16="http://schemas.microsoft.com/office/drawing/2014/main" id="{766D4F35-E805-4769-89CC-3F61DC6D2DDC}"/>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316" name="n_2aveValue【保健センター・保健所】&#10;一人当たり面積">
          <a:extLst>
            <a:ext uri="{FF2B5EF4-FFF2-40B4-BE49-F238E27FC236}">
              <a16:creationId xmlns:a16="http://schemas.microsoft.com/office/drawing/2014/main" id="{0646A108-D5FC-41A5-B12C-2D650144AA0D}"/>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317" name="n_3aveValue【保健センター・保健所】&#10;一人当たり面積">
          <a:extLst>
            <a:ext uri="{FF2B5EF4-FFF2-40B4-BE49-F238E27FC236}">
              <a16:creationId xmlns:a16="http://schemas.microsoft.com/office/drawing/2014/main" id="{A5A280CB-FB31-48D5-8BBD-2B592165AB22}"/>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318" name="n_4aveValue【保健センター・保健所】&#10;一人当たり面積">
          <a:extLst>
            <a:ext uri="{FF2B5EF4-FFF2-40B4-BE49-F238E27FC236}">
              <a16:creationId xmlns:a16="http://schemas.microsoft.com/office/drawing/2014/main" id="{67C49E75-87F4-42A7-AC7E-4E683B59E53D}"/>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319" name="n_1mainValue【保健センター・保健所】&#10;一人当たり面積">
          <a:extLst>
            <a:ext uri="{FF2B5EF4-FFF2-40B4-BE49-F238E27FC236}">
              <a16:creationId xmlns:a16="http://schemas.microsoft.com/office/drawing/2014/main" id="{AAB71909-F0F6-4BB1-8586-6D08F4B4460C}"/>
            </a:ext>
          </a:extLst>
        </xdr:cNvPr>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779</xdr:rowOff>
    </xdr:from>
    <xdr:ext cx="469744" cy="259045"/>
    <xdr:sp macro="" textlink="">
      <xdr:nvSpPr>
        <xdr:cNvPr id="320" name="n_2mainValue【保健センター・保健所】&#10;一人当たり面積">
          <a:extLst>
            <a:ext uri="{FF2B5EF4-FFF2-40B4-BE49-F238E27FC236}">
              <a16:creationId xmlns:a16="http://schemas.microsoft.com/office/drawing/2014/main" id="{A3C7A255-3983-41AF-9346-FC9C1269B2DC}"/>
            </a:ext>
          </a:extLst>
        </xdr:cNvPr>
        <xdr:cNvSpPr txBox="1"/>
      </xdr:nvSpPr>
      <xdr:spPr>
        <a:xfrm>
          <a:off x="20199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321" name="n_3mainValue【保健センター・保健所】&#10;一人当たり面積">
          <a:extLst>
            <a:ext uri="{FF2B5EF4-FFF2-40B4-BE49-F238E27FC236}">
              <a16:creationId xmlns:a16="http://schemas.microsoft.com/office/drawing/2014/main" id="{1FF8459C-2739-4B8D-B9D7-121734E6A86E}"/>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322" name="n_4mainValue【保健センター・保健所】&#10;一人当たり面積">
          <a:extLst>
            <a:ext uri="{FF2B5EF4-FFF2-40B4-BE49-F238E27FC236}">
              <a16:creationId xmlns:a16="http://schemas.microsoft.com/office/drawing/2014/main" id="{E9A0BD1D-EC17-4921-B878-A7CF59A0CB4B}"/>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a:extLst>
            <a:ext uri="{FF2B5EF4-FFF2-40B4-BE49-F238E27FC236}">
              <a16:creationId xmlns:a16="http://schemas.microsoft.com/office/drawing/2014/main" id="{5876ED05-7A5F-4A14-97AD-93663A0777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a:extLst>
            <a:ext uri="{FF2B5EF4-FFF2-40B4-BE49-F238E27FC236}">
              <a16:creationId xmlns:a16="http://schemas.microsoft.com/office/drawing/2014/main" id="{3F4404C8-C405-453D-A315-4D46007367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a:extLst>
            <a:ext uri="{FF2B5EF4-FFF2-40B4-BE49-F238E27FC236}">
              <a16:creationId xmlns:a16="http://schemas.microsoft.com/office/drawing/2014/main" id="{925D8693-0703-4B44-A4A7-DDBF4C3732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a:extLst>
            <a:ext uri="{FF2B5EF4-FFF2-40B4-BE49-F238E27FC236}">
              <a16:creationId xmlns:a16="http://schemas.microsoft.com/office/drawing/2014/main" id="{EC111B50-DB52-40C0-A596-BDDC992465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a:extLst>
            <a:ext uri="{FF2B5EF4-FFF2-40B4-BE49-F238E27FC236}">
              <a16:creationId xmlns:a16="http://schemas.microsoft.com/office/drawing/2014/main" id="{71C875F1-18CE-4716-9E2C-37D7401F43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a:extLst>
            <a:ext uri="{FF2B5EF4-FFF2-40B4-BE49-F238E27FC236}">
              <a16:creationId xmlns:a16="http://schemas.microsoft.com/office/drawing/2014/main" id="{60699445-BBF1-4365-9A95-89658283BF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a:extLst>
            <a:ext uri="{FF2B5EF4-FFF2-40B4-BE49-F238E27FC236}">
              <a16:creationId xmlns:a16="http://schemas.microsoft.com/office/drawing/2014/main" id="{D6ABB6B3-5565-4914-85BE-B02E52D38B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a:extLst>
            <a:ext uri="{FF2B5EF4-FFF2-40B4-BE49-F238E27FC236}">
              <a16:creationId xmlns:a16="http://schemas.microsoft.com/office/drawing/2014/main" id="{C03DFB31-4631-45E2-B170-D0571E4A4E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a:extLst>
            <a:ext uri="{FF2B5EF4-FFF2-40B4-BE49-F238E27FC236}">
              <a16:creationId xmlns:a16="http://schemas.microsoft.com/office/drawing/2014/main" id="{A495A75C-2532-4454-A4F3-60B19B27FB4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a:extLst>
            <a:ext uri="{FF2B5EF4-FFF2-40B4-BE49-F238E27FC236}">
              <a16:creationId xmlns:a16="http://schemas.microsoft.com/office/drawing/2014/main" id="{B09A7348-F59A-4ECE-BB91-D338B90E66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38F16878-8A27-4DDF-A8E2-F044DA865D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4" name="直線コネクタ 333">
          <a:extLst>
            <a:ext uri="{FF2B5EF4-FFF2-40B4-BE49-F238E27FC236}">
              <a16:creationId xmlns:a16="http://schemas.microsoft.com/office/drawing/2014/main" id="{CCFD6214-7230-4C8F-96C6-3CFC5ED9D7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768F7830-8A2B-4C68-98D1-FF9AC02DE40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6" name="直線コネクタ 335">
          <a:extLst>
            <a:ext uri="{FF2B5EF4-FFF2-40B4-BE49-F238E27FC236}">
              <a16:creationId xmlns:a16="http://schemas.microsoft.com/office/drawing/2014/main" id="{2DF7621F-2F6E-410D-A502-27262E4EFC4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7" name="テキスト ボックス 336">
          <a:extLst>
            <a:ext uri="{FF2B5EF4-FFF2-40B4-BE49-F238E27FC236}">
              <a16:creationId xmlns:a16="http://schemas.microsoft.com/office/drawing/2014/main" id="{C217EEC2-D94F-444E-B4A9-27340F4041E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8" name="直線コネクタ 337">
          <a:extLst>
            <a:ext uri="{FF2B5EF4-FFF2-40B4-BE49-F238E27FC236}">
              <a16:creationId xmlns:a16="http://schemas.microsoft.com/office/drawing/2014/main" id="{04586EE6-2F86-4741-A1F8-8D086EB7419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9" name="テキスト ボックス 338">
          <a:extLst>
            <a:ext uri="{FF2B5EF4-FFF2-40B4-BE49-F238E27FC236}">
              <a16:creationId xmlns:a16="http://schemas.microsoft.com/office/drawing/2014/main" id="{665524F9-64CD-4BB9-850B-701CFFEA7F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0" name="直線コネクタ 339">
          <a:extLst>
            <a:ext uri="{FF2B5EF4-FFF2-40B4-BE49-F238E27FC236}">
              <a16:creationId xmlns:a16="http://schemas.microsoft.com/office/drawing/2014/main" id="{5B8AAD20-84A6-4175-8B1B-5A19D0242CF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1" name="テキスト ボックス 340">
          <a:extLst>
            <a:ext uri="{FF2B5EF4-FFF2-40B4-BE49-F238E27FC236}">
              <a16:creationId xmlns:a16="http://schemas.microsoft.com/office/drawing/2014/main" id="{F4362646-39FD-44AE-AE31-FDB47F9224F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2" name="直線コネクタ 341">
          <a:extLst>
            <a:ext uri="{FF2B5EF4-FFF2-40B4-BE49-F238E27FC236}">
              <a16:creationId xmlns:a16="http://schemas.microsoft.com/office/drawing/2014/main" id="{7C11EA0B-80C9-4B7D-ACCB-89C151EC92D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3" name="テキスト ボックス 342">
          <a:extLst>
            <a:ext uri="{FF2B5EF4-FFF2-40B4-BE49-F238E27FC236}">
              <a16:creationId xmlns:a16="http://schemas.microsoft.com/office/drawing/2014/main" id="{24D615B1-E18D-4103-BDF8-5EE92799E95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4" name="直線コネクタ 343">
          <a:extLst>
            <a:ext uri="{FF2B5EF4-FFF2-40B4-BE49-F238E27FC236}">
              <a16:creationId xmlns:a16="http://schemas.microsoft.com/office/drawing/2014/main" id="{44131A2E-C272-42A6-9572-D3F9A8785A6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5" name="テキスト ボックス 344">
          <a:extLst>
            <a:ext uri="{FF2B5EF4-FFF2-40B4-BE49-F238E27FC236}">
              <a16:creationId xmlns:a16="http://schemas.microsoft.com/office/drawing/2014/main" id="{C0855CBB-94E6-4C35-9330-A12440B87E0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a:extLst>
            <a:ext uri="{FF2B5EF4-FFF2-40B4-BE49-F238E27FC236}">
              <a16:creationId xmlns:a16="http://schemas.microsoft.com/office/drawing/2014/main" id="{8106B252-3E2A-45B6-BD7F-3FBC011F22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a:extLst>
            <a:ext uri="{FF2B5EF4-FFF2-40B4-BE49-F238E27FC236}">
              <a16:creationId xmlns:a16="http://schemas.microsoft.com/office/drawing/2014/main" id="{585A1C7D-A410-439F-A2E2-0055E30FDF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348" name="直線コネクタ 347">
          <a:extLst>
            <a:ext uri="{FF2B5EF4-FFF2-40B4-BE49-F238E27FC236}">
              <a16:creationId xmlns:a16="http://schemas.microsoft.com/office/drawing/2014/main" id="{AA345853-90FB-4258-9B85-B1DBF66B45EA}"/>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9" name="【消防施設】&#10;有形固定資産減価償却率最小値テキスト">
          <a:extLst>
            <a:ext uri="{FF2B5EF4-FFF2-40B4-BE49-F238E27FC236}">
              <a16:creationId xmlns:a16="http://schemas.microsoft.com/office/drawing/2014/main" id="{56BF9938-C1B5-4352-A731-185041DF4DD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0" name="直線コネクタ 349">
          <a:extLst>
            <a:ext uri="{FF2B5EF4-FFF2-40B4-BE49-F238E27FC236}">
              <a16:creationId xmlns:a16="http://schemas.microsoft.com/office/drawing/2014/main" id="{670F5F13-21C9-48D5-940D-A15D73AC47C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351" name="【消防施設】&#10;有形固定資産減価償却率最大値テキスト">
          <a:extLst>
            <a:ext uri="{FF2B5EF4-FFF2-40B4-BE49-F238E27FC236}">
              <a16:creationId xmlns:a16="http://schemas.microsoft.com/office/drawing/2014/main" id="{C86C4626-65A6-4A1C-A1E8-E30ADEC217CA}"/>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352" name="直線コネクタ 351">
          <a:extLst>
            <a:ext uri="{FF2B5EF4-FFF2-40B4-BE49-F238E27FC236}">
              <a16:creationId xmlns:a16="http://schemas.microsoft.com/office/drawing/2014/main" id="{D6374D01-2469-44E3-B32A-BA8892B7173F}"/>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353" name="【消防施設】&#10;有形固定資産減価償却率平均値テキスト">
          <a:extLst>
            <a:ext uri="{FF2B5EF4-FFF2-40B4-BE49-F238E27FC236}">
              <a16:creationId xmlns:a16="http://schemas.microsoft.com/office/drawing/2014/main" id="{10AFEEA6-67D8-4595-9EDF-ADF3EBF2ADA2}"/>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354" name="フローチャート: 判断 353">
          <a:extLst>
            <a:ext uri="{FF2B5EF4-FFF2-40B4-BE49-F238E27FC236}">
              <a16:creationId xmlns:a16="http://schemas.microsoft.com/office/drawing/2014/main" id="{C711A684-F3A9-4113-A091-FB494BEB3D4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55" name="フローチャート: 判断 354">
          <a:extLst>
            <a:ext uri="{FF2B5EF4-FFF2-40B4-BE49-F238E27FC236}">
              <a16:creationId xmlns:a16="http://schemas.microsoft.com/office/drawing/2014/main" id="{B38836F4-B5B6-43D8-86C7-EA6E15998377}"/>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356" name="フローチャート: 判断 355">
          <a:extLst>
            <a:ext uri="{FF2B5EF4-FFF2-40B4-BE49-F238E27FC236}">
              <a16:creationId xmlns:a16="http://schemas.microsoft.com/office/drawing/2014/main" id="{5126055B-5391-45FF-895D-E522D8B1E05E}"/>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357" name="フローチャート: 判断 356">
          <a:extLst>
            <a:ext uri="{FF2B5EF4-FFF2-40B4-BE49-F238E27FC236}">
              <a16:creationId xmlns:a16="http://schemas.microsoft.com/office/drawing/2014/main" id="{F1892662-1BF2-4FB6-B66B-E96BA25C252F}"/>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358" name="フローチャート: 判断 357">
          <a:extLst>
            <a:ext uri="{FF2B5EF4-FFF2-40B4-BE49-F238E27FC236}">
              <a16:creationId xmlns:a16="http://schemas.microsoft.com/office/drawing/2014/main" id="{44551AF7-84BF-4A04-A7B5-97EDB897CF51}"/>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3EAAB47-5581-474A-AD7F-9E254DC8B1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0163685-D464-41A6-A244-5AAD10675B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D5883BC-885A-4CA8-B19A-060122AB71F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AF21113-4D78-499A-84EF-76B431FE7E8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D08DF79-6D57-4E1C-806B-288A93AA82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19957</xdr:rowOff>
    </xdr:from>
    <xdr:to>
      <xdr:col>85</xdr:col>
      <xdr:colOff>177800</xdr:colOff>
      <xdr:row>83</xdr:row>
      <xdr:rowOff>121557</xdr:rowOff>
    </xdr:to>
    <xdr:sp macro="" textlink="">
      <xdr:nvSpPr>
        <xdr:cNvPr id="364" name="楕円 363">
          <a:extLst>
            <a:ext uri="{FF2B5EF4-FFF2-40B4-BE49-F238E27FC236}">
              <a16:creationId xmlns:a16="http://schemas.microsoft.com/office/drawing/2014/main" id="{7C15ADE4-8F40-4F66-9FD4-C8BA57E1FB67}"/>
            </a:ext>
          </a:extLst>
        </xdr:cNvPr>
        <xdr:cNvSpPr/>
      </xdr:nvSpPr>
      <xdr:spPr>
        <a:xfrm>
          <a:off x="16268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169834</xdr:rowOff>
    </xdr:from>
    <xdr:ext cx="405111" cy="259045"/>
    <xdr:sp macro="" textlink="">
      <xdr:nvSpPr>
        <xdr:cNvPr id="365" name="【消防施設】&#10;有形固定資産減価償却率該当値テキスト">
          <a:extLst>
            <a:ext uri="{FF2B5EF4-FFF2-40B4-BE49-F238E27FC236}">
              <a16:creationId xmlns:a16="http://schemas.microsoft.com/office/drawing/2014/main" id="{20EDAC3C-588C-4D70-84F3-EC60AB048AF8}"/>
            </a:ext>
          </a:extLst>
        </xdr:cNvPr>
        <xdr:cNvSpPr txBox="1"/>
      </xdr:nvSpPr>
      <xdr:spPr>
        <a:xfrm>
          <a:off x="16357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168548</xdr:rowOff>
    </xdr:from>
    <xdr:to>
      <xdr:col>81</xdr:col>
      <xdr:colOff>101600</xdr:colOff>
      <xdr:row>83</xdr:row>
      <xdr:rowOff>98698</xdr:rowOff>
    </xdr:to>
    <xdr:sp macro="" textlink="">
      <xdr:nvSpPr>
        <xdr:cNvPr id="366" name="楕円 365">
          <a:extLst>
            <a:ext uri="{FF2B5EF4-FFF2-40B4-BE49-F238E27FC236}">
              <a16:creationId xmlns:a16="http://schemas.microsoft.com/office/drawing/2014/main" id="{88D10C76-DCB5-4836-A137-D115F29F035A}"/>
            </a:ext>
          </a:extLst>
        </xdr:cNvPr>
        <xdr:cNvSpPr/>
      </xdr:nvSpPr>
      <xdr:spPr>
        <a:xfrm>
          <a:off x="15430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47898</xdr:rowOff>
    </xdr:from>
    <xdr:to>
      <xdr:col>85</xdr:col>
      <xdr:colOff>127000</xdr:colOff>
      <xdr:row>83</xdr:row>
      <xdr:rowOff>70757</xdr:rowOff>
    </xdr:to>
    <xdr:cxnSp macro="">
      <xdr:nvCxnSpPr>
        <xdr:cNvPr id="367" name="直線コネクタ 366">
          <a:extLst>
            <a:ext uri="{FF2B5EF4-FFF2-40B4-BE49-F238E27FC236}">
              <a16:creationId xmlns:a16="http://schemas.microsoft.com/office/drawing/2014/main" id="{4DD8D957-0F82-4A49-B03E-DE707BC50D15}"/>
            </a:ext>
          </a:extLst>
        </xdr:cNvPr>
        <xdr:cNvCxnSpPr/>
      </xdr:nvCxnSpPr>
      <xdr:spPr>
        <a:xfrm>
          <a:off x="15481300" y="142782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368" name="楕円 367">
          <a:extLst>
            <a:ext uri="{FF2B5EF4-FFF2-40B4-BE49-F238E27FC236}">
              <a16:creationId xmlns:a16="http://schemas.microsoft.com/office/drawing/2014/main" id="{5DA34A86-4A25-451F-A683-E105B85E4A4B}"/>
            </a:ext>
          </a:extLst>
        </xdr:cNvPr>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10342</xdr:rowOff>
    </xdr:from>
    <xdr:to>
      <xdr:col>81</xdr:col>
      <xdr:colOff>50800</xdr:colOff>
      <xdr:row>83</xdr:row>
      <xdr:rowOff>47898</xdr:rowOff>
    </xdr:to>
    <xdr:cxnSp macro="">
      <xdr:nvCxnSpPr>
        <xdr:cNvPr id="369" name="直線コネクタ 368">
          <a:extLst>
            <a:ext uri="{FF2B5EF4-FFF2-40B4-BE49-F238E27FC236}">
              <a16:creationId xmlns:a16="http://schemas.microsoft.com/office/drawing/2014/main" id="{A1590A4F-925C-4B13-837B-531706C9902B}"/>
            </a:ext>
          </a:extLst>
        </xdr:cNvPr>
        <xdr:cNvCxnSpPr/>
      </xdr:nvCxnSpPr>
      <xdr:spPr>
        <a:xfrm>
          <a:off x="14592300" y="142406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370" name="楕円 369">
          <a:extLst>
            <a:ext uri="{FF2B5EF4-FFF2-40B4-BE49-F238E27FC236}">
              <a16:creationId xmlns:a16="http://schemas.microsoft.com/office/drawing/2014/main" id="{9541C339-359B-402F-882C-9303686B25D5}"/>
            </a:ext>
          </a:extLst>
        </xdr:cNvPr>
        <xdr:cNvSpPr/>
      </xdr:nvSpPr>
      <xdr:spPr>
        <a:xfrm>
          <a:off x="13652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155666</xdr:rowOff>
    </xdr:from>
    <xdr:to>
      <xdr:col>76</xdr:col>
      <xdr:colOff>114300</xdr:colOff>
      <xdr:row>83</xdr:row>
      <xdr:rowOff>10342</xdr:rowOff>
    </xdr:to>
    <xdr:cxnSp macro="">
      <xdr:nvCxnSpPr>
        <xdr:cNvPr id="371" name="直線コネクタ 370">
          <a:extLst>
            <a:ext uri="{FF2B5EF4-FFF2-40B4-BE49-F238E27FC236}">
              <a16:creationId xmlns:a16="http://schemas.microsoft.com/office/drawing/2014/main" id="{BA3A0E13-77FD-4A39-94A7-60C7DD5E8E39}"/>
            </a:ext>
          </a:extLst>
        </xdr:cNvPr>
        <xdr:cNvCxnSpPr/>
      </xdr:nvCxnSpPr>
      <xdr:spPr>
        <a:xfrm>
          <a:off x="13703300" y="142145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99968</xdr:rowOff>
    </xdr:from>
    <xdr:to>
      <xdr:col>67</xdr:col>
      <xdr:colOff>101600</xdr:colOff>
      <xdr:row>83</xdr:row>
      <xdr:rowOff>30118</xdr:rowOff>
    </xdr:to>
    <xdr:sp macro="" textlink="">
      <xdr:nvSpPr>
        <xdr:cNvPr id="372" name="楕円 371">
          <a:extLst>
            <a:ext uri="{FF2B5EF4-FFF2-40B4-BE49-F238E27FC236}">
              <a16:creationId xmlns:a16="http://schemas.microsoft.com/office/drawing/2014/main" id="{60DC4FEA-65A7-488D-9FB4-025D5DF0E3F6}"/>
            </a:ext>
          </a:extLst>
        </xdr:cNvPr>
        <xdr:cNvSpPr/>
      </xdr:nvSpPr>
      <xdr:spPr>
        <a:xfrm>
          <a:off x="12763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150768</xdr:rowOff>
    </xdr:from>
    <xdr:to>
      <xdr:col>71</xdr:col>
      <xdr:colOff>177800</xdr:colOff>
      <xdr:row>82</xdr:row>
      <xdr:rowOff>155666</xdr:rowOff>
    </xdr:to>
    <xdr:cxnSp macro="">
      <xdr:nvCxnSpPr>
        <xdr:cNvPr id="373" name="直線コネクタ 372">
          <a:extLst>
            <a:ext uri="{FF2B5EF4-FFF2-40B4-BE49-F238E27FC236}">
              <a16:creationId xmlns:a16="http://schemas.microsoft.com/office/drawing/2014/main" id="{A7B26B69-8EE6-4055-9EC5-4CBD0EB6B8DA}"/>
            </a:ext>
          </a:extLst>
        </xdr:cNvPr>
        <xdr:cNvCxnSpPr/>
      </xdr:nvCxnSpPr>
      <xdr:spPr>
        <a:xfrm>
          <a:off x="12814300" y="1420966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374" name="n_1aveValue【消防施設】&#10;有形固定資産減価償却率">
          <a:extLst>
            <a:ext uri="{FF2B5EF4-FFF2-40B4-BE49-F238E27FC236}">
              <a16:creationId xmlns:a16="http://schemas.microsoft.com/office/drawing/2014/main" id="{9D679CA5-1C5F-4AA4-AC7B-23A8CD4EDB34}"/>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375" name="n_2aveValue【消防施設】&#10;有形固定資産減価償却率">
          <a:extLst>
            <a:ext uri="{FF2B5EF4-FFF2-40B4-BE49-F238E27FC236}">
              <a16:creationId xmlns:a16="http://schemas.microsoft.com/office/drawing/2014/main" id="{F8C821EA-D2A7-49D4-894D-61E36CDB75BB}"/>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376" name="n_3aveValue【消防施設】&#10;有形固定資産減価償却率">
          <a:extLst>
            <a:ext uri="{FF2B5EF4-FFF2-40B4-BE49-F238E27FC236}">
              <a16:creationId xmlns:a16="http://schemas.microsoft.com/office/drawing/2014/main" id="{8668BDC1-BCE1-44D6-A7C2-2B0DFC0F1764}"/>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377" name="n_4aveValue【消防施設】&#10;有形固定資産減価償却率">
          <a:extLst>
            <a:ext uri="{FF2B5EF4-FFF2-40B4-BE49-F238E27FC236}">
              <a16:creationId xmlns:a16="http://schemas.microsoft.com/office/drawing/2014/main" id="{2B1C6368-D7DF-494E-8FB4-F095F9E85C27}"/>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89825</xdr:rowOff>
    </xdr:from>
    <xdr:ext cx="405111" cy="259045"/>
    <xdr:sp macro="" textlink="">
      <xdr:nvSpPr>
        <xdr:cNvPr id="378" name="n_1mainValue【消防施設】&#10;有形固定資産減価償却率">
          <a:extLst>
            <a:ext uri="{FF2B5EF4-FFF2-40B4-BE49-F238E27FC236}">
              <a16:creationId xmlns:a16="http://schemas.microsoft.com/office/drawing/2014/main" id="{54F18969-936E-4D4B-88B3-BDCEB4C43F08}"/>
            </a:ext>
          </a:extLst>
        </xdr:cNvPr>
        <xdr:cNvSpPr txBox="1"/>
      </xdr:nvSpPr>
      <xdr:spPr>
        <a:xfrm>
          <a:off x="152660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77669</xdr:rowOff>
    </xdr:from>
    <xdr:ext cx="405111" cy="259045"/>
    <xdr:sp macro="" textlink="">
      <xdr:nvSpPr>
        <xdr:cNvPr id="379" name="n_2mainValue【消防施設】&#10;有形固定資産減価償却率">
          <a:extLst>
            <a:ext uri="{FF2B5EF4-FFF2-40B4-BE49-F238E27FC236}">
              <a16:creationId xmlns:a16="http://schemas.microsoft.com/office/drawing/2014/main" id="{1A7DF06A-937B-4584-BA32-637B100EFF0F}"/>
            </a:ext>
          </a:extLst>
        </xdr:cNvPr>
        <xdr:cNvSpPr txBox="1"/>
      </xdr:nvSpPr>
      <xdr:spPr>
        <a:xfrm>
          <a:off x="14389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51543</xdr:rowOff>
    </xdr:from>
    <xdr:ext cx="405111" cy="259045"/>
    <xdr:sp macro="" textlink="">
      <xdr:nvSpPr>
        <xdr:cNvPr id="380" name="n_3mainValue【消防施設】&#10;有形固定資産減価償却率">
          <a:extLst>
            <a:ext uri="{FF2B5EF4-FFF2-40B4-BE49-F238E27FC236}">
              <a16:creationId xmlns:a16="http://schemas.microsoft.com/office/drawing/2014/main" id="{44784B3A-1476-4AAC-B596-279A616B945A}"/>
            </a:ext>
          </a:extLst>
        </xdr:cNvPr>
        <xdr:cNvSpPr txBox="1"/>
      </xdr:nvSpPr>
      <xdr:spPr>
        <a:xfrm>
          <a:off x="13500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381" name="n_4mainValue【消防施設】&#10;有形固定資産減価償却率">
          <a:extLst>
            <a:ext uri="{FF2B5EF4-FFF2-40B4-BE49-F238E27FC236}">
              <a16:creationId xmlns:a16="http://schemas.microsoft.com/office/drawing/2014/main" id="{78D76EA2-DD22-4AED-B2FF-1E6E73610C9C}"/>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a:extLst>
            <a:ext uri="{FF2B5EF4-FFF2-40B4-BE49-F238E27FC236}">
              <a16:creationId xmlns:a16="http://schemas.microsoft.com/office/drawing/2014/main" id="{0706C503-6D6A-4822-B383-6B63ACFB70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a:extLst>
            <a:ext uri="{FF2B5EF4-FFF2-40B4-BE49-F238E27FC236}">
              <a16:creationId xmlns:a16="http://schemas.microsoft.com/office/drawing/2014/main" id="{05A79659-5DD9-4533-82F7-7CB133BBA7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a:extLst>
            <a:ext uri="{FF2B5EF4-FFF2-40B4-BE49-F238E27FC236}">
              <a16:creationId xmlns:a16="http://schemas.microsoft.com/office/drawing/2014/main" id="{2E77A22C-A801-4CA3-9FA7-11FBDFF3D5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a:extLst>
            <a:ext uri="{FF2B5EF4-FFF2-40B4-BE49-F238E27FC236}">
              <a16:creationId xmlns:a16="http://schemas.microsoft.com/office/drawing/2014/main" id="{55A16F88-B755-439B-9A6F-787657131D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a:extLst>
            <a:ext uri="{FF2B5EF4-FFF2-40B4-BE49-F238E27FC236}">
              <a16:creationId xmlns:a16="http://schemas.microsoft.com/office/drawing/2014/main" id="{7E3F1CC4-32D6-4424-A8EA-FB82789CA2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a:extLst>
            <a:ext uri="{FF2B5EF4-FFF2-40B4-BE49-F238E27FC236}">
              <a16:creationId xmlns:a16="http://schemas.microsoft.com/office/drawing/2014/main" id="{93235453-7611-44D5-AE61-432E627CA7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a:extLst>
            <a:ext uri="{FF2B5EF4-FFF2-40B4-BE49-F238E27FC236}">
              <a16:creationId xmlns:a16="http://schemas.microsoft.com/office/drawing/2014/main" id="{691EB39A-22E8-4654-8C0B-DB893483B7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a:extLst>
            <a:ext uri="{FF2B5EF4-FFF2-40B4-BE49-F238E27FC236}">
              <a16:creationId xmlns:a16="http://schemas.microsoft.com/office/drawing/2014/main" id="{AD1FD219-CD53-4179-9CA0-F1963C558E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0" name="テキスト ボックス 389">
          <a:extLst>
            <a:ext uri="{FF2B5EF4-FFF2-40B4-BE49-F238E27FC236}">
              <a16:creationId xmlns:a16="http://schemas.microsoft.com/office/drawing/2014/main" id="{23A971F8-E1C4-4B6A-A51B-89918F1EE1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1" name="直線コネクタ 390">
          <a:extLst>
            <a:ext uri="{FF2B5EF4-FFF2-40B4-BE49-F238E27FC236}">
              <a16:creationId xmlns:a16="http://schemas.microsoft.com/office/drawing/2014/main" id="{60528FCB-5EC7-4D0D-AEBE-F90A2745E8C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2" name="直線コネクタ 391">
          <a:extLst>
            <a:ext uri="{FF2B5EF4-FFF2-40B4-BE49-F238E27FC236}">
              <a16:creationId xmlns:a16="http://schemas.microsoft.com/office/drawing/2014/main" id="{A252EDC4-8007-4FCE-9FC2-3D3939D6B84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3" name="テキスト ボックス 392">
          <a:extLst>
            <a:ext uri="{FF2B5EF4-FFF2-40B4-BE49-F238E27FC236}">
              <a16:creationId xmlns:a16="http://schemas.microsoft.com/office/drawing/2014/main" id="{85201083-79A2-41AE-8B01-BA8A9427412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4" name="直線コネクタ 393">
          <a:extLst>
            <a:ext uri="{FF2B5EF4-FFF2-40B4-BE49-F238E27FC236}">
              <a16:creationId xmlns:a16="http://schemas.microsoft.com/office/drawing/2014/main" id="{072C670B-449A-4996-9A1C-85349E8EDE4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5" name="テキスト ボックス 394">
          <a:extLst>
            <a:ext uri="{FF2B5EF4-FFF2-40B4-BE49-F238E27FC236}">
              <a16:creationId xmlns:a16="http://schemas.microsoft.com/office/drawing/2014/main" id="{4CA35A00-0E15-4EB9-8131-2E5960B888B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6" name="直線コネクタ 395">
          <a:extLst>
            <a:ext uri="{FF2B5EF4-FFF2-40B4-BE49-F238E27FC236}">
              <a16:creationId xmlns:a16="http://schemas.microsoft.com/office/drawing/2014/main" id="{A97283A8-82B4-4879-BE84-41B48645676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7" name="テキスト ボックス 396">
          <a:extLst>
            <a:ext uri="{FF2B5EF4-FFF2-40B4-BE49-F238E27FC236}">
              <a16:creationId xmlns:a16="http://schemas.microsoft.com/office/drawing/2014/main" id="{E8A6D5B9-EECC-40BB-8CF3-6605021A2AF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8" name="直線コネクタ 397">
          <a:extLst>
            <a:ext uri="{FF2B5EF4-FFF2-40B4-BE49-F238E27FC236}">
              <a16:creationId xmlns:a16="http://schemas.microsoft.com/office/drawing/2014/main" id="{E41D7D8E-2BD3-4478-BE9A-5E678473F9A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9" name="テキスト ボックス 398">
          <a:extLst>
            <a:ext uri="{FF2B5EF4-FFF2-40B4-BE49-F238E27FC236}">
              <a16:creationId xmlns:a16="http://schemas.microsoft.com/office/drawing/2014/main" id="{53C58691-53E2-4063-80F4-6A5842F574B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0" name="直線コネクタ 399">
          <a:extLst>
            <a:ext uri="{FF2B5EF4-FFF2-40B4-BE49-F238E27FC236}">
              <a16:creationId xmlns:a16="http://schemas.microsoft.com/office/drawing/2014/main" id="{8CE454DC-1D88-454F-ABAA-0A9C6EA5DB6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1" name="テキスト ボックス 400">
          <a:extLst>
            <a:ext uri="{FF2B5EF4-FFF2-40B4-BE49-F238E27FC236}">
              <a16:creationId xmlns:a16="http://schemas.microsoft.com/office/drawing/2014/main" id="{DB656E26-1586-4DCD-9A8E-4D4316E011F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2" name="直線コネクタ 401">
          <a:extLst>
            <a:ext uri="{FF2B5EF4-FFF2-40B4-BE49-F238E27FC236}">
              <a16:creationId xmlns:a16="http://schemas.microsoft.com/office/drawing/2014/main" id="{48E87FAE-942A-4471-AA95-16C84F9FE14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3" name="テキスト ボックス 402">
          <a:extLst>
            <a:ext uri="{FF2B5EF4-FFF2-40B4-BE49-F238E27FC236}">
              <a16:creationId xmlns:a16="http://schemas.microsoft.com/office/drawing/2014/main" id="{D5B84C79-ABF9-457F-97CF-FB261B230B3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F4F6E4B7-57FC-47E9-B7BA-09CB1A7C24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6601AD95-CA69-4E04-BE23-E413A5080E1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D6859FFE-9991-4320-AC9B-5EF59D4C4C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407" name="直線コネクタ 406">
          <a:extLst>
            <a:ext uri="{FF2B5EF4-FFF2-40B4-BE49-F238E27FC236}">
              <a16:creationId xmlns:a16="http://schemas.microsoft.com/office/drawing/2014/main" id="{99B1CF4D-1592-435D-9F64-B0D3CDB9CA3A}"/>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408" name="【消防施設】&#10;一人当たり面積最小値テキスト">
          <a:extLst>
            <a:ext uri="{FF2B5EF4-FFF2-40B4-BE49-F238E27FC236}">
              <a16:creationId xmlns:a16="http://schemas.microsoft.com/office/drawing/2014/main" id="{A1D4FB1D-4005-48E2-8A6B-CF49339CE118}"/>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409" name="直線コネクタ 408">
          <a:extLst>
            <a:ext uri="{FF2B5EF4-FFF2-40B4-BE49-F238E27FC236}">
              <a16:creationId xmlns:a16="http://schemas.microsoft.com/office/drawing/2014/main" id="{F7A4B888-C5EE-4996-8968-2AA031DF878D}"/>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410" name="【消防施設】&#10;一人当たり面積最大値テキスト">
          <a:extLst>
            <a:ext uri="{FF2B5EF4-FFF2-40B4-BE49-F238E27FC236}">
              <a16:creationId xmlns:a16="http://schemas.microsoft.com/office/drawing/2014/main" id="{6AE11A75-B3E8-4920-A032-65A2CFC8985E}"/>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411" name="直線コネクタ 410">
          <a:extLst>
            <a:ext uri="{FF2B5EF4-FFF2-40B4-BE49-F238E27FC236}">
              <a16:creationId xmlns:a16="http://schemas.microsoft.com/office/drawing/2014/main" id="{B456D749-E1FA-4A54-90EE-853C033C2617}"/>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412" name="【消防施設】&#10;一人当たり面積平均値テキスト">
          <a:extLst>
            <a:ext uri="{FF2B5EF4-FFF2-40B4-BE49-F238E27FC236}">
              <a16:creationId xmlns:a16="http://schemas.microsoft.com/office/drawing/2014/main" id="{9304E80A-AB56-4708-A09F-7DFA0355D30F}"/>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413" name="フローチャート: 判断 412">
          <a:extLst>
            <a:ext uri="{FF2B5EF4-FFF2-40B4-BE49-F238E27FC236}">
              <a16:creationId xmlns:a16="http://schemas.microsoft.com/office/drawing/2014/main" id="{B5BB621D-7EA6-4E12-A51F-ED946CD9A98A}"/>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414" name="フローチャート: 判断 413">
          <a:extLst>
            <a:ext uri="{FF2B5EF4-FFF2-40B4-BE49-F238E27FC236}">
              <a16:creationId xmlns:a16="http://schemas.microsoft.com/office/drawing/2014/main" id="{2DCFA426-E3C8-48B5-860A-B956259091F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415" name="フローチャート: 判断 414">
          <a:extLst>
            <a:ext uri="{FF2B5EF4-FFF2-40B4-BE49-F238E27FC236}">
              <a16:creationId xmlns:a16="http://schemas.microsoft.com/office/drawing/2014/main" id="{EF553560-1818-49BC-B462-6CB13ECEDC8C}"/>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416" name="フローチャート: 判断 415">
          <a:extLst>
            <a:ext uri="{FF2B5EF4-FFF2-40B4-BE49-F238E27FC236}">
              <a16:creationId xmlns:a16="http://schemas.microsoft.com/office/drawing/2014/main" id="{0236CF6A-6388-4D0F-BB94-A5CF95BAEFD9}"/>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417" name="フローチャート: 判断 416">
          <a:extLst>
            <a:ext uri="{FF2B5EF4-FFF2-40B4-BE49-F238E27FC236}">
              <a16:creationId xmlns:a16="http://schemas.microsoft.com/office/drawing/2014/main" id="{AE2124AB-145D-4291-8A4E-AF099DAE922E}"/>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60F7B990-73AF-4C42-AD84-0DEA43F92D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85E524D0-263A-4EE9-9370-AC75D05F1D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69644ADB-36E5-4D30-A5AD-532AE8EDC1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9B63319D-AE21-45E6-96DC-F46DB9CCF5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8CEB7468-FE94-434D-A780-19B051B209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30843</xdr:rowOff>
    </xdr:from>
    <xdr:to>
      <xdr:col>116</xdr:col>
      <xdr:colOff>114300</xdr:colOff>
      <xdr:row>84</xdr:row>
      <xdr:rowOff>132443</xdr:rowOff>
    </xdr:to>
    <xdr:sp macro="" textlink="">
      <xdr:nvSpPr>
        <xdr:cNvPr id="423" name="楕円 422">
          <a:extLst>
            <a:ext uri="{FF2B5EF4-FFF2-40B4-BE49-F238E27FC236}">
              <a16:creationId xmlns:a16="http://schemas.microsoft.com/office/drawing/2014/main" id="{C1B9E2C2-0CD8-4127-BF9B-6FB83EB8C7D9}"/>
            </a:ext>
          </a:extLst>
        </xdr:cNvPr>
        <xdr:cNvSpPr/>
      </xdr:nvSpPr>
      <xdr:spPr>
        <a:xfrm>
          <a:off x="22110700" y="144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53720</xdr:rowOff>
    </xdr:from>
    <xdr:ext cx="469744" cy="259045"/>
    <xdr:sp macro="" textlink="">
      <xdr:nvSpPr>
        <xdr:cNvPr id="424" name="【消防施設】&#10;一人当たり面積該当値テキスト">
          <a:extLst>
            <a:ext uri="{FF2B5EF4-FFF2-40B4-BE49-F238E27FC236}">
              <a16:creationId xmlns:a16="http://schemas.microsoft.com/office/drawing/2014/main" id="{D4A9C711-1969-474E-8D04-4CBFAF9D53E7}"/>
            </a:ext>
          </a:extLst>
        </xdr:cNvPr>
        <xdr:cNvSpPr txBox="1"/>
      </xdr:nvSpPr>
      <xdr:spPr>
        <a:xfrm>
          <a:off x="22199600" y="1428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43906</xdr:rowOff>
    </xdr:from>
    <xdr:to>
      <xdr:col>112</xdr:col>
      <xdr:colOff>38100</xdr:colOff>
      <xdr:row>84</xdr:row>
      <xdr:rowOff>145506</xdr:rowOff>
    </xdr:to>
    <xdr:sp macro="" textlink="">
      <xdr:nvSpPr>
        <xdr:cNvPr id="425" name="楕円 424">
          <a:extLst>
            <a:ext uri="{FF2B5EF4-FFF2-40B4-BE49-F238E27FC236}">
              <a16:creationId xmlns:a16="http://schemas.microsoft.com/office/drawing/2014/main" id="{48AF22CB-21D6-4AE1-8208-421993BB4636}"/>
            </a:ext>
          </a:extLst>
        </xdr:cNvPr>
        <xdr:cNvSpPr/>
      </xdr:nvSpPr>
      <xdr:spPr>
        <a:xfrm>
          <a:off x="21272500" y="144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81643</xdr:rowOff>
    </xdr:from>
    <xdr:to>
      <xdr:col>116</xdr:col>
      <xdr:colOff>63500</xdr:colOff>
      <xdr:row>84</xdr:row>
      <xdr:rowOff>94706</xdr:rowOff>
    </xdr:to>
    <xdr:cxnSp macro="">
      <xdr:nvCxnSpPr>
        <xdr:cNvPr id="426" name="直線コネクタ 425">
          <a:extLst>
            <a:ext uri="{FF2B5EF4-FFF2-40B4-BE49-F238E27FC236}">
              <a16:creationId xmlns:a16="http://schemas.microsoft.com/office/drawing/2014/main" id="{B7D9463D-7286-4BA9-AECA-9C10F3B695CC}"/>
            </a:ext>
          </a:extLst>
        </xdr:cNvPr>
        <xdr:cNvCxnSpPr/>
      </xdr:nvCxnSpPr>
      <xdr:spPr>
        <a:xfrm flipV="1">
          <a:off x="21323300" y="144834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427" name="楕円 426">
          <a:extLst>
            <a:ext uri="{FF2B5EF4-FFF2-40B4-BE49-F238E27FC236}">
              <a16:creationId xmlns:a16="http://schemas.microsoft.com/office/drawing/2014/main" id="{2D126BB1-152F-4211-8461-E1D6E4DF5111}"/>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94706</xdr:rowOff>
    </xdr:from>
    <xdr:to>
      <xdr:col>111</xdr:col>
      <xdr:colOff>177800</xdr:colOff>
      <xdr:row>84</xdr:row>
      <xdr:rowOff>106680</xdr:rowOff>
    </xdr:to>
    <xdr:cxnSp macro="">
      <xdr:nvCxnSpPr>
        <xdr:cNvPr id="428" name="直線コネクタ 427">
          <a:extLst>
            <a:ext uri="{FF2B5EF4-FFF2-40B4-BE49-F238E27FC236}">
              <a16:creationId xmlns:a16="http://schemas.microsoft.com/office/drawing/2014/main" id="{981DBE4F-ED2E-422A-B3DD-EE2C00B17854}"/>
            </a:ext>
          </a:extLst>
        </xdr:cNvPr>
        <xdr:cNvCxnSpPr/>
      </xdr:nvCxnSpPr>
      <xdr:spPr>
        <a:xfrm flipV="1">
          <a:off x="20434300" y="14496506"/>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75474</xdr:rowOff>
    </xdr:from>
    <xdr:to>
      <xdr:col>102</xdr:col>
      <xdr:colOff>165100</xdr:colOff>
      <xdr:row>85</xdr:row>
      <xdr:rowOff>5624</xdr:rowOff>
    </xdr:to>
    <xdr:sp macro="" textlink="">
      <xdr:nvSpPr>
        <xdr:cNvPr id="429" name="楕円 428">
          <a:extLst>
            <a:ext uri="{FF2B5EF4-FFF2-40B4-BE49-F238E27FC236}">
              <a16:creationId xmlns:a16="http://schemas.microsoft.com/office/drawing/2014/main" id="{16434620-76A0-49A9-B789-32332E942CAB}"/>
            </a:ext>
          </a:extLst>
        </xdr:cNvPr>
        <xdr:cNvSpPr/>
      </xdr:nvSpPr>
      <xdr:spPr>
        <a:xfrm>
          <a:off x="19494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126274</xdr:rowOff>
    </xdr:to>
    <xdr:cxnSp macro="">
      <xdr:nvCxnSpPr>
        <xdr:cNvPr id="430" name="直線コネクタ 429">
          <a:extLst>
            <a:ext uri="{FF2B5EF4-FFF2-40B4-BE49-F238E27FC236}">
              <a16:creationId xmlns:a16="http://schemas.microsoft.com/office/drawing/2014/main" id="{E5E5D639-1B4C-4705-8BD6-0EDEB0FC86E4}"/>
            </a:ext>
          </a:extLst>
        </xdr:cNvPr>
        <xdr:cNvCxnSpPr/>
      </xdr:nvCxnSpPr>
      <xdr:spPr>
        <a:xfrm flipV="1">
          <a:off x="19545300" y="1450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95069</xdr:rowOff>
    </xdr:from>
    <xdr:to>
      <xdr:col>98</xdr:col>
      <xdr:colOff>38100</xdr:colOff>
      <xdr:row>85</xdr:row>
      <xdr:rowOff>25219</xdr:rowOff>
    </xdr:to>
    <xdr:sp macro="" textlink="">
      <xdr:nvSpPr>
        <xdr:cNvPr id="431" name="楕円 430">
          <a:extLst>
            <a:ext uri="{FF2B5EF4-FFF2-40B4-BE49-F238E27FC236}">
              <a16:creationId xmlns:a16="http://schemas.microsoft.com/office/drawing/2014/main" id="{A06067C7-72B1-414F-B686-A16304613A00}"/>
            </a:ext>
          </a:extLst>
        </xdr:cNvPr>
        <xdr:cNvSpPr/>
      </xdr:nvSpPr>
      <xdr:spPr>
        <a:xfrm>
          <a:off x="18605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126274</xdr:rowOff>
    </xdr:from>
    <xdr:to>
      <xdr:col>102</xdr:col>
      <xdr:colOff>114300</xdr:colOff>
      <xdr:row>84</xdr:row>
      <xdr:rowOff>145869</xdr:rowOff>
    </xdr:to>
    <xdr:cxnSp macro="">
      <xdr:nvCxnSpPr>
        <xdr:cNvPr id="432" name="直線コネクタ 431">
          <a:extLst>
            <a:ext uri="{FF2B5EF4-FFF2-40B4-BE49-F238E27FC236}">
              <a16:creationId xmlns:a16="http://schemas.microsoft.com/office/drawing/2014/main" id="{50FF2845-62AB-47F4-88F5-AE036456E6F2}"/>
            </a:ext>
          </a:extLst>
        </xdr:cNvPr>
        <xdr:cNvCxnSpPr/>
      </xdr:nvCxnSpPr>
      <xdr:spPr>
        <a:xfrm flipV="1">
          <a:off x="18656300" y="145280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433" name="n_1aveValue【消防施設】&#10;一人当たり面積">
          <a:extLst>
            <a:ext uri="{FF2B5EF4-FFF2-40B4-BE49-F238E27FC236}">
              <a16:creationId xmlns:a16="http://schemas.microsoft.com/office/drawing/2014/main" id="{29317F50-086B-4D54-AB55-6E9E8E97D776}"/>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434" name="n_2aveValue【消防施設】&#10;一人当たり面積">
          <a:extLst>
            <a:ext uri="{FF2B5EF4-FFF2-40B4-BE49-F238E27FC236}">
              <a16:creationId xmlns:a16="http://schemas.microsoft.com/office/drawing/2014/main" id="{4D56FC3E-5498-4D2C-ADEB-CAAFD51040E0}"/>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435" name="n_3aveValue【消防施設】&#10;一人当たり面積">
          <a:extLst>
            <a:ext uri="{FF2B5EF4-FFF2-40B4-BE49-F238E27FC236}">
              <a16:creationId xmlns:a16="http://schemas.microsoft.com/office/drawing/2014/main" id="{F308F79B-C39F-4415-8DD6-CBB87E5FB0D9}"/>
            </a:ext>
          </a:extLst>
        </xdr:cNvPr>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436" name="n_4aveValue【消防施設】&#10;一人当たり面積">
          <a:extLst>
            <a:ext uri="{FF2B5EF4-FFF2-40B4-BE49-F238E27FC236}">
              <a16:creationId xmlns:a16="http://schemas.microsoft.com/office/drawing/2014/main" id="{5917FDC5-F6F6-44E9-8FA1-F921E72819F6}"/>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162033</xdr:rowOff>
    </xdr:from>
    <xdr:ext cx="469744" cy="259045"/>
    <xdr:sp macro="" textlink="">
      <xdr:nvSpPr>
        <xdr:cNvPr id="437" name="n_1mainValue【消防施設】&#10;一人当たり面積">
          <a:extLst>
            <a:ext uri="{FF2B5EF4-FFF2-40B4-BE49-F238E27FC236}">
              <a16:creationId xmlns:a16="http://schemas.microsoft.com/office/drawing/2014/main" id="{267B9DB0-AD12-403F-9C9D-0A5383857D7A}"/>
            </a:ext>
          </a:extLst>
        </xdr:cNvPr>
        <xdr:cNvSpPr txBox="1"/>
      </xdr:nvSpPr>
      <xdr:spPr>
        <a:xfrm>
          <a:off x="21075727" y="142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438" name="n_2mainValue【消防施設】&#10;一人当たり面積">
          <a:extLst>
            <a:ext uri="{FF2B5EF4-FFF2-40B4-BE49-F238E27FC236}">
              <a16:creationId xmlns:a16="http://schemas.microsoft.com/office/drawing/2014/main" id="{590138EF-55E2-466D-823D-7A4AB1B0423F}"/>
            </a:ext>
          </a:extLst>
        </xdr:cNvPr>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439" name="n_3mainValue【消防施設】&#10;一人当たり面積">
          <a:extLst>
            <a:ext uri="{FF2B5EF4-FFF2-40B4-BE49-F238E27FC236}">
              <a16:creationId xmlns:a16="http://schemas.microsoft.com/office/drawing/2014/main" id="{21B479AE-D575-4053-A983-A7A938C6B12B}"/>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41746</xdr:rowOff>
    </xdr:from>
    <xdr:ext cx="469744" cy="259045"/>
    <xdr:sp macro="" textlink="">
      <xdr:nvSpPr>
        <xdr:cNvPr id="440" name="n_4mainValue【消防施設】&#10;一人当たり面積">
          <a:extLst>
            <a:ext uri="{FF2B5EF4-FFF2-40B4-BE49-F238E27FC236}">
              <a16:creationId xmlns:a16="http://schemas.microsoft.com/office/drawing/2014/main" id="{FE21E94F-0FD2-477B-A4F3-135A01CEA2AA}"/>
            </a:ext>
          </a:extLst>
        </xdr:cNvPr>
        <xdr:cNvSpPr txBox="1"/>
      </xdr:nvSpPr>
      <xdr:spPr>
        <a:xfrm>
          <a:off x="18421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ECEE211A-E0CA-47D0-B40E-5D43B54253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858E58F2-E861-45F2-9919-2A934CEEF3B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CA7ED69F-D036-43BB-A759-75A9F7BF64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3AFD0BBA-D02D-4C8A-B293-7105D5C287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F75F842D-431E-47A6-8EE4-DA2AD7829D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C74814C3-8A2F-4DCB-8258-1DD854FFBD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E08B48D2-CD69-4C0A-91DB-35C30ED92C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143A7240-D457-48D3-8057-7350979C29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3C0396DC-BA48-4DC0-8FA5-8BA2B13875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86B5B4E9-EA1C-406A-8F56-C1E6A2E5E7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0873F18E-BC47-4E85-A03F-06947686D2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6C2AB258-4086-479D-B98B-44B50BCFFF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a:extLst>
            <a:ext uri="{FF2B5EF4-FFF2-40B4-BE49-F238E27FC236}">
              <a16:creationId xmlns:a16="http://schemas.microsoft.com/office/drawing/2014/main" id="{40D82E22-612A-4AED-857A-402DA1FF9F9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6F94B1E3-A8BE-4C9A-9777-8E50BB6EE4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AD1EB455-2745-48A0-B53D-ADCAA1EAF2F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802C9CC3-8D09-4FBE-94E2-A4E80306DA9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B84644C1-5AD4-463C-A630-AECBAAE9386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CA4E7764-922C-4BD5-A371-4D40EC4E1AF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511DAC09-5780-4B72-B3C9-C1FBA8E048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B878604B-B28A-487E-9413-6F29EBB94D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663F5E14-B6E0-410A-ADA5-4A1456CCAD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0B2AE67B-AEA2-43F3-A40A-053CD058A55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a:extLst>
            <a:ext uri="{FF2B5EF4-FFF2-40B4-BE49-F238E27FC236}">
              <a16:creationId xmlns:a16="http://schemas.microsoft.com/office/drawing/2014/main" id="{91F11B46-F693-4BD6-9A54-74BBCBDD563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6FBFA763-EB8D-467B-AADB-C67CC46889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8CA8DD14-0BD4-4691-AD39-1CCC2E5A78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466" name="直線コネクタ 465">
          <a:extLst>
            <a:ext uri="{FF2B5EF4-FFF2-40B4-BE49-F238E27FC236}">
              <a16:creationId xmlns:a16="http://schemas.microsoft.com/office/drawing/2014/main" id="{F36B000B-7571-47FE-ACDB-1FE0E0C9A849}"/>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a:extLst>
            <a:ext uri="{FF2B5EF4-FFF2-40B4-BE49-F238E27FC236}">
              <a16:creationId xmlns:a16="http://schemas.microsoft.com/office/drawing/2014/main" id="{79650C73-C4D1-4566-A885-CFD9CB0356A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a:extLst>
            <a:ext uri="{FF2B5EF4-FFF2-40B4-BE49-F238E27FC236}">
              <a16:creationId xmlns:a16="http://schemas.microsoft.com/office/drawing/2014/main" id="{EED6DF00-0719-4492-993E-DCC255B2D2F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469" name="【庁舎】&#10;有形固定資産減価償却率最大値テキスト">
          <a:extLst>
            <a:ext uri="{FF2B5EF4-FFF2-40B4-BE49-F238E27FC236}">
              <a16:creationId xmlns:a16="http://schemas.microsoft.com/office/drawing/2014/main" id="{8B29A061-E61C-4334-947A-805C8538F04D}"/>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470" name="直線コネクタ 469">
          <a:extLst>
            <a:ext uri="{FF2B5EF4-FFF2-40B4-BE49-F238E27FC236}">
              <a16:creationId xmlns:a16="http://schemas.microsoft.com/office/drawing/2014/main" id="{F21DA060-01CB-44A1-9CF9-E2F506DBDDEB}"/>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71" name="【庁舎】&#10;有形固定資産減価償却率平均値テキスト">
          <a:extLst>
            <a:ext uri="{FF2B5EF4-FFF2-40B4-BE49-F238E27FC236}">
              <a16:creationId xmlns:a16="http://schemas.microsoft.com/office/drawing/2014/main" id="{C9E5DD5E-1072-4BCD-8FD5-28D8E3B22883}"/>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72" name="フローチャート: 判断 471">
          <a:extLst>
            <a:ext uri="{FF2B5EF4-FFF2-40B4-BE49-F238E27FC236}">
              <a16:creationId xmlns:a16="http://schemas.microsoft.com/office/drawing/2014/main" id="{958C649D-BDA3-4D6F-988F-17A5462FD909}"/>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73" name="フローチャート: 判断 472">
          <a:extLst>
            <a:ext uri="{FF2B5EF4-FFF2-40B4-BE49-F238E27FC236}">
              <a16:creationId xmlns:a16="http://schemas.microsoft.com/office/drawing/2014/main" id="{7AE1066F-0B08-42E1-9CBE-2DE338A56F29}"/>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74" name="フローチャート: 判断 473">
          <a:extLst>
            <a:ext uri="{FF2B5EF4-FFF2-40B4-BE49-F238E27FC236}">
              <a16:creationId xmlns:a16="http://schemas.microsoft.com/office/drawing/2014/main" id="{935BA7DE-A3AF-478A-86CD-E8252E29EC46}"/>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475" name="フローチャート: 判断 474">
          <a:extLst>
            <a:ext uri="{FF2B5EF4-FFF2-40B4-BE49-F238E27FC236}">
              <a16:creationId xmlns:a16="http://schemas.microsoft.com/office/drawing/2014/main" id="{77BF0310-5AA6-4C36-9946-0A5D6F6207C4}"/>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476" name="フローチャート: 判断 475">
          <a:extLst>
            <a:ext uri="{FF2B5EF4-FFF2-40B4-BE49-F238E27FC236}">
              <a16:creationId xmlns:a16="http://schemas.microsoft.com/office/drawing/2014/main" id="{D4EF6D9A-52A6-4FCC-91F2-20152570E5DF}"/>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6250AE8-A718-48D0-A034-32613B7D9F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FA1B64A-C78B-4A7F-BB9D-239C6373B8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EE9A9450-8085-41E6-88B8-E7110C160A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3B7989DE-6D14-48BF-99F2-F498FECBDA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D2174AB6-A13E-43E5-B9F3-D8B5A57BEE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482" name="楕円 481">
          <a:extLst>
            <a:ext uri="{FF2B5EF4-FFF2-40B4-BE49-F238E27FC236}">
              <a16:creationId xmlns:a16="http://schemas.microsoft.com/office/drawing/2014/main" id="{A00E1342-6225-4388-ACD5-C79730016030}"/>
            </a:ext>
          </a:extLst>
        </xdr:cNvPr>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483" name="【庁舎】&#10;有形固定資産減価償却率該当値テキスト">
          <a:extLst>
            <a:ext uri="{FF2B5EF4-FFF2-40B4-BE49-F238E27FC236}">
              <a16:creationId xmlns:a16="http://schemas.microsoft.com/office/drawing/2014/main" id="{E6433E73-9089-420B-A3BA-CB7FBA250E5F}"/>
            </a:ext>
          </a:extLst>
        </xdr:cNvPr>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107043</xdr:rowOff>
    </xdr:from>
    <xdr:to>
      <xdr:col>81</xdr:col>
      <xdr:colOff>101600</xdr:colOff>
      <xdr:row>106</xdr:row>
      <xdr:rowOff>37193</xdr:rowOff>
    </xdr:to>
    <xdr:sp macro="" textlink="">
      <xdr:nvSpPr>
        <xdr:cNvPr id="484" name="楕円 483">
          <a:extLst>
            <a:ext uri="{FF2B5EF4-FFF2-40B4-BE49-F238E27FC236}">
              <a16:creationId xmlns:a16="http://schemas.microsoft.com/office/drawing/2014/main" id="{B7A6805C-A2E7-43DC-954F-F42F822FED82}"/>
            </a:ext>
          </a:extLst>
        </xdr:cNvPr>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157843</xdr:rowOff>
    </xdr:from>
    <xdr:to>
      <xdr:col>85</xdr:col>
      <xdr:colOff>127000</xdr:colOff>
      <xdr:row>106</xdr:row>
      <xdr:rowOff>19050</xdr:rowOff>
    </xdr:to>
    <xdr:cxnSp macro="">
      <xdr:nvCxnSpPr>
        <xdr:cNvPr id="485" name="直線コネクタ 484">
          <a:extLst>
            <a:ext uri="{FF2B5EF4-FFF2-40B4-BE49-F238E27FC236}">
              <a16:creationId xmlns:a16="http://schemas.microsoft.com/office/drawing/2014/main" id="{FEAEFA88-0F57-4E0F-8851-74142F3A3E99}"/>
            </a:ext>
          </a:extLst>
        </xdr:cNvPr>
        <xdr:cNvCxnSpPr/>
      </xdr:nvCxnSpPr>
      <xdr:spPr>
        <a:xfrm>
          <a:off x="15481300" y="181600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486" name="楕円 485">
          <a:extLst>
            <a:ext uri="{FF2B5EF4-FFF2-40B4-BE49-F238E27FC236}">
              <a16:creationId xmlns:a16="http://schemas.microsoft.com/office/drawing/2014/main" id="{81F1B383-56B2-43E3-8157-35B1A02B4E03}"/>
            </a:ext>
          </a:extLst>
        </xdr:cNvPr>
        <xdr:cNvSpPr/>
      </xdr:nvSpPr>
      <xdr:spPr>
        <a:xfrm>
          <a:off x="14541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105</xdr:row>
      <xdr:rowOff>157843</xdr:rowOff>
    </xdr:to>
    <xdr:cxnSp macro="">
      <xdr:nvCxnSpPr>
        <xdr:cNvPr id="487" name="直線コネクタ 486">
          <a:extLst>
            <a:ext uri="{FF2B5EF4-FFF2-40B4-BE49-F238E27FC236}">
              <a16:creationId xmlns:a16="http://schemas.microsoft.com/office/drawing/2014/main" id="{49FA2265-9B01-4278-A443-B7BC8A9B75E2}"/>
            </a:ext>
          </a:extLst>
        </xdr:cNvPr>
        <xdr:cNvCxnSpPr/>
      </xdr:nvCxnSpPr>
      <xdr:spPr>
        <a:xfrm>
          <a:off x="14592300" y="181176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488" name="楕円 487">
          <a:extLst>
            <a:ext uri="{FF2B5EF4-FFF2-40B4-BE49-F238E27FC236}">
              <a16:creationId xmlns:a16="http://schemas.microsoft.com/office/drawing/2014/main" id="{680BCA22-6767-4B27-87C5-E43CFAB07C48}"/>
            </a:ext>
          </a:extLst>
        </xdr:cNvPr>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115388</xdr:rowOff>
    </xdr:from>
    <xdr:to>
      <xdr:col>76</xdr:col>
      <xdr:colOff>114300</xdr:colOff>
      <xdr:row>106</xdr:row>
      <xdr:rowOff>15784</xdr:rowOff>
    </xdr:to>
    <xdr:cxnSp macro="">
      <xdr:nvCxnSpPr>
        <xdr:cNvPr id="489" name="直線コネクタ 488">
          <a:extLst>
            <a:ext uri="{FF2B5EF4-FFF2-40B4-BE49-F238E27FC236}">
              <a16:creationId xmlns:a16="http://schemas.microsoft.com/office/drawing/2014/main" id="{6F1F539C-7EE9-436C-9264-13A77090D304}"/>
            </a:ext>
          </a:extLst>
        </xdr:cNvPr>
        <xdr:cNvCxnSpPr/>
      </xdr:nvCxnSpPr>
      <xdr:spPr>
        <a:xfrm flipV="1">
          <a:off x="13703300" y="181176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490" name="楕円 489">
          <a:extLst>
            <a:ext uri="{FF2B5EF4-FFF2-40B4-BE49-F238E27FC236}">
              <a16:creationId xmlns:a16="http://schemas.microsoft.com/office/drawing/2014/main" id="{AB29C57E-9895-4868-AFAB-64E7D03F0A13}"/>
            </a:ext>
          </a:extLst>
        </xdr:cNvPr>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15784</xdr:rowOff>
    </xdr:to>
    <xdr:cxnSp macro="">
      <xdr:nvCxnSpPr>
        <xdr:cNvPr id="491" name="直線コネクタ 490">
          <a:extLst>
            <a:ext uri="{FF2B5EF4-FFF2-40B4-BE49-F238E27FC236}">
              <a16:creationId xmlns:a16="http://schemas.microsoft.com/office/drawing/2014/main" id="{5BD4316C-F932-46A3-8802-D71C4B12CF54}"/>
            </a:ext>
          </a:extLst>
        </xdr:cNvPr>
        <xdr:cNvCxnSpPr/>
      </xdr:nvCxnSpPr>
      <xdr:spPr>
        <a:xfrm>
          <a:off x="12814300" y="181584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492" name="n_1aveValue【庁舎】&#10;有形固定資産減価償却率">
          <a:extLst>
            <a:ext uri="{FF2B5EF4-FFF2-40B4-BE49-F238E27FC236}">
              <a16:creationId xmlns:a16="http://schemas.microsoft.com/office/drawing/2014/main" id="{3893F124-4887-4BCA-B289-DBDBED15A658}"/>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93" name="n_2aveValue【庁舎】&#10;有形固定資産減価償却率">
          <a:extLst>
            <a:ext uri="{FF2B5EF4-FFF2-40B4-BE49-F238E27FC236}">
              <a16:creationId xmlns:a16="http://schemas.microsoft.com/office/drawing/2014/main" id="{3F551793-D322-400F-9607-60503C78D1B2}"/>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494" name="n_3aveValue【庁舎】&#10;有形固定資産減価償却率">
          <a:extLst>
            <a:ext uri="{FF2B5EF4-FFF2-40B4-BE49-F238E27FC236}">
              <a16:creationId xmlns:a16="http://schemas.microsoft.com/office/drawing/2014/main" id="{D9EFE0B9-9C93-434B-925D-0AFA71DDE2DC}"/>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495" name="n_4aveValue【庁舎】&#10;有形固定資産減価償却率">
          <a:extLst>
            <a:ext uri="{FF2B5EF4-FFF2-40B4-BE49-F238E27FC236}">
              <a16:creationId xmlns:a16="http://schemas.microsoft.com/office/drawing/2014/main" id="{D7C207BA-94D5-4C27-81AF-8F2B43F7CB3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28320</xdr:rowOff>
    </xdr:from>
    <xdr:ext cx="405111" cy="259045"/>
    <xdr:sp macro="" textlink="">
      <xdr:nvSpPr>
        <xdr:cNvPr id="496" name="n_1mainValue【庁舎】&#10;有形固定資産減価償却率">
          <a:extLst>
            <a:ext uri="{FF2B5EF4-FFF2-40B4-BE49-F238E27FC236}">
              <a16:creationId xmlns:a16="http://schemas.microsoft.com/office/drawing/2014/main" id="{753E10BE-6E9D-465C-A36E-07B933EC3D9E}"/>
            </a:ext>
          </a:extLst>
        </xdr:cNvPr>
        <xdr:cNvSpPr txBox="1"/>
      </xdr:nvSpPr>
      <xdr:spPr>
        <a:xfrm>
          <a:off x="15266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157315</xdr:rowOff>
    </xdr:from>
    <xdr:ext cx="405111" cy="259045"/>
    <xdr:sp macro="" textlink="">
      <xdr:nvSpPr>
        <xdr:cNvPr id="497" name="n_2mainValue【庁舎】&#10;有形固定資産減価償却率">
          <a:extLst>
            <a:ext uri="{FF2B5EF4-FFF2-40B4-BE49-F238E27FC236}">
              <a16:creationId xmlns:a16="http://schemas.microsoft.com/office/drawing/2014/main" id="{37CDBC97-58D2-4F54-B500-EE80021C7648}"/>
            </a:ext>
          </a:extLst>
        </xdr:cNvPr>
        <xdr:cNvSpPr txBox="1"/>
      </xdr:nvSpPr>
      <xdr:spPr>
        <a:xfrm>
          <a:off x="14389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498" name="n_3mainValue【庁舎】&#10;有形固定資産減価償却率">
          <a:extLst>
            <a:ext uri="{FF2B5EF4-FFF2-40B4-BE49-F238E27FC236}">
              <a16:creationId xmlns:a16="http://schemas.microsoft.com/office/drawing/2014/main" id="{5AB7375A-7D12-44CA-B350-CFEE6655D470}"/>
            </a:ext>
          </a:extLst>
        </xdr:cNvPr>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499" name="n_4mainValue【庁舎】&#10;有形固定資産減価償却率">
          <a:extLst>
            <a:ext uri="{FF2B5EF4-FFF2-40B4-BE49-F238E27FC236}">
              <a16:creationId xmlns:a16="http://schemas.microsoft.com/office/drawing/2014/main" id="{042704C5-4519-4912-8A51-1165F834D8AA}"/>
            </a:ext>
          </a:extLst>
        </xdr:cNvPr>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EF717F29-BBFE-42B1-B86A-A3DBCB6DCC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CC75F139-D8AE-44FE-995B-F15EC6AF50E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B02C90D1-6D62-4E52-948C-54440E4DC2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16CCEC54-8083-4B12-A155-8E5D57E214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AEB688C9-C8F4-4AB1-8906-CC054A945B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BA8423D3-0939-4AF1-8661-72E4B7DF74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F7782AF7-8D02-4F65-9019-8041FF1DAF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067102AE-C002-4B0F-94FA-5F41C18512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A1D53523-3002-4D97-8E1B-AB08A8F286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A94ED7F7-E20A-4BCE-8039-3B52CFF4D8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0" name="直線コネクタ 509">
          <a:extLst>
            <a:ext uri="{FF2B5EF4-FFF2-40B4-BE49-F238E27FC236}">
              <a16:creationId xmlns:a16="http://schemas.microsoft.com/office/drawing/2014/main" id="{4E58CDB3-9737-4604-BCE7-B102CF031A8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1" name="テキスト ボックス 510">
          <a:extLst>
            <a:ext uri="{FF2B5EF4-FFF2-40B4-BE49-F238E27FC236}">
              <a16:creationId xmlns:a16="http://schemas.microsoft.com/office/drawing/2014/main" id="{56D609A1-3124-4FD5-B7BF-C70DE55A493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2" name="直線コネクタ 511">
          <a:extLst>
            <a:ext uri="{FF2B5EF4-FFF2-40B4-BE49-F238E27FC236}">
              <a16:creationId xmlns:a16="http://schemas.microsoft.com/office/drawing/2014/main" id="{72A9F278-BA43-43DD-8DFB-78DE369CE06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3" name="テキスト ボックス 512">
          <a:extLst>
            <a:ext uri="{FF2B5EF4-FFF2-40B4-BE49-F238E27FC236}">
              <a16:creationId xmlns:a16="http://schemas.microsoft.com/office/drawing/2014/main" id="{8D6CA009-E38B-4E6E-A697-DEFDCA35695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4" name="直線コネクタ 513">
          <a:extLst>
            <a:ext uri="{FF2B5EF4-FFF2-40B4-BE49-F238E27FC236}">
              <a16:creationId xmlns:a16="http://schemas.microsoft.com/office/drawing/2014/main" id="{5CF5A0BF-83C9-457B-9CA0-AC46F6C8AE0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5" name="テキスト ボックス 514">
          <a:extLst>
            <a:ext uri="{FF2B5EF4-FFF2-40B4-BE49-F238E27FC236}">
              <a16:creationId xmlns:a16="http://schemas.microsoft.com/office/drawing/2014/main" id="{5F2C1DDD-5817-4D52-B446-1EC97D85481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6" name="直線コネクタ 515">
          <a:extLst>
            <a:ext uri="{FF2B5EF4-FFF2-40B4-BE49-F238E27FC236}">
              <a16:creationId xmlns:a16="http://schemas.microsoft.com/office/drawing/2014/main" id="{54BF5C26-0F2F-4067-A549-0A4A5436EA8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7" name="テキスト ボックス 516">
          <a:extLst>
            <a:ext uri="{FF2B5EF4-FFF2-40B4-BE49-F238E27FC236}">
              <a16:creationId xmlns:a16="http://schemas.microsoft.com/office/drawing/2014/main" id="{FA9AB81C-19A4-44CC-8FF1-FB14CDB7340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B20C790-78F7-41F4-BCAE-666EFF9C61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9D240FB4-CAC6-4BC0-9052-474D805334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017F87C9-6E4A-4695-87B0-946E48CA5B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521" name="直線コネクタ 520">
          <a:extLst>
            <a:ext uri="{FF2B5EF4-FFF2-40B4-BE49-F238E27FC236}">
              <a16:creationId xmlns:a16="http://schemas.microsoft.com/office/drawing/2014/main" id="{6440B3F8-8955-4A19-B94B-2C42A7F7E569}"/>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522" name="【庁舎】&#10;一人当たり面積最小値テキスト">
          <a:extLst>
            <a:ext uri="{FF2B5EF4-FFF2-40B4-BE49-F238E27FC236}">
              <a16:creationId xmlns:a16="http://schemas.microsoft.com/office/drawing/2014/main" id="{2ECE81AF-1FD0-4CA5-9AC0-CBC53E3DAE93}"/>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523" name="直線コネクタ 522">
          <a:extLst>
            <a:ext uri="{FF2B5EF4-FFF2-40B4-BE49-F238E27FC236}">
              <a16:creationId xmlns:a16="http://schemas.microsoft.com/office/drawing/2014/main" id="{EE71BAA5-ED3D-4C8C-99C7-18B57497DEC3}"/>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524" name="【庁舎】&#10;一人当たり面積最大値テキスト">
          <a:extLst>
            <a:ext uri="{FF2B5EF4-FFF2-40B4-BE49-F238E27FC236}">
              <a16:creationId xmlns:a16="http://schemas.microsoft.com/office/drawing/2014/main" id="{F2BEAAF1-9089-4642-8107-A73C61ACC354}"/>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525" name="直線コネクタ 524">
          <a:extLst>
            <a:ext uri="{FF2B5EF4-FFF2-40B4-BE49-F238E27FC236}">
              <a16:creationId xmlns:a16="http://schemas.microsoft.com/office/drawing/2014/main" id="{72EC92FE-D3BE-451F-821B-CC52C48E9B8C}"/>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26" name="【庁舎】&#10;一人当たり面積平均値テキスト">
          <a:extLst>
            <a:ext uri="{FF2B5EF4-FFF2-40B4-BE49-F238E27FC236}">
              <a16:creationId xmlns:a16="http://schemas.microsoft.com/office/drawing/2014/main" id="{3F94D09B-C9A0-4CE4-A738-7AB309586DD5}"/>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27" name="フローチャート: 判断 526">
          <a:extLst>
            <a:ext uri="{FF2B5EF4-FFF2-40B4-BE49-F238E27FC236}">
              <a16:creationId xmlns:a16="http://schemas.microsoft.com/office/drawing/2014/main" id="{16776082-9FCF-4777-BCD4-1E31F25E2BA6}"/>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528" name="フローチャート: 判断 527">
          <a:extLst>
            <a:ext uri="{FF2B5EF4-FFF2-40B4-BE49-F238E27FC236}">
              <a16:creationId xmlns:a16="http://schemas.microsoft.com/office/drawing/2014/main" id="{546551A8-3662-4D0A-B0B1-42BBC49CEE88}"/>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29" name="フローチャート: 判断 528">
          <a:extLst>
            <a:ext uri="{FF2B5EF4-FFF2-40B4-BE49-F238E27FC236}">
              <a16:creationId xmlns:a16="http://schemas.microsoft.com/office/drawing/2014/main" id="{93FC397B-9791-4647-93D7-65D57348E20E}"/>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30" name="フローチャート: 判断 529">
          <a:extLst>
            <a:ext uri="{FF2B5EF4-FFF2-40B4-BE49-F238E27FC236}">
              <a16:creationId xmlns:a16="http://schemas.microsoft.com/office/drawing/2014/main" id="{26505B92-4EEB-48AA-AB2F-9E9810D09BE3}"/>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31" name="フローチャート: 判断 530">
          <a:extLst>
            <a:ext uri="{FF2B5EF4-FFF2-40B4-BE49-F238E27FC236}">
              <a16:creationId xmlns:a16="http://schemas.microsoft.com/office/drawing/2014/main" id="{9883B1AF-3C57-4982-92DF-758B4CE6B15E}"/>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EF1358C7-887A-442A-B2D7-CEAB98962D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9773BDD2-C6B6-47C0-8421-A8C4F8068A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44B8E27F-B082-481E-8144-24BA7A3BDD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70370B9D-F7E1-421E-8038-9E55AE9534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7EF5304C-5B50-4783-9CEC-8913ED0154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165760</xdr:rowOff>
    </xdr:from>
    <xdr:to>
      <xdr:col>116</xdr:col>
      <xdr:colOff>114300</xdr:colOff>
      <xdr:row>106</xdr:row>
      <xdr:rowOff>95910</xdr:rowOff>
    </xdr:to>
    <xdr:sp macro="" textlink="">
      <xdr:nvSpPr>
        <xdr:cNvPr id="537" name="楕円 536">
          <a:extLst>
            <a:ext uri="{FF2B5EF4-FFF2-40B4-BE49-F238E27FC236}">
              <a16:creationId xmlns:a16="http://schemas.microsoft.com/office/drawing/2014/main" id="{CD4ECFEE-19AB-445D-8B62-491D8E774C04}"/>
            </a:ext>
          </a:extLst>
        </xdr:cNvPr>
        <xdr:cNvSpPr/>
      </xdr:nvSpPr>
      <xdr:spPr>
        <a:xfrm>
          <a:off x="22110700" y="181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17187</xdr:rowOff>
    </xdr:from>
    <xdr:ext cx="469744" cy="259045"/>
    <xdr:sp macro="" textlink="">
      <xdr:nvSpPr>
        <xdr:cNvPr id="538" name="【庁舎】&#10;一人当たり面積該当値テキスト">
          <a:extLst>
            <a:ext uri="{FF2B5EF4-FFF2-40B4-BE49-F238E27FC236}">
              <a16:creationId xmlns:a16="http://schemas.microsoft.com/office/drawing/2014/main" id="{D8B11781-B09A-4B36-B01A-0B5357EC923D}"/>
            </a:ext>
          </a:extLst>
        </xdr:cNvPr>
        <xdr:cNvSpPr txBox="1"/>
      </xdr:nvSpPr>
      <xdr:spPr>
        <a:xfrm>
          <a:off x="22199600" y="180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6198</xdr:rowOff>
    </xdr:from>
    <xdr:to>
      <xdr:col>112</xdr:col>
      <xdr:colOff>38100</xdr:colOff>
      <xdr:row>106</xdr:row>
      <xdr:rowOff>107798</xdr:rowOff>
    </xdr:to>
    <xdr:sp macro="" textlink="">
      <xdr:nvSpPr>
        <xdr:cNvPr id="539" name="楕円 538">
          <a:extLst>
            <a:ext uri="{FF2B5EF4-FFF2-40B4-BE49-F238E27FC236}">
              <a16:creationId xmlns:a16="http://schemas.microsoft.com/office/drawing/2014/main" id="{34CA598C-35A3-4BC1-8A3E-FA30C2333530}"/>
            </a:ext>
          </a:extLst>
        </xdr:cNvPr>
        <xdr:cNvSpPr/>
      </xdr:nvSpPr>
      <xdr:spPr>
        <a:xfrm>
          <a:off x="21272500" y="181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45110</xdr:rowOff>
    </xdr:from>
    <xdr:to>
      <xdr:col>116</xdr:col>
      <xdr:colOff>63500</xdr:colOff>
      <xdr:row>106</xdr:row>
      <xdr:rowOff>56998</xdr:rowOff>
    </xdr:to>
    <xdr:cxnSp macro="">
      <xdr:nvCxnSpPr>
        <xdr:cNvPr id="540" name="直線コネクタ 539">
          <a:extLst>
            <a:ext uri="{FF2B5EF4-FFF2-40B4-BE49-F238E27FC236}">
              <a16:creationId xmlns:a16="http://schemas.microsoft.com/office/drawing/2014/main" id="{16F3F0AB-EFB3-4FD6-A047-CB75ABC4CD15}"/>
            </a:ext>
          </a:extLst>
        </xdr:cNvPr>
        <xdr:cNvCxnSpPr/>
      </xdr:nvCxnSpPr>
      <xdr:spPr>
        <a:xfrm flipV="1">
          <a:off x="21323300" y="1821881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16714</xdr:rowOff>
    </xdr:from>
    <xdr:to>
      <xdr:col>107</xdr:col>
      <xdr:colOff>101600</xdr:colOff>
      <xdr:row>106</xdr:row>
      <xdr:rowOff>118314</xdr:rowOff>
    </xdr:to>
    <xdr:sp macro="" textlink="">
      <xdr:nvSpPr>
        <xdr:cNvPr id="541" name="楕円 540">
          <a:extLst>
            <a:ext uri="{FF2B5EF4-FFF2-40B4-BE49-F238E27FC236}">
              <a16:creationId xmlns:a16="http://schemas.microsoft.com/office/drawing/2014/main" id="{025360ED-0C85-49B8-B39F-E76C8B6896FD}"/>
            </a:ext>
          </a:extLst>
        </xdr:cNvPr>
        <xdr:cNvSpPr/>
      </xdr:nvSpPr>
      <xdr:spPr>
        <a:xfrm>
          <a:off x="20383500" y="181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56998</xdr:rowOff>
    </xdr:from>
    <xdr:to>
      <xdr:col>111</xdr:col>
      <xdr:colOff>177800</xdr:colOff>
      <xdr:row>106</xdr:row>
      <xdr:rowOff>67514</xdr:rowOff>
    </xdr:to>
    <xdr:cxnSp macro="">
      <xdr:nvCxnSpPr>
        <xdr:cNvPr id="542" name="直線コネクタ 541">
          <a:extLst>
            <a:ext uri="{FF2B5EF4-FFF2-40B4-BE49-F238E27FC236}">
              <a16:creationId xmlns:a16="http://schemas.microsoft.com/office/drawing/2014/main" id="{64A699CE-D87E-4EF4-AD93-061DBC551F95}"/>
            </a:ext>
          </a:extLst>
        </xdr:cNvPr>
        <xdr:cNvCxnSpPr/>
      </xdr:nvCxnSpPr>
      <xdr:spPr>
        <a:xfrm flipV="1">
          <a:off x="20434300" y="1823069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21743</xdr:rowOff>
    </xdr:from>
    <xdr:to>
      <xdr:col>102</xdr:col>
      <xdr:colOff>165100</xdr:colOff>
      <xdr:row>106</xdr:row>
      <xdr:rowOff>123343</xdr:rowOff>
    </xdr:to>
    <xdr:sp macro="" textlink="">
      <xdr:nvSpPr>
        <xdr:cNvPr id="543" name="楕円 542">
          <a:extLst>
            <a:ext uri="{FF2B5EF4-FFF2-40B4-BE49-F238E27FC236}">
              <a16:creationId xmlns:a16="http://schemas.microsoft.com/office/drawing/2014/main" id="{7A2FC06C-AC47-4340-9FE2-A33CF7579037}"/>
            </a:ext>
          </a:extLst>
        </xdr:cNvPr>
        <xdr:cNvSpPr/>
      </xdr:nvSpPr>
      <xdr:spPr>
        <a:xfrm>
          <a:off x="19494500" y="18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67514</xdr:rowOff>
    </xdr:from>
    <xdr:to>
      <xdr:col>107</xdr:col>
      <xdr:colOff>50800</xdr:colOff>
      <xdr:row>106</xdr:row>
      <xdr:rowOff>72543</xdr:rowOff>
    </xdr:to>
    <xdr:cxnSp macro="">
      <xdr:nvCxnSpPr>
        <xdr:cNvPr id="544" name="直線コネクタ 543">
          <a:extLst>
            <a:ext uri="{FF2B5EF4-FFF2-40B4-BE49-F238E27FC236}">
              <a16:creationId xmlns:a16="http://schemas.microsoft.com/office/drawing/2014/main" id="{BB8A0760-CB5F-4DA0-8BBE-0E9FC243993C}"/>
            </a:ext>
          </a:extLst>
        </xdr:cNvPr>
        <xdr:cNvCxnSpPr/>
      </xdr:nvCxnSpPr>
      <xdr:spPr>
        <a:xfrm flipV="1">
          <a:off x="19545300" y="1824121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31344</xdr:rowOff>
    </xdr:from>
    <xdr:to>
      <xdr:col>98</xdr:col>
      <xdr:colOff>38100</xdr:colOff>
      <xdr:row>106</xdr:row>
      <xdr:rowOff>132944</xdr:rowOff>
    </xdr:to>
    <xdr:sp macro="" textlink="">
      <xdr:nvSpPr>
        <xdr:cNvPr id="545" name="楕円 544">
          <a:extLst>
            <a:ext uri="{FF2B5EF4-FFF2-40B4-BE49-F238E27FC236}">
              <a16:creationId xmlns:a16="http://schemas.microsoft.com/office/drawing/2014/main" id="{513F9A3D-0894-40C6-928B-7AAF1867352A}"/>
            </a:ext>
          </a:extLst>
        </xdr:cNvPr>
        <xdr:cNvSpPr/>
      </xdr:nvSpPr>
      <xdr:spPr>
        <a:xfrm>
          <a:off x="18605500" y="18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72543</xdr:rowOff>
    </xdr:from>
    <xdr:to>
      <xdr:col>102</xdr:col>
      <xdr:colOff>114300</xdr:colOff>
      <xdr:row>106</xdr:row>
      <xdr:rowOff>82144</xdr:rowOff>
    </xdr:to>
    <xdr:cxnSp macro="">
      <xdr:nvCxnSpPr>
        <xdr:cNvPr id="546" name="直線コネクタ 545">
          <a:extLst>
            <a:ext uri="{FF2B5EF4-FFF2-40B4-BE49-F238E27FC236}">
              <a16:creationId xmlns:a16="http://schemas.microsoft.com/office/drawing/2014/main" id="{332A93FC-937E-414C-820A-E856E747CDFA}"/>
            </a:ext>
          </a:extLst>
        </xdr:cNvPr>
        <xdr:cNvCxnSpPr/>
      </xdr:nvCxnSpPr>
      <xdr:spPr>
        <a:xfrm flipV="1">
          <a:off x="18656300" y="1824624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547" name="n_1aveValue【庁舎】&#10;一人当たり面積">
          <a:extLst>
            <a:ext uri="{FF2B5EF4-FFF2-40B4-BE49-F238E27FC236}">
              <a16:creationId xmlns:a16="http://schemas.microsoft.com/office/drawing/2014/main" id="{264B1749-CCB7-41F7-AE76-5ED452C8551C}"/>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548" name="n_2aveValue【庁舎】&#10;一人当たり面積">
          <a:extLst>
            <a:ext uri="{FF2B5EF4-FFF2-40B4-BE49-F238E27FC236}">
              <a16:creationId xmlns:a16="http://schemas.microsoft.com/office/drawing/2014/main" id="{D5FB4788-1BE9-4B00-88E7-A5FF9C85E791}"/>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549" name="n_3aveValue【庁舎】&#10;一人当たり面積">
          <a:extLst>
            <a:ext uri="{FF2B5EF4-FFF2-40B4-BE49-F238E27FC236}">
              <a16:creationId xmlns:a16="http://schemas.microsoft.com/office/drawing/2014/main" id="{5C8408C5-7868-41AD-93A0-EA6191979B9D}"/>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550" name="n_4aveValue【庁舎】&#10;一人当たり面積">
          <a:extLst>
            <a:ext uri="{FF2B5EF4-FFF2-40B4-BE49-F238E27FC236}">
              <a16:creationId xmlns:a16="http://schemas.microsoft.com/office/drawing/2014/main" id="{FC82D07C-468A-44A4-A5F0-5D50A082842E}"/>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124325</xdr:rowOff>
    </xdr:from>
    <xdr:ext cx="469744" cy="259045"/>
    <xdr:sp macro="" textlink="">
      <xdr:nvSpPr>
        <xdr:cNvPr id="551" name="n_1mainValue【庁舎】&#10;一人当たり面積">
          <a:extLst>
            <a:ext uri="{FF2B5EF4-FFF2-40B4-BE49-F238E27FC236}">
              <a16:creationId xmlns:a16="http://schemas.microsoft.com/office/drawing/2014/main" id="{5145583F-9623-4695-BB9E-04E161837A0A}"/>
            </a:ext>
          </a:extLst>
        </xdr:cNvPr>
        <xdr:cNvSpPr txBox="1"/>
      </xdr:nvSpPr>
      <xdr:spPr>
        <a:xfrm>
          <a:off x="21075727" y="1795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134841</xdr:rowOff>
    </xdr:from>
    <xdr:ext cx="469744" cy="259045"/>
    <xdr:sp macro="" textlink="">
      <xdr:nvSpPr>
        <xdr:cNvPr id="552" name="n_2mainValue【庁舎】&#10;一人当たり面積">
          <a:extLst>
            <a:ext uri="{FF2B5EF4-FFF2-40B4-BE49-F238E27FC236}">
              <a16:creationId xmlns:a16="http://schemas.microsoft.com/office/drawing/2014/main" id="{0D248189-FF8F-48DD-B704-5C1577BF85D1}"/>
            </a:ext>
          </a:extLst>
        </xdr:cNvPr>
        <xdr:cNvSpPr txBox="1"/>
      </xdr:nvSpPr>
      <xdr:spPr>
        <a:xfrm>
          <a:off x="20199427" y="179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139870</xdr:rowOff>
    </xdr:from>
    <xdr:ext cx="469744" cy="259045"/>
    <xdr:sp macro="" textlink="">
      <xdr:nvSpPr>
        <xdr:cNvPr id="553" name="n_3mainValue【庁舎】&#10;一人当たり面積">
          <a:extLst>
            <a:ext uri="{FF2B5EF4-FFF2-40B4-BE49-F238E27FC236}">
              <a16:creationId xmlns:a16="http://schemas.microsoft.com/office/drawing/2014/main" id="{DEDE3CA8-44AC-4F9E-86FB-1BA76E083AE0}"/>
            </a:ext>
          </a:extLst>
        </xdr:cNvPr>
        <xdr:cNvSpPr txBox="1"/>
      </xdr:nvSpPr>
      <xdr:spPr>
        <a:xfrm>
          <a:off x="19310427" y="179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149471</xdr:rowOff>
    </xdr:from>
    <xdr:ext cx="469744" cy="259045"/>
    <xdr:sp macro="" textlink="">
      <xdr:nvSpPr>
        <xdr:cNvPr id="554" name="n_4mainValue【庁舎】&#10;一人当たり面積">
          <a:extLst>
            <a:ext uri="{FF2B5EF4-FFF2-40B4-BE49-F238E27FC236}">
              <a16:creationId xmlns:a16="http://schemas.microsoft.com/office/drawing/2014/main" id="{8B0F05A3-9CD7-4B6A-B278-0CE0654E7052}"/>
            </a:ext>
          </a:extLst>
        </xdr:cNvPr>
        <xdr:cNvSpPr txBox="1"/>
      </xdr:nvSpPr>
      <xdr:spPr>
        <a:xfrm>
          <a:off x="18421427" y="1798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8BA5EF3C-6F51-4A27-9E80-8BD3B8C10A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648C84EC-6151-426F-90B8-CAB3970CEF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1F0945E0-6686-417E-A191-ED6E1A694D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庁舎の有形固定資産減価償却率がやや高めに推移している。また、体育館・プール、保健センター・保健所については、平成３０年度までは施設の老朽化が進んでおり固定資産減価償却率が高い水準で推移していた。体育館・プールについては老朽化に伴い１施設を廃止・解体したことにより有形固定資産減価償却率が令和元年度以降減少し、保健センター・保健所については保健センターを新規整備したことにより有形固定資産減価償却率が令和元年度以降大幅に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上記を含め、それぞれの公共施設等に係る個別施設計画は策定済みであり、今後当該計画に基づきその他の施設を含め、維持管理の適正化に努めていく。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7,529
488.90
7,591,149
7,393,417
175,767
4,724,059
8,036,498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76275"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762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76275"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76275"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人口減少や住民の高齢化、産業基盤の脆弱であることなどが要因となり、町税収は長らく低い水準で停滞し、類似団体と比較して極めて低い財政力となっている。</a:t>
          </a:r>
        </a:p>
        <a:p>
          <a:r>
            <a:rPr kumimoji="1" lang="ja-JP" altLang="en-US" sz="1100">
              <a:latin typeface="ＭＳ Ｐゴシック" panose="020B0600070205080204" pitchFamily="50" charset="-128"/>
              <a:ea typeface="ＭＳ Ｐゴシック" panose="020B0600070205080204" pitchFamily="50" charset="-128"/>
            </a:rPr>
            <a:t>　６次産業の創出を柱に町内産業の活性化を図るとともに、税の徴収率向上にも努め、長期的・計画的な財政基盤の強化に取り組む。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67627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67627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67627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67627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67627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295775"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3561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206875" y="76284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3561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206875" y="60600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571875" y="756143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3561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244975"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797175" y="75614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521075"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248025"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022475" y="75614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746375"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473325"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266825" y="7561439"/>
          <a:ext cx="7556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990725" y="7376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698625"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25550" y="73765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23925"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244975"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3561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521075"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248025"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746375"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473325"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990725" y="7510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8625"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25550" y="75240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23925"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年度については継続的な経費圧縮に加え、新型コロナ関連交付金等の臨時的な収入増により</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改善されたものの、あくまで一時的なものであり、基本的には経常一般財源の大部分を占める普通交付税の額が減少し、年々比率が悪化していくことと予見されており、急激な税収等の増も見込めないため、経常経費の削減が当面の課題となる。</a:t>
          </a:r>
        </a:p>
        <a:p>
          <a:r>
            <a:rPr kumimoji="1" lang="ja-JP" altLang="en-US" sz="1100">
              <a:latin typeface="ＭＳ Ｐゴシック" panose="020B0600070205080204" pitchFamily="50" charset="-128"/>
              <a:ea typeface="ＭＳ Ｐゴシック" panose="020B0600070205080204" pitchFamily="50" charset="-128"/>
            </a:rPr>
            <a:t>　主な取り組みとしては、人件費、物件費、補助費等の歳出削減に引き続き取り組むことに加え、真に必要な建設事業を峻別して実施するなど、公債費負担の抑制に向けた取り組みを行い、経常収支比率の改善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676275" y="1151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676275" y="1103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676275" y="1055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676275" y="1007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295775"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43561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206875" y="113548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43561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206875" y="101724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43942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571875" y="11074908"/>
          <a:ext cx="7239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43561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244975"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159766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797175" y="11359642"/>
          <a:ext cx="7747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521075"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248025"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66</xdr:row>
      <xdr:rowOff>159766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022475" y="11422380"/>
          <a:ext cx="7747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746375"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473325"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106680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266825" y="11306556"/>
          <a:ext cx="75565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990725" y="10884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698625"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225550" y="108069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923925"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244975"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43561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521075"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248025"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746375"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473325"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990725" y="11371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698625"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225550" y="112557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923925"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定員適正化計画に基づく職員数の削減や、物件費などの事務的経費の節減等により、類似団体平均を下回っている。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今後も定員適正化を積極的に進めるとともに、行政改革大綱等に基づく物件費・維持補修費の経費削減に努める。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676275" y="1532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676275" y="1484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676275" y="1436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676275" y="1388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295775"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43561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206875" y="154401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43561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206875" y="137952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23450</xdr:rowOff>
    </xdr:from>
    <xdr:to>
      <xdr:col>23</xdr:col>
      <xdr:colOff>133350</xdr:colOff>
      <xdr:row>82</xdr:row>
      <xdr:rowOff>51853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571875" y="14082350"/>
          <a:ext cx="7239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43561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244975"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152510</xdr:rowOff>
    </xdr:from>
    <xdr:to>
      <xdr:col>19</xdr:col>
      <xdr:colOff>133350</xdr:colOff>
      <xdr:row>82</xdr:row>
      <xdr:rowOff>23450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797175" y="14039960"/>
          <a:ext cx="7747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521075"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248025"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137322</xdr:rowOff>
    </xdr:from>
    <xdr:to>
      <xdr:col>15</xdr:col>
      <xdr:colOff>82550</xdr:colOff>
      <xdr:row>81</xdr:row>
      <xdr:rowOff>152510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022475" y="14024772"/>
          <a:ext cx="7747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746375"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473325"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127581</xdr:rowOff>
    </xdr:from>
    <xdr:to>
      <xdr:col>11</xdr:col>
      <xdr:colOff>31750</xdr:colOff>
      <xdr:row>81</xdr:row>
      <xdr:rowOff>137322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266825" y="14015031"/>
          <a:ext cx="75565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990725" y="140384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698625"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225550" y="14023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923925"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1053</xdr:rowOff>
    </xdr:from>
    <xdr:to>
      <xdr:col>23</xdr:col>
      <xdr:colOff>184150</xdr:colOff>
      <xdr:row>82</xdr:row>
      <xdr:rowOff>102653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244975" y="140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17580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4356100" y="1390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144100</xdr:rowOff>
    </xdr:from>
    <xdr:to>
      <xdr:col>19</xdr:col>
      <xdr:colOff>184150</xdr:colOff>
      <xdr:row>82</xdr:row>
      <xdr:rowOff>74250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521075" y="140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84427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248025" y="1380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101710</xdr:rowOff>
    </xdr:from>
    <xdr:to>
      <xdr:col>15</xdr:col>
      <xdr:colOff>133350</xdr:colOff>
      <xdr:row>82</xdr:row>
      <xdr:rowOff>31860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746375" y="139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42037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473325" y="137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86522</xdr:rowOff>
    </xdr:from>
    <xdr:to>
      <xdr:col>11</xdr:col>
      <xdr:colOff>82550</xdr:colOff>
      <xdr:row>82</xdr:row>
      <xdr:rowOff>16672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990725" y="139739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26849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698625" y="137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76781</xdr:rowOff>
    </xdr:from>
    <xdr:to>
      <xdr:col>7</xdr:col>
      <xdr:colOff>31750</xdr:colOff>
      <xdr:row>82</xdr:row>
      <xdr:rowOff>6931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225550" y="139642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17108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923925" y="1373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従来からの給与体系により類似団体平均を下回るラスパイレス指数となっている。</a:t>
          </a:r>
        </a:p>
        <a:p>
          <a:r>
            <a:rPr kumimoji="1" lang="ja-JP" altLang="en-US" sz="1100">
              <a:latin typeface="ＭＳ Ｐゴシック" panose="020B0600070205080204" pitchFamily="50" charset="-128"/>
              <a:ea typeface="ＭＳ Ｐゴシック" panose="020B0600070205080204" pitchFamily="50" charset="-128"/>
            </a:rPr>
            <a:t>　今後は、人事評価による昇給や中級採用の導入による数値の上昇が見込まれているが、地方交付税の減少などの財政運営上の課題に対応できるよう、引き続き適切な定員管理を進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1083925" y="154093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0436225"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083925" y="150071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436225"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083925" y="1460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436225"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083925" y="142028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43622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083925" y="138006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43622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4703425"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4792325"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4643100" y="153530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4792325"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643100" y="140097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15663</xdr:rowOff>
    </xdr:from>
    <xdr:to>
      <xdr:col>81</xdr:col>
      <xdr:colOff>44450</xdr:colOff>
      <xdr:row>85</xdr:row>
      <xdr:rowOff>15663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3979525" y="145889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4792325"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4662150" y="1461854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15663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3214350" y="14564784"/>
          <a:ext cx="765175"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3938250" y="146265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3655675"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458700" y="14532611"/>
          <a:ext cx="75565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182600" y="146346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2880975"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1684000" y="14532611"/>
          <a:ext cx="7747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2407900" y="146346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2125325"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1633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136015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4662150" y="145381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152840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4792325"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136313</xdr:rowOff>
    </xdr:from>
    <xdr:to>
      <xdr:col>77</xdr:col>
      <xdr:colOff>95250</xdr:colOff>
      <xdr:row>85</xdr:row>
      <xdr:rowOff>66463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3938250" y="145381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76640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655675"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182600" y="145139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880975"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2407900" y="14481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125325"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1633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136015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15460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935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年度末の町村合併により一時的に職員数が増加した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、深浦町定員適正化計画等に基づき、退職者不補充や採用者数の抑制といった職員数の削減策、事務事業の見直し、民間委託等の推進など、人件費の抑制を図る取組みを</a:t>
          </a:r>
          <a:r>
            <a:rPr kumimoji="1" lang="ja-JP" altLang="en-US" sz="1100">
              <a:solidFill>
                <a:schemeClr val="dk1"/>
              </a:solidFill>
              <a:effectLst/>
              <a:latin typeface="+mn-lt"/>
              <a:ea typeface="+mn-ea"/>
              <a:cs typeface="+mn-cs"/>
            </a:rPr>
            <a:t>継続的に実施し</a:t>
          </a:r>
          <a:r>
            <a:rPr kumimoji="1" lang="ja-JP" altLang="ja-JP" sz="1100">
              <a:solidFill>
                <a:schemeClr val="dk1"/>
              </a:solidFill>
              <a:effectLst/>
              <a:latin typeface="+mn-lt"/>
              <a:ea typeface="+mn-ea"/>
              <a:cs typeface="+mn-cs"/>
            </a:rPr>
            <a:t>、類似団体を下回る状況を維持している。</a:t>
          </a:r>
          <a:endParaRPr lang="ja-JP" altLang="ja-JP" sz="1400">
            <a:effectLst/>
          </a:endParaRPr>
        </a:p>
        <a:p>
          <a:r>
            <a:rPr kumimoji="1" lang="ja-JP" altLang="ja-JP" sz="1100">
              <a:solidFill>
                <a:schemeClr val="dk1"/>
              </a:solidFill>
              <a:effectLst/>
              <a:latin typeface="+mn-lt"/>
              <a:ea typeface="+mn-ea"/>
              <a:cs typeface="+mn-cs"/>
            </a:rPr>
            <a:t>　今後も行政サービスの低下につながらないよう必要最低限の職員数を確保しつつ、組織構造の改善や職員の資質向上・能力開発に資する取り組みを行い、効率的・効果的な執行体制の維持に努めていく。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1083925" y="1139825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0436225"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108392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043622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083925" y="1019175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436225"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43622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4703425"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4792325"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4643100" y="114416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4792325"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4643100" y="101078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138208</xdr:rowOff>
    </xdr:from>
    <xdr:to>
      <xdr:col>81</xdr:col>
      <xdr:colOff>44450</xdr:colOff>
      <xdr:row>60</xdr:row>
      <xdr:rowOff>165957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3979525" y="10425208"/>
          <a:ext cx="7239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4792325"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4662150" y="105264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91154</xdr:rowOff>
    </xdr:from>
    <xdr:to>
      <xdr:col>77</xdr:col>
      <xdr:colOff>44450</xdr:colOff>
      <xdr:row>60</xdr:row>
      <xdr:rowOff>138208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3214350" y="10378154"/>
          <a:ext cx="765175"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3938250" y="104835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3655675"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91154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458700" y="10358247"/>
          <a:ext cx="75565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182600" y="105077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880975"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57372</xdr:rowOff>
    </xdr:from>
    <xdr:to>
      <xdr:col>68</xdr:col>
      <xdr:colOff>152400</xdr:colOff>
      <xdr:row>60</xdr:row>
      <xdr:rowOff>71247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1684000" y="10344372"/>
          <a:ext cx="7747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2407900" y="10489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125325"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16332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136015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115157</xdr:rowOff>
    </xdr:from>
    <xdr:to>
      <xdr:col>81</xdr:col>
      <xdr:colOff>95250</xdr:colOff>
      <xdr:row>61</xdr:row>
      <xdr:rowOff>45307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4662150" y="104021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131684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4792325" y="102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87408</xdr:rowOff>
    </xdr:from>
    <xdr:to>
      <xdr:col>77</xdr:col>
      <xdr:colOff>95250</xdr:colOff>
      <xdr:row>61</xdr:row>
      <xdr:rowOff>17558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3938250" y="103744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27735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655675" y="1014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40354</xdr:rowOff>
    </xdr:from>
    <xdr:to>
      <xdr:col>73</xdr:col>
      <xdr:colOff>44450</xdr:colOff>
      <xdr:row>60</xdr:row>
      <xdr:rowOff>141954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3182600" y="103273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152131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880975" y="100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2407900" y="103074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132224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125325"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6572</xdr:rowOff>
    </xdr:from>
    <xdr:to>
      <xdr:col>64</xdr:col>
      <xdr:colOff>152400</xdr:colOff>
      <xdr:row>60</xdr:row>
      <xdr:rowOff>108172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1633200" y="10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118349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1360150" y="100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実質公債費比率は早期健全化基準（</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％）や起債許可基準（</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％）を下回っており、令和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年度は初めて青森県平均を下回るなど改善傾向にはあるものの、類似団体内平均値及び全国平均と比較すると高い公債費負担となっている。</a:t>
          </a:r>
        </a:p>
        <a:p>
          <a:r>
            <a:rPr kumimoji="1" lang="ja-JP" altLang="en-US" sz="1100">
              <a:latin typeface="ＭＳ Ｐゴシック" panose="020B0600070205080204" pitchFamily="50" charset="-128"/>
              <a:ea typeface="ＭＳ Ｐゴシック" panose="020B0600070205080204" pitchFamily="50" charset="-128"/>
            </a:rPr>
            <a:t>　主な要因は一般会計等の元利償還金が多額なことであるが、町債の新規発行抑制や繰上償還などの公債費対策により、その元利償還金は年々減少を続けている。一方で、公営企業や組合等の元利償還金が増加傾向にあるが、相対的には公債費負担が年々着実に軽減されている。</a:t>
          </a:r>
        </a:p>
        <a:p>
          <a:r>
            <a:rPr kumimoji="1" lang="ja-JP" altLang="en-US" sz="1100">
              <a:latin typeface="ＭＳ Ｐゴシック" panose="020B0600070205080204" pitchFamily="50" charset="-128"/>
              <a:ea typeface="ＭＳ Ｐゴシック" panose="020B0600070205080204" pitchFamily="50" charset="-128"/>
            </a:rPr>
            <a:t>　今後も多額の起債発行には慎重な検討を行い、交付税措置の有利な起債を優先するなど将来的な公債費負担の圧縮に努める。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108392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0436225"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08392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436225"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08392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43622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08392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43622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08392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43622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4703425"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4792325"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4643100" y="74997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4792325"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4643100" y="61726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41</xdr:row>
      <xdr:rowOff>19896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3979525" y="6944783"/>
          <a:ext cx="7239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4792325"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4662150" y="68457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108373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214350" y="7049346"/>
          <a:ext cx="765175"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3938250" y="68457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3655675"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1270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2458700" y="7137823"/>
          <a:ext cx="75565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182600" y="68215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880975"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9313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1684000" y="7202170"/>
          <a:ext cx="7747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2407900" y="68215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125325"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1633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136015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662150" y="689398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4792325"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938250" y="69985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655675"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182600" y="70870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880975"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2407900" y="7151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125325"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1633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136015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将来負担比率は早期健全化基準（</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％）を下回っており、前年度から</a:t>
          </a:r>
          <a:r>
            <a:rPr kumimoji="1" lang="en-US" altLang="ja-JP" sz="1100">
              <a:latin typeface="ＭＳ Ｐゴシック" panose="020B0600070205080204" pitchFamily="50" charset="-128"/>
              <a:ea typeface="ＭＳ Ｐゴシック" panose="020B0600070205080204" pitchFamily="50" charset="-128"/>
            </a:rPr>
            <a:t>17.3</a:t>
          </a:r>
          <a:r>
            <a:rPr kumimoji="1" lang="ja-JP" altLang="en-US" sz="1100">
              <a:latin typeface="ＭＳ Ｐゴシック" panose="020B0600070205080204" pitchFamily="50" charset="-128"/>
              <a:ea typeface="ＭＳ Ｐゴシック" panose="020B0600070205080204" pitchFamily="50" charset="-128"/>
            </a:rPr>
            <a:t>ポイント減少するなど改善傾向にはあるものの、類似団体内平均値及び全国平均と比較すると依然として高い将来負担となっている。</a:t>
          </a:r>
        </a:p>
        <a:p>
          <a:r>
            <a:rPr kumimoji="1" lang="ja-JP" altLang="en-US" sz="1100">
              <a:latin typeface="ＭＳ Ｐゴシック" panose="020B0600070205080204" pitchFamily="50" charset="-128"/>
              <a:ea typeface="ＭＳ Ｐゴシック" panose="020B0600070205080204" pitchFamily="50" charset="-128"/>
            </a:rPr>
            <a:t>　主な要因は一般会計等の地方債残高が多額なことであるが、プライマリーバランスの大幅な黒字化と繰上償還の実施により、その残高は年々減少を続けている。</a:t>
          </a:r>
        </a:p>
        <a:p>
          <a:r>
            <a:rPr kumimoji="1" lang="ja-JP" altLang="en-US" sz="1100">
              <a:latin typeface="ＭＳ Ｐゴシック" panose="020B0600070205080204" pitchFamily="50" charset="-128"/>
              <a:ea typeface="ＭＳ Ｐゴシック" panose="020B0600070205080204" pitchFamily="50" charset="-128"/>
            </a:rPr>
            <a:t>　さらなる改善に向けて、プライマリーバランスの黒字堅持と積極的な基金積立てをし、町債の繰上償還も随時検討する。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1083925" y="389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0436225"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1083925" y="341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0436225"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083925" y="293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436225"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083925" y="245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436225"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4703425"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4792325"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4643100" y="39558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4792325"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4643100" y="2451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160223</xdr:rowOff>
    </xdr:from>
    <xdr:to>
      <xdr:col>81</xdr:col>
      <xdr:colOff>44450</xdr:colOff>
      <xdr:row>16</xdr:row>
      <xdr:rowOff>155753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3979525" y="2731973"/>
          <a:ext cx="723900" cy="1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4792325"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662150" y="2400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155753</xdr:rowOff>
    </xdr:from>
    <xdr:to>
      <xdr:col>77</xdr:col>
      <xdr:colOff>44450</xdr:colOff>
      <xdr:row>17</xdr:row>
      <xdr:rowOff>49936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214350" y="2898953"/>
          <a:ext cx="765175"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938250" y="2400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655675"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43180</xdr:rowOff>
    </xdr:from>
    <xdr:to>
      <xdr:col>72</xdr:col>
      <xdr:colOff>203200</xdr:colOff>
      <xdr:row>17</xdr:row>
      <xdr:rowOff>49936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458700" y="2957830"/>
          <a:ext cx="75565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182600" y="2400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880975"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43180</xdr:rowOff>
    </xdr:from>
    <xdr:to>
      <xdr:col>68</xdr:col>
      <xdr:colOff>152400</xdr:colOff>
      <xdr:row>17</xdr:row>
      <xdr:rowOff>58623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1684000" y="2957830"/>
          <a:ext cx="7747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2407900" y="2400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125325"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1633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136015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109423</xdr:rowOff>
    </xdr:from>
    <xdr:to>
      <xdr:col>81</xdr:col>
      <xdr:colOff>95250</xdr:colOff>
      <xdr:row>16</xdr:row>
      <xdr:rowOff>39573</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662150" y="26811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81500</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4792325" y="26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104953</xdr:rowOff>
    </xdr:from>
    <xdr:to>
      <xdr:col>77</xdr:col>
      <xdr:colOff>95250</xdr:colOff>
      <xdr:row>17</xdr:row>
      <xdr:rowOff>35103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938250" y="28481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19880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655675" y="293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170586</xdr:rowOff>
    </xdr:from>
    <xdr:to>
      <xdr:col>73</xdr:col>
      <xdr:colOff>44450</xdr:colOff>
      <xdr:row>17</xdr:row>
      <xdr:rowOff>100736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182600" y="29137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85513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880975" y="300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163830</xdr:rowOff>
    </xdr:from>
    <xdr:to>
      <xdr:col>68</xdr:col>
      <xdr:colOff>203200</xdr:colOff>
      <xdr:row>17</xdr:row>
      <xdr:rowOff>93980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2407900" y="2907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78757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125325"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7823</xdr:rowOff>
    </xdr:from>
    <xdr:to>
      <xdr:col>64</xdr:col>
      <xdr:colOff>152400</xdr:colOff>
      <xdr:row>17</xdr:row>
      <xdr:rowOff>109423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16332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94200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1360150" y="30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76199</xdr:rowOff>
    </xdr:from>
    <xdr:ext cx="9099176" cy="44767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676275" y="4533899"/>
          <a:ext cx="9099176"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0899775"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6398875"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6424275" y="215900"/>
          <a:ext cx="33147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449675" y="241300"/>
          <a:ext cx="3267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004925" y="190500"/>
          <a:ext cx="227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030325" y="215900"/>
          <a:ext cx="22447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055725" y="241300"/>
          <a:ext cx="218757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1976437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76275" y="1524000"/>
          <a:ext cx="82518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74700" y="15557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08175" y="1555750"/>
          <a:ext cx="10985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7,529
488.90
7,591,149
7,393,417
175,767
4,724,059
8,036,498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070225"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365625" y="15494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111875" y="1549400"/>
          <a:ext cx="108902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245350" y="15494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365625" y="2413000"/>
          <a:ext cx="17462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175375" y="2413000"/>
          <a:ext cx="29146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080500" y="1524000"/>
          <a:ext cx="12065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283700" y="1587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283700" y="18542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283700" y="21844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153525" y="16764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188450" y="1625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188450" y="1892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23290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153525" y="2159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23290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153525" y="2540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12775"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12775"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12775"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12775"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676275" y="4699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625975" y="4762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625975" y="4953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08647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08647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47077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47077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676275" y="5270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4914900" y="5270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4968875" y="5270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4987925" y="5588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定員適正化計画等に基づき職員数の削減を進めた結果、昨年より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ポイント下回るなど低い水準を維持している。</a:t>
          </a:r>
          <a:endParaRPr lang="ja-JP" altLang="ja-JP" sz="1400">
            <a:effectLst/>
          </a:endParaRPr>
        </a:p>
        <a:p>
          <a:r>
            <a:rPr kumimoji="1" lang="ja-JP" altLang="ja-JP" sz="1100">
              <a:solidFill>
                <a:schemeClr val="dk1"/>
              </a:solidFill>
              <a:effectLst/>
              <a:latin typeface="+mn-lt"/>
              <a:ea typeface="+mn-ea"/>
              <a:cs typeface="+mn-cs"/>
            </a:rPr>
            <a:t>　今後も、固定経費として将来に渡り負担を伴う人件費の更なる削減に向けて、組織構造の改善や職員の資質向上・能力開発に資する取り組みを積極的に行うことにより、効率的・効果的な執行体制</a:t>
          </a:r>
          <a:r>
            <a:rPr kumimoji="1" lang="ja-JP" altLang="en-US" sz="1100">
              <a:solidFill>
                <a:schemeClr val="dk1"/>
              </a:solidFill>
              <a:effectLst/>
              <a:latin typeface="+mn-lt"/>
              <a:ea typeface="+mn-ea"/>
              <a:cs typeface="+mn-cs"/>
            </a:rPr>
            <a:t>の強化に努めて</a:t>
          </a:r>
          <a:r>
            <a:rPr kumimoji="1" lang="ja-JP" altLang="ja-JP" sz="1100">
              <a:solidFill>
                <a:schemeClr val="dk1"/>
              </a:solidFill>
              <a:effectLst/>
              <a:latin typeface="+mn-lt"/>
              <a:ea typeface="+mn-ea"/>
              <a:cs typeface="+mn-cs"/>
            </a:rPr>
            <a:t>していく方針である。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3817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676275" y="7556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2542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676275" y="7099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2542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676275" y="6642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2542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676275" y="6184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254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676275" y="5727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2542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676275" y="5270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25425"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676275" y="5270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1402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2291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079875" y="69209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2291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079875" y="59791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425825" y="6143752"/>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2291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117975" y="62849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670175" y="6189472"/>
          <a:ext cx="7556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394075" y="63444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09245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1895475" y="6203188"/>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619375"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346325"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149350" y="6203188"/>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873250" y="6280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571625"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09855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255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9528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2575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4828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7176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9620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117975" y="60929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2291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394075" y="61386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09245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619375"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346325"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873250" y="61523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571625"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09855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255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0674350" y="1270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4652625" y="1333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4652625" y="1524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6113125" y="1333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6113125" y="1524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87900" y="1333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87900" y="1524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0674350" y="1841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4912975" y="1841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4976475" y="1841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5014575" y="2159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予算編成時の需要費等の抑制目標の設定や、コロナ禍における事業不実施等の影響もあり、令和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全国・県及び</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下回る結果となった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事務的経費の削減や各種委託業務の職員対応などにより、事務事業の整理や組織の合理化を進め、より一層の物件費の削減に努める。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063625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0674350" y="4127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252075"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0674350" y="3670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252075"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0674350" y="3213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252075"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0674350" y="2755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252075"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0674350" y="2298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252075"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0674350" y="184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0674350" y="1841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416685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4227175"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4077950" y="36154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4227175"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4077950" y="26095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3442950" y="282448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4227175"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411605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2687300" y="284734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339215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31191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1922125" y="2769616"/>
          <a:ext cx="765175"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2646025" y="2933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23444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1147425" y="2701036"/>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1871325"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1598275"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1125200" y="29016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0823575"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9795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255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5095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17348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0969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411605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4227175"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339215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1191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2646025" y="2819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3444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1871325"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1598275"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1125200" y="26502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0823575"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676275" y="8128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4625975" y="8191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4625975" y="8382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608647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608647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47077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47077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676275" y="8699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914900" y="8699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968875" y="8699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4987925" y="9017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令和元年度から緩やかに減少しつつ、</a:t>
          </a:r>
          <a:r>
            <a:rPr kumimoji="1" lang="ja-JP" altLang="ja-JP" sz="1100">
              <a:solidFill>
                <a:schemeClr val="dk1"/>
              </a:solidFill>
              <a:effectLst/>
              <a:latin typeface="+mn-lt"/>
              <a:ea typeface="+mn-ea"/>
              <a:cs typeface="+mn-cs"/>
            </a:rPr>
            <a:t>類似団体平均と同程度の比率を維持している。</a:t>
          </a:r>
          <a:endParaRPr lang="ja-JP" altLang="ja-JP" sz="1400">
            <a:effectLst/>
          </a:endParaRPr>
        </a:p>
        <a:p>
          <a:r>
            <a:rPr kumimoji="1" lang="ja-JP" altLang="ja-JP" sz="1100">
              <a:solidFill>
                <a:schemeClr val="dk1"/>
              </a:solidFill>
              <a:effectLst/>
              <a:latin typeface="+mn-lt"/>
              <a:ea typeface="+mn-ea"/>
              <a:cs typeface="+mn-cs"/>
            </a:rPr>
            <a:t>　義務的性格の弱い町単独扶助費の見直しや各種手当の算定方法・資格審査等の適正化を行い、扶助費による財政圧迫の食い止めを図る必要がある。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63817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676275" y="10985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2542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676275" y="10658928"/>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25425"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676275" y="10332357"/>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25425"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676275" y="10005785"/>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25425"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676275" y="9679215"/>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25425"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676275" y="9352643"/>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25425"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676275" y="9026072"/>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25425"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676275" y="8699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676275" y="8699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1402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2291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079875" y="10560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2291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079875" y="92056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425825" y="9662885"/>
          <a:ext cx="7143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2291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117975" y="96120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670175" y="9695543"/>
          <a:ext cx="7556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394075" y="9644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09245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1895475" y="9760857"/>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619375"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346325"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149350" y="9777185"/>
          <a:ext cx="746125"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873250" y="96937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571625"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09855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8255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9528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2575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4828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7176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620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117975" y="96120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2291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394075" y="96447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09245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619375"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346325"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873250" y="97263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571625"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09855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8255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0674350" y="8128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465262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465262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611312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611312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87900" y="8191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87900" y="8382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0674350" y="8699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4912975" y="8699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4976475" y="8699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5014575" y="9017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前年度比で</a:t>
          </a:r>
          <a:r>
            <a:rPr kumimoji="1" lang="en-US" altLang="ja-JP" sz="1050">
              <a:solidFill>
                <a:schemeClr val="dk1"/>
              </a:solidFill>
              <a:effectLst/>
              <a:latin typeface="+mn-lt"/>
              <a:ea typeface="+mn-ea"/>
              <a:cs typeface="+mn-cs"/>
            </a:rPr>
            <a:t>1.1</a:t>
          </a:r>
          <a:r>
            <a:rPr kumimoji="1" lang="ja-JP" altLang="en-US" sz="1050">
              <a:solidFill>
                <a:schemeClr val="dk1"/>
              </a:solidFill>
              <a:effectLst/>
              <a:latin typeface="+mn-lt"/>
              <a:ea typeface="+mn-ea"/>
              <a:cs typeface="+mn-cs"/>
            </a:rPr>
            <a:t>ポイント減少したものの、</a:t>
          </a:r>
          <a:r>
            <a:rPr kumimoji="1" lang="ja-JP" altLang="ja-JP" sz="1050">
              <a:solidFill>
                <a:schemeClr val="dk1"/>
              </a:solidFill>
              <a:effectLst/>
              <a:latin typeface="+mn-lt"/>
              <a:ea typeface="+mn-ea"/>
              <a:cs typeface="+mn-cs"/>
            </a:rPr>
            <a:t>道路、観光施設に係る維持補修費や国保事業勘定特別会計等に対する繰出金</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高止まり</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が要因となり、</a:t>
          </a:r>
          <a:r>
            <a:rPr kumimoji="1" lang="ja-JP" altLang="en-US" sz="1050">
              <a:solidFill>
                <a:schemeClr val="dk1"/>
              </a:solidFill>
              <a:effectLst/>
              <a:latin typeface="+mn-lt"/>
              <a:ea typeface="+mn-ea"/>
              <a:cs typeface="+mn-cs"/>
            </a:rPr>
            <a:t>依然として</a:t>
          </a:r>
          <a:r>
            <a:rPr kumimoji="1" lang="ja-JP" altLang="ja-JP" sz="1050">
              <a:solidFill>
                <a:schemeClr val="dk1"/>
              </a:solidFill>
              <a:effectLst/>
              <a:latin typeface="+mn-lt"/>
              <a:ea typeface="+mn-ea"/>
              <a:cs typeface="+mn-cs"/>
            </a:rPr>
            <a:t>類似団体より高い状況</a:t>
          </a:r>
          <a:r>
            <a:rPr kumimoji="1" lang="ja-JP" altLang="en-US" sz="1050">
              <a:solidFill>
                <a:schemeClr val="dk1"/>
              </a:solidFill>
              <a:effectLst/>
              <a:latin typeface="+mn-lt"/>
              <a:ea typeface="+mn-ea"/>
              <a:cs typeface="+mn-cs"/>
            </a:rPr>
            <a:t>が続いて</a:t>
          </a:r>
          <a:r>
            <a:rPr kumimoji="1" lang="ja-JP" altLang="ja-JP" sz="1050">
              <a:solidFill>
                <a:schemeClr val="dk1"/>
              </a:solidFill>
              <a:effectLst/>
              <a:latin typeface="+mn-lt"/>
              <a:ea typeface="+mn-ea"/>
              <a:cs typeface="+mn-cs"/>
            </a:rPr>
            <a:t>いる。</a:t>
          </a:r>
          <a:endParaRPr lang="ja-JP" altLang="ja-JP" sz="1050">
            <a:effectLst/>
          </a:endParaRPr>
        </a:p>
        <a:p>
          <a:r>
            <a:rPr kumimoji="1" lang="ja-JP" altLang="ja-JP" sz="1050">
              <a:solidFill>
                <a:schemeClr val="dk1"/>
              </a:solidFill>
              <a:effectLst/>
              <a:latin typeface="+mn-lt"/>
              <a:ea typeface="+mn-ea"/>
              <a:cs typeface="+mn-cs"/>
            </a:rPr>
            <a:t>　普通交付税等の一般財源が今後確実に減少していくことを踏まえ、公共施設マネジメントの推進や国民健康保険料の適正化を行うなど、持続可能な歳出構造の確立に向けた取り組みを</a:t>
          </a:r>
          <a:r>
            <a:rPr kumimoji="1" lang="ja-JP" altLang="en-US" sz="1050">
              <a:solidFill>
                <a:schemeClr val="dk1"/>
              </a:solidFill>
              <a:effectLst/>
              <a:latin typeface="+mn-lt"/>
              <a:ea typeface="+mn-ea"/>
              <a:cs typeface="+mn-cs"/>
            </a:rPr>
            <a:t>継続することで</a:t>
          </a:r>
          <a:r>
            <a:rPr kumimoji="1" lang="ja-JP" altLang="ja-JP" sz="1050">
              <a:solidFill>
                <a:schemeClr val="dk1"/>
              </a:solidFill>
              <a:effectLst/>
              <a:latin typeface="+mn-lt"/>
              <a:ea typeface="+mn-ea"/>
              <a:cs typeface="+mn-cs"/>
            </a:rPr>
            <a:t>、経費削減を図っていく。</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063625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0674350" y="10985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025207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0674350" y="1060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0252075"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0674350" y="1022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252075"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0674350" y="984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252075"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0674350" y="946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252075"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0674350" y="908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252075"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0674350" y="8699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25207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0674350" y="8699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416685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4227175"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4077950" y="10406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4227175"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077950" y="90881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43180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3442950" y="9903460"/>
          <a:ext cx="7239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4227175"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11605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687300" y="996442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339215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1191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1922125" y="9964420"/>
          <a:ext cx="7651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646025" y="95859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3444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1147425" y="9880600"/>
          <a:ext cx="7747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1871325"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1598275"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1125200" y="9578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0823575"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9795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255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5095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7348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0969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11605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4227175"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39215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1191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646025" y="9913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3444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1871325"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1598275"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1125200" y="9829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0823575"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0674350" y="4699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465262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465262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611312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611312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87900" y="4762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87900" y="4953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0674350" y="5270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4912975" y="5270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4976475" y="5270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5014575" y="5588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年度は前年度比で</a:t>
          </a:r>
          <a:r>
            <a:rPr kumimoji="1" lang="en-US" altLang="ja-JP" sz="1000">
              <a:solidFill>
                <a:schemeClr val="dk1"/>
              </a:solidFill>
              <a:effectLst/>
              <a:latin typeface="+mn-lt"/>
              <a:ea typeface="+mn-ea"/>
              <a:cs typeface="+mn-cs"/>
            </a:rPr>
            <a:t>1.4</a:t>
          </a:r>
          <a:r>
            <a:rPr kumimoji="1" lang="ja-JP" altLang="en-US" sz="1000">
              <a:solidFill>
                <a:schemeClr val="dk1"/>
              </a:solidFill>
              <a:effectLst/>
              <a:latin typeface="+mn-lt"/>
              <a:ea typeface="+mn-ea"/>
              <a:cs typeface="+mn-cs"/>
            </a:rPr>
            <a:t>ポイント減少したものの、</a:t>
          </a:r>
          <a:r>
            <a:rPr kumimoji="1" lang="ja-JP" altLang="ja-JP" sz="1000">
              <a:solidFill>
                <a:schemeClr val="dk1"/>
              </a:solidFill>
              <a:effectLst/>
              <a:latin typeface="+mn-lt"/>
              <a:ea typeface="+mn-ea"/>
              <a:cs typeface="+mn-cs"/>
            </a:rPr>
            <a:t>鰺ヶ沢地区消防事務組合やつがる西北五広域連合などの一部事務組合に対する負担が大きいことが要因となり、類似団体平均を大きく上回る状況が続いている。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年度から町単独補助金に係る見直し方針の策定や補助金評価シートの導入等を進めており、これらにより</a:t>
          </a:r>
          <a:r>
            <a:rPr kumimoji="1" lang="ja-JP" altLang="ja-JP" sz="1000">
              <a:solidFill>
                <a:schemeClr val="dk1"/>
              </a:solidFill>
              <a:effectLst/>
              <a:latin typeface="+mn-lt"/>
              <a:ea typeface="+mn-ea"/>
              <a:cs typeface="+mn-cs"/>
            </a:rPr>
            <a:t>対象事業の必要性を十分検討し、同種事業の整理統合を行うなどしながら補助金の削減に</a:t>
          </a:r>
          <a:r>
            <a:rPr kumimoji="1" lang="ja-JP" altLang="en-US" sz="1000">
              <a:solidFill>
                <a:schemeClr val="dk1"/>
              </a:solidFill>
              <a:effectLst/>
              <a:latin typeface="+mn-lt"/>
              <a:ea typeface="+mn-ea"/>
              <a:cs typeface="+mn-cs"/>
            </a:rPr>
            <a:t>今後も</a:t>
          </a:r>
          <a:r>
            <a:rPr kumimoji="1" lang="ja-JP" altLang="ja-JP" sz="1000">
              <a:solidFill>
                <a:schemeClr val="dk1"/>
              </a:solidFill>
              <a:effectLst/>
              <a:latin typeface="+mn-lt"/>
              <a:ea typeface="+mn-ea"/>
              <a:cs typeface="+mn-cs"/>
            </a:rPr>
            <a:t>努めていく。</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063625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0674350" y="7556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025207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0674350" y="7099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025207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0674350" y="6642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25207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0674350" y="6184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2520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0674350" y="5727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25207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0674350" y="527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0674350" y="5270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416685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4227175"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077950" y="6788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4227175"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077950" y="58602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39</xdr:row>
      <xdr:rowOff>92710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442950" y="6715252"/>
          <a:ext cx="7239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4227175"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11605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42418</xdr:rowOff>
    </xdr:from>
    <xdr:to>
      <xdr:col>78</xdr:col>
      <xdr:colOff>69850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687300" y="6728968"/>
          <a:ext cx="7556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39215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1191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1922125" y="6696964"/>
          <a:ext cx="7651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646025" y="63352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3444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1147425" y="6646672"/>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1871325"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1598275"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1125200" y="6316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0823575"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9795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255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5095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17348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0969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11605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57929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4227175" y="65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39215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1191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163068</xdr:rowOff>
    </xdr:from>
    <xdr:to>
      <xdr:col>74</xdr:col>
      <xdr:colOff>31750</xdr:colOff>
      <xdr:row>39</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646025" y="6678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77995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3444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1871325"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1598275"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1125200" y="65958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0823575"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676275" y="11557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4625975" y="1162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4625975" y="1181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608647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608647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47077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47077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676275" y="12128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4914900" y="12128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968875" y="12128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4987925" y="12446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過去に実施した大型建設事業に伴う町債発行により、公債費に係る経常収支比率は類似団体と比較して高い状態が続いているものの、計画的な償還と町債の発行抑制により、比率は徐々に改善しており、前年度比で</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ポイント減少、類似団体平均との差も</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ポイントから</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ポイントまで縮まった。</a:t>
          </a:r>
          <a:endParaRPr lang="ja-JP" altLang="ja-JP" sz="1050">
            <a:effectLst/>
          </a:endParaRPr>
        </a:p>
        <a:p>
          <a:r>
            <a:rPr kumimoji="1" lang="ja-JP" altLang="ja-JP" sz="1050">
              <a:solidFill>
                <a:schemeClr val="dk1"/>
              </a:solidFill>
              <a:effectLst/>
              <a:latin typeface="+mn-lt"/>
              <a:ea typeface="+mn-ea"/>
              <a:cs typeface="+mn-cs"/>
            </a:rPr>
            <a:t>　今後においても、公債費対策を優先課題と位置付け、プライマリーバランスの黒字を堅持するために建設事業を峻別して実施するなど、公債費負担の軽減に取り組んでいく。</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63817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676275" y="1441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2542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676275" y="14033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25425"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676275" y="13652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2542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676275" y="13271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25425"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676275" y="12890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25425"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676275" y="12509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25425"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676275" y="12128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676275" y="12128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1402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2291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079875" y="13812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2291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079875" y="12509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425825" y="13229589"/>
          <a:ext cx="714375"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2291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117975" y="131483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670175" y="13294361"/>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394075" y="131711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09245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895475" y="13370561"/>
          <a:ext cx="7747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619375"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346325"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46989</xdr:rowOff>
    </xdr:from>
    <xdr:to>
      <xdr:col>11</xdr:col>
      <xdr:colOff>9525</xdr:colOff>
      <xdr:row>78</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149350" y="13420089"/>
          <a:ext cx="74612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873250" y="13182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571625"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09855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8255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9528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2575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4828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7176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620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117975" y="131787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2291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394075" y="132435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09245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619375"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346325"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167639</xdr:rowOff>
    </xdr:from>
    <xdr:to>
      <xdr:col>11</xdr:col>
      <xdr:colOff>60325</xdr:colOff>
      <xdr:row>78</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873250" y="13369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82566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571625"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41911</xdr:rowOff>
    </xdr:from>
    <xdr:to>
      <xdr:col>6</xdr:col>
      <xdr:colOff>171450</xdr:colOff>
      <xdr:row>78</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09855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8255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0674350" y="11557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465262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465262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611312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611312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87900" y="11620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87900" y="11811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0674350" y="12128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4912975" y="12128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4976475" y="12128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5014575" y="12446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公債費以外の経常収支比率については、維持補修費や繰出金が高止まりしていること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が要因となり、類似団体と比較して比率が高いものの、人件費</a:t>
          </a:r>
          <a:r>
            <a:rPr kumimoji="1" lang="ja-JP" altLang="en-US" sz="1100">
              <a:solidFill>
                <a:schemeClr val="dk1"/>
              </a:solidFill>
              <a:effectLst/>
              <a:latin typeface="+mn-lt"/>
              <a:ea typeface="+mn-ea"/>
              <a:cs typeface="+mn-cs"/>
            </a:rPr>
            <a:t>や補助費等</a:t>
          </a:r>
          <a:r>
            <a:rPr kumimoji="1" lang="ja-JP" altLang="ja-JP" sz="1100">
              <a:solidFill>
                <a:schemeClr val="dk1"/>
              </a:solidFill>
              <a:effectLst/>
              <a:latin typeface="+mn-lt"/>
              <a:ea typeface="+mn-ea"/>
              <a:cs typeface="+mn-cs"/>
            </a:rPr>
            <a:t>の抑制等の効果もあり、令和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公債費の縮減と併せて、公債費以外の経常経費についても削減</a:t>
          </a:r>
          <a:r>
            <a:rPr kumimoji="1" lang="ja-JP" altLang="en-US" sz="1100">
              <a:solidFill>
                <a:schemeClr val="dk1"/>
              </a:solidFill>
              <a:effectLst/>
              <a:latin typeface="+mn-lt"/>
              <a:ea typeface="+mn-ea"/>
              <a:cs typeface="+mn-cs"/>
            </a:rPr>
            <a:t>や適性化のための対策</a:t>
          </a:r>
          <a:r>
            <a:rPr kumimoji="1" lang="ja-JP" altLang="ja-JP" sz="1100">
              <a:solidFill>
                <a:schemeClr val="dk1"/>
              </a:solidFill>
              <a:effectLst/>
              <a:latin typeface="+mn-lt"/>
              <a:ea typeface="+mn-ea"/>
              <a:cs typeface="+mn-cs"/>
            </a:rPr>
            <a:t>を継続し、比率改善に努める。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063625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0674350" y="1441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025207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0674350" y="13957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0252075"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0674350" y="13500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252075"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0674350" y="13042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252075"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0674350" y="12585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252075"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0674350" y="12128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2520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0674350" y="12128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416685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4227175"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077950" y="140304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4227175"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077950" y="127274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80</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442950" y="13586968"/>
          <a:ext cx="7239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4227175"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11605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62992</xdr:rowOff>
    </xdr:from>
    <xdr:to>
      <xdr:col>78</xdr:col>
      <xdr:colOff>69850</xdr:colOff>
      <xdr:row>80</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2687300" y="13778992"/>
          <a:ext cx="7556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39215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1191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1922125" y="13687552"/>
          <a:ext cx="765175"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646025" y="134218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3444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1147425" y="13522961"/>
          <a:ext cx="7747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1871325"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598275"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1125200" y="13335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0823575"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9795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255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5095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7348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0969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11605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4227175"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xdr:rowOff>
    </xdr:from>
    <xdr:to>
      <xdr:col>78</xdr:col>
      <xdr:colOff>120650</xdr:colOff>
      <xdr:row>80</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39215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98569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1191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646025" y="13746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3444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1871325"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1598275"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1125200" y="134721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0823575"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06426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195175" y="0"/>
          <a:ext cx="2660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204700" y="12700"/>
          <a:ext cx="26352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217400" y="31750"/>
          <a:ext cx="260286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296525" y="0"/>
          <a:ext cx="17018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321925" y="12700"/>
          <a:ext cx="16573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347325" y="31750"/>
          <a:ext cx="160020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844675" y="12001500"/>
          <a:ext cx="361315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33045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070100" y="12128500"/>
          <a:ext cx="2349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1431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3825875" y="12077700"/>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02590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844675" y="10795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00050" y="11938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00050" y="14605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00050" y="17653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68275" y="12573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54000"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68275" y="1714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54000"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68275" y="2095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032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032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844675" y="16510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478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844675" y="3937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184275"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844675" y="3365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184275"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844675" y="2794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184275"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844675" y="2222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184275"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844675" y="1651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184275"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1844675" y="16510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4822825"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488315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4733925" y="3389749"/>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488315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4733925" y="2096198"/>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97450</xdr:rowOff>
    </xdr:from>
    <xdr:to>
      <xdr:col>29</xdr:col>
      <xdr:colOff>127000</xdr:colOff>
      <xdr:row>15</xdr:row>
      <xdr:rowOff>110806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4260850" y="2716825"/>
          <a:ext cx="561975" cy="1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488315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4772025" y="2800487"/>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110806</xdr:rowOff>
    </xdr:from>
    <xdr:to>
      <xdr:col>26</xdr:col>
      <xdr:colOff>50800</xdr:colOff>
      <xdr:row>15</xdr:row>
      <xdr:rowOff>150628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3676650" y="2730181"/>
          <a:ext cx="5842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21005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39370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150628</xdr:rowOff>
    </xdr:from>
    <xdr:to>
      <xdr:col>22</xdr:col>
      <xdr:colOff>114300</xdr:colOff>
      <xdr:row>16</xdr:row>
      <xdr:rowOff>52964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073400" y="2770003"/>
          <a:ext cx="603250" cy="73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362585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3528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52964</xdr:rowOff>
    </xdr:from>
    <xdr:to>
      <xdr:col>18</xdr:col>
      <xdr:colOff>177800</xdr:colOff>
      <xdr:row>16</xdr:row>
      <xdr:rowOff>95101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479675" y="2843789"/>
          <a:ext cx="593725" cy="4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041650" y="2869422"/>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274955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428875"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155825"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46736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1116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5274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3304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46650</xdr:rowOff>
    </xdr:from>
    <xdr:to>
      <xdr:col>29</xdr:col>
      <xdr:colOff>177800</xdr:colOff>
      <xdr:row>15</xdr:row>
      <xdr:rowOff>148250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4772025" y="266602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63177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4883150" y="251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60006</xdr:rowOff>
    </xdr:from>
    <xdr:to>
      <xdr:col>26</xdr:col>
      <xdr:colOff>101600</xdr:colOff>
      <xdr:row>15</xdr:row>
      <xdr:rowOff>161606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210050" y="267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937000" y="244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99828</xdr:rowOff>
    </xdr:from>
    <xdr:to>
      <xdr:col>22</xdr:col>
      <xdr:colOff>165100</xdr:colOff>
      <xdr:row>16</xdr:row>
      <xdr:rowOff>29978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3625850" y="271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40155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352800" y="248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2164</xdr:rowOff>
    </xdr:from>
    <xdr:to>
      <xdr:col>19</xdr:col>
      <xdr:colOff>38100</xdr:colOff>
      <xdr:row>16</xdr:row>
      <xdr:rowOff>103764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041650" y="2792989"/>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113941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49550" y="25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44301</xdr:rowOff>
    </xdr:from>
    <xdr:to>
      <xdr:col>15</xdr:col>
      <xdr:colOff>101600</xdr:colOff>
      <xdr:row>16</xdr:row>
      <xdr:rowOff>145901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428875" y="283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156078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155825" y="260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1844675" y="50800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00050" y="51943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00050" y="54610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00050" y="57658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68275" y="52578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54000"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68275" y="5715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54000"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68275" y="6096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032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032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1844675" y="56515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4478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1844675" y="7937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1844675" y="7610928"/>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184275"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1844675" y="7284357"/>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184275"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1844675" y="6957785"/>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184275"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844675" y="6631215"/>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184275"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844675" y="6304643"/>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184275"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844675" y="5978072"/>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184275"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1844675" y="5651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184275"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1844675" y="56515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4822825"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488315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4733925" y="7535507"/>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488315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733925" y="6104291"/>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258967</xdr:rowOff>
    </xdr:from>
    <xdr:to>
      <xdr:col>29</xdr:col>
      <xdr:colOff>127000</xdr:colOff>
      <xdr:row>35</xdr:row>
      <xdr:rowOff>278301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260850" y="6869317"/>
          <a:ext cx="561975" cy="19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488315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772025" y="6824086"/>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258967</xdr:rowOff>
    </xdr:from>
    <xdr:to>
      <xdr:col>26</xdr:col>
      <xdr:colOff>50800</xdr:colOff>
      <xdr:row>35</xdr:row>
      <xdr:rowOff>274463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76650" y="6869317"/>
          <a:ext cx="584200" cy="1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1005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370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115308</xdr:rowOff>
    </xdr:from>
    <xdr:to>
      <xdr:col>22</xdr:col>
      <xdr:colOff>114300</xdr:colOff>
      <xdr:row>35</xdr:row>
      <xdr:rowOff>274463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073400" y="6725658"/>
          <a:ext cx="603250" cy="15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62585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352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97004</xdr:rowOff>
    </xdr:from>
    <xdr:to>
      <xdr:col>18</xdr:col>
      <xdr:colOff>177800</xdr:colOff>
      <xdr:row>35</xdr:row>
      <xdr:rowOff>115308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479675" y="6707354"/>
          <a:ext cx="593725" cy="18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041650" y="6934515"/>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74955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428875"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155825"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6736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116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5274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9146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3304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227501</xdr:rowOff>
    </xdr:from>
    <xdr:to>
      <xdr:col>29</xdr:col>
      <xdr:colOff>177800</xdr:colOff>
      <xdr:row>35</xdr:row>
      <xdr:rowOff>329101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772025" y="6837851"/>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199578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4883150" y="680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208167</xdr:rowOff>
    </xdr:from>
    <xdr:to>
      <xdr:col>26</xdr:col>
      <xdr:colOff>101600</xdr:colOff>
      <xdr:row>35</xdr:row>
      <xdr:rowOff>309767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10050" y="681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319944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37000" y="658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223663</xdr:rowOff>
    </xdr:from>
    <xdr:to>
      <xdr:col>22</xdr:col>
      <xdr:colOff>165100</xdr:colOff>
      <xdr:row>35</xdr:row>
      <xdr:rowOff>325263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625850" y="683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335440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352800" y="660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64508</xdr:rowOff>
    </xdr:from>
    <xdr:to>
      <xdr:col>19</xdr:col>
      <xdr:colOff>38100</xdr:colOff>
      <xdr:row>35</xdr:row>
      <xdr:rowOff>166108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041650" y="6674858"/>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176285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49550" y="64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46204</xdr:rowOff>
    </xdr:from>
    <xdr:to>
      <xdr:col>15</xdr:col>
      <xdr:colOff>101600</xdr:colOff>
      <xdr:row>35</xdr:row>
      <xdr:rowOff>147804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428875" y="6656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157982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155825" y="642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7,529
488.90
7,591,149
7,393,417
175,767
4,724,059
8,036,498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12775"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5606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47700" y="6540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477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47700" y="5397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39477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0005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3889375" y="6660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0005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3889375" y="54133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138317</xdr:rowOff>
    </xdr:from>
    <xdr:to>
      <xdr:col>24</xdr:col>
      <xdr:colOff>63500</xdr:colOff>
      <xdr:row>36</xdr:row>
      <xdr:rowOff>157137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235325" y="6310517"/>
          <a:ext cx="714375"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0005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38989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157137</xdr:rowOff>
    </xdr:from>
    <xdr:to>
      <xdr:col>19</xdr:col>
      <xdr:colOff>177800</xdr:colOff>
      <xdr:row>37</xdr:row>
      <xdr:rowOff>73995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479675" y="6329337"/>
          <a:ext cx="755650" cy="8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203575" y="61692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298344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73995</xdr:rowOff>
    </xdr:from>
    <xdr:to>
      <xdr:col>15</xdr:col>
      <xdr:colOff>50800</xdr:colOff>
      <xdr:row>37</xdr:row>
      <xdr:rowOff>116686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1733550" y="6417645"/>
          <a:ext cx="746125"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428875"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237320"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85585</xdr:rowOff>
    </xdr:from>
    <xdr:to>
      <xdr:col>10</xdr:col>
      <xdr:colOff>114300</xdr:colOff>
      <xdr:row>37</xdr:row>
      <xdr:rowOff>116686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968375" y="6429235"/>
          <a:ext cx="765175"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68275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462620"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936625" y="62876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7164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87517</xdr:rowOff>
    </xdr:from>
    <xdr:to>
      <xdr:col>24</xdr:col>
      <xdr:colOff>114300</xdr:colOff>
      <xdr:row>37</xdr:row>
      <xdr:rowOff>17667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3898900" y="62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65944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000500" y="623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106337</xdr:rowOff>
    </xdr:from>
    <xdr:to>
      <xdr:col>20</xdr:col>
      <xdr:colOff>38100</xdr:colOff>
      <xdr:row>37</xdr:row>
      <xdr:rowOff>36487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203575" y="62785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27614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983445" y="63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23195</xdr:rowOff>
    </xdr:from>
    <xdr:to>
      <xdr:col>15</xdr:col>
      <xdr:colOff>101600</xdr:colOff>
      <xdr:row>37</xdr:row>
      <xdr:rowOff>124795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428875" y="63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115922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237320" y="645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65886</xdr:rowOff>
    </xdr:from>
    <xdr:to>
      <xdr:col>10</xdr:col>
      <xdr:colOff>165100</xdr:colOff>
      <xdr:row>37</xdr:row>
      <xdr:rowOff>167486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682750" y="64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158613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462620" y="65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34785</xdr:rowOff>
    </xdr:from>
    <xdr:to>
      <xdr:col>6</xdr:col>
      <xdr:colOff>38100</xdr:colOff>
      <xdr:row>37</xdr:row>
      <xdr:rowOff>136385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936625" y="63784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127512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716495" y="647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6477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4560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6477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6477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477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477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39477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0005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3889375" y="100092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0005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889375" y="87857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129143</xdr:rowOff>
    </xdr:from>
    <xdr:to>
      <xdr:col>24</xdr:col>
      <xdr:colOff>63500</xdr:colOff>
      <xdr:row>57</xdr:row>
      <xdr:rowOff>132187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235325" y="9901793"/>
          <a:ext cx="714375"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0005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8989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127391</xdr:rowOff>
    </xdr:from>
    <xdr:to>
      <xdr:col>19</xdr:col>
      <xdr:colOff>177800</xdr:colOff>
      <xdr:row>57</xdr:row>
      <xdr:rowOff>132187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479675" y="9900041"/>
          <a:ext cx="75565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203575" y="98176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98344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127391</xdr:rowOff>
    </xdr:from>
    <xdr:to>
      <xdr:col>15</xdr:col>
      <xdr:colOff>50800</xdr:colOff>
      <xdr:row>57</xdr:row>
      <xdr:rowOff>142647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1733550" y="9900041"/>
          <a:ext cx="746125" cy="1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428875"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237320"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142647</xdr:rowOff>
    </xdr:from>
    <xdr:to>
      <xdr:col>10</xdr:col>
      <xdr:colOff>114300</xdr:colOff>
      <xdr:row>57</xdr:row>
      <xdr:rowOff>149541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968375" y="9915297"/>
          <a:ext cx="765175"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68275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462620"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936625" y="9843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7164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78343</xdr:rowOff>
    </xdr:from>
    <xdr:to>
      <xdr:col>24</xdr:col>
      <xdr:colOff>114300</xdr:colOff>
      <xdr:row>58</xdr:row>
      <xdr:rowOff>8493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898900" y="98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169432</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000500" y="977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81387</xdr:rowOff>
    </xdr:from>
    <xdr:to>
      <xdr:col>20</xdr:col>
      <xdr:colOff>38100</xdr:colOff>
      <xdr:row>58</xdr:row>
      <xdr:rowOff>11537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203575" y="98540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2664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983445" y="994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76591</xdr:rowOff>
    </xdr:from>
    <xdr:to>
      <xdr:col>15</xdr:col>
      <xdr:colOff>101600</xdr:colOff>
      <xdr:row>58</xdr:row>
      <xdr:rowOff>6741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428875" y="98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169318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237320" y="99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91847</xdr:rowOff>
    </xdr:from>
    <xdr:to>
      <xdr:col>10</xdr:col>
      <xdr:colOff>165100</xdr:colOff>
      <xdr:row>58</xdr:row>
      <xdr:rowOff>21997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682750" y="9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13124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462620" y="995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98741</xdr:rowOff>
    </xdr:from>
    <xdr:to>
      <xdr:col>6</xdr:col>
      <xdr:colOff>38100</xdr:colOff>
      <xdr:row>58</xdr:row>
      <xdr:rowOff>28891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936625" y="98713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20018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716495" y="996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647700" y="1351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45606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47700" y="1305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02126"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47700" y="1259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02126"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47700" y="1214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02126"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0212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39477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0005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3889375" y="135104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0005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3889375" y="120779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22565</xdr:rowOff>
    </xdr:from>
    <xdr:to>
      <xdr:col>24</xdr:col>
      <xdr:colOff>63500</xdr:colOff>
      <xdr:row>75</xdr:row>
      <xdr:rowOff>108451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235325" y="12881315"/>
          <a:ext cx="714375" cy="8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0005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8989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108451</xdr:rowOff>
    </xdr:from>
    <xdr:to>
      <xdr:col>19</xdr:col>
      <xdr:colOff>177800</xdr:colOff>
      <xdr:row>76</xdr:row>
      <xdr:rowOff>61885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479675" y="12967201"/>
          <a:ext cx="75565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203575" y="130485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01576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26474</xdr:rowOff>
    </xdr:from>
    <xdr:to>
      <xdr:col>15</xdr:col>
      <xdr:colOff>50800</xdr:colOff>
      <xdr:row>76</xdr:row>
      <xdr:rowOff>61885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1733550" y="12885224"/>
          <a:ext cx="746125" cy="2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428875"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269636"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26474</xdr:rowOff>
    </xdr:from>
    <xdr:to>
      <xdr:col>10</xdr:col>
      <xdr:colOff>114300</xdr:colOff>
      <xdr:row>75</xdr:row>
      <xdr:rowOff>93432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968375" y="12885224"/>
          <a:ext cx="765175"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68275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494936"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936625" y="13103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7488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143215</xdr:rowOff>
    </xdr:from>
    <xdr:to>
      <xdr:col>24</xdr:col>
      <xdr:colOff>114300</xdr:colOff>
      <xdr:row>75</xdr:row>
      <xdr:rowOff>73365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898900" y="128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166092</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000500" y="126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57651</xdr:rowOff>
    </xdr:from>
    <xdr:to>
      <xdr:col>20</xdr:col>
      <xdr:colOff>38100</xdr:colOff>
      <xdr:row>75</xdr:row>
      <xdr:rowOff>159251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203575" y="129164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4328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015761" y="126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11085</xdr:rowOff>
    </xdr:from>
    <xdr:to>
      <xdr:col>15</xdr:col>
      <xdr:colOff>101600</xdr:colOff>
      <xdr:row>76</xdr:row>
      <xdr:rowOff>112685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428875" y="130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129212</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269636" y="1281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147124</xdr:rowOff>
    </xdr:from>
    <xdr:to>
      <xdr:col>10</xdr:col>
      <xdr:colOff>165100</xdr:colOff>
      <xdr:row>75</xdr:row>
      <xdr:rowOff>77274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682750" y="128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93801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494936" y="1260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42632</xdr:rowOff>
    </xdr:from>
    <xdr:to>
      <xdr:col>6</xdr:col>
      <xdr:colOff>38100</xdr:colOff>
      <xdr:row>75</xdr:row>
      <xdr:rowOff>144232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936625" y="129013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160759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748811" y="126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02126"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647700" y="17072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02126"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647700" y="16745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02126"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47700" y="16419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47700" y="16092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47700" y="15766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47700" y="15439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39477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0005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3889375" y="17117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0005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889375" y="156195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9604</xdr:rowOff>
    </xdr:from>
    <xdr:to>
      <xdr:col>24</xdr:col>
      <xdr:colOff>63500</xdr:colOff>
      <xdr:row>97</xdr:row>
      <xdr:rowOff>145056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235325" y="16468804"/>
          <a:ext cx="714375" cy="3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0005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8989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145056</xdr:rowOff>
    </xdr:from>
    <xdr:to>
      <xdr:col>19</xdr:col>
      <xdr:colOff>177800</xdr:colOff>
      <xdr:row>97</xdr:row>
      <xdr:rowOff>164672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479675" y="16775706"/>
          <a:ext cx="75565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203575" y="168424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01576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164672</xdr:rowOff>
    </xdr:from>
    <xdr:to>
      <xdr:col>15</xdr:col>
      <xdr:colOff>50800</xdr:colOff>
      <xdr:row>98</xdr:row>
      <xdr:rowOff>6317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733550" y="16795322"/>
          <a:ext cx="746125"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428875"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269636"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138471</xdr:rowOff>
    </xdr:from>
    <xdr:to>
      <xdr:col>10</xdr:col>
      <xdr:colOff>114300</xdr:colOff>
      <xdr:row>98</xdr:row>
      <xdr:rowOff>6317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968375" y="16769121"/>
          <a:ext cx="765175"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68275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494936"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936625" y="168844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7488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130254</xdr:rowOff>
    </xdr:from>
    <xdr:to>
      <xdr:col>24</xdr:col>
      <xdr:colOff>114300</xdr:colOff>
      <xdr:row>96</xdr:row>
      <xdr:rowOff>60404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898900" y="164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153131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000500" y="162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94256</xdr:rowOff>
    </xdr:from>
    <xdr:to>
      <xdr:col>20</xdr:col>
      <xdr:colOff>38100</xdr:colOff>
      <xdr:row>98</xdr:row>
      <xdr:rowOff>24406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203575" y="167249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40933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015761" y="165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113872</xdr:rowOff>
    </xdr:from>
    <xdr:to>
      <xdr:col>15</xdr:col>
      <xdr:colOff>101600</xdr:colOff>
      <xdr:row>98</xdr:row>
      <xdr:rowOff>44022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428875" y="167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269636" y="1651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126967</xdr:rowOff>
    </xdr:from>
    <xdr:to>
      <xdr:col>10</xdr:col>
      <xdr:colOff>165100</xdr:colOff>
      <xdr:row>98</xdr:row>
      <xdr:rowOff>57117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682750" y="167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73644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494936" y="1653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87671</xdr:rowOff>
    </xdr:from>
    <xdr:to>
      <xdr:col>6</xdr:col>
      <xdr:colOff>38100</xdr:colOff>
      <xdr:row>98</xdr:row>
      <xdr:rowOff>17821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936625" y="167183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34348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748811" y="164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5412239"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5632450" y="673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122756"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632450" y="63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12275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632450" y="59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122756"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632450" y="55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122756"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632450" y="52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122756"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122756"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8903970"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8956675"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845550" y="68228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8956675"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845550" y="54609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74499</xdr:rowOff>
    </xdr:from>
    <xdr:to>
      <xdr:col>55</xdr:col>
      <xdr:colOff>0</xdr:colOff>
      <xdr:row>37</xdr:row>
      <xdr:rowOff>151446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210550" y="6075249"/>
          <a:ext cx="695325" cy="4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8956675"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8883650" y="63933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74499</xdr:rowOff>
    </xdr:from>
    <xdr:to>
      <xdr:col>50</xdr:col>
      <xdr:colOff>114300</xdr:colOff>
      <xdr:row>38</xdr:row>
      <xdr:rowOff>39767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445375" y="6075249"/>
          <a:ext cx="765175" cy="4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15975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939620"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39767</xdr:rowOff>
    </xdr:from>
    <xdr:to>
      <xdr:col>45</xdr:col>
      <xdr:colOff>177800</xdr:colOff>
      <xdr:row>38</xdr:row>
      <xdr:rowOff>92097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689725" y="6554867"/>
          <a:ext cx="75565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413625" y="6489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1934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92097</xdr:rowOff>
    </xdr:from>
    <xdr:to>
      <xdr:col>41</xdr:col>
      <xdr:colOff>50800</xdr:colOff>
      <xdr:row>38</xdr:row>
      <xdr:rowOff>99337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5943600" y="6607197"/>
          <a:ext cx="746125"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638925"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447370"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58928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5672670"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100646</xdr:rowOff>
    </xdr:from>
    <xdr:to>
      <xdr:col>55</xdr:col>
      <xdr:colOff>50800</xdr:colOff>
      <xdr:row>38</xdr:row>
      <xdr:rowOff>30797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883650" y="6444296"/>
          <a:ext cx="73025"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79073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8956675" y="64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23699</xdr:rowOff>
    </xdr:from>
    <xdr:to>
      <xdr:col>50</xdr:col>
      <xdr:colOff>165100</xdr:colOff>
      <xdr:row>35</xdr:row>
      <xdr:rowOff>125299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159750" y="60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116426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939620" y="611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160417</xdr:rowOff>
    </xdr:from>
    <xdr:to>
      <xdr:col>46</xdr:col>
      <xdr:colOff>38100</xdr:colOff>
      <xdr:row>38</xdr:row>
      <xdr:rowOff>90567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413625" y="65040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81694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193495" y="659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41297</xdr:rowOff>
    </xdr:from>
    <xdr:to>
      <xdr:col>41</xdr:col>
      <xdr:colOff>101600</xdr:colOff>
      <xdr:row>38</xdr:row>
      <xdr:rowOff>142897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638925" y="65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134024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447370" y="664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48537</xdr:rowOff>
    </xdr:from>
    <xdr:to>
      <xdr:col>36</xdr:col>
      <xdr:colOff>165100</xdr:colOff>
      <xdr:row>38</xdr:row>
      <xdr:rowOff>150137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5892800" y="65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141264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5672670" y="665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5632450" y="1016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412239"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632450" y="977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122756"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632450" y="939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122756"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632450" y="901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12275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632450" y="863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122756"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032603"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8903970"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8956675"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845550" y="101095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8956675"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845550" y="87413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135812</xdr:rowOff>
    </xdr:from>
    <xdr:to>
      <xdr:col>55</xdr:col>
      <xdr:colOff>0</xdr:colOff>
      <xdr:row>58</xdr:row>
      <xdr:rowOff>307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210550" y="9908462"/>
          <a:ext cx="695325"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8956675"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883650" y="97340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135812</xdr:rowOff>
    </xdr:from>
    <xdr:to>
      <xdr:col>50</xdr:col>
      <xdr:colOff>114300</xdr:colOff>
      <xdr:row>57</xdr:row>
      <xdr:rowOff>139744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445375" y="9908462"/>
          <a:ext cx="765175"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15975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939620"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133229</xdr:rowOff>
    </xdr:from>
    <xdr:to>
      <xdr:col>45</xdr:col>
      <xdr:colOff>177800</xdr:colOff>
      <xdr:row>57</xdr:row>
      <xdr:rowOff>139744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89725" y="9905879"/>
          <a:ext cx="75565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413625" y="97467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1934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123324</xdr:rowOff>
    </xdr:from>
    <xdr:to>
      <xdr:col>41</xdr:col>
      <xdr:colOff>50800</xdr:colOff>
      <xdr:row>57</xdr:row>
      <xdr:rowOff>133229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5943600" y="9895974"/>
          <a:ext cx="746125"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638925"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447370"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58928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5672670"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120957</xdr:rowOff>
    </xdr:from>
    <xdr:to>
      <xdr:col>55</xdr:col>
      <xdr:colOff>50800</xdr:colOff>
      <xdr:row>58</xdr:row>
      <xdr:rowOff>51107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883650" y="98936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99384</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8956675" y="987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85012</xdr:rowOff>
    </xdr:from>
    <xdr:to>
      <xdr:col>50</xdr:col>
      <xdr:colOff>165100</xdr:colOff>
      <xdr:row>58</xdr:row>
      <xdr:rowOff>15162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159750" y="98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6289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939620" y="995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88944</xdr:rowOff>
    </xdr:from>
    <xdr:to>
      <xdr:col>46</xdr:col>
      <xdr:colOff>38100</xdr:colOff>
      <xdr:row>58</xdr:row>
      <xdr:rowOff>19094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413625" y="9861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10221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193495" y="995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82429</xdr:rowOff>
    </xdr:from>
    <xdr:to>
      <xdr:col>41</xdr:col>
      <xdr:colOff>101600</xdr:colOff>
      <xdr:row>58</xdr:row>
      <xdr:rowOff>12579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638925" y="98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3706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447370" y="994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72524</xdr:rowOff>
    </xdr:from>
    <xdr:to>
      <xdr:col>36</xdr:col>
      <xdr:colOff>165100</xdr:colOff>
      <xdr:row>58</xdr:row>
      <xdr:rowOff>2674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5892800" y="98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165251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5672670" y="993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632450" y="1339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412239"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632450" y="1282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122756"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632450" y="1225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122756"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8903970"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8956675"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8845550" y="13394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8956675"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8845550" y="121301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117360</xdr:rowOff>
    </xdr:from>
    <xdr:to>
      <xdr:col>55</xdr:col>
      <xdr:colOff>0</xdr:colOff>
      <xdr:row>77</xdr:row>
      <xdr:rowOff>145397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210550" y="12976110"/>
          <a:ext cx="695325" cy="37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8956675"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883650" y="130821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117360</xdr:rowOff>
    </xdr:from>
    <xdr:to>
      <xdr:col>50</xdr:col>
      <xdr:colOff>114300</xdr:colOff>
      <xdr:row>77</xdr:row>
      <xdr:rowOff>54513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445375" y="12976110"/>
          <a:ext cx="765175" cy="28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15975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7971936"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137928</xdr:rowOff>
    </xdr:from>
    <xdr:to>
      <xdr:col>45</xdr:col>
      <xdr:colOff>177800</xdr:colOff>
      <xdr:row>77</xdr:row>
      <xdr:rowOff>54513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89725" y="12996678"/>
          <a:ext cx="755650" cy="2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413625" y="13098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2258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137928</xdr:rowOff>
    </xdr:from>
    <xdr:to>
      <xdr:col>41</xdr:col>
      <xdr:colOff>50800</xdr:colOff>
      <xdr:row>76</xdr:row>
      <xdr:rowOff>83750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5943600" y="12996678"/>
          <a:ext cx="746125"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638925"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479686"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58928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5704986"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94597</xdr:rowOff>
    </xdr:from>
    <xdr:to>
      <xdr:col>55</xdr:col>
      <xdr:colOff>50800</xdr:colOff>
      <xdr:row>78</xdr:row>
      <xdr:rowOff>24747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883650" y="132962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9524</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8956675" y="132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66560</xdr:rowOff>
    </xdr:from>
    <xdr:to>
      <xdr:col>50</xdr:col>
      <xdr:colOff>165100</xdr:colOff>
      <xdr:row>75</xdr:row>
      <xdr:rowOff>168160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159750" y="12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13237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971936" y="1270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3713</xdr:rowOff>
    </xdr:from>
    <xdr:to>
      <xdr:col>46</xdr:col>
      <xdr:colOff>38100</xdr:colOff>
      <xdr:row>77</xdr:row>
      <xdr:rowOff>105313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413625" y="13205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96440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225811" y="132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87128</xdr:rowOff>
    </xdr:from>
    <xdr:to>
      <xdr:col>41</xdr:col>
      <xdr:colOff>101600</xdr:colOff>
      <xdr:row>76</xdr:row>
      <xdr:rowOff>17278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638925" y="12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33805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479686" y="127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32950</xdr:rowOff>
    </xdr:from>
    <xdr:to>
      <xdr:col>36</xdr:col>
      <xdr:colOff>165100</xdr:colOff>
      <xdr:row>76</xdr:row>
      <xdr:rowOff>134550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5892800" y="130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125677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5704986" y="131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5632450" y="16941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412239"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5632450" y="16484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122756"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5632450" y="16027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122756"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632450" y="15570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122756"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8903970"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8956675"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8845550" y="169253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8956675"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845550" y="157158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136964</xdr:rowOff>
    </xdr:from>
    <xdr:to>
      <xdr:col>55</xdr:col>
      <xdr:colOff>0</xdr:colOff>
      <xdr:row>98</xdr:row>
      <xdr:rowOff>38902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210550" y="16767614"/>
          <a:ext cx="695325" cy="7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8956675"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8883650" y="166473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153386</xdr:rowOff>
    </xdr:from>
    <xdr:to>
      <xdr:col>50</xdr:col>
      <xdr:colOff>114300</xdr:colOff>
      <xdr:row>98</xdr:row>
      <xdr:rowOff>38902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445375" y="16784036"/>
          <a:ext cx="765175" cy="5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15975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7939620"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153386</xdr:rowOff>
    </xdr:from>
    <xdr:to>
      <xdr:col>45</xdr:col>
      <xdr:colOff>177800</xdr:colOff>
      <xdr:row>98</xdr:row>
      <xdr:rowOff>71673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689725" y="16784036"/>
          <a:ext cx="755650" cy="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413625" y="16633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1934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30057</xdr:rowOff>
    </xdr:from>
    <xdr:to>
      <xdr:col>41</xdr:col>
      <xdr:colOff>50800</xdr:colOff>
      <xdr:row>98</xdr:row>
      <xdr:rowOff>71673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5943600" y="16832157"/>
          <a:ext cx="746125"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638925"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479686"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58928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5704986"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86164</xdr:rowOff>
    </xdr:from>
    <xdr:to>
      <xdr:col>55</xdr:col>
      <xdr:colOff>50800</xdr:colOff>
      <xdr:row>98</xdr:row>
      <xdr:rowOff>16314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8883650" y="167168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64591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8956675" y="166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159552</xdr:rowOff>
    </xdr:from>
    <xdr:to>
      <xdr:col>50</xdr:col>
      <xdr:colOff>165100</xdr:colOff>
      <xdr:row>98</xdr:row>
      <xdr:rowOff>89702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159750" y="167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80829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971936" y="168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102586</xdr:rowOff>
    </xdr:from>
    <xdr:to>
      <xdr:col>46</xdr:col>
      <xdr:colOff>38100</xdr:colOff>
      <xdr:row>98</xdr:row>
      <xdr:rowOff>32736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413625" y="167332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23863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225811" y="168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20873</xdr:rowOff>
    </xdr:from>
    <xdr:to>
      <xdr:col>41</xdr:col>
      <xdr:colOff>101600</xdr:colOff>
      <xdr:row>98</xdr:row>
      <xdr:rowOff>122473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638925" y="168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479686" y="169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150707</xdr:rowOff>
    </xdr:from>
    <xdr:to>
      <xdr:col>36</xdr:col>
      <xdr:colOff>165100</xdr:colOff>
      <xdr:row>98</xdr:row>
      <xdr:rowOff>80857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5892800" y="167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71984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5704986" y="168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0588625" y="6654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03684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0588625" y="6197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014305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0588625" y="5740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007893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0588625" y="5283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007893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3888720"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3922375"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801725"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3922375"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801725" y="5230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137561</xdr:rowOff>
    </xdr:from>
    <xdr:to>
      <xdr:col>85</xdr:col>
      <xdr:colOff>127000</xdr:colOff>
      <xdr:row>38</xdr:row>
      <xdr:rowOff>138301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3166725" y="6652661"/>
          <a:ext cx="7239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3922375"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3839825" y="6479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136353</xdr:rowOff>
    </xdr:from>
    <xdr:to>
      <xdr:col>81</xdr:col>
      <xdr:colOff>50800</xdr:colOff>
      <xdr:row>38</xdr:row>
      <xdr:rowOff>137561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20600" y="6651453"/>
          <a:ext cx="746125"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3115925"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956686"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123652</xdr:rowOff>
    </xdr:from>
    <xdr:to>
      <xdr:col>76</xdr:col>
      <xdr:colOff>114300</xdr:colOff>
      <xdr:row>38</xdr:row>
      <xdr:rowOff>136353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1655425" y="6638752"/>
          <a:ext cx="765175"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23698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81986"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123652</xdr:rowOff>
    </xdr:from>
    <xdr:to>
      <xdr:col>71</xdr:col>
      <xdr:colOff>177800</xdr:colOff>
      <xdr:row>38</xdr:row>
      <xdr:rowOff>136545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0899775" y="6638752"/>
          <a:ext cx="75565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1623675" y="64586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43586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0848975"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0689736"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87501</xdr:rowOff>
    </xdr:from>
    <xdr:to>
      <xdr:col>85</xdr:col>
      <xdr:colOff>177800</xdr:colOff>
      <xdr:row>39</xdr:row>
      <xdr:rowOff>17651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3839825" y="66026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2428</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3922375" y="651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86761</xdr:rowOff>
    </xdr:from>
    <xdr:to>
      <xdr:col>81</xdr:col>
      <xdr:colOff>101600</xdr:colOff>
      <xdr:row>39</xdr:row>
      <xdr:rowOff>16911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115925" y="66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8038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006017" y="6694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85553</xdr:rowOff>
    </xdr:from>
    <xdr:to>
      <xdr:col>76</xdr:col>
      <xdr:colOff>165100</xdr:colOff>
      <xdr:row>39</xdr:row>
      <xdr:rowOff>15703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369800" y="66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6830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259892" y="669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72852</xdr:rowOff>
    </xdr:from>
    <xdr:to>
      <xdr:col>72</xdr:col>
      <xdr:colOff>38100</xdr:colOff>
      <xdr:row>39</xdr:row>
      <xdr:rowOff>3002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1623675" y="65879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165579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1468178" y="668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85745</xdr:rowOff>
    </xdr:from>
    <xdr:to>
      <xdr:col>67</xdr:col>
      <xdr:colOff>101600</xdr:colOff>
      <xdr:row>39</xdr:row>
      <xdr:rowOff>15895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0848975"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7022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0739067" y="669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0588625" y="9969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03684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0588625" y="939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0332869"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0588625" y="8826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0332869"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0332869"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888720"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3922375"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801725" y="9969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3922375"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801725" y="9969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166725" y="99695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3922375"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3839825" y="991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20600" y="99695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115925"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070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1655425" y="99695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3698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305475"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0899775" y="99695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1623675" y="9518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1549825"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0848975"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077138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839825" y="9918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3922375"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11592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07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3698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305475"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1623675" y="9918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549825"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08489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08037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0588625" y="1351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03684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0588625" y="1305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007893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0588625" y="1259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007893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0588625" y="1214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07893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3888720"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3922375"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801725" y="13509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3922375"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801725" y="12126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100861</xdr:rowOff>
    </xdr:from>
    <xdr:to>
      <xdr:col>85</xdr:col>
      <xdr:colOff>127000</xdr:colOff>
      <xdr:row>75</xdr:row>
      <xdr:rowOff>109415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166725" y="12959611"/>
          <a:ext cx="7239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3922375"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839825" y="12918042"/>
          <a:ext cx="8255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147916</xdr:rowOff>
    </xdr:from>
    <xdr:to>
      <xdr:col>81</xdr:col>
      <xdr:colOff>50800</xdr:colOff>
      <xdr:row>75</xdr:row>
      <xdr:rowOff>100861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20600" y="12835216"/>
          <a:ext cx="746125" cy="1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115925"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924370"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61359</xdr:rowOff>
    </xdr:from>
    <xdr:to>
      <xdr:col>76</xdr:col>
      <xdr:colOff>114300</xdr:colOff>
      <xdr:row>74</xdr:row>
      <xdr:rowOff>147916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1655425" y="12748659"/>
          <a:ext cx="765175" cy="8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3698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149670"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61359</xdr:rowOff>
    </xdr:from>
    <xdr:to>
      <xdr:col>71</xdr:col>
      <xdr:colOff>177800</xdr:colOff>
      <xdr:row>75</xdr:row>
      <xdr:rowOff>24047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0899775" y="12748659"/>
          <a:ext cx="755650" cy="1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1623675" y="129454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40354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0848975"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0657420"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58615</xdr:rowOff>
    </xdr:from>
    <xdr:to>
      <xdr:col>85</xdr:col>
      <xdr:colOff>177800</xdr:colOff>
      <xdr:row>75</xdr:row>
      <xdr:rowOff>160215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839825" y="12917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81492</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3922375" y="1276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50061</xdr:rowOff>
    </xdr:from>
    <xdr:to>
      <xdr:col>81</xdr:col>
      <xdr:colOff>101600</xdr:colOff>
      <xdr:row>75</xdr:row>
      <xdr:rowOff>151661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115925" y="129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168188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924370" y="1268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97116</xdr:rowOff>
    </xdr:from>
    <xdr:to>
      <xdr:col>76</xdr:col>
      <xdr:colOff>165100</xdr:colOff>
      <xdr:row>75</xdr:row>
      <xdr:rowOff>27266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369800" y="127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43793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49670" y="1255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10559</xdr:rowOff>
    </xdr:from>
    <xdr:to>
      <xdr:col>72</xdr:col>
      <xdr:colOff>38100</xdr:colOff>
      <xdr:row>74</xdr:row>
      <xdr:rowOff>112159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1623675" y="126978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128686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403545" y="1247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144697</xdr:rowOff>
    </xdr:from>
    <xdr:to>
      <xdr:col>67</xdr:col>
      <xdr:colOff>101600</xdr:colOff>
      <xdr:row>75</xdr:row>
      <xdr:rowOff>74847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0848975" y="128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91374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0657420" y="1260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0588625" y="17072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03684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0588625" y="16745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007893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0588625" y="16419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007893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0588625" y="16092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007893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0588625" y="15766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017353"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0588625" y="15439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017353"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017353"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3888720"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3922375"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3801725" y="170700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3922375"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801725" y="15541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29821</xdr:rowOff>
    </xdr:from>
    <xdr:to>
      <xdr:col>85</xdr:col>
      <xdr:colOff>127000</xdr:colOff>
      <xdr:row>99</xdr:row>
      <xdr:rowOff>66638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166725" y="17003371"/>
          <a:ext cx="7239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3922375"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3839825" y="168964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66638</xdr:rowOff>
    </xdr:from>
    <xdr:to>
      <xdr:col>81</xdr:col>
      <xdr:colOff>50800</xdr:colOff>
      <xdr:row>99</xdr:row>
      <xdr:rowOff>94462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420600" y="17040188"/>
          <a:ext cx="746125"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115925"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956686"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85835</xdr:rowOff>
    </xdr:from>
    <xdr:to>
      <xdr:col>76</xdr:col>
      <xdr:colOff>114300</xdr:colOff>
      <xdr:row>99</xdr:row>
      <xdr:rowOff>94462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1655425" y="17059385"/>
          <a:ext cx="765175"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3698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181986"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75738</xdr:rowOff>
    </xdr:from>
    <xdr:to>
      <xdr:col>71</xdr:col>
      <xdr:colOff>177800</xdr:colOff>
      <xdr:row>99</xdr:row>
      <xdr:rowOff>85835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0899775" y="17049288"/>
          <a:ext cx="75565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1623675" y="169705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43586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0848975"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0689736"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150471</xdr:rowOff>
    </xdr:from>
    <xdr:to>
      <xdr:col>85</xdr:col>
      <xdr:colOff>177800</xdr:colOff>
      <xdr:row>99</xdr:row>
      <xdr:rowOff>80621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839825" y="16952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3922375"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15838</xdr:rowOff>
    </xdr:from>
    <xdr:to>
      <xdr:col>81</xdr:col>
      <xdr:colOff>101600</xdr:colOff>
      <xdr:row>99</xdr:row>
      <xdr:rowOff>117438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115925" y="169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108565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956686" y="170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43662</xdr:rowOff>
    </xdr:from>
    <xdr:to>
      <xdr:col>76</xdr:col>
      <xdr:colOff>165100</xdr:colOff>
      <xdr:row>99</xdr:row>
      <xdr:rowOff>145262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369800" y="170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136389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214303" y="171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35035</xdr:rowOff>
    </xdr:from>
    <xdr:to>
      <xdr:col>72</xdr:col>
      <xdr:colOff>38100</xdr:colOff>
      <xdr:row>99</xdr:row>
      <xdr:rowOff>136635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1623675" y="170085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127762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1435861" y="171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24938</xdr:rowOff>
    </xdr:from>
    <xdr:to>
      <xdr:col>67</xdr:col>
      <xdr:colOff>101600</xdr:colOff>
      <xdr:row>99</xdr:row>
      <xdr:rowOff>126538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0848975" y="169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117665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0689736" y="170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5544800" y="673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35316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5544800" y="63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099226"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55448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099226"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5544800" y="55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099226"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5544800" y="52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50636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0636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88448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188976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786475" y="6731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188976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786475" y="53284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42355</xdr:rowOff>
    </xdr:from>
    <xdr:to>
      <xdr:col>116</xdr:col>
      <xdr:colOff>63500</xdr:colOff>
      <xdr:row>39</xdr:row>
      <xdr:rowOff>43700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132425" y="6728905"/>
          <a:ext cx="714375"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188976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7960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41529</xdr:rowOff>
    </xdr:from>
    <xdr:to>
      <xdr:col>111</xdr:col>
      <xdr:colOff>177800</xdr:colOff>
      <xdr:row>39</xdr:row>
      <xdr:rowOff>42355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7376775" y="6728079"/>
          <a:ext cx="75565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100675" y="66317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94517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41529</xdr:rowOff>
    </xdr:from>
    <xdr:to>
      <xdr:col>107</xdr:col>
      <xdr:colOff>50800</xdr:colOff>
      <xdr:row>39</xdr:row>
      <xdr:rowOff>42825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6630650" y="6728079"/>
          <a:ext cx="746125"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7325975"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17047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42825</xdr:rowOff>
    </xdr:from>
    <xdr:to>
      <xdr:col>102</xdr:col>
      <xdr:colOff>114300</xdr:colOff>
      <xdr:row>39</xdr:row>
      <xdr:rowOff>43841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5865475" y="6729375"/>
          <a:ext cx="765175"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657985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6424353"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5833725" y="66379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56782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164350</xdr:rowOff>
    </xdr:from>
    <xdr:to>
      <xdr:col>116</xdr:col>
      <xdr:colOff>114300</xdr:colOff>
      <xdr:row>39</xdr:row>
      <xdr:rowOff>94500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796000" y="66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80572</xdr:rowOff>
    </xdr:from>
    <xdr:ext cx="313932"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18897600" y="6595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163005</xdr:rowOff>
    </xdr:from>
    <xdr:to>
      <xdr:col>112</xdr:col>
      <xdr:colOff>38100</xdr:colOff>
      <xdr:row>39</xdr:row>
      <xdr:rowOff>93155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100675" y="66781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84282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971717" y="677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162179</xdr:rowOff>
    </xdr:from>
    <xdr:to>
      <xdr:col>107</xdr:col>
      <xdr:colOff>101600</xdr:colOff>
      <xdr:row>39</xdr:row>
      <xdr:rowOff>92329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7325975"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83456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216067" y="677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163475</xdr:rowOff>
    </xdr:from>
    <xdr:to>
      <xdr:col>102</xdr:col>
      <xdr:colOff>165100</xdr:colOff>
      <xdr:row>39</xdr:row>
      <xdr:rowOff>93625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657985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84752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6469942" y="67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164491</xdr:rowOff>
    </xdr:from>
    <xdr:to>
      <xdr:col>98</xdr:col>
      <xdr:colOff>38100</xdr:colOff>
      <xdr:row>39</xdr:row>
      <xdr:rowOff>94641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5833725" y="66795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85768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5727558"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5544800" y="10214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535316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5544800" y="9887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5099226"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5544800" y="9561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5099226"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5544800" y="9234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5099226"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5544800" y="8908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099226"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5544800" y="8581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50636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0636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88448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188976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786475" y="10214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188976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786475" y="86268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89735</xdr:rowOff>
    </xdr:from>
    <xdr:to>
      <xdr:col>116</xdr:col>
      <xdr:colOff>63500</xdr:colOff>
      <xdr:row>59</xdr:row>
      <xdr:rowOff>90763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132425" y="10205285"/>
          <a:ext cx="714375"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188976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7960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26184</xdr:rowOff>
    </xdr:from>
    <xdr:to>
      <xdr:col>111</xdr:col>
      <xdr:colOff>177800</xdr:colOff>
      <xdr:row>59</xdr:row>
      <xdr:rowOff>89735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7376775" y="10141734"/>
          <a:ext cx="75565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100675" y="100706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94517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26184</xdr:rowOff>
    </xdr:from>
    <xdr:to>
      <xdr:col>107</xdr:col>
      <xdr:colOff>50800</xdr:colOff>
      <xdr:row>59</xdr:row>
      <xdr:rowOff>90306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6630650" y="10141734"/>
          <a:ext cx="746125"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7325975"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17047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90306</xdr:rowOff>
    </xdr:from>
    <xdr:to>
      <xdr:col>102</xdr:col>
      <xdr:colOff>114300</xdr:colOff>
      <xdr:row>59</xdr:row>
      <xdr:rowOff>91139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5865475" y="10205856"/>
          <a:ext cx="765175"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657985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6424353"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5833725" y="10074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56782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39963</xdr:rowOff>
    </xdr:from>
    <xdr:to>
      <xdr:col>116</xdr:col>
      <xdr:colOff>114300</xdr:colOff>
      <xdr:row>59</xdr:row>
      <xdr:rowOff>141563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796000" y="101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126340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18897600" y="10070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38935</xdr:rowOff>
    </xdr:from>
    <xdr:to>
      <xdr:col>112</xdr:col>
      <xdr:colOff>38100</xdr:colOff>
      <xdr:row>59</xdr:row>
      <xdr:rowOff>140535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100675" y="101544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131662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971717" y="1024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146834</xdr:rowOff>
    </xdr:from>
    <xdr:to>
      <xdr:col>107</xdr:col>
      <xdr:colOff>101600</xdr:colOff>
      <xdr:row>59</xdr:row>
      <xdr:rowOff>76984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7325975" y="100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68111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170478" y="1018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39506</xdr:rowOff>
    </xdr:from>
    <xdr:to>
      <xdr:col>102</xdr:col>
      <xdr:colOff>165100</xdr:colOff>
      <xdr:row>59</xdr:row>
      <xdr:rowOff>141106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6579850" y="101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132233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6469942" y="1024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40339</xdr:rowOff>
    </xdr:from>
    <xdr:to>
      <xdr:col>98</xdr:col>
      <xdr:colOff>38100</xdr:colOff>
      <xdr:row>59</xdr:row>
      <xdr:rowOff>141939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5833725" y="10155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133066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5704767" y="10248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55448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5671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5671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5163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65163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4879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4879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55448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55352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55448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535316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55448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509922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55448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09922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55448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0992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55448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0636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55448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0636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55448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0636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55448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8448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188976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786475" y="13671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188976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786475" y="122516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97854</xdr:rowOff>
    </xdr:from>
    <xdr:to>
      <xdr:col>116</xdr:col>
      <xdr:colOff>63500</xdr:colOff>
      <xdr:row>73</xdr:row>
      <xdr:rowOff>138443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132425" y="12613704"/>
          <a:ext cx="714375"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188976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7960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97854</xdr:rowOff>
    </xdr:from>
    <xdr:to>
      <xdr:col>111</xdr:col>
      <xdr:colOff>177800</xdr:colOff>
      <xdr:row>73</xdr:row>
      <xdr:rowOff>168161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7376775" y="12613704"/>
          <a:ext cx="755650" cy="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100675" y="12933261"/>
          <a:ext cx="73025"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91286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168161</xdr:rowOff>
    </xdr:from>
    <xdr:to>
      <xdr:col>107</xdr:col>
      <xdr:colOff>50800</xdr:colOff>
      <xdr:row>74</xdr:row>
      <xdr:rowOff>54381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6630650" y="12684011"/>
          <a:ext cx="746125" cy="5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7325975"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166736"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54381</xdr:rowOff>
    </xdr:from>
    <xdr:to>
      <xdr:col>102</xdr:col>
      <xdr:colOff>114300</xdr:colOff>
      <xdr:row>74</xdr:row>
      <xdr:rowOff>56502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5865475" y="12741681"/>
          <a:ext cx="765175"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657985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6392036"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5833725" y="128958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56459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6848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970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214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64687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57035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87643</xdr:rowOff>
    </xdr:from>
    <xdr:to>
      <xdr:col>116</xdr:col>
      <xdr:colOff>114300</xdr:colOff>
      <xdr:row>74</xdr:row>
      <xdr:rowOff>17793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796000" y="126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110520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18897600" y="1245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47054</xdr:rowOff>
    </xdr:from>
    <xdr:to>
      <xdr:col>112</xdr:col>
      <xdr:colOff>38100</xdr:colOff>
      <xdr:row>73</xdr:row>
      <xdr:rowOff>148654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100675" y="125629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165181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880545" y="1233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117361</xdr:rowOff>
    </xdr:from>
    <xdr:to>
      <xdr:col>107</xdr:col>
      <xdr:colOff>101600</xdr:colOff>
      <xdr:row>74</xdr:row>
      <xdr:rowOff>47511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7325975" y="126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64038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134420" y="1240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3581</xdr:rowOff>
    </xdr:from>
    <xdr:to>
      <xdr:col>102</xdr:col>
      <xdr:colOff>165100</xdr:colOff>
      <xdr:row>74</xdr:row>
      <xdr:rowOff>105181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6579850" y="126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121708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6392036" y="124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5702</xdr:rowOff>
    </xdr:from>
    <xdr:to>
      <xdr:col>98</xdr:col>
      <xdr:colOff>38100</xdr:colOff>
      <xdr:row>74</xdr:row>
      <xdr:rowOff>107302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5833725" y="126930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123829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5645911" y="124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55448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5671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5671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65163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5163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74879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4879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55448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55352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55448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55448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535316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55448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535316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55448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8448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188976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188976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132425" y="16256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188976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7960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7376775" y="16256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10067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268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6630650" y="16256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73259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2807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5865475" y="16256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65798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65155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583372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575987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6848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7970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214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64687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57035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7960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188976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10067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0268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73259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28070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65798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65155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583372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575987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a:t>
          </a:r>
          <a:r>
            <a:rPr kumimoji="1" lang="ja-JP" altLang="en-US" sz="850">
              <a:solidFill>
                <a:schemeClr val="dk1"/>
              </a:solidFill>
              <a:effectLst/>
              <a:latin typeface="+mn-lt"/>
              <a:ea typeface="+mn-ea"/>
              <a:cs typeface="+mn-cs"/>
            </a:rPr>
            <a:t>令和</a:t>
          </a:r>
          <a:r>
            <a:rPr kumimoji="1" lang="en-US" altLang="ja-JP" sz="850">
              <a:solidFill>
                <a:schemeClr val="dk1"/>
              </a:solidFill>
              <a:effectLst/>
              <a:latin typeface="+mn-lt"/>
              <a:ea typeface="+mn-ea"/>
              <a:cs typeface="+mn-cs"/>
            </a:rPr>
            <a:t>3</a:t>
          </a:r>
          <a:r>
            <a:rPr kumimoji="1" lang="ja-JP" altLang="ja-JP" sz="850">
              <a:solidFill>
                <a:schemeClr val="dk1"/>
              </a:solidFill>
              <a:effectLst/>
              <a:latin typeface="+mn-lt"/>
              <a:ea typeface="+mn-ea"/>
              <a:cs typeface="+mn-cs"/>
            </a:rPr>
            <a:t>年度の歳出総額は </a:t>
          </a:r>
          <a:r>
            <a:rPr kumimoji="1" lang="en-US" altLang="ja-JP" sz="850">
              <a:solidFill>
                <a:schemeClr val="dk1"/>
              </a:solidFill>
              <a:effectLst/>
              <a:latin typeface="+mn-lt"/>
              <a:ea typeface="+mn-ea"/>
              <a:cs typeface="+mn-cs"/>
            </a:rPr>
            <a:t>7,393,417</a:t>
          </a:r>
          <a:r>
            <a:rPr kumimoji="1" lang="ja-JP" altLang="ja-JP" sz="850">
              <a:solidFill>
                <a:schemeClr val="dk1"/>
              </a:solidFill>
              <a:effectLst/>
              <a:latin typeface="+mn-lt"/>
              <a:ea typeface="+mn-ea"/>
              <a:cs typeface="+mn-cs"/>
            </a:rPr>
            <a:t>千円となっており、住民一人当たりのコストは </a:t>
          </a:r>
          <a:r>
            <a:rPr kumimoji="1" lang="en-US" altLang="ja-JP" sz="850">
              <a:solidFill>
                <a:schemeClr val="dk1"/>
              </a:solidFill>
              <a:effectLst/>
              <a:latin typeface="+mn-lt"/>
              <a:ea typeface="+mn-ea"/>
              <a:cs typeface="+mn-cs"/>
            </a:rPr>
            <a:t>980,819</a:t>
          </a:r>
          <a:r>
            <a:rPr kumimoji="1" lang="ja-JP" altLang="ja-JP" sz="850">
              <a:solidFill>
                <a:schemeClr val="dk1"/>
              </a:solidFill>
              <a:effectLst/>
              <a:latin typeface="+mn-lt"/>
              <a:ea typeface="+mn-ea"/>
              <a:cs typeface="+mn-cs"/>
            </a:rPr>
            <a:t>円となっている。</a:t>
          </a:r>
          <a:endParaRPr lang="ja-JP" altLang="ja-JP" sz="850">
            <a:effectLst/>
          </a:endParaRPr>
        </a:p>
        <a:p>
          <a:r>
            <a:rPr kumimoji="1" lang="ja-JP" altLang="ja-JP" sz="850">
              <a:solidFill>
                <a:schemeClr val="dk1"/>
              </a:solidFill>
              <a:effectLst/>
              <a:latin typeface="+mn-lt"/>
              <a:ea typeface="+mn-ea"/>
              <a:cs typeface="+mn-cs"/>
            </a:rPr>
            <a:t>・構成項目別に見ると、公債費、扶助費、維持補修費、</a:t>
          </a:r>
          <a:r>
            <a:rPr kumimoji="1" lang="ja-JP" altLang="en-US" sz="850">
              <a:solidFill>
                <a:schemeClr val="dk1"/>
              </a:solidFill>
              <a:effectLst/>
              <a:latin typeface="+mn-lt"/>
              <a:ea typeface="+mn-ea"/>
              <a:cs typeface="+mn-cs"/>
            </a:rPr>
            <a:t>繰出</a:t>
          </a:r>
          <a:r>
            <a:rPr kumimoji="1" lang="ja-JP" altLang="ja-JP" sz="850">
              <a:solidFill>
                <a:schemeClr val="dk1"/>
              </a:solidFill>
              <a:effectLst/>
              <a:latin typeface="+mn-lt"/>
              <a:ea typeface="+mn-ea"/>
              <a:cs typeface="+mn-cs"/>
            </a:rPr>
            <a:t>金において、類似団体平均より高くなっている。</a:t>
          </a:r>
          <a:endParaRPr lang="ja-JP" altLang="ja-JP" sz="850">
            <a:effectLst/>
          </a:endParaRPr>
        </a:p>
        <a:p>
          <a:r>
            <a:rPr kumimoji="1" lang="ja-JP" altLang="ja-JP" sz="850">
              <a:solidFill>
                <a:schemeClr val="dk1"/>
              </a:solidFill>
              <a:effectLst/>
              <a:latin typeface="+mn-lt"/>
              <a:ea typeface="+mn-ea"/>
              <a:cs typeface="+mn-cs"/>
            </a:rPr>
            <a:t>・公債費の住民一人当たりコストは </a:t>
          </a:r>
          <a:r>
            <a:rPr kumimoji="1" lang="en-US" altLang="ja-JP" sz="850">
              <a:solidFill>
                <a:schemeClr val="dk1"/>
              </a:solidFill>
              <a:effectLst/>
              <a:latin typeface="+mn-lt"/>
              <a:ea typeface="+mn-ea"/>
              <a:cs typeface="+mn-cs"/>
            </a:rPr>
            <a:t>119,124</a:t>
          </a:r>
          <a:r>
            <a:rPr kumimoji="1" lang="ja-JP" altLang="ja-JP" sz="850">
              <a:solidFill>
                <a:schemeClr val="dk1"/>
              </a:solidFill>
              <a:effectLst/>
              <a:latin typeface="+mn-lt"/>
              <a:ea typeface="+mn-ea"/>
              <a:cs typeface="+mn-cs"/>
            </a:rPr>
            <a:t>円（構成比 </a:t>
          </a:r>
          <a:r>
            <a:rPr kumimoji="1" lang="en-US" altLang="ja-JP" sz="850">
              <a:solidFill>
                <a:schemeClr val="dk1"/>
              </a:solidFill>
              <a:effectLst/>
              <a:latin typeface="+mn-lt"/>
              <a:ea typeface="+mn-ea"/>
              <a:cs typeface="+mn-cs"/>
            </a:rPr>
            <a:t>12.1</a:t>
          </a:r>
          <a:r>
            <a:rPr kumimoji="1" lang="ja-JP" altLang="ja-JP" sz="850">
              <a:solidFill>
                <a:schemeClr val="dk1"/>
              </a:solidFill>
              <a:effectLst/>
              <a:latin typeface="+mn-lt"/>
              <a:ea typeface="+mn-ea"/>
              <a:cs typeface="+mn-cs"/>
            </a:rPr>
            <a:t>％）となっており、計画的な償還と町債の新規発行の抑制もあり、前年度から</a:t>
          </a:r>
          <a:r>
            <a:rPr kumimoji="1" lang="en-US" altLang="ja-JP" sz="850">
              <a:solidFill>
                <a:schemeClr val="dk1"/>
              </a:solidFill>
              <a:effectLst/>
              <a:latin typeface="+mn-lt"/>
              <a:ea typeface="+mn-ea"/>
              <a:cs typeface="+mn-cs"/>
            </a:rPr>
            <a:t>1,871</a:t>
          </a:r>
          <a:r>
            <a:rPr kumimoji="1" lang="ja-JP" altLang="ja-JP" sz="850">
              <a:solidFill>
                <a:schemeClr val="dk1"/>
              </a:solidFill>
              <a:effectLst/>
              <a:latin typeface="+mn-lt"/>
              <a:ea typeface="+mn-ea"/>
              <a:cs typeface="+mn-cs"/>
            </a:rPr>
            <a:t>円減少したものの、依然として類似団体との比較で</a:t>
          </a:r>
          <a:r>
            <a:rPr kumimoji="1" lang="en-US" altLang="ja-JP" sz="850">
              <a:solidFill>
                <a:schemeClr val="dk1"/>
              </a:solidFill>
              <a:effectLst/>
              <a:latin typeface="+mn-lt"/>
              <a:ea typeface="+mn-ea"/>
              <a:cs typeface="+mn-cs"/>
            </a:rPr>
            <a:t>148</a:t>
          </a:r>
          <a:r>
            <a:rPr kumimoji="1" lang="ja-JP" altLang="ja-JP" sz="850">
              <a:solidFill>
                <a:schemeClr val="dk1"/>
              </a:solidFill>
              <a:effectLst/>
              <a:latin typeface="+mn-lt"/>
              <a:ea typeface="+mn-ea"/>
              <a:cs typeface="+mn-cs"/>
            </a:rPr>
            <a:t>円（</a:t>
          </a:r>
          <a:r>
            <a:rPr kumimoji="1" lang="en-US" altLang="ja-JP" sz="850">
              <a:solidFill>
                <a:schemeClr val="dk1"/>
              </a:solidFill>
              <a:effectLst/>
              <a:latin typeface="+mn-lt"/>
              <a:ea typeface="+mn-ea"/>
              <a:cs typeface="+mn-cs"/>
            </a:rPr>
            <a:t>0.1%</a:t>
          </a:r>
          <a:r>
            <a:rPr kumimoji="1" lang="ja-JP" altLang="ja-JP" sz="850">
              <a:solidFill>
                <a:schemeClr val="dk1"/>
              </a:solidFill>
              <a:effectLst/>
              <a:latin typeface="+mn-lt"/>
              <a:ea typeface="+mn-ea"/>
              <a:cs typeface="+mn-cs"/>
            </a:rPr>
            <a:t>）高い状況となっている。今後も公債費対策を優先課題と位置付け、地理的にインフラ投資が嵩む深浦町固有のハンディキャップを反映した将来コストの試算を的確に行った上で、起債を伴う新たな建設事業の実施検討を十分に行い、公債費負担の軽減・抑制を図っていく。</a:t>
          </a:r>
          <a:endParaRPr lang="ja-JP" altLang="ja-JP" sz="850">
            <a:effectLst/>
          </a:endParaRPr>
        </a:p>
        <a:p>
          <a:r>
            <a:rPr kumimoji="1" lang="ja-JP" altLang="ja-JP" sz="850">
              <a:solidFill>
                <a:schemeClr val="dk1"/>
              </a:solidFill>
              <a:effectLst/>
              <a:latin typeface="+mn-lt"/>
              <a:ea typeface="+mn-ea"/>
              <a:cs typeface="+mn-cs"/>
            </a:rPr>
            <a:t>・扶助費の住民一人当たりコストは </a:t>
          </a:r>
          <a:r>
            <a:rPr kumimoji="1" lang="en-US" altLang="ja-JP" sz="850">
              <a:solidFill>
                <a:schemeClr val="dk1"/>
              </a:solidFill>
              <a:effectLst/>
              <a:latin typeface="+mn-lt"/>
              <a:ea typeface="+mn-ea"/>
              <a:cs typeface="+mn-cs"/>
            </a:rPr>
            <a:t>115,451</a:t>
          </a:r>
          <a:r>
            <a:rPr kumimoji="1" lang="ja-JP" altLang="ja-JP" sz="850">
              <a:solidFill>
                <a:schemeClr val="dk1"/>
              </a:solidFill>
              <a:effectLst/>
              <a:latin typeface="+mn-lt"/>
              <a:ea typeface="+mn-ea"/>
              <a:cs typeface="+mn-cs"/>
            </a:rPr>
            <a:t>円（構成比</a:t>
          </a:r>
          <a:r>
            <a:rPr kumimoji="1" lang="ja-JP" altLang="ja-JP" sz="850" baseline="0">
              <a:solidFill>
                <a:schemeClr val="dk1"/>
              </a:solidFill>
              <a:effectLst/>
              <a:latin typeface="+mn-lt"/>
              <a:ea typeface="+mn-ea"/>
              <a:cs typeface="+mn-cs"/>
            </a:rPr>
            <a:t> </a:t>
          </a:r>
          <a:r>
            <a:rPr kumimoji="1" lang="en-US" altLang="ja-JP" sz="850">
              <a:solidFill>
                <a:schemeClr val="dk1"/>
              </a:solidFill>
              <a:effectLst/>
              <a:latin typeface="+mn-lt"/>
              <a:ea typeface="+mn-ea"/>
              <a:cs typeface="+mn-cs"/>
            </a:rPr>
            <a:t>11.8</a:t>
          </a:r>
          <a:r>
            <a:rPr kumimoji="1" lang="ja-JP" altLang="ja-JP" sz="850">
              <a:solidFill>
                <a:schemeClr val="dk1"/>
              </a:solidFill>
              <a:effectLst/>
              <a:latin typeface="+mn-lt"/>
              <a:ea typeface="+mn-ea"/>
              <a:cs typeface="+mn-cs"/>
            </a:rPr>
            <a:t>％）となっており、</a:t>
          </a:r>
          <a:r>
            <a:rPr kumimoji="1" lang="ja-JP" altLang="en-US" sz="850">
              <a:solidFill>
                <a:schemeClr val="dk1"/>
              </a:solidFill>
              <a:effectLst/>
              <a:latin typeface="+mn-lt"/>
              <a:ea typeface="+mn-ea"/>
              <a:cs typeface="+mn-cs"/>
            </a:rPr>
            <a:t>コロナ関連の給付金事業等の影響で前年度との比較で</a:t>
          </a:r>
          <a:r>
            <a:rPr kumimoji="1" lang="en-US" altLang="ja-JP" sz="850">
              <a:solidFill>
                <a:schemeClr val="dk1"/>
              </a:solidFill>
              <a:effectLst/>
              <a:latin typeface="+mn-lt"/>
              <a:ea typeface="+mn-ea"/>
              <a:cs typeface="+mn-cs"/>
            </a:rPr>
            <a:t>28,193</a:t>
          </a:r>
          <a:r>
            <a:rPr kumimoji="1" lang="ja-JP" altLang="en-US" sz="850">
              <a:solidFill>
                <a:schemeClr val="dk1"/>
              </a:solidFill>
              <a:effectLst/>
              <a:latin typeface="+mn-lt"/>
              <a:ea typeface="+mn-ea"/>
              <a:cs typeface="+mn-cs"/>
            </a:rPr>
            <a:t>円増となった。</a:t>
          </a:r>
          <a:r>
            <a:rPr kumimoji="1" lang="ja-JP" altLang="ja-JP" sz="850">
              <a:solidFill>
                <a:schemeClr val="dk1"/>
              </a:solidFill>
              <a:effectLst/>
              <a:latin typeface="+mn-lt"/>
              <a:ea typeface="+mn-ea"/>
              <a:cs typeface="+mn-cs"/>
            </a:rPr>
            <a:t>保育・幼児教育に係る施設型給付費等が多額であることなどが要因となり、類似団体と比較して </a:t>
          </a:r>
          <a:r>
            <a:rPr kumimoji="1" lang="en-US" altLang="ja-JP" sz="850">
              <a:solidFill>
                <a:schemeClr val="dk1"/>
              </a:solidFill>
              <a:effectLst/>
              <a:latin typeface="+mn-lt"/>
              <a:ea typeface="+mn-ea"/>
              <a:cs typeface="+mn-cs"/>
            </a:rPr>
            <a:t>8,926</a:t>
          </a:r>
          <a:r>
            <a:rPr kumimoji="1" lang="ja-JP" altLang="ja-JP" sz="850">
              <a:solidFill>
                <a:schemeClr val="dk1"/>
              </a:solidFill>
              <a:effectLst/>
              <a:latin typeface="+mn-lt"/>
              <a:ea typeface="+mn-ea"/>
              <a:cs typeface="+mn-cs"/>
            </a:rPr>
            <a:t>円（</a:t>
          </a:r>
          <a:r>
            <a:rPr kumimoji="1" lang="en-US" altLang="ja-JP" sz="850">
              <a:solidFill>
                <a:schemeClr val="dk1"/>
              </a:solidFill>
              <a:effectLst/>
              <a:latin typeface="+mn-lt"/>
              <a:ea typeface="+mn-ea"/>
              <a:cs typeface="+mn-cs"/>
            </a:rPr>
            <a:t>8.4</a:t>
          </a:r>
          <a:r>
            <a:rPr kumimoji="1" lang="ja-JP" altLang="ja-JP" sz="850">
              <a:solidFill>
                <a:schemeClr val="dk1"/>
              </a:solidFill>
              <a:effectLst/>
              <a:latin typeface="+mn-lt"/>
              <a:ea typeface="+mn-ea"/>
              <a:cs typeface="+mn-cs"/>
            </a:rPr>
            <a:t>％）高い状況となっている。今後も政策的に人口減少対策に向けて子育て支援の充実を図っていくことから、児童福祉費を中心に扶助費が増加することが見込まれる。</a:t>
          </a:r>
          <a:endParaRPr lang="ja-JP" altLang="ja-JP" sz="850">
            <a:effectLst/>
          </a:endParaRPr>
        </a:p>
        <a:p>
          <a:r>
            <a:rPr kumimoji="1" lang="ja-JP" altLang="ja-JP" sz="850">
              <a:solidFill>
                <a:schemeClr val="dk1"/>
              </a:solidFill>
              <a:effectLst/>
              <a:latin typeface="+mn-lt"/>
              <a:ea typeface="+mn-ea"/>
              <a:cs typeface="+mn-cs"/>
            </a:rPr>
            <a:t>・維持補修費の住民一人当たりコストは </a:t>
          </a:r>
          <a:r>
            <a:rPr kumimoji="1" lang="en-US" altLang="ja-JP" sz="850">
              <a:solidFill>
                <a:schemeClr val="dk1"/>
              </a:solidFill>
              <a:effectLst/>
              <a:latin typeface="+mn-lt"/>
              <a:ea typeface="+mn-ea"/>
              <a:cs typeface="+mn-cs"/>
            </a:rPr>
            <a:t>27,624</a:t>
          </a:r>
          <a:r>
            <a:rPr kumimoji="1" lang="ja-JP" altLang="ja-JP" sz="850">
              <a:solidFill>
                <a:schemeClr val="dk1"/>
              </a:solidFill>
              <a:effectLst/>
              <a:latin typeface="+mn-lt"/>
              <a:ea typeface="+mn-ea"/>
              <a:cs typeface="+mn-cs"/>
            </a:rPr>
            <a:t>円（構成比 </a:t>
          </a:r>
          <a:r>
            <a:rPr kumimoji="1" lang="en-US" altLang="ja-JP" sz="850">
              <a:solidFill>
                <a:schemeClr val="dk1"/>
              </a:solidFill>
              <a:effectLst/>
              <a:latin typeface="+mn-lt"/>
              <a:ea typeface="+mn-ea"/>
              <a:cs typeface="+mn-cs"/>
            </a:rPr>
            <a:t>2.8</a:t>
          </a:r>
          <a:r>
            <a:rPr kumimoji="1" lang="ja-JP" altLang="ja-JP" sz="850">
              <a:solidFill>
                <a:schemeClr val="dk1"/>
              </a:solidFill>
              <a:effectLst/>
              <a:latin typeface="+mn-lt"/>
              <a:ea typeface="+mn-ea"/>
              <a:cs typeface="+mn-cs"/>
            </a:rPr>
            <a:t>％）となっており、道路補修費や町有施設の老朽化対応経費が嵩んでいることなどが要因となり、類似団体と比較して </a:t>
          </a:r>
          <a:r>
            <a:rPr kumimoji="1" lang="en-US" altLang="ja-JP" sz="850">
              <a:solidFill>
                <a:schemeClr val="dk1"/>
              </a:solidFill>
              <a:effectLst/>
              <a:latin typeface="+mn-lt"/>
              <a:ea typeface="+mn-ea"/>
              <a:cs typeface="+mn-cs"/>
            </a:rPr>
            <a:t>7,223</a:t>
          </a:r>
          <a:r>
            <a:rPr kumimoji="1" lang="ja-JP" altLang="ja-JP" sz="850">
              <a:solidFill>
                <a:schemeClr val="dk1"/>
              </a:solidFill>
              <a:effectLst/>
              <a:latin typeface="+mn-lt"/>
              <a:ea typeface="+mn-ea"/>
              <a:cs typeface="+mn-cs"/>
            </a:rPr>
            <a:t>円（</a:t>
          </a:r>
          <a:r>
            <a:rPr kumimoji="1" lang="en-US" altLang="ja-JP" sz="850">
              <a:solidFill>
                <a:schemeClr val="dk1"/>
              </a:solidFill>
              <a:effectLst/>
              <a:latin typeface="+mn-lt"/>
              <a:ea typeface="+mn-ea"/>
              <a:cs typeface="+mn-cs"/>
            </a:rPr>
            <a:t>35.4</a:t>
          </a:r>
          <a:r>
            <a:rPr kumimoji="1" lang="ja-JP" altLang="ja-JP" sz="850">
              <a:solidFill>
                <a:schemeClr val="dk1"/>
              </a:solidFill>
              <a:effectLst/>
              <a:latin typeface="+mn-lt"/>
              <a:ea typeface="+mn-ea"/>
              <a:cs typeface="+mn-cs"/>
            </a:rPr>
            <a:t>％）高い状況となっている。今後は深浦町公共施設等総合管理計画に基づき、持続可能な公共施設の管理運営を行い、維持補修費の圧縮に努める。</a:t>
          </a:r>
          <a:endParaRPr lang="ja-JP" altLang="ja-JP" sz="8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7,529
488.90
7,591,149
7,393,417
175,767
4,724,059
8,036,498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12775"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66246"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47700" y="6785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66246"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47700" y="6458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66246"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47700" y="6132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02126"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47700" y="5805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02126"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47700" y="5479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02126"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47700" y="5152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02126"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021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39477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0005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889375" y="6807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0005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889375" y="5238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111125</xdr:rowOff>
    </xdr:from>
    <xdr:to>
      <xdr:col>24</xdr:col>
      <xdr:colOff>63500</xdr:colOff>
      <xdr:row>35</xdr:row>
      <xdr:rowOff>86959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235325" y="5940425"/>
          <a:ext cx="714375" cy="1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0005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8989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69814</xdr:rowOff>
    </xdr:from>
    <xdr:to>
      <xdr:col>19</xdr:col>
      <xdr:colOff>177800</xdr:colOff>
      <xdr:row>35</xdr:row>
      <xdr:rowOff>86959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479675" y="6070564"/>
          <a:ext cx="7556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203575" y="60651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01576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69814</xdr:rowOff>
    </xdr:from>
    <xdr:to>
      <xdr:col>15</xdr:col>
      <xdr:colOff>50800</xdr:colOff>
      <xdr:row>35</xdr:row>
      <xdr:rowOff>155375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733550" y="6070564"/>
          <a:ext cx="746125" cy="8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428875"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269636"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106063</xdr:rowOff>
    </xdr:from>
    <xdr:to>
      <xdr:col>10</xdr:col>
      <xdr:colOff>114300</xdr:colOff>
      <xdr:row>35</xdr:row>
      <xdr:rowOff>155375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968375" y="6106813"/>
          <a:ext cx="765175"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68275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494936"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936625" y="60044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7488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60325</xdr:rowOff>
    </xdr:from>
    <xdr:to>
      <xdr:col>24</xdr:col>
      <xdr:colOff>114300</xdr:colOff>
      <xdr:row>34</xdr:row>
      <xdr:rowOff>161925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8989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83202</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000500" y="57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36159</xdr:rowOff>
    </xdr:from>
    <xdr:to>
      <xdr:col>20</xdr:col>
      <xdr:colOff>38100</xdr:colOff>
      <xdr:row>35</xdr:row>
      <xdr:rowOff>137759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203575" y="60369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154286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015761" y="581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19014</xdr:rowOff>
    </xdr:from>
    <xdr:to>
      <xdr:col>15</xdr:col>
      <xdr:colOff>101600</xdr:colOff>
      <xdr:row>35</xdr:row>
      <xdr:rowOff>120614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428875" y="60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111741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269636" y="6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104575</xdr:rowOff>
    </xdr:from>
    <xdr:to>
      <xdr:col>10</xdr:col>
      <xdr:colOff>165100</xdr:colOff>
      <xdr:row>36</xdr:row>
      <xdr:rowOff>34725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682750" y="61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25852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527253" y="619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55263</xdr:rowOff>
    </xdr:from>
    <xdr:to>
      <xdr:col>6</xdr:col>
      <xdr:colOff>38100</xdr:colOff>
      <xdr:row>35</xdr:row>
      <xdr:rowOff>156863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936625" y="60560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147990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748811" y="61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477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4560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477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477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477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477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9477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0005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889375" y="10102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0005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889375" y="86897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27051</xdr:rowOff>
    </xdr:from>
    <xdr:to>
      <xdr:col>24</xdr:col>
      <xdr:colOff>63500</xdr:colOff>
      <xdr:row>58</xdr:row>
      <xdr:rowOff>81063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235325" y="9971151"/>
          <a:ext cx="714375"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0005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8989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27051</xdr:rowOff>
    </xdr:from>
    <xdr:to>
      <xdr:col>19</xdr:col>
      <xdr:colOff>177800</xdr:colOff>
      <xdr:row>58</xdr:row>
      <xdr:rowOff>121584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479675" y="9971151"/>
          <a:ext cx="755650" cy="9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203575" y="98513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98344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113311</xdr:rowOff>
    </xdr:from>
    <xdr:to>
      <xdr:col>15</xdr:col>
      <xdr:colOff>50800</xdr:colOff>
      <xdr:row>58</xdr:row>
      <xdr:rowOff>121584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733550" y="10057411"/>
          <a:ext cx="746125"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428875"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237320"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113311</xdr:rowOff>
    </xdr:from>
    <xdr:to>
      <xdr:col>10</xdr:col>
      <xdr:colOff>114300</xdr:colOff>
      <xdr:row>58</xdr:row>
      <xdr:rowOff>118493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968375" y="10057411"/>
          <a:ext cx="765175"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68275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462620"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936625" y="9973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7164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30263</xdr:rowOff>
    </xdr:from>
    <xdr:to>
      <xdr:col>24</xdr:col>
      <xdr:colOff>114300</xdr:colOff>
      <xdr:row>58</xdr:row>
      <xdr:rowOff>131863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898900" y="99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116640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000500" y="988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147701</xdr:rowOff>
    </xdr:from>
    <xdr:to>
      <xdr:col>20</xdr:col>
      <xdr:colOff>38100</xdr:colOff>
      <xdr:row>58</xdr:row>
      <xdr:rowOff>77851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203575" y="99203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68978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983445" y="100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70784</xdr:rowOff>
    </xdr:from>
    <xdr:to>
      <xdr:col>15</xdr:col>
      <xdr:colOff>101600</xdr:colOff>
      <xdr:row>59</xdr:row>
      <xdr:rowOff>934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428875" y="100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163511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237320" y="1010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62511</xdr:rowOff>
    </xdr:from>
    <xdr:to>
      <xdr:col>10</xdr:col>
      <xdr:colOff>165100</xdr:colOff>
      <xdr:row>58</xdr:row>
      <xdr:rowOff>164111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682750" y="100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155238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462620" y="100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67693</xdr:rowOff>
    </xdr:from>
    <xdr:to>
      <xdr:col>6</xdr:col>
      <xdr:colOff>38100</xdr:colOff>
      <xdr:row>58</xdr:row>
      <xdr:rowOff>169293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936625" y="100117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160420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16495" y="1010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45606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477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477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477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477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477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9477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0005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889375" y="13396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0005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889375" y="123203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100343</xdr:rowOff>
    </xdr:from>
    <xdr:to>
      <xdr:col>24</xdr:col>
      <xdr:colOff>63500</xdr:colOff>
      <xdr:row>77</xdr:row>
      <xdr:rowOff>37071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235325" y="13130543"/>
          <a:ext cx="714375" cy="10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0005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8989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37071</xdr:rowOff>
    </xdr:from>
    <xdr:to>
      <xdr:col>19</xdr:col>
      <xdr:colOff>177800</xdr:colOff>
      <xdr:row>77</xdr:row>
      <xdr:rowOff>60589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479675" y="13238721"/>
          <a:ext cx="755650" cy="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203575" y="131416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98344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60589</xdr:rowOff>
    </xdr:from>
    <xdr:to>
      <xdr:col>15</xdr:col>
      <xdr:colOff>50800</xdr:colOff>
      <xdr:row>77</xdr:row>
      <xdr:rowOff>76998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733550" y="13262239"/>
          <a:ext cx="746125"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428875"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237320"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xdr:rowOff>
    </xdr:from>
    <xdr:to>
      <xdr:col>10</xdr:col>
      <xdr:colOff>114300</xdr:colOff>
      <xdr:row>77</xdr:row>
      <xdr:rowOff>76998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968375" y="13201732"/>
          <a:ext cx="765175" cy="7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68275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462620"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936625" y="13190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7164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49543</xdr:rowOff>
    </xdr:from>
    <xdr:to>
      <xdr:col>24</xdr:col>
      <xdr:colOff>114300</xdr:colOff>
      <xdr:row>76</xdr:row>
      <xdr:rowOff>151143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898900" y="130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27970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000500" y="1305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157721</xdr:rowOff>
    </xdr:from>
    <xdr:to>
      <xdr:col>20</xdr:col>
      <xdr:colOff>38100</xdr:colOff>
      <xdr:row>77</xdr:row>
      <xdr:rowOff>87871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203575" y="131879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78998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983445" y="1328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9789</xdr:rowOff>
    </xdr:from>
    <xdr:to>
      <xdr:col>15</xdr:col>
      <xdr:colOff>101600</xdr:colOff>
      <xdr:row>77</xdr:row>
      <xdr:rowOff>111389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428875" y="132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102516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237320" y="1330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26198</xdr:rowOff>
    </xdr:from>
    <xdr:to>
      <xdr:col>10</xdr:col>
      <xdr:colOff>165100</xdr:colOff>
      <xdr:row>77</xdr:row>
      <xdr:rowOff>127798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682750" y="132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118925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462620" y="1332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120732</xdr:rowOff>
    </xdr:from>
    <xdr:to>
      <xdr:col>6</xdr:col>
      <xdr:colOff>38100</xdr:colOff>
      <xdr:row>77</xdr:row>
      <xdr:rowOff>50882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936625" y="131509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67409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16495" y="1292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47700" y="16941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45606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47700" y="16484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47700" y="16027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47700" y="15570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9477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0005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889375" y="167724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0005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889375" y="155402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30260</xdr:rowOff>
    </xdr:from>
    <xdr:to>
      <xdr:col>24</xdr:col>
      <xdr:colOff>63500</xdr:colOff>
      <xdr:row>96</xdr:row>
      <xdr:rowOff>74138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235325" y="16489460"/>
          <a:ext cx="714375"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0005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8989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74138</xdr:rowOff>
    </xdr:from>
    <xdr:to>
      <xdr:col>19</xdr:col>
      <xdr:colOff>177800</xdr:colOff>
      <xdr:row>96</xdr:row>
      <xdr:rowOff>111458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479675" y="16533338"/>
          <a:ext cx="75565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203575" y="164705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01576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120205</xdr:rowOff>
    </xdr:from>
    <xdr:to>
      <xdr:col>15</xdr:col>
      <xdr:colOff>50800</xdr:colOff>
      <xdr:row>96</xdr:row>
      <xdr:rowOff>111458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733550" y="16407955"/>
          <a:ext cx="746125" cy="1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428875"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269636"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120205</xdr:rowOff>
    </xdr:from>
    <xdr:to>
      <xdr:col>10</xdr:col>
      <xdr:colOff>114300</xdr:colOff>
      <xdr:row>96</xdr:row>
      <xdr:rowOff>135182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968375" y="16407955"/>
          <a:ext cx="765175" cy="1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68275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494936"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936625" y="16497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7488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150910</xdr:rowOff>
    </xdr:from>
    <xdr:to>
      <xdr:col>24</xdr:col>
      <xdr:colOff>114300</xdr:colOff>
      <xdr:row>96</xdr:row>
      <xdr:rowOff>81060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898900" y="164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129337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000500" y="164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23338</xdr:rowOff>
    </xdr:from>
    <xdr:to>
      <xdr:col>20</xdr:col>
      <xdr:colOff>38100</xdr:colOff>
      <xdr:row>96</xdr:row>
      <xdr:rowOff>124938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203575" y="164825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116065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015761" y="165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60658</xdr:rowOff>
    </xdr:from>
    <xdr:to>
      <xdr:col>15</xdr:col>
      <xdr:colOff>101600</xdr:colOff>
      <xdr:row>96</xdr:row>
      <xdr:rowOff>162258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428875" y="16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153385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269636" y="166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69405</xdr:rowOff>
    </xdr:from>
    <xdr:to>
      <xdr:col>10</xdr:col>
      <xdr:colOff>165100</xdr:colOff>
      <xdr:row>95</xdr:row>
      <xdr:rowOff>171005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682750" y="163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16082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462620" y="1613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84382</xdr:rowOff>
    </xdr:from>
    <xdr:to>
      <xdr:col>6</xdr:col>
      <xdr:colOff>38100</xdr:colOff>
      <xdr:row>97</xdr:row>
      <xdr:rowOff>14532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936625" y="165435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748811" y="166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632450" y="673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412239"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632450" y="63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2224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632450" y="59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2224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632450" y="55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2224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632450" y="52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2224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2224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903970"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8956675"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845550" y="6731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8956675"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845550" y="5468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149606</xdr:rowOff>
    </xdr:from>
    <xdr:to>
      <xdr:col>55</xdr:col>
      <xdr:colOff>0</xdr:colOff>
      <xdr:row>36</xdr:row>
      <xdr:rowOff>163322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210550" y="6321806"/>
          <a:ext cx="69532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8956675"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883650" y="65232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163322</xdr:rowOff>
    </xdr:from>
    <xdr:to>
      <xdr:col>50</xdr:col>
      <xdr:colOff>114300</xdr:colOff>
      <xdr:row>37</xdr:row>
      <xdr:rowOff>4064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445375" y="6335522"/>
          <a:ext cx="765175"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15975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049842"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4064</xdr:rowOff>
    </xdr:from>
    <xdr:to>
      <xdr:col>45</xdr:col>
      <xdr:colOff>177800</xdr:colOff>
      <xdr:row>37</xdr:row>
      <xdr:rowOff>53594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689725" y="6347714"/>
          <a:ext cx="7556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413625" y="64870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28466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53594</xdr:rowOff>
    </xdr:from>
    <xdr:to>
      <xdr:col>41</xdr:col>
      <xdr:colOff>50800</xdr:colOff>
      <xdr:row>37</xdr:row>
      <xdr:rowOff>85979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5943600" y="6397244"/>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638925"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529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58928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5782892"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98806</xdr:rowOff>
    </xdr:from>
    <xdr:to>
      <xdr:col>55</xdr:col>
      <xdr:colOff>50800</xdr:colOff>
      <xdr:row>37</xdr:row>
      <xdr:rowOff>28956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883650" y="62710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121683</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8956675"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112522</xdr:rowOff>
    </xdr:from>
    <xdr:to>
      <xdr:col>50</xdr:col>
      <xdr:colOff>165100</xdr:colOff>
      <xdr:row>37</xdr:row>
      <xdr:rowOff>42672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15975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59199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004253"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124714</xdr:rowOff>
    </xdr:from>
    <xdr:to>
      <xdr:col>46</xdr:col>
      <xdr:colOff>38100</xdr:colOff>
      <xdr:row>37</xdr:row>
      <xdr:rowOff>54864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413625" y="6296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71391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258128" y="60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2794</xdr:rowOff>
    </xdr:from>
    <xdr:to>
      <xdr:col>41</xdr:col>
      <xdr:colOff>101600</xdr:colOff>
      <xdr:row>37</xdr:row>
      <xdr:rowOff>104394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638925"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120921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29017" y="61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35179</xdr:rowOff>
    </xdr:from>
    <xdr:to>
      <xdr:col>36</xdr:col>
      <xdr:colOff>165100</xdr:colOff>
      <xdr:row>37</xdr:row>
      <xdr:rowOff>136779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58928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153306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5782892"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632450" y="1016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412239"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632450" y="977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122756"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632450" y="939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122756"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632450" y="901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12275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632450" y="863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122756"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1227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903970"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8956675"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845550" y="100998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8956675"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845550" y="8850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82596</xdr:rowOff>
    </xdr:from>
    <xdr:to>
      <xdr:col>55</xdr:col>
      <xdr:colOff>0</xdr:colOff>
      <xdr:row>57</xdr:row>
      <xdr:rowOff>90330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210550" y="9855246"/>
          <a:ext cx="695325"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8956675"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883650" y="97007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38567</xdr:rowOff>
    </xdr:from>
    <xdr:to>
      <xdr:col>50</xdr:col>
      <xdr:colOff>114300</xdr:colOff>
      <xdr:row>57</xdr:row>
      <xdr:rowOff>82596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445375" y="9811217"/>
          <a:ext cx="765175"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15975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939620"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30723</xdr:rowOff>
    </xdr:from>
    <xdr:to>
      <xdr:col>45</xdr:col>
      <xdr:colOff>177800</xdr:colOff>
      <xdr:row>57</xdr:row>
      <xdr:rowOff>38567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689725" y="9803373"/>
          <a:ext cx="75565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413625" y="9707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1934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30723</xdr:rowOff>
    </xdr:from>
    <xdr:to>
      <xdr:col>41</xdr:col>
      <xdr:colOff>50800</xdr:colOff>
      <xdr:row>57</xdr:row>
      <xdr:rowOff>125687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5943600" y="9803373"/>
          <a:ext cx="746125" cy="9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638925"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479686"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58928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5672670"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39530</xdr:rowOff>
    </xdr:from>
    <xdr:to>
      <xdr:col>55</xdr:col>
      <xdr:colOff>50800</xdr:colOff>
      <xdr:row>57</xdr:row>
      <xdr:rowOff>141130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883650" y="9812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17957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8956675" y="97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31796</xdr:rowOff>
    </xdr:from>
    <xdr:to>
      <xdr:col>50</xdr:col>
      <xdr:colOff>165100</xdr:colOff>
      <xdr:row>57</xdr:row>
      <xdr:rowOff>133396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159750" y="98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124523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971936" y="98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159217</xdr:rowOff>
    </xdr:from>
    <xdr:to>
      <xdr:col>46</xdr:col>
      <xdr:colOff>38100</xdr:colOff>
      <xdr:row>57</xdr:row>
      <xdr:rowOff>89367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413625" y="97604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80494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225811" y="98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151373</xdr:rowOff>
    </xdr:from>
    <xdr:to>
      <xdr:col>41</xdr:col>
      <xdr:colOff>101600</xdr:colOff>
      <xdr:row>57</xdr:row>
      <xdr:rowOff>81523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638925" y="97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72650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479686" y="98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74887</xdr:rowOff>
    </xdr:from>
    <xdr:to>
      <xdr:col>36</xdr:col>
      <xdr:colOff>165100</xdr:colOff>
      <xdr:row>58</xdr:row>
      <xdr:rowOff>5037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5892800" y="98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5704986" y="99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632450" y="1358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41223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632450" y="1320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1773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632450" y="1282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122756"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632450" y="1244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122756"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632450" y="1206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122756"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903970"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8956675"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845550" y="135722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8956675"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845550" y="12116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48329</xdr:rowOff>
    </xdr:from>
    <xdr:to>
      <xdr:col>55</xdr:col>
      <xdr:colOff>0</xdr:colOff>
      <xdr:row>77</xdr:row>
      <xdr:rowOff>64269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210550" y="13249979"/>
          <a:ext cx="695325"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8956675"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883650" y="13213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64269</xdr:rowOff>
    </xdr:from>
    <xdr:to>
      <xdr:col>50</xdr:col>
      <xdr:colOff>114300</xdr:colOff>
      <xdr:row>77</xdr:row>
      <xdr:rowOff>106873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445375" y="13265919"/>
          <a:ext cx="765175" cy="4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15975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971936"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106873</xdr:rowOff>
    </xdr:from>
    <xdr:to>
      <xdr:col>45</xdr:col>
      <xdr:colOff>177800</xdr:colOff>
      <xdr:row>77</xdr:row>
      <xdr:rowOff>156426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689725" y="13308523"/>
          <a:ext cx="75565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413625" y="133243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2258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168869</xdr:rowOff>
    </xdr:from>
    <xdr:to>
      <xdr:col>41</xdr:col>
      <xdr:colOff>50800</xdr:colOff>
      <xdr:row>77</xdr:row>
      <xdr:rowOff>156426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5943600" y="13199069"/>
          <a:ext cx="746125" cy="15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638925"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479686"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58928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5704986"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168979</xdr:rowOff>
    </xdr:from>
    <xdr:to>
      <xdr:col>55</xdr:col>
      <xdr:colOff>50800</xdr:colOff>
      <xdr:row>77</xdr:row>
      <xdr:rowOff>99129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883650" y="131991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20406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8956675" y="130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13469</xdr:rowOff>
    </xdr:from>
    <xdr:to>
      <xdr:col>50</xdr:col>
      <xdr:colOff>165100</xdr:colOff>
      <xdr:row>77</xdr:row>
      <xdr:rowOff>115069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159750" y="132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106196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971936" y="133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56073</xdr:rowOff>
    </xdr:from>
    <xdr:to>
      <xdr:col>46</xdr:col>
      <xdr:colOff>38100</xdr:colOff>
      <xdr:row>77</xdr:row>
      <xdr:rowOff>157673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413625" y="132577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225811" y="130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105626</xdr:rowOff>
    </xdr:from>
    <xdr:to>
      <xdr:col>41</xdr:col>
      <xdr:colOff>101600</xdr:colOff>
      <xdr:row>78</xdr:row>
      <xdr:rowOff>35776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638925" y="133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52303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479686" y="130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118069</xdr:rowOff>
    </xdr:from>
    <xdr:to>
      <xdr:col>36</xdr:col>
      <xdr:colOff>165100</xdr:colOff>
      <xdr:row>77</xdr:row>
      <xdr:rowOff>48219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5892800" y="131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64747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5704986" y="129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632450" y="17072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12239"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632450" y="16745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1773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632450" y="16419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122756"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632450" y="16092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122756"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632450" y="15766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122756"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632450" y="15439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122756"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903970"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8956675"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845550" y="168368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8956675"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845550" y="156486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65235</xdr:rowOff>
    </xdr:from>
    <xdr:to>
      <xdr:col>55</xdr:col>
      <xdr:colOff>0</xdr:colOff>
      <xdr:row>96</xdr:row>
      <xdr:rowOff>153397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210550" y="16524435"/>
          <a:ext cx="695325" cy="8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8956675"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883650" y="163357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65235</xdr:rowOff>
    </xdr:from>
    <xdr:to>
      <xdr:col>50</xdr:col>
      <xdr:colOff>114300</xdr:colOff>
      <xdr:row>96</xdr:row>
      <xdr:rowOff>83589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445375" y="16524435"/>
          <a:ext cx="765175"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15975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971936"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83589</xdr:rowOff>
    </xdr:from>
    <xdr:to>
      <xdr:col>45</xdr:col>
      <xdr:colOff>177800</xdr:colOff>
      <xdr:row>97</xdr:row>
      <xdr:rowOff>143292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689725" y="16542789"/>
          <a:ext cx="755650" cy="2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413625" y="163798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2258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66280</xdr:rowOff>
    </xdr:from>
    <xdr:to>
      <xdr:col>41</xdr:col>
      <xdr:colOff>50800</xdr:colOff>
      <xdr:row>97</xdr:row>
      <xdr:rowOff>143292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5943600" y="16696930"/>
          <a:ext cx="746125" cy="7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638925"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479686"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58928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5704986"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102597</xdr:rowOff>
    </xdr:from>
    <xdr:to>
      <xdr:col>55</xdr:col>
      <xdr:colOff>50800</xdr:colOff>
      <xdr:row>97</xdr:row>
      <xdr:rowOff>32747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883650" y="165617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81024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8956675" y="165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14435</xdr:rowOff>
    </xdr:from>
    <xdr:to>
      <xdr:col>50</xdr:col>
      <xdr:colOff>165100</xdr:colOff>
      <xdr:row>96</xdr:row>
      <xdr:rowOff>116035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159750" y="164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107162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971936" y="165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32789</xdr:rowOff>
    </xdr:from>
    <xdr:to>
      <xdr:col>46</xdr:col>
      <xdr:colOff>38100</xdr:colOff>
      <xdr:row>96</xdr:row>
      <xdr:rowOff>134389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413625" y="164919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125516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225811" y="165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92492</xdr:rowOff>
    </xdr:from>
    <xdr:to>
      <xdr:col>41</xdr:col>
      <xdr:colOff>101600</xdr:colOff>
      <xdr:row>98</xdr:row>
      <xdr:rowOff>22642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638925" y="167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479686" y="168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15480</xdr:rowOff>
    </xdr:from>
    <xdr:to>
      <xdr:col>36</xdr:col>
      <xdr:colOff>165100</xdr:colOff>
      <xdr:row>97</xdr:row>
      <xdr:rowOff>117080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5892800" y="166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108207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5704986" y="167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0588625" y="6785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3684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0588625" y="6458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14305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0588625" y="6132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14305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0588625" y="5805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14305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0588625" y="5479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07893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0588625" y="5152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07893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888720"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3922375"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801725" y="65484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3922375"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801725" y="52320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92358</xdr:rowOff>
    </xdr:from>
    <xdr:to>
      <xdr:col>85</xdr:col>
      <xdr:colOff>127000</xdr:colOff>
      <xdr:row>35</xdr:row>
      <xdr:rowOff>113933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166725" y="5578758"/>
          <a:ext cx="723900" cy="53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3922375"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839825" y="6208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92358</xdr:rowOff>
    </xdr:from>
    <xdr:to>
      <xdr:col>81</xdr:col>
      <xdr:colOff>50800</xdr:colOff>
      <xdr:row>34</xdr:row>
      <xdr:rowOff>146993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420600" y="5578758"/>
          <a:ext cx="746125" cy="3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115925"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956686"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146993</xdr:rowOff>
    </xdr:from>
    <xdr:to>
      <xdr:col>76</xdr:col>
      <xdr:colOff>114300</xdr:colOff>
      <xdr:row>35</xdr:row>
      <xdr:rowOff>154429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1655425" y="5976293"/>
          <a:ext cx="765175" cy="17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3698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181986"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77989</xdr:rowOff>
    </xdr:from>
    <xdr:to>
      <xdr:col>71</xdr:col>
      <xdr:colOff>177800</xdr:colOff>
      <xdr:row>35</xdr:row>
      <xdr:rowOff>154429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0899775" y="5735839"/>
          <a:ext cx="755650" cy="4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1623675" y="6281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43586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0848975"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0689736"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63133</xdr:rowOff>
    </xdr:from>
    <xdr:to>
      <xdr:col>85</xdr:col>
      <xdr:colOff>177800</xdr:colOff>
      <xdr:row>35</xdr:row>
      <xdr:rowOff>164733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839825" y="60638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86010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3922375" y="59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41558</xdr:rowOff>
    </xdr:from>
    <xdr:to>
      <xdr:col>81</xdr:col>
      <xdr:colOff>101600</xdr:colOff>
      <xdr:row>32</xdr:row>
      <xdr:rowOff>143158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115925" y="55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159685</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924370" y="53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96193</xdr:rowOff>
    </xdr:from>
    <xdr:to>
      <xdr:col>76</xdr:col>
      <xdr:colOff>165100</xdr:colOff>
      <xdr:row>35</xdr:row>
      <xdr:rowOff>26343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369800" y="59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42870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81986" y="57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103629</xdr:rowOff>
    </xdr:from>
    <xdr:to>
      <xdr:col>72</xdr:col>
      <xdr:colOff>38100</xdr:colOff>
      <xdr:row>36</xdr:row>
      <xdr:rowOff>33779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1623675" y="61043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50306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435861" y="58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27189</xdr:rowOff>
    </xdr:from>
    <xdr:to>
      <xdr:col>67</xdr:col>
      <xdr:colOff>101600</xdr:colOff>
      <xdr:row>33</xdr:row>
      <xdr:rowOff>128789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0848975" y="56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145316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0689736" y="54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0588625" y="10083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3684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0588625" y="9626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07893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0588625" y="9169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07893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0588625" y="8712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07893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07893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888720"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3922375"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801725" y="98884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3922375"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801725" y="86925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31764</xdr:rowOff>
    </xdr:from>
    <xdr:to>
      <xdr:col>85</xdr:col>
      <xdr:colOff>127000</xdr:colOff>
      <xdr:row>57</xdr:row>
      <xdr:rowOff>10537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166725" y="9632964"/>
          <a:ext cx="7239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3922375"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839825" y="95470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10537</xdr:rowOff>
    </xdr:from>
    <xdr:to>
      <xdr:col>81</xdr:col>
      <xdr:colOff>50800</xdr:colOff>
      <xdr:row>57</xdr:row>
      <xdr:rowOff>27005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420600" y="9783187"/>
          <a:ext cx="746125"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115925"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924370"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27005</xdr:rowOff>
    </xdr:from>
    <xdr:to>
      <xdr:col>76</xdr:col>
      <xdr:colOff>114300</xdr:colOff>
      <xdr:row>57</xdr:row>
      <xdr:rowOff>44401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1655425" y="9799655"/>
          <a:ext cx="765175"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3698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181986"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44401</xdr:rowOff>
    </xdr:from>
    <xdr:to>
      <xdr:col>71</xdr:col>
      <xdr:colOff>177800</xdr:colOff>
      <xdr:row>57</xdr:row>
      <xdr:rowOff>64074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0899775" y="9817051"/>
          <a:ext cx="75565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1623675" y="96024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143586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0848975"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0689736"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152414</xdr:rowOff>
    </xdr:from>
    <xdr:to>
      <xdr:col>85</xdr:col>
      <xdr:colOff>177800</xdr:colOff>
      <xdr:row>56</xdr:row>
      <xdr:rowOff>82564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839825" y="9582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130841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3922375" y="95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131187</xdr:rowOff>
    </xdr:from>
    <xdr:to>
      <xdr:col>81</xdr:col>
      <xdr:colOff>101600</xdr:colOff>
      <xdr:row>57</xdr:row>
      <xdr:rowOff>61337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115925" y="97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52464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956686" y="98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147655</xdr:rowOff>
    </xdr:from>
    <xdr:to>
      <xdr:col>76</xdr:col>
      <xdr:colOff>165100</xdr:colOff>
      <xdr:row>57</xdr:row>
      <xdr:rowOff>77805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369800" y="97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68932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81986" y="98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165051</xdr:rowOff>
    </xdr:from>
    <xdr:to>
      <xdr:col>72</xdr:col>
      <xdr:colOff>38100</xdr:colOff>
      <xdr:row>57</xdr:row>
      <xdr:rowOff>95201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1623675" y="97662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86328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435861" y="985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13274</xdr:rowOff>
    </xdr:from>
    <xdr:to>
      <xdr:col>67</xdr:col>
      <xdr:colOff>101600</xdr:colOff>
      <xdr:row>57</xdr:row>
      <xdr:rowOff>114874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0848975" y="978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106001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0689736" y="98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0588625" y="1351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3684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0588625" y="1305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14305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0588625" y="1259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07893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0588625" y="1214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07893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888720"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3922375"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801725" y="1351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3922375"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801725" y="12088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137561</xdr:rowOff>
    </xdr:from>
    <xdr:to>
      <xdr:col>85</xdr:col>
      <xdr:colOff>127000</xdr:colOff>
      <xdr:row>78</xdr:row>
      <xdr:rowOff>138302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166725" y="13510661"/>
          <a:ext cx="7239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3922375"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839825" y="133372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136353</xdr:rowOff>
    </xdr:from>
    <xdr:to>
      <xdr:col>81</xdr:col>
      <xdr:colOff>50800</xdr:colOff>
      <xdr:row>78</xdr:row>
      <xdr:rowOff>137561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20600" y="13509453"/>
          <a:ext cx="746125"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115925"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956686"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123653</xdr:rowOff>
    </xdr:from>
    <xdr:to>
      <xdr:col>76</xdr:col>
      <xdr:colOff>114300</xdr:colOff>
      <xdr:row>78</xdr:row>
      <xdr:rowOff>136353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1655425" y="13496753"/>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3698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181986"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123653</xdr:rowOff>
    </xdr:from>
    <xdr:to>
      <xdr:col>71</xdr:col>
      <xdr:colOff>177800</xdr:colOff>
      <xdr:row>78</xdr:row>
      <xdr:rowOff>136545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0899775" y="13496753"/>
          <a:ext cx="75565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1623675" y="133165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143586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0848975"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0689736"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87502</xdr:rowOff>
    </xdr:from>
    <xdr:to>
      <xdr:col>85</xdr:col>
      <xdr:colOff>177800</xdr:colOff>
      <xdr:row>79</xdr:row>
      <xdr:rowOff>17652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839825" y="134606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2429</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3922375" y="1337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86761</xdr:rowOff>
    </xdr:from>
    <xdr:to>
      <xdr:col>81</xdr:col>
      <xdr:colOff>101600</xdr:colOff>
      <xdr:row>79</xdr:row>
      <xdr:rowOff>16911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115925"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8038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006017" y="1355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85553</xdr:rowOff>
    </xdr:from>
    <xdr:to>
      <xdr:col>76</xdr:col>
      <xdr:colOff>165100</xdr:colOff>
      <xdr:row>79</xdr:row>
      <xdr:rowOff>15703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3698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6830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259892" y="1355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72853</xdr:rowOff>
    </xdr:from>
    <xdr:to>
      <xdr:col>72</xdr:col>
      <xdr:colOff>38100</xdr:colOff>
      <xdr:row>79</xdr:row>
      <xdr:rowOff>3003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1623675" y="134459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165580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468178" y="135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85745</xdr:rowOff>
    </xdr:from>
    <xdr:to>
      <xdr:col>67</xdr:col>
      <xdr:colOff>101600</xdr:colOff>
      <xdr:row>79</xdr:row>
      <xdr:rowOff>15895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0848975" y="134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7022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0739067" y="1355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0588625" y="16941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3684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0588625" y="16484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07893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0588625" y="16027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07893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0588625" y="15570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07893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0789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888720"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3922375"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801725" y="16938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3922375"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801725" y="155558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100861</xdr:rowOff>
    </xdr:from>
    <xdr:to>
      <xdr:col>85</xdr:col>
      <xdr:colOff>127000</xdr:colOff>
      <xdr:row>95</xdr:row>
      <xdr:rowOff>109415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166725" y="16388611"/>
          <a:ext cx="7239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3922375"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839825" y="163470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147917</xdr:rowOff>
    </xdr:from>
    <xdr:to>
      <xdr:col>81</xdr:col>
      <xdr:colOff>50800</xdr:colOff>
      <xdr:row>95</xdr:row>
      <xdr:rowOff>100861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20600" y="16264217"/>
          <a:ext cx="746125" cy="1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115925"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924370"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61359</xdr:rowOff>
    </xdr:from>
    <xdr:to>
      <xdr:col>76</xdr:col>
      <xdr:colOff>114300</xdr:colOff>
      <xdr:row>94</xdr:row>
      <xdr:rowOff>147917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1655425" y="16177659"/>
          <a:ext cx="765175"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3698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149670"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61359</xdr:rowOff>
    </xdr:from>
    <xdr:to>
      <xdr:col>71</xdr:col>
      <xdr:colOff>177800</xdr:colOff>
      <xdr:row>95</xdr:row>
      <xdr:rowOff>24047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0899775" y="16177659"/>
          <a:ext cx="755650" cy="1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1623675" y="163743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40354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0848975"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0657420"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58615</xdr:rowOff>
    </xdr:from>
    <xdr:to>
      <xdr:col>85</xdr:col>
      <xdr:colOff>177800</xdr:colOff>
      <xdr:row>95</xdr:row>
      <xdr:rowOff>160215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839825" y="16346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81492</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3922375" y="1619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50061</xdr:rowOff>
    </xdr:from>
    <xdr:to>
      <xdr:col>81</xdr:col>
      <xdr:colOff>101600</xdr:colOff>
      <xdr:row>95</xdr:row>
      <xdr:rowOff>151661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115925" y="163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168188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924370" y="1611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97117</xdr:rowOff>
    </xdr:from>
    <xdr:to>
      <xdr:col>76</xdr:col>
      <xdr:colOff>165100</xdr:colOff>
      <xdr:row>95</xdr:row>
      <xdr:rowOff>27267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369800" y="162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43794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149670" y="159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10559</xdr:rowOff>
    </xdr:from>
    <xdr:to>
      <xdr:col>72</xdr:col>
      <xdr:colOff>38100</xdr:colOff>
      <xdr:row>94</xdr:row>
      <xdr:rowOff>112159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1623675" y="161268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128686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1403545" y="1590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144697</xdr:rowOff>
    </xdr:from>
    <xdr:to>
      <xdr:col>67</xdr:col>
      <xdr:colOff>101600</xdr:colOff>
      <xdr:row>95</xdr:row>
      <xdr:rowOff>74847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0848975" y="162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91374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0657420" y="160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5544800" y="673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35316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5544800" y="63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163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55448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163346"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5544800" y="55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163346"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5544800" y="52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5163346"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5099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188448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188976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786475" y="6731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188976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786475" y="53548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132425" y="6731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188976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7960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376775" y="6731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100675" y="66097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717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6630650" y="6731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7325975"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21606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5865475" y="6731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657985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6469942"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5833725" y="66584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570476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796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188976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10067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2682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73259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2807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65798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651552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583372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575987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535316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535316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8448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188976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188976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132425" y="9398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188976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796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7376775" y="939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10067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268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6630650" y="939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7325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2807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5865475" y="939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65798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65155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583372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57598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796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188976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10067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0268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7325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72807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65798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65155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583372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57598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年度の歳出総額は </a:t>
          </a:r>
          <a:r>
            <a:rPr kumimoji="1" lang="en-US" altLang="ja-JP" sz="1100">
              <a:solidFill>
                <a:schemeClr val="dk1"/>
              </a:solidFill>
              <a:effectLst/>
              <a:latin typeface="+mn-lt"/>
              <a:ea typeface="+mn-ea"/>
              <a:cs typeface="+mn-cs"/>
            </a:rPr>
            <a:t>7,393,417</a:t>
          </a:r>
          <a:r>
            <a:rPr kumimoji="1" lang="ja-JP" altLang="ja-JP" sz="1100">
              <a:solidFill>
                <a:schemeClr val="dk1"/>
              </a:solidFill>
              <a:effectLst/>
              <a:latin typeface="+mn-lt"/>
              <a:ea typeface="+mn-ea"/>
              <a:cs typeface="+mn-cs"/>
            </a:rPr>
            <a:t>千円となっており、住民一人当たりのコストは </a:t>
          </a:r>
          <a:r>
            <a:rPr kumimoji="1" lang="en-US" altLang="ja-JP" sz="1100">
              <a:solidFill>
                <a:schemeClr val="dk1"/>
              </a:solidFill>
              <a:effectLst/>
              <a:latin typeface="+mn-lt"/>
              <a:ea typeface="+mn-ea"/>
              <a:cs typeface="+mn-cs"/>
            </a:rPr>
            <a:t>980,819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・構成項目別に見ると、議会費、労働費、消防費、</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公債費において、類似団体平均より高くなっている。</a:t>
          </a:r>
          <a:endParaRPr lang="ja-JP" altLang="ja-JP" sz="1400">
            <a:effectLst/>
          </a:endParaRPr>
        </a:p>
        <a:p>
          <a:r>
            <a:rPr kumimoji="1" lang="ja-JP" altLang="ja-JP" sz="1100">
              <a:solidFill>
                <a:schemeClr val="dk1"/>
              </a:solidFill>
              <a:effectLst/>
              <a:latin typeface="+mn-lt"/>
              <a:ea typeface="+mn-ea"/>
              <a:cs typeface="+mn-cs"/>
            </a:rPr>
            <a:t>・消防費の住民一人当たりコストは </a:t>
          </a:r>
          <a:r>
            <a:rPr kumimoji="1" lang="en-US" altLang="ja-JP" sz="1100">
              <a:solidFill>
                <a:schemeClr val="dk1"/>
              </a:solidFill>
              <a:effectLst/>
              <a:latin typeface="+mn-lt"/>
              <a:ea typeface="+mn-ea"/>
              <a:cs typeface="+mn-cs"/>
            </a:rPr>
            <a:t>61,617</a:t>
          </a:r>
          <a:r>
            <a:rPr kumimoji="1" lang="ja-JP" altLang="ja-JP" sz="1100">
              <a:solidFill>
                <a:schemeClr val="dk1"/>
              </a:solidFill>
              <a:effectLst/>
              <a:latin typeface="+mn-lt"/>
              <a:ea typeface="+mn-ea"/>
              <a:cs typeface="+mn-cs"/>
            </a:rPr>
            <a:t>円（構成比 </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％）となっており、鰺ヶ沢地区消防事務組合負担金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が多額であることが要因となり、類似団体と比較し</a:t>
          </a:r>
          <a:r>
            <a:rPr kumimoji="1" lang="en-US" altLang="ja-JP" sz="1100">
              <a:solidFill>
                <a:schemeClr val="dk1"/>
              </a:solidFill>
              <a:effectLst/>
              <a:latin typeface="+mn-lt"/>
              <a:ea typeface="+mn-ea"/>
              <a:cs typeface="+mn-cs"/>
            </a:rPr>
            <a:t>13,286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高い状況となっている。平成２７年度青森県地震・津波被害想定調査の結果を踏まえ、ソフト・ハード両面において、地震・津波災害に係る防災・減災対策を積極的に行っていく方針であることから、当面はコスト高のまま推移することが見込まれる。</a:t>
          </a:r>
          <a:endParaRPr lang="ja-JP" altLang="ja-JP" sz="1400">
            <a:effectLst/>
          </a:endParaRPr>
        </a:p>
        <a:p>
          <a:r>
            <a:rPr kumimoji="1" lang="ja-JP" altLang="ja-JP" sz="1100">
              <a:solidFill>
                <a:schemeClr val="dk1"/>
              </a:solidFill>
              <a:effectLst/>
              <a:latin typeface="+mn-lt"/>
              <a:ea typeface="+mn-ea"/>
              <a:cs typeface="+mn-cs"/>
            </a:rPr>
            <a:t>・公債費については、性質別歳出決算分析表の分析欄と同様である。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524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001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620250" y="9601200"/>
          <a:ext cx="7524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3058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52450" y="9591675"/>
          <a:ext cx="38862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8953500" y="285750"/>
          <a:ext cx="22479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458575" y="285750"/>
          <a:ext cx="33813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762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9782176" y="9934575"/>
          <a:ext cx="4914899"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令和３年度決算において、実質単年度収支は</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百万円の黒字となった。また、地方交付税の増等により財政調整基金を取崩すことなく、実質収支は</a:t>
          </a:r>
          <a:r>
            <a:rPr kumimoji="1" lang="en-US" altLang="ja-JP" sz="1200">
              <a:latin typeface="ＭＳ ゴシック" pitchFamily="49" charset="-128"/>
              <a:ea typeface="ＭＳ ゴシック" pitchFamily="49" charset="-128"/>
            </a:rPr>
            <a:t>176</a:t>
          </a:r>
          <a:r>
            <a:rPr kumimoji="1" lang="ja-JP" altLang="en-US" sz="1200">
              <a:latin typeface="ＭＳ ゴシック" pitchFamily="49" charset="-128"/>
              <a:ea typeface="ＭＳ ゴシック" pitchFamily="49" charset="-128"/>
            </a:rPr>
            <a:t>百万円の黒字となった。</a:t>
          </a:r>
        </a:p>
        <a:p>
          <a:r>
            <a:rPr kumimoji="1" lang="ja-JP" altLang="en-US" sz="1200">
              <a:latin typeface="ＭＳ ゴシック" pitchFamily="49" charset="-128"/>
              <a:ea typeface="ＭＳ ゴシック" pitchFamily="49" charset="-128"/>
            </a:rPr>
            <a:t>　基金に依存しない財政運営を行うことが当面の課題となっており、そのためには、コンパクトで身の丈に合った歳出構造を構築し、限られた財源で最大の効果を上げる体制づくりを行っていくとともに、臨時的な財政需要に対応できるよう、基金残高の安定的な確保に努め、健全な財政運営を行っていくことが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048875" y="6924675"/>
          <a:ext cx="138112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0963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515475" y="238125"/>
          <a:ext cx="2171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172950" y="238125"/>
          <a:ext cx="3381375"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38150" y="657225"/>
          <a:ext cx="38862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115550" y="7248525"/>
          <a:ext cx="5324476"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令和３年度決算において連結実質赤字は発生しておらず、すべての会計において黒字を達成している。一般会計及び特別会計総額では実質収支</a:t>
          </a:r>
          <a:r>
            <a:rPr kumimoji="1" lang="en-US" altLang="ja-JP" sz="1200">
              <a:latin typeface="ＭＳ ゴシック" pitchFamily="49" charset="-128"/>
              <a:ea typeface="ＭＳ ゴシック" pitchFamily="49" charset="-128"/>
            </a:rPr>
            <a:t>268</a:t>
          </a:r>
          <a:r>
            <a:rPr kumimoji="1" lang="ja-JP" altLang="en-US" sz="1200">
              <a:latin typeface="ＭＳ ゴシック" pitchFamily="49" charset="-128"/>
              <a:ea typeface="ＭＳ ゴシック" pitchFamily="49" charset="-128"/>
            </a:rPr>
            <a:t>百万円の黒字決算となり、水道事業会計では資金剰余</a:t>
          </a:r>
          <a:r>
            <a:rPr kumimoji="1" lang="en-US" altLang="ja-JP" sz="1200">
              <a:latin typeface="ＭＳ ゴシック" pitchFamily="49" charset="-128"/>
              <a:ea typeface="ＭＳ ゴシック" pitchFamily="49" charset="-128"/>
            </a:rPr>
            <a:t>134</a:t>
          </a:r>
          <a:r>
            <a:rPr kumimoji="1" lang="ja-JP" altLang="en-US" sz="1200">
              <a:latin typeface="ＭＳ ゴシック" pitchFamily="49" charset="-128"/>
              <a:ea typeface="ＭＳ ゴシック" pitchFamily="49" charset="-128"/>
            </a:rPr>
            <a:t>百万円を計上している。</a:t>
          </a:r>
        </a:p>
        <a:p>
          <a:r>
            <a:rPr kumimoji="1" lang="ja-JP" altLang="en-US" sz="1200">
              <a:latin typeface="ＭＳ ゴシック" pitchFamily="49" charset="-128"/>
              <a:ea typeface="ＭＳ ゴシック" pitchFamily="49" charset="-128"/>
            </a:rPr>
            <a:t>　連結実質収支全体の主な割合を占める一般会計等では、平成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年度以降赤字は発生しておらず、毎年着実に一定の黒字を維持している。</a:t>
          </a:r>
        </a:p>
        <a:p>
          <a:r>
            <a:rPr kumimoji="1" lang="ja-JP" altLang="en-US" sz="1200">
              <a:latin typeface="ＭＳ ゴシック" pitchFamily="49" charset="-128"/>
              <a:ea typeface="ＭＳ ゴシック" pitchFamily="49" charset="-128"/>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p>
        <a:p>
          <a:r>
            <a:rPr kumimoji="1" lang="ja-JP" altLang="en-US" sz="1200">
              <a:latin typeface="ＭＳ ゴシック" pitchFamily="49" charset="-128"/>
              <a:ea typeface="ＭＳ ゴシック" pitchFamily="49" charset="-128"/>
            </a:rPr>
            <a:t>　下水道事業特別会計においては、繰出基準に基づく繰出金のほか、料金収入で賄えない汚水維持管理費の補てんを目的とした基準外繰出しを実施してきた結果、毎年わずかな黒字を計上している。</a:t>
          </a:r>
        </a:p>
        <a:p>
          <a:r>
            <a:rPr kumimoji="1" lang="ja-JP" altLang="en-US" sz="1200">
              <a:latin typeface="ＭＳ ゴシック" pitchFamily="49" charset="-128"/>
              <a:ea typeface="ＭＳ ゴシック" pitchFamily="49" charset="-128"/>
            </a:rPr>
            <a:t>　企業会計である水道事業会計において資金不足は生じておらず、平成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年度をピークに現金が減少しているものの、毎年度、一定額の資金剰余が生じている。</a:t>
          </a:r>
        </a:p>
        <a:p>
          <a:r>
            <a:rPr kumimoji="1" lang="ja-JP" altLang="en-US" sz="1200">
              <a:latin typeface="ＭＳ ゴシック" pitchFamily="49" charset="-128"/>
              <a:ea typeface="ＭＳ ゴシック" pitchFamily="49" charset="-128"/>
            </a:rPr>
            <a:t>　以上のとおり、全会計ともに黒字となっており、今後も各会計の黒字を堅持するため、従来からの行財政改革と併せて、公営事業では料金の適正化と一般会計からの適切な繰出しを継続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683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683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683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683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683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683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683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683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683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683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20&#36001;&#25919;&#20418;/034%20&#27770;&#31639;&#32113;&#35336;/06%20&#36001;&#25919;&#29366;&#27841;&#36039;&#26009;&#38598;/R04%20&#65288;R3&#36001;&#25919;&#29366;&#27841;&#36039;&#26009;&#38598;&#65289;/1&#22238;&#30446;&#20844;&#34920;&#20998;/01_&#25552;&#20986;/01_&#21508;&#25285;&#24403;&#20316;&#25104;/&#12304;&#36001;&#25919;&#29366;&#27841;&#36039;&#26009;&#38598;&#12305;_023230_&#28145;&#28006;&#30010;_2021_&#38598;&#32004;&#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20&#36001;&#25919;&#20418;/034%20&#27770;&#31639;&#32113;&#35336;/06%20&#36001;&#25919;&#29366;&#27841;&#36039;&#26009;&#38598;/R04%20&#65288;R3&#36001;&#25919;&#29366;&#27841;&#36039;&#26009;&#38598;&#65289;/1&#22238;&#30446;&#20844;&#34920;&#20998;/01_&#25552;&#20986;/01_&#21508;&#25285;&#24403;&#20316;&#25104;/&#12304;&#36001;&#25919;&#29366;&#27841;&#36039;&#26009;&#38598;&#12305;_023230_&#28145;&#28006;&#30010;_2021_&#20304;&#342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138596</v>
          </cell>
          <cell r="F3">
            <v>202870</v>
          </cell>
        </row>
        <row r="5">
          <cell r="A5" t="str">
            <v xml:space="preserve"> H30</v>
          </cell>
          <cell r="D5">
            <v>133397</v>
          </cell>
          <cell r="F5">
            <v>167497</v>
          </cell>
        </row>
        <row r="7">
          <cell r="A7" t="str">
            <v xml:space="preserve"> R01</v>
          </cell>
          <cell r="D7">
            <v>129977</v>
          </cell>
          <cell r="F7">
            <v>190274</v>
          </cell>
        </row>
        <row r="9">
          <cell r="A9" t="str">
            <v xml:space="preserve"> R02</v>
          </cell>
          <cell r="D9">
            <v>132041</v>
          </cell>
          <cell r="F9">
            <v>200194</v>
          </cell>
        </row>
        <row r="11">
          <cell r="A11" t="str">
            <v xml:space="preserve"> R03</v>
          </cell>
          <cell r="D11">
            <v>113172</v>
          </cell>
          <cell r="F11">
            <v>196914</v>
          </cell>
        </row>
        <row r="71">
          <cell r="B71" t="str">
            <v>R01</v>
          </cell>
          <cell r="C71" t="str">
            <v>R02</v>
          </cell>
          <cell r="D71" t="str">
            <v>R03</v>
          </cell>
        </row>
        <row r="72">
          <cell r="A72" t="str">
            <v>財政調整基金</v>
          </cell>
          <cell r="B72">
            <v>1911</v>
          </cell>
          <cell r="C72">
            <v>1912</v>
          </cell>
          <cell r="D72">
            <v>1964</v>
          </cell>
        </row>
        <row r="73">
          <cell r="A73" t="str">
            <v>減債基金</v>
          </cell>
          <cell r="B73">
            <v>1</v>
          </cell>
          <cell r="C73">
            <v>161</v>
          </cell>
          <cell r="D73">
            <v>161</v>
          </cell>
        </row>
        <row r="74">
          <cell r="A74" t="str">
            <v>その他特定目的基金</v>
          </cell>
          <cell r="B74">
            <v>963</v>
          </cell>
          <cell r="C74">
            <v>1015</v>
          </cell>
          <cell r="D74">
            <v>1470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H29</v>
          </cell>
          <cell r="C18" t="str">
            <v>H30</v>
          </cell>
          <cell r="D18" t="str">
            <v>R01</v>
          </cell>
          <cell r="E18" t="str">
            <v>R02</v>
          </cell>
          <cell r="F18" t="str">
            <v>R03</v>
          </cell>
        </row>
        <row r="19">
          <cell r="A19" t="str">
            <v>実質収支額</v>
          </cell>
          <cell r="B19">
            <v>2.2200000000000002</v>
          </cell>
          <cell r="C19">
            <v>2.0499999999999998</v>
          </cell>
          <cell r="D19">
            <v>2.38</v>
          </cell>
          <cell r="E19">
            <v>1.96</v>
          </cell>
          <cell r="F19">
            <v>3.72</v>
          </cell>
        </row>
        <row r="20">
          <cell r="A20" t="str">
            <v>財政調整基金残高</v>
          </cell>
          <cell r="B20">
            <v>46.93</v>
          </cell>
          <cell r="C20">
            <v>45.23</v>
          </cell>
          <cell r="D20">
            <v>43.3</v>
          </cell>
          <cell r="E20">
            <v>42.2</v>
          </cell>
          <cell r="F20">
            <v>41.57</v>
          </cell>
        </row>
        <row r="21">
          <cell r="A21" t="str">
            <v>実質単年度収支</v>
          </cell>
          <cell r="B21">
            <v>-6.74</v>
          </cell>
          <cell r="C21">
            <v>1.84</v>
          </cell>
          <cell r="D21">
            <v>0.72</v>
          </cell>
          <cell r="E21">
            <v>-0.32</v>
          </cell>
          <cell r="F21">
            <v>1.88</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下水道事業特別会計</v>
          </cell>
          <cell r="B29" t="e">
            <v>#N/A</v>
          </cell>
          <cell r="C29">
            <v>0.05</v>
          </cell>
          <cell r="D29" t="e">
            <v>#N/A</v>
          </cell>
          <cell r="E29">
            <v>0.02</v>
          </cell>
          <cell r="F29" t="e">
            <v>#N/A</v>
          </cell>
          <cell r="G29">
            <v>0.06</v>
          </cell>
          <cell r="H29" t="e">
            <v>#N/A</v>
          </cell>
          <cell r="I29">
            <v>0.12</v>
          </cell>
          <cell r="J29" t="e">
            <v>#N/A</v>
          </cell>
          <cell r="K29">
            <v>0.02</v>
          </cell>
        </row>
        <row r="30">
          <cell r="A30" t="str">
            <v>訪問看護ステーション特別会計</v>
          </cell>
          <cell r="B30" t="e">
            <v>#N/A</v>
          </cell>
          <cell r="C30">
            <v>0.1</v>
          </cell>
          <cell r="D30" t="e">
            <v>#N/A</v>
          </cell>
          <cell r="E30">
            <v>0.06</v>
          </cell>
          <cell r="F30" t="e">
            <v>#N/A</v>
          </cell>
          <cell r="G30">
            <v>0.02</v>
          </cell>
          <cell r="H30" t="e">
            <v>#N/A</v>
          </cell>
          <cell r="I30">
            <v>0.03</v>
          </cell>
          <cell r="J30" t="e">
            <v>#N/A</v>
          </cell>
          <cell r="K30">
            <v>0.04</v>
          </cell>
        </row>
        <row r="31">
          <cell r="A31" t="str">
            <v>後期高齢者医療特別会計</v>
          </cell>
          <cell r="B31" t="e">
            <v>#N/A</v>
          </cell>
          <cell r="C31">
            <v>0.24</v>
          </cell>
          <cell r="D31" t="e">
            <v>#N/A</v>
          </cell>
          <cell r="E31">
            <v>0.22</v>
          </cell>
          <cell r="F31" t="e">
            <v>#N/A</v>
          </cell>
          <cell r="G31">
            <v>0.04</v>
          </cell>
          <cell r="H31" t="e">
            <v>#N/A</v>
          </cell>
          <cell r="I31">
            <v>0.04</v>
          </cell>
          <cell r="J31" t="e">
            <v>#N/A</v>
          </cell>
          <cell r="K31">
            <v>0.09</v>
          </cell>
        </row>
        <row r="32">
          <cell r="A32" t="str">
            <v>国民健康保険事業特別会計（直診勘定）</v>
          </cell>
          <cell r="B32" t="e">
            <v>#N/A</v>
          </cell>
          <cell r="C32">
            <v>0.25</v>
          </cell>
          <cell r="D32" t="e">
            <v>#N/A</v>
          </cell>
          <cell r="E32">
            <v>0.25</v>
          </cell>
          <cell r="F32" t="e">
            <v>#N/A</v>
          </cell>
          <cell r="G32">
            <v>0.2</v>
          </cell>
          <cell r="H32" t="e">
            <v>#N/A</v>
          </cell>
          <cell r="I32">
            <v>0.11</v>
          </cell>
          <cell r="J32" t="e">
            <v>#N/A</v>
          </cell>
          <cell r="K32">
            <v>0.39</v>
          </cell>
        </row>
        <row r="33">
          <cell r="A33" t="str">
            <v>国民健康保険事業特別会計（事業勘定）</v>
          </cell>
          <cell r="B33" t="e">
            <v>#N/A</v>
          </cell>
          <cell r="C33">
            <v>1.2</v>
          </cell>
          <cell r="D33" t="e">
            <v>#N/A</v>
          </cell>
          <cell r="E33">
            <v>0.64</v>
          </cell>
          <cell r="F33" t="e">
            <v>#N/A</v>
          </cell>
          <cell r="G33">
            <v>0.78</v>
          </cell>
          <cell r="H33" t="e">
            <v>#N/A</v>
          </cell>
          <cell r="I33">
            <v>0.53</v>
          </cell>
          <cell r="J33" t="e">
            <v>#N/A</v>
          </cell>
          <cell r="K33">
            <v>0.55000000000000004</v>
          </cell>
        </row>
        <row r="34">
          <cell r="A34" t="str">
            <v>介護保険特別会計</v>
          </cell>
          <cell r="B34" t="e">
            <v>#N/A</v>
          </cell>
          <cell r="C34">
            <v>1.0900000000000001</v>
          </cell>
          <cell r="D34" t="e">
            <v>#N/A</v>
          </cell>
          <cell r="E34">
            <v>1.25</v>
          </cell>
          <cell r="F34" t="e">
            <v>#N/A</v>
          </cell>
          <cell r="G34">
            <v>0.99</v>
          </cell>
          <cell r="H34" t="e">
            <v>#N/A</v>
          </cell>
          <cell r="I34">
            <v>0.48</v>
          </cell>
          <cell r="J34" t="e">
            <v>#N/A</v>
          </cell>
          <cell r="K34">
            <v>0.83</v>
          </cell>
        </row>
        <row r="35">
          <cell r="A35" t="str">
            <v>水道事業会計</v>
          </cell>
          <cell r="B35" t="e">
            <v>#N/A</v>
          </cell>
          <cell r="C35">
            <v>3.57</v>
          </cell>
          <cell r="D35" t="e">
            <v>#N/A</v>
          </cell>
          <cell r="E35">
            <v>3.07</v>
          </cell>
          <cell r="F35" t="e">
            <v>#N/A</v>
          </cell>
          <cell r="G35">
            <v>2.37</v>
          </cell>
          <cell r="H35" t="e">
            <v>#N/A</v>
          </cell>
          <cell r="I35">
            <v>2.17</v>
          </cell>
          <cell r="J35" t="e">
            <v>#N/A</v>
          </cell>
          <cell r="K35">
            <v>2.83</v>
          </cell>
        </row>
        <row r="36">
          <cell r="A36" t="str">
            <v>一般会計</v>
          </cell>
          <cell r="B36" t="e">
            <v>#N/A</v>
          </cell>
          <cell r="C36">
            <v>2.21</v>
          </cell>
          <cell r="D36" t="e">
            <v>#N/A</v>
          </cell>
          <cell r="E36">
            <v>2.04</v>
          </cell>
          <cell r="F36" t="e">
            <v>#N/A</v>
          </cell>
          <cell r="G36">
            <v>2.37</v>
          </cell>
          <cell r="H36" t="e">
            <v>#N/A</v>
          </cell>
          <cell r="I36">
            <v>1.95</v>
          </cell>
          <cell r="J36" t="e">
            <v>#N/A</v>
          </cell>
          <cell r="K36">
            <v>3.72</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982</v>
          </cell>
          <cell r="E42"/>
          <cell r="F42"/>
          <cell r="G42">
            <v>934</v>
          </cell>
          <cell r="H42"/>
          <cell r="I42"/>
          <cell r="J42">
            <v>934</v>
          </cell>
          <cell r="K42"/>
          <cell r="L42"/>
          <cell r="M42">
            <v>907</v>
          </cell>
          <cell r="N42"/>
          <cell r="O42"/>
          <cell r="P42">
            <v>870</v>
          </cell>
        </row>
        <row r="43">
          <cell r="A43" t="str">
            <v>一時借入金の利子</v>
          </cell>
          <cell r="B43">
            <v>0</v>
          </cell>
          <cell r="C43"/>
          <cell r="D43"/>
          <cell r="E43">
            <v>0</v>
          </cell>
          <cell r="F43"/>
          <cell r="G43"/>
          <cell r="H43">
            <v>2</v>
          </cell>
          <cell r="I43"/>
          <cell r="J43"/>
          <cell r="K43">
            <v>1</v>
          </cell>
          <cell r="L43"/>
          <cell r="M43"/>
          <cell r="N43">
            <v>2</v>
          </cell>
          <cell r="O43"/>
          <cell r="P43"/>
        </row>
        <row r="44">
          <cell r="A44" t="str">
            <v>債務負担行為に基づく支出額</v>
          </cell>
          <cell r="B44">
            <v>0</v>
          </cell>
          <cell r="C44"/>
          <cell r="D44"/>
          <cell r="E44">
            <v>0</v>
          </cell>
          <cell r="F44"/>
          <cell r="G44"/>
          <cell r="H44">
            <v>0</v>
          </cell>
          <cell r="I44"/>
          <cell r="J44"/>
          <cell r="K44">
            <v>0</v>
          </cell>
          <cell r="L44"/>
          <cell r="M44"/>
          <cell r="N44">
            <v>0</v>
          </cell>
          <cell r="O44"/>
          <cell r="P44"/>
        </row>
        <row r="45">
          <cell r="A45" t="str">
            <v>組合等が起こした地方債の元利償還金に対する負担金等</v>
          </cell>
          <cell r="B45">
            <v>30</v>
          </cell>
          <cell r="C45"/>
          <cell r="D45"/>
          <cell r="E45">
            <v>31</v>
          </cell>
          <cell r="F45"/>
          <cell r="G45"/>
          <cell r="H45">
            <v>30</v>
          </cell>
          <cell r="I45"/>
          <cell r="J45"/>
          <cell r="K45">
            <v>28</v>
          </cell>
          <cell r="L45"/>
          <cell r="M45"/>
          <cell r="N45">
            <v>33</v>
          </cell>
          <cell r="O45"/>
          <cell r="P45"/>
        </row>
        <row r="46">
          <cell r="A46" t="str">
            <v>公営企業債の元利償還金に対する繰入金</v>
          </cell>
          <cell r="B46">
            <v>253</v>
          </cell>
          <cell r="C46"/>
          <cell r="D46"/>
          <cell r="E46">
            <v>265</v>
          </cell>
          <cell r="F46"/>
          <cell r="G46"/>
          <cell r="H46">
            <v>255</v>
          </cell>
          <cell r="I46"/>
          <cell r="J46"/>
          <cell r="K46">
            <v>289</v>
          </cell>
          <cell r="L46"/>
          <cell r="M46"/>
          <cell r="N46">
            <v>271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1166</v>
          </cell>
          <cell r="C49"/>
          <cell r="D49"/>
          <cell r="E49">
            <v>1083</v>
          </cell>
          <cell r="F49"/>
          <cell r="G49"/>
          <cell r="H49">
            <v>1005</v>
          </cell>
          <cell r="I49"/>
          <cell r="J49"/>
          <cell r="K49">
            <v>941</v>
          </cell>
          <cell r="L49"/>
          <cell r="M49"/>
          <cell r="N49">
            <v>896</v>
          </cell>
          <cell r="O49"/>
          <cell r="P49"/>
        </row>
        <row r="50">
          <cell r="A50" t="str">
            <v>実質公債費比率の分子</v>
          </cell>
          <cell r="B50" t="e">
            <v>#N/A</v>
          </cell>
          <cell r="C50">
            <v>467</v>
          </cell>
          <cell r="D50" t="e">
            <v>#N/A</v>
          </cell>
          <cell r="E50" t="e">
            <v>#N/A</v>
          </cell>
          <cell r="F50">
            <v>445</v>
          </cell>
          <cell r="G50" t="e">
            <v>#N/A</v>
          </cell>
          <cell r="H50" t="e">
            <v>#N/A</v>
          </cell>
          <cell r="I50">
            <v>358</v>
          </cell>
          <cell r="J50" t="e">
            <v>#N/A</v>
          </cell>
          <cell r="K50" t="e">
            <v>#N/A</v>
          </cell>
          <cell r="L50">
            <v>352</v>
          </cell>
          <cell r="M50" t="e">
            <v>#N/A</v>
          </cell>
          <cell r="N50" t="e">
            <v>#N/A</v>
          </cell>
          <cell r="O50">
            <v>332</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8981</v>
          </cell>
          <cell r="E56"/>
          <cell r="F56"/>
          <cell r="G56">
            <v>8826</v>
          </cell>
          <cell r="H56"/>
          <cell r="I56"/>
          <cell r="J56">
            <v>8551</v>
          </cell>
          <cell r="K56"/>
          <cell r="L56"/>
          <cell r="M56">
            <v>8376</v>
          </cell>
          <cell r="N56"/>
          <cell r="O56"/>
          <cell r="P56">
            <v>7987</v>
          </cell>
        </row>
        <row r="57">
          <cell r="A57" t="str">
            <v>充当可能特定歳入</v>
          </cell>
          <cell r="B57"/>
          <cell r="C57"/>
          <cell r="D57">
            <v>43</v>
          </cell>
          <cell r="E57"/>
          <cell r="F57"/>
          <cell r="G57">
            <v>38</v>
          </cell>
          <cell r="H57"/>
          <cell r="I57"/>
          <cell r="J57">
            <v>33</v>
          </cell>
          <cell r="K57"/>
          <cell r="L57"/>
          <cell r="M57">
            <v>29</v>
          </cell>
          <cell r="N57"/>
          <cell r="O57"/>
          <cell r="P57">
            <v>24</v>
          </cell>
        </row>
        <row r="58">
          <cell r="A58" t="str">
            <v>充当可能基金</v>
          </cell>
          <cell r="B58"/>
          <cell r="C58"/>
          <cell r="D58">
            <v>3288</v>
          </cell>
          <cell r="E58"/>
          <cell r="F58"/>
          <cell r="G58">
            <v>2965</v>
          </cell>
          <cell r="H58"/>
          <cell r="I58"/>
          <cell r="J58">
            <v>2762</v>
          </cell>
          <cell r="K58"/>
          <cell r="L58"/>
          <cell r="M58">
            <v>3019</v>
          </cell>
          <cell r="N58"/>
          <cell r="O58"/>
          <cell r="P58">
            <v>3549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28</v>
          </cell>
          <cell r="C61"/>
          <cell r="D61"/>
          <cell r="E61">
            <v>57</v>
          </cell>
          <cell r="F61"/>
          <cell r="G61"/>
          <cell r="H61">
            <v>21</v>
          </cell>
          <cell r="I61"/>
          <cell r="J61"/>
          <cell r="K61">
            <v>59</v>
          </cell>
          <cell r="L61"/>
          <cell r="M61"/>
          <cell r="N61">
            <v>44</v>
          </cell>
          <cell r="O61"/>
          <cell r="P61"/>
        </row>
        <row r="62">
          <cell r="A62" t="str">
            <v>退職手当負担見込額</v>
          </cell>
          <cell r="B62">
            <v>989</v>
          </cell>
          <cell r="C62"/>
          <cell r="D62"/>
          <cell r="E62">
            <v>881</v>
          </cell>
          <cell r="F62"/>
          <cell r="G62"/>
          <cell r="H62">
            <v>854</v>
          </cell>
          <cell r="I62"/>
          <cell r="J62"/>
          <cell r="K62">
            <v>797</v>
          </cell>
          <cell r="L62"/>
          <cell r="M62"/>
          <cell r="N62">
            <v>854</v>
          </cell>
          <cell r="O62"/>
          <cell r="P62"/>
        </row>
        <row r="63">
          <cell r="A63" t="str">
            <v>組合等負担等見込額</v>
          </cell>
          <cell r="B63">
            <v>275</v>
          </cell>
          <cell r="C63"/>
          <cell r="D63"/>
          <cell r="E63">
            <v>254</v>
          </cell>
          <cell r="F63"/>
          <cell r="G63"/>
          <cell r="H63">
            <v>245</v>
          </cell>
          <cell r="I63"/>
          <cell r="J63"/>
          <cell r="K63">
            <v>222</v>
          </cell>
          <cell r="L63"/>
          <cell r="M63"/>
          <cell r="N63">
            <v>196</v>
          </cell>
          <cell r="O63"/>
          <cell r="P63"/>
        </row>
        <row r="64">
          <cell r="A64" t="str">
            <v>公営企業債等繰入見込額</v>
          </cell>
          <cell r="B64">
            <v>3843</v>
          </cell>
          <cell r="C64"/>
          <cell r="D64"/>
          <cell r="E64">
            <v>3823</v>
          </cell>
          <cell r="F64"/>
          <cell r="G64"/>
          <cell r="H64">
            <v>3756</v>
          </cell>
          <cell r="I64"/>
          <cell r="J64"/>
          <cell r="K64">
            <v>3688</v>
          </cell>
          <cell r="L64"/>
          <cell r="M64"/>
          <cell r="N64">
            <v>3553</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9143</v>
          </cell>
          <cell r="C66"/>
          <cell r="D66"/>
          <cell r="E66">
            <v>8679</v>
          </cell>
          <cell r="F66"/>
          <cell r="G66"/>
          <cell r="H66">
            <v>8325</v>
          </cell>
          <cell r="I66"/>
          <cell r="J66"/>
          <cell r="K66">
            <v>8344</v>
          </cell>
          <cell r="L66"/>
          <cell r="M66"/>
          <cell r="N66">
            <v>8036</v>
          </cell>
          <cell r="O66"/>
          <cell r="P66"/>
        </row>
        <row r="67">
          <cell r="A67" t="str">
            <v>将来負担比率の分子</v>
          </cell>
          <cell r="B67" t="e">
            <v>#N/A</v>
          </cell>
          <cell r="C67">
            <v>1967</v>
          </cell>
          <cell r="D67" t="e">
            <v>#N/A</v>
          </cell>
          <cell r="E67" t="e">
            <v>#N/A</v>
          </cell>
          <cell r="F67">
            <v>1865</v>
          </cell>
          <cell r="G67" t="e">
            <v>#N/A</v>
          </cell>
          <cell r="H67" t="e">
            <v>#N/A</v>
          </cell>
          <cell r="I67">
            <v>1854</v>
          </cell>
          <cell r="J67" t="e">
            <v>#N/A</v>
          </cell>
          <cell r="K67" t="e">
            <v>#N/A</v>
          </cell>
          <cell r="L67">
            <v>1686</v>
          </cell>
          <cell r="M67" t="e">
            <v>#N/A</v>
          </cell>
          <cell r="N67" t="e">
            <v>#N/A</v>
          </cell>
          <cell r="O67">
            <v>1123</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67</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68</v>
      </c>
      <c r="C2" s="179"/>
      <c r="D2" s="180"/>
    </row>
    <row r="3" spans="1:119" ht="18.75" customHeight="1" thickBot="1" x14ac:dyDescent="0.2">
      <c r="A3" s="178"/>
      <c r="B3" s="631" t="s">
        <v>69</v>
      </c>
      <c r="C3" s="632"/>
      <c r="D3" s="632"/>
      <c r="E3" s="633"/>
      <c r="F3" s="633"/>
      <c r="G3" s="633"/>
      <c r="H3" s="633"/>
      <c r="I3" s="633"/>
      <c r="J3" s="633"/>
      <c r="K3" s="633"/>
      <c r="L3" s="633" t="s">
        <v>70</v>
      </c>
      <c r="M3" s="633"/>
      <c r="N3" s="633"/>
      <c r="O3" s="633"/>
      <c r="P3" s="633"/>
      <c r="Q3" s="633"/>
      <c r="R3" s="636"/>
      <c r="S3" s="636"/>
      <c r="T3" s="636"/>
      <c r="U3" s="636"/>
      <c r="V3" s="637"/>
      <c r="W3" s="527" t="s">
        <v>71</v>
      </c>
      <c r="X3" s="528"/>
      <c r="Y3" s="528"/>
      <c r="Z3" s="528"/>
      <c r="AA3" s="528"/>
      <c r="AB3" s="632"/>
      <c r="AC3" s="636" t="s">
        <v>72</v>
      </c>
      <c r="AD3" s="528"/>
      <c r="AE3" s="528"/>
      <c r="AF3" s="528"/>
      <c r="AG3" s="528"/>
      <c r="AH3" s="528"/>
      <c r="AI3" s="528"/>
      <c r="AJ3" s="528"/>
      <c r="AK3" s="528"/>
      <c r="AL3" s="598"/>
      <c r="AM3" s="527" t="s">
        <v>73</v>
      </c>
      <c r="AN3" s="528"/>
      <c r="AO3" s="528"/>
      <c r="AP3" s="528"/>
      <c r="AQ3" s="528"/>
      <c r="AR3" s="528"/>
      <c r="AS3" s="528"/>
      <c r="AT3" s="528"/>
      <c r="AU3" s="528"/>
      <c r="AV3" s="528"/>
      <c r="AW3" s="528"/>
      <c r="AX3" s="598"/>
      <c r="AY3" s="590" t="s">
        <v>0</v>
      </c>
      <c r="AZ3" s="591"/>
      <c r="BA3" s="591"/>
      <c r="BB3" s="591"/>
      <c r="BC3" s="591"/>
      <c r="BD3" s="591"/>
      <c r="BE3" s="591"/>
      <c r="BF3" s="591"/>
      <c r="BG3" s="591"/>
      <c r="BH3" s="591"/>
      <c r="BI3" s="591"/>
      <c r="BJ3" s="591"/>
      <c r="BK3" s="591"/>
      <c r="BL3" s="591"/>
      <c r="BM3" s="640"/>
      <c r="BN3" s="527" t="s">
        <v>74</v>
      </c>
      <c r="BO3" s="528"/>
      <c r="BP3" s="528"/>
      <c r="BQ3" s="528"/>
      <c r="BR3" s="528"/>
      <c r="BS3" s="528"/>
      <c r="BT3" s="528"/>
      <c r="BU3" s="598"/>
      <c r="BV3" s="527" t="s">
        <v>75</v>
      </c>
      <c r="BW3" s="528"/>
      <c r="BX3" s="528"/>
      <c r="BY3" s="528"/>
      <c r="BZ3" s="528"/>
      <c r="CA3" s="528"/>
      <c r="CB3" s="528"/>
      <c r="CC3" s="598"/>
      <c r="CD3" s="590" t="s">
        <v>0</v>
      </c>
      <c r="CE3" s="591"/>
      <c r="CF3" s="591"/>
      <c r="CG3" s="591"/>
      <c r="CH3" s="591"/>
      <c r="CI3" s="591"/>
      <c r="CJ3" s="591"/>
      <c r="CK3" s="591"/>
      <c r="CL3" s="591"/>
      <c r="CM3" s="591"/>
      <c r="CN3" s="591"/>
      <c r="CO3" s="591"/>
      <c r="CP3" s="591"/>
      <c r="CQ3" s="591"/>
      <c r="CR3" s="591"/>
      <c r="CS3" s="640"/>
      <c r="CT3" s="527" t="s">
        <v>76</v>
      </c>
      <c r="CU3" s="528"/>
      <c r="CV3" s="528"/>
      <c r="CW3" s="528"/>
      <c r="CX3" s="528"/>
      <c r="CY3" s="528"/>
      <c r="CZ3" s="528"/>
      <c r="DA3" s="598"/>
      <c r="DB3" s="527" t="s">
        <v>77</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78</v>
      </c>
      <c r="AZ4" s="485"/>
      <c r="BA4" s="485"/>
      <c r="BB4" s="485"/>
      <c r="BC4" s="485"/>
      <c r="BD4" s="485"/>
      <c r="BE4" s="485"/>
      <c r="BF4" s="485"/>
      <c r="BG4" s="485"/>
      <c r="BH4" s="485"/>
      <c r="BI4" s="485"/>
      <c r="BJ4" s="485"/>
      <c r="BK4" s="485"/>
      <c r="BL4" s="485"/>
      <c r="BM4" s="486"/>
      <c r="BN4" s="487">
        <v>7591149</v>
      </c>
      <c r="BO4" s="488"/>
      <c r="BP4" s="488"/>
      <c r="BQ4" s="488"/>
      <c r="BR4" s="488"/>
      <c r="BS4" s="488"/>
      <c r="BT4" s="488"/>
      <c r="BU4" s="489"/>
      <c r="BV4" s="487">
        <v>8257392</v>
      </c>
      <c r="BW4" s="488"/>
      <c r="BX4" s="488"/>
      <c r="BY4" s="488"/>
      <c r="BZ4" s="488"/>
      <c r="CA4" s="488"/>
      <c r="CB4" s="488"/>
      <c r="CC4" s="489"/>
      <c r="CD4" s="624" t="s">
        <v>79</v>
      </c>
      <c r="CE4" s="625"/>
      <c r="CF4" s="625"/>
      <c r="CG4" s="625"/>
      <c r="CH4" s="625"/>
      <c r="CI4" s="625"/>
      <c r="CJ4" s="625"/>
      <c r="CK4" s="625"/>
      <c r="CL4" s="625"/>
      <c r="CM4" s="625"/>
      <c r="CN4" s="625"/>
      <c r="CO4" s="625"/>
      <c r="CP4" s="625"/>
      <c r="CQ4" s="625"/>
      <c r="CR4" s="625"/>
      <c r="CS4" s="626"/>
      <c r="CT4" s="627">
        <v>3.7</v>
      </c>
      <c r="CU4" s="628"/>
      <c r="CV4" s="628"/>
      <c r="CW4" s="628"/>
      <c r="CX4" s="628"/>
      <c r="CY4" s="628"/>
      <c r="CZ4" s="628"/>
      <c r="DA4" s="629"/>
      <c r="DB4" s="627">
        <v>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80</v>
      </c>
      <c r="AN5" s="415"/>
      <c r="AO5" s="415"/>
      <c r="AP5" s="415"/>
      <c r="AQ5" s="415"/>
      <c r="AR5" s="415"/>
      <c r="AS5" s="415"/>
      <c r="AT5" s="416"/>
      <c r="AU5" s="516" t="s">
        <v>81</v>
      </c>
      <c r="AV5" s="517"/>
      <c r="AW5" s="517"/>
      <c r="AX5" s="517"/>
      <c r="AY5" s="472" t="s">
        <v>82</v>
      </c>
      <c r="AZ5" s="473"/>
      <c r="BA5" s="473"/>
      <c r="BB5" s="473"/>
      <c r="BC5" s="473"/>
      <c r="BD5" s="473"/>
      <c r="BE5" s="473"/>
      <c r="BF5" s="473"/>
      <c r="BG5" s="473"/>
      <c r="BH5" s="473"/>
      <c r="BI5" s="473"/>
      <c r="BJ5" s="473"/>
      <c r="BK5" s="473"/>
      <c r="BL5" s="473"/>
      <c r="BM5" s="474"/>
      <c r="BN5" s="458">
        <v>7393417</v>
      </c>
      <c r="BO5" s="459"/>
      <c r="BP5" s="459"/>
      <c r="BQ5" s="459"/>
      <c r="BR5" s="459"/>
      <c r="BS5" s="459"/>
      <c r="BT5" s="459"/>
      <c r="BU5" s="460"/>
      <c r="BV5" s="458">
        <v>8133816</v>
      </c>
      <c r="BW5" s="459"/>
      <c r="BX5" s="459"/>
      <c r="BY5" s="459"/>
      <c r="BZ5" s="459"/>
      <c r="CA5" s="459"/>
      <c r="CB5" s="459"/>
      <c r="CC5" s="460"/>
      <c r="CD5" s="498" t="s">
        <v>83</v>
      </c>
      <c r="CE5" s="418"/>
      <c r="CF5" s="418"/>
      <c r="CG5" s="418"/>
      <c r="CH5" s="418"/>
      <c r="CI5" s="418"/>
      <c r="CJ5" s="418"/>
      <c r="CK5" s="418"/>
      <c r="CL5" s="418"/>
      <c r="CM5" s="418"/>
      <c r="CN5" s="418"/>
      <c r="CO5" s="418"/>
      <c r="CP5" s="418"/>
      <c r="CQ5" s="418"/>
      <c r="CR5" s="418"/>
      <c r="CS5" s="499"/>
      <c r="CT5" s="455">
        <v>90.8</v>
      </c>
      <c r="CU5" s="456"/>
      <c r="CV5" s="456"/>
      <c r="CW5" s="456"/>
      <c r="CX5" s="456"/>
      <c r="CY5" s="456"/>
      <c r="CZ5" s="456"/>
      <c r="DA5" s="457"/>
      <c r="DB5" s="455">
        <v>96.7</v>
      </c>
      <c r="DC5" s="456"/>
      <c r="DD5" s="456"/>
      <c r="DE5" s="456"/>
      <c r="DF5" s="456"/>
      <c r="DG5" s="456"/>
      <c r="DH5" s="456"/>
      <c r="DI5" s="457"/>
    </row>
    <row r="6" spans="1:119" ht="18.75" customHeight="1" x14ac:dyDescent="0.15">
      <c r="A6" s="178"/>
      <c r="B6" s="604" t="s">
        <v>84</v>
      </c>
      <c r="C6" s="445"/>
      <c r="D6" s="445"/>
      <c r="E6" s="605"/>
      <c r="F6" s="605"/>
      <c r="G6" s="605"/>
      <c r="H6" s="605"/>
      <c r="I6" s="605"/>
      <c r="J6" s="605"/>
      <c r="K6" s="605"/>
      <c r="L6" s="605" t="s">
        <v>85</v>
      </c>
      <c r="M6" s="605"/>
      <c r="N6" s="605"/>
      <c r="O6" s="605"/>
      <c r="P6" s="605"/>
      <c r="Q6" s="605"/>
      <c r="R6" s="443"/>
      <c r="S6" s="443"/>
      <c r="T6" s="443"/>
      <c r="U6" s="443"/>
      <c r="V6" s="611"/>
      <c r="W6" s="548" t="s">
        <v>86</v>
      </c>
      <c r="X6" s="444"/>
      <c r="Y6" s="444"/>
      <c r="Z6" s="444"/>
      <c r="AA6" s="444"/>
      <c r="AB6" s="445"/>
      <c r="AC6" s="616" t="s">
        <v>87</v>
      </c>
      <c r="AD6" s="617"/>
      <c r="AE6" s="617"/>
      <c r="AF6" s="617"/>
      <c r="AG6" s="617"/>
      <c r="AH6" s="617"/>
      <c r="AI6" s="617"/>
      <c r="AJ6" s="617"/>
      <c r="AK6" s="617"/>
      <c r="AL6" s="618"/>
      <c r="AM6" s="515" t="s">
        <v>88</v>
      </c>
      <c r="AN6" s="415"/>
      <c r="AO6" s="415"/>
      <c r="AP6" s="415"/>
      <c r="AQ6" s="415"/>
      <c r="AR6" s="415"/>
      <c r="AS6" s="415"/>
      <c r="AT6" s="416"/>
      <c r="AU6" s="516" t="s">
        <v>81</v>
      </c>
      <c r="AV6" s="517"/>
      <c r="AW6" s="517"/>
      <c r="AX6" s="517"/>
      <c r="AY6" s="472" t="s">
        <v>89</v>
      </c>
      <c r="AZ6" s="473"/>
      <c r="BA6" s="473"/>
      <c r="BB6" s="473"/>
      <c r="BC6" s="473"/>
      <c r="BD6" s="473"/>
      <c r="BE6" s="473"/>
      <c r="BF6" s="473"/>
      <c r="BG6" s="473"/>
      <c r="BH6" s="473"/>
      <c r="BI6" s="473"/>
      <c r="BJ6" s="473"/>
      <c r="BK6" s="473"/>
      <c r="BL6" s="473"/>
      <c r="BM6" s="474"/>
      <c r="BN6" s="458">
        <v>197732</v>
      </c>
      <c r="BO6" s="459"/>
      <c r="BP6" s="459"/>
      <c r="BQ6" s="459"/>
      <c r="BR6" s="459"/>
      <c r="BS6" s="459"/>
      <c r="BT6" s="459"/>
      <c r="BU6" s="460"/>
      <c r="BV6" s="458">
        <v>123576</v>
      </c>
      <c r="BW6" s="459"/>
      <c r="BX6" s="459"/>
      <c r="BY6" s="459"/>
      <c r="BZ6" s="459"/>
      <c r="CA6" s="459"/>
      <c r="CB6" s="459"/>
      <c r="CC6" s="460"/>
      <c r="CD6" s="498" t="s">
        <v>90</v>
      </c>
      <c r="CE6" s="418"/>
      <c r="CF6" s="418"/>
      <c r="CG6" s="418"/>
      <c r="CH6" s="418"/>
      <c r="CI6" s="418"/>
      <c r="CJ6" s="418"/>
      <c r="CK6" s="418"/>
      <c r="CL6" s="418"/>
      <c r="CM6" s="418"/>
      <c r="CN6" s="418"/>
      <c r="CO6" s="418"/>
      <c r="CP6" s="418"/>
      <c r="CQ6" s="418"/>
      <c r="CR6" s="418"/>
      <c r="CS6" s="499"/>
      <c r="CT6" s="601">
        <v>92.9</v>
      </c>
      <c r="CU6" s="602"/>
      <c r="CV6" s="602"/>
      <c r="CW6" s="602"/>
      <c r="CX6" s="602"/>
      <c r="CY6" s="602"/>
      <c r="CZ6" s="602"/>
      <c r="DA6" s="603"/>
      <c r="DB6" s="601">
        <v>99.3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91</v>
      </c>
      <c r="AN7" s="415"/>
      <c r="AO7" s="415"/>
      <c r="AP7" s="415"/>
      <c r="AQ7" s="415"/>
      <c r="AR7" s="415"/>
      <c r="AS7" s="415"/>
      <c r="AT7" s="416"/>
      <c r="AU7" s="516" t="s">
        <v>81</v>
      </c>
      <c r="AV7" s="517"/>
      <c r="AW7" s="517"/>
      <c r="AX7" s="517"/>
      <c r="AY7" s="472" t="s">
        <v>92</v>
      </c>
      <c r="AZ7" s="473"/>
      <c r="BA7" s="473"/>
      <c r="BB7" s="473"/>
      <c r="BC7" s="473"/>
      <c r="BD7" s="473"/>
      <c r="BE7" s="473"/>
      <c r="BF7" s="473"/>
      <c r="BG7" s="473"/>
      <c r="BH7" s="473"/>
      <c r="BI7" s="473"/>
      <c r="BJ7" s="473"/>
      <c r="BK7" s="473"/>
      <c r="BL7" s="473"/>
      <c r="BM7" s="474"/>
      <c r="BN7" s="458">
        <v>21965</v>
      </c>
      <c r="BO7" s="459"/>
      <c r="BP7" s="459"/>
      <c r="BQ7" s="459"/>
      <c r="BR7" s="459"/>
      <c r="BS7" s="459"/>
      <c r="BT7" s="459"/>
      <c r="BU7" s="460"/>
      <c r="BV7" s="458">
        <v>34787</v>
      </c>
      <c r="BW7" s="459"/>
      <c r="BX7" s="459"/>
      <c r="BY7" s="459"/>
      <c r="BZ7" s="459"/>
      <c r="CA7" s="459"/>
      <c r="CB7" s="459"/>
      <c r="CC7" s="460"/>
      <c r="CD7" s="498" t="s">
        <v>93</v>
      </c>
      <c r="CE7" s="418"/>
      <c r="CF7" s="418"/>
      <c r="CG7" s="418"/>
      <c r="CH7" s="418"/>
      <c r="CI7" s="418"/>
      <c r="CJ7" s="418"/>
      <c r="CK7" s="418"/>
      <c r="CL7" s="418"/>
      <c r="CM7" s="418"/>
      <c r="CN7" s="418"/>
      <c r="CO7" s="418"/>
      <c r="CP7" s="418"/>
      <c r="CQ7" s="418"/>
      <c r="CR7" s="418"/>
      <c r="CS7" s="499"/>
      <c r="CT7" s="458">
        <v>4724059</v>
      </c>
      <c r="CU7" s="459"/>
      <c r="CV7" s="459"/>
      <c r="CW7" s="459"/>
      <c r="CX7" s="459"/>
      <c r="CY7" s="459"/>
      <c r="CZ7" s="459"/>
      <c r="DA7" s="460"/>
      <c r="DB7" s="458">
        <v>4530695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94</v>
      </c>
      <c r="AN8" s="415"/>
      <c r="AO8" s="415"/>
      <c r="AP8" s="415"/>
      <c r="AQ8" s="415"/>
      <c r="AR8" s="415"/>
      <c r="AS8" s="415"/>
      <c r="AT8" s="416"/>
      <c r="AU8" s="516" t="s">
        <v>81</v>
      </c>
      <c r="AV8" s="517"/>
      <c r="AW8" s="517"/>
      <c r="AX8" s="517"/>
      <c r="AY8" s="472" t="s">
        <v>95</v>
      </c>
      <c r="AZ8" s="473"/>
      <c r="BA8" s="473"/>
      <c r="BB8" s="473"/>
      <c r="BC8" s="473"/>
      <c r="BD8" s="473"/>
      <c r="BE8" s="473"/>
      <c r="BF8" s="473"/>
      <c r="BG8" s="473"/>
      <c r="BH8" s="473"/>
      <c r="BI8" s="473"/>
      <c r="BJ8" s="473"/>
      <c r="BK8" s="473"/>
      <c r="BL8" s="473"/>
      <c r="BM8" s="474"/>
      <c r="BN8" s="458">
        <v>175767</v>
      </c>
      <c r="BO8" s="459"/>
      <c r="BP8" s="459"/>
      <c r="BQ8" s="459"/>
      <c r="BR8" s="459"/>
      <c r="BS8" s="459"/>
      <c r="BT8" s="459"/>
      <c r="BU8" s="460"/>
      <c r="BV8" s="458">
        <v>88789</v>
      </c>
      <c r="BW8" s="459"/>
      <c r="BX8" s="459"/>
      <c r="BY8" s="459"/>
      <c r="BZ8" s="459"/>
      <c r="CA8" s="459"/>
      <c r="CB8" s="459"/>
      <c r="CC8" s="460"/>
      <c r="CD8" s="498" t="s">
        <v>96</v>
      </c>
      <c r="CE8" s="418"/>
      <c r="CF8" s="418"/>
      <c r="CG8" s="418"/>
      <c r="CH8" s="418"/>
      <c r="CI8" s="418"/>
      <c r="CJ8" s="418"/>
      <c r="CK8" s="418"/>
      <c r="CL8" s="418"/>
      <c r="CM8" s="418"/>
      <c r="CN8" s="418"/>
      <c r="CO8" s="418"/>
      <c r="CP8" s="418"/>
      <c r="CQ8" s="418"/>
      <c r="CR8" s="418"/>
      <c r="CS8" s="499"/>
      <c r="CT8" s="561">
        <v>0.17</v>
      </c>
      <c r="CU8" s="562"/>
      <c r="CV8" s="562"/>
      <c r="CW8" s="562"/>
      <c r="CX8" s="562"/>
      <c r="CY8" s="562"/>
      <c r="CZ8" s="562"/>
      <c r="DA8" s="563"/>
      <c r="DB8" s="561">
        <v>0.17</v>
      </c>
      <c r="DC8" s="562"/>
      <c r="DD8" s="562"/>
      <c r="DE8" s="562"/>
      <c r="DF8" s="562"/>
      <c r="DG8" s="562"/>
      <c r="DH8" s="562"/>
      <c r="DI8" s="563"/>
    </row>
    <row r="9" spans="1:119" ht="18.75" customHeight="1" thickBot="1" x14ac:dyDescent="0.2">
      <c r="A9" s="178"/>
      <c r="B9" s="590" t="s">
        <v>97</v>
      </c>
      <c r="C9" s="591"/>
      <c r="D9" s="591"/>
      <c r="E9" s="591"/>
      <c r="F9" s="591"/>
      <c r="G9" s="591"/>
      <c r="H9" s="591"/>
      <c r="I9" s="591"/>
      <c r="J9" s="591"/>
      <c r="K9" s="509"/>
      <c r="L9" s="592" t="s">
        <v>98</v>
      </c>
      <c r="M9" s="593"/>
      <c r="N9" s="593"/>
      <c r="O9" s="593"/>
      <c r="P9" s="593"/>
      <c r="Q9" s="594"/>
      <c r="R9" s="595">
        <v>7346</v>
      </c>
      <c r="S9" s="596"/>
      <c r="T9" s="596"/>
      <c r="U9" s="596"/>
      <c r="V9" s="597"/>
      <c r="W9" s="527" t="s">
        <v>99</v>
      </c>
      <c r="X9" s="528"/>
      <c r="Y9" s="528"/>
      <c r="Z9" s="528"/>
      <c r="AA9" s="528"/>
      <c r="AB9" s="528"/>
      <c r="AC9" s="528"/>
      <c r="AD9" s="528"/>
      <c r="AE9" s="528"/>
      <c r="AF9" s="528"/>
      <c r="AG9" s="528"/>
      <c r="AH9" s="528"/>
      <c r="AI9" s="528"/>
      <c r="AJ9" s="528"/>
      <c r="AK9" s="528"/>
      <c r="AL9" s="598"/>
      <c r="AM9" s="515" t="s">
        <v>100</v>
      </c>
      <c r="AN9" s="415"/>
      <c r="AO9" s="415"/>
      <c r="AP9" s="415"/>
      <c r="AQ9" s="415"/>
      <c r="AR9" s="415"/>
      <c r="AS9" s="415"/>
      <c r="AT9" s="416"/>
      <c r="AU9" s="516" t="s">
        <v>81</v>
      </c>
      <c r="AV9" s="517"/>
      <c r="AW9" s="517"/>
      <c r="AX9" s="517"/>
      <c r="AY9" s="472" t="s">
        <v>101</v>
      </c>
      <c r="AZ9" s="473"/>
      <c r="BA9" s="473"/>
      <c r="BB9" s="473"/>
      <c r="BC9" s="473"/>
      <c r="BD9" s="473"/>
      <c r="BE9" s="473"/>
      <c r="BF9" s="473"/>
      <c r="BG9" s="473"/>
      <c r="BH9" s="473"/>
      <c r="BI9" s="473"/>
      <c r="BJ9" s="473"/>
      <c r="BK9" s="473"/>
      <c r="BL9" s="473"/>
      <c r="BM9" s="474"/>
      <c r="BN9" s="458">
        <v>86978</v>
      </c>
      <c r="BO9" s="459"/>
      <c r="BP9" s="459"/>
      <c r="BQ9" s="459"/>
      <c r="BR9" s="459"/>
      <c r="BS9" s="459"/>
      <c r="BT9" s="459"/>
      <c r="BU9" s="460"/>
      <c r="BV9" s="458">
        <v>-16098</v>
      </c>
      <c r="BW9" s="459"/>
      <c r="BX9" s="459"/>
      <c r="BY9" s="459"/>
      <c r="BZ9" s="459"/>
      <c r="CA9" s="459"/>
      <c r="CB9" s="459"/>
      <c r="CC9" s="460"/>
      <c r="CD9" s="498" t="s">
        <v>102</v>
      </c>
      <c r="CE9" s="418"/>
      <c r="CF9" s="418"/>
      <c r="CG9" s="418"/>
      <c r="CH9" s="418"/>
      <c r="CI9" s="418"/>
      <c r="CJ9" s="418"/>
      <c r="CK9" s="418"/>
      <c r="CL9" s="418"/>
      <c r="CM9" s="418"/>
      <c r="CN9" s="418"/>
      <c r="CO9" s="418"/>
      <c r="CP9" s="418"/>
      <c r="CQ9" s="418"/>
      <c r="CR9" s="418"/>
      <c r="CS9" s="499"/>
      <c r="CT9" s="455">
        <v>15.7</v>
      </c>
      <c r="CU9" s="456"/>
      <c r="CV9" s="456"/>
      <c r="CW9" s="456"/>
      <c r="CX9" s="456"/>
      <c r="CY9" s="456"/>
      <c r="CZ9" s="456"/>
      <c r="DA9" s="457"/>
      <c r="DB9" s="455">
        <v>17.399999999999999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103</v>
      </c>
      <c r="M10" s="415"/>
      <c r="N10" s="415"/>
      <c r="O10" s="415"/>
      <c r="P10" s="415"/>
      <c r="Q10" s="416"/>
      <c r="R10" s="411">
        <v>8429</v>
      </c>
      <c r="S10" s="412"/>
      <c r="T10" s="412"/>
      <c r="U10" s="412"/>
      <c r="V10" s="471"/>
      <c r="W10" s="599"/>
      <c r="X10" s="409"/>
      <c r="Y10" s="409"/>
      <c r="Z10" s="409"/>
      <c r="AA10" s="409"/>
      <c r="AB10" s="409"/>
      <c r="AC10" s="409"/>
      <c r="AD10" s="409"/>
      <c r="AE10" s="409"/>
      <c r="AF10" s="409"/>
      <c r="AG10" s="409"/>
      <c r="AH10" s="409"/>
      <c r="AI10" s="409"/>
      <c r="AJ10" s="409"/>
      <c r="AK10" s="409"/>
      <c r="AL10" s="600"/>
      <c r="AM10" s="515" t="s">
        <v>104</v>
      </c>
      <c r="AN10" s="415"/>
      <c r="AO10" s="415"/>
      <c r="AP10" s="415"/>
      <c r="AQ10" s="415"/>
      <c r="AR10" s="415"/>
      <c r="AS10" s="415"/>
      <c r="AT10" s="416"/>
      <c r="AU10" s="516" t="s">
        <v>105</v>
      </c>
      <c r="AV10" s="517"/>
      <c r="AW10" s="517"/>
      <c r="AX10" s="517"/>
      <c r="AY10" s="472" t="s">
        <v>106</v>
      </c>
      <c r="AZ10" s="473"/>
      <c r="BA10" s="473"/>
      <c r="BB10" s="473"/>
      <c r="BC10" s="473"/>
      <c r="BD10" s="473"/>
      <c r="BE10" s="473"/>
      <c r="BF10" s="473"/>
      <c r="BG10" s="473"/>
      <c r="BH10" s="473"/>
      <c r="BI10" s="473"/>
      <c r="BJ10" s="473"/>
      <c r="BK10" s="473"/>
      <c r="BL10" s="473"/>
      <c r="BM10" s="474"/>
      <c r="BN10" s="458">
        <v>1796</v>
      </c>
      <c r="BO10" s="459"/>
      <c r="BP10" s="459"/>
      <c r="BQ10" s="459"/>
      <c r="BR10" s="459"/>
      <c r="BS10" s="459"/>
      <c r="BT10" s="459"/>
      <c r="BU10" s="460"/>
      <c r="BV10" s="458">
        <v>1459</v>
      </c>
      <c r="BW10" s="459"/>
      <c r="BX10" s="459"/>
      <c r="BY10" s="459"/>
      <c r="BZ10" s="459"/>
      <c r="CA10" s="459"/>
      <c r="CB10" s="459"/>
      <c r="CC10" s="460"/>
      <c r="CD10" s="181" t="s">
        <v>107</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108</v>
      </c>
      <c r="M11" s="420"/>
      <c r="N11" s="420"/>
      <c r="O11" s="420"/>
      <c r="P11" s="420"/>
      <c r="Q11" s="421"/>
      <c r="R11" s="587" t="s">
        <v>109</v>
      </c>
      <c r="S11" s="588"/>
      <c r="T11" s="588"/>
      <c r="U11" s="588"/>
      <c r="V11" s="589"/>
      <c r="W11" s="599"/>
      <c r="X11" s="409"/>
      <c r="Y11" s="409"/>
      <c r="Z11" s="409"/>
      <c r="AA11" s="409"/>
      <c r="AB11" s="409"/>
      <c r="AC11" s="409"/>
      <c r="AD11" s="409"/>
      <c r="AE11" s="409"/>
      <c r="AF11" s="409"/>
      <c r="AG11" s="409"/>
      <c r="AH11" s="409"/>
      <c r="AI11" s="409"/>
      <c r="AJ11" s="409"/>
      <c r="AK11" s="409"/>
      <c r="AL11" s="600"/>
      <c r="AM11" s="515" t="s">
        <v>110</v>
      </c>
      <c r="AN11" s="415"/>
      <c r="AO11" s="415"/>
      <c r="AP11" s="415"/>
      <c r="AQ11" s="415"/>
      <c r="AR11" s="415"/>
      <c r="AS11" s="415"/>
      <c r="AT11" s="416"/>
      <c r="AU11" s="516" t="s">
        <v>111</v>
      </c>
      <c r="AV11" s="517"/>
      <c r="AW11" s="517"/>
      <c r="AX11" s="517"/>
      <c r="AY11" s="472" t="s">
        <v>112</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113</v>
      </c>
      <c r="CE11" s="418"/>
      <c r="CF11" s="418"/>
      <c r="CG11" s="418"/>
      <c r="CH11" s="418"/>
      <c r="CI11" s="418"/>
      <c r="CJ11" s="418"/>
      <c r="CK11" s="418"/>
      <c r="CL11" s="418"/>
      <c r="CM11" s="418"/>
      <c r="CN11" s="418"/>
      <c r="CO11" s="418"/>
      <c r="CP11" s="418"/>
      <c r="CQ11" s="418"/>
      <c r="CR11" s="418"/>
      <c r="CS11" s="499"/>
      <c r="CT11" s="561" t="s">
        <v>114</v>
      </c>
      <c r="CU11" s="562"/>
      <c r="CV11" s="562"/>
      <c r="CW11" s="562"/>
      <c r="CX11" s="562"/>
      <c r="CY11" s="562"/>
      <c r="CZ11" s="562"/>
      <c r="DA11" s="563"/>
      <c r="DB11" s="561" t="s">
        <v>114</v>
      </c>
      <c r="DC11" s="562"/>
      <c r="DD11" s="562"/>
      <c r="DE11" s="562"/>
      <c r="DF11" s="562"/>
      <c r="DG11" s="562"/>
      <c r="DH11" s="562"/>
      <c r="DI11" s="563"/>
    </row>
    <row r="12" spans="1:119" ht="18.75" customHeight="1" x14ac:dyDescent="0.15">
      <c r="A12" s="178"/>
      <c r="B12" s="564" t="s">
        <v>115</v>
      </c>
      <c r="C12" s="565"/>
      <c r="D12" s="565"/>
      <c r="E12" s="565"/>
      <c r="F12" s="565"/>
      <c r="G12" s="565"/>
      <c r="H12" s="565"/>
      <c r="I12" s="565"/>
      <c r="J12" s="565"/>
      <c r="K12" s="566"/>
      <c r="L12" s="573" t="s">
        <v>116</v>
      </c>
      <c r="M12" s="574"/>
      <c r="N12" s="574"/>
      <c r="O12" s="574"/>
      <c r="P12" s="574"/>
      <c r="Q12" s="575"/>
      <c r="R12" s="576">
        <v>7538</v>
      </c>
      <c r="S12" s="577"/>
      <c r="T12" s="577"/>
      <c r="U12" s="577"/>
      <c r="V12" s="578"/>
      <c r="W12" s="579" t="s">
        <v>0</v>
      </c>
      <c r="X12" s="517"/>
      <c r="Y12" s="517"/>
      <c r="Z12" s="517"/>
      <c r="AA12" s="517"/>
      <c r="AB12" s="580"/>
      <c r="AC12" s="581" t="s">
        <v>117</v>
      </c>
      <c r="AD12" s="582"/>
      <c r="AE12" s="582"/>
      <c r="AF12" s="582"/>
      <c r="AG12" s="583"/>
      <c r="AH12" s="581" t="s">
        <v>118</v>
      </c>
      <c r="AI12" s="582"/>
      <c r="AJ12" s="582"/>
      <c r="AK12" s="582"/>
      <c r="AL12" s="584"/>
      <c r="AM12" s="515" t="s">
        <v>119</v>
      </c>
      <c r="AN12" s="415"/>
      <c r="AO12" s="415"/>
      <c r="AP12" s="415"/>
      <c r="AQ12" s="415"/>
      <c r="AR12" s="415"/>
      <c r="AS12" s="415"/>
      <c r="AT12" s="416"/>
      <c r="AU12" s="516" t="s">
        <v>120</v>
      </c>
      <c r="AV12" s="517"/>
      <c r="AW12" s="517"/>
      <c r="AX12" s="517"/>
      <c r="AY12" s="472" t="s">
        <v>121</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122</v>
      </c>
      <c r="CE12" s="418"/>
      <c r="CF12" s="418"/>
      <c r="CG12" s="418"/>
      <c r="CH12" s="418"/>
      <c r="CI12" s="418"/>
      <c r="CJ12" s="418"/>
      <c r="CK12" s="418"/>
      <c r="CL12" s="418"/>
      <c r="CM12" s="418"/>
      <c r="CN12" s="418"/>
      <c r="CO12" s="418"/>
      <c r="CP12" s="418"/>
      <c r="CQ12" s="418"/>
      <c r="CR12" s="418"/>
      <c r="CS12" s="499"/>
      <c r="CT12" s="561" t="s">
        <v>123</v>
      </c>
      <c r="CU12" s="562"/>
      <c r="CV12" s="562"/>
      <c r="CW12" s="562"/>
      <c r="CX12" s="562"/>
      <c r="CY12" s="562"/>
      <c r="CZ12" s="562"/>
      <c r="DA12" s="563"/>
      <c r="DB12" s="561" t="s">
        <v>124</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125</v>
      </c>
      <c r="N13" s="543"/>
      <c r="O13" s="543"/>
      <c r="P13" s="543"/>
      <c r="Q13" s="544"/>
      <c r="R13" s="545">
        <v>7529</v>
      </c>
      <c r="S13" s="546"/>
      <c r="T13" s="546"/>
      <c r="U13" s="546"/>
      <c r="V13" s="547"/>
      <c r="W13" s="548" t="s">
        <v>126</v>
      </c>
      <c r="X13" s="444"/>
      <c r="Y13" s="444"/>
      <c r="Z13" s="444"/>
      <c r="AA13" s="444"/>
      <c r="AB13" s="445"/>
      <c r="AC13" s="411">
        <v>745</v>
      </c>
      <c r="AD13" s="412"/>
      <c r="AE13" s="412"/>
      <c r="AF13" s="412"/>
      <c r="AG13" s="413"/>
      <c r="AH13" s="411">
        <v>920</v>
      </c>
      <c r="AI13" s="412"/>
      <c r="AJ13" s="412"/>
      <c r="AK13" s="412"/>
      <c r="AL13" s="471"/>
      <c r="AM13" s="515" t="s">
        <v>127</v>
      </c>
      <c r="AN13" s="415"/>
      <c r="AO13" s="415"/>
      <c r="AP13" s="415"/>
      <c r="AQ13" s="415"/>
      <c r="AR13" s="415"/>
      <c r="AS13" s="415"/>
      <c r="AT13" s="416"/>
      <c r="AU13" s="516" t="s">
        <v>128</v>
      </c>
      <c r="AV13" s="517"/>
      <c r="AW13" s="517"/>
      <c r="AX13" s="517"/>
      <c r="AY13" s="472" t="s">
        <v>129</v>
      </c>
      <c r="AZ13" s="473"/>
      <c r="BA13" s="473"/>
      <c r="BB13" s="473"/>
      <c r="BC13" s="473"/>
      <c r="BD13" s="473"/>
      <c r="BE13" s="473"/>
      <c r="BF13" s="473"/>
      <c r="BG13" s="473"/>
      <c r="BH13" s="473"/>
      <c r="BI13" s="473"/>
      <c r="BJ13" s="473"/>
      <c r="BK13" s="473"/>
      <c r="BL13" s="473"/>
      <c r="BM13" s="474"/>
      <c r="BN13" s="458">
        <v>88774</v>
      </c>
      <c r="BO13" s="459"/>
      <c r="BP13" s="459"/>
      <c r="BQ13" s="459"/>
      <c r="BR13" s="459"/>
      <c r="BS13" s="459"/>
      <c r="BT13" s="459"/>
      <c r="BU13" s="460"/>
      <c r="BV13" s="458">
        <v>-14639</v>
      </c>
      <c r="BW13" s="459"/>
      <c r="BX13" s="459"/>
      <c r="BY13" s="459"/>
      <c r="BZ13" s="459"/>
      <c r="CA13" s="459"/>
      <c r="CB13" s="459"/>
      <c r="CC13" s="460"/>
      <c r="CD13" s="498" t="s">
        <v>130</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10.8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131</v>
      </c>
      <c r="M14" s="585"/>
      <c r="N14" s="585"/>
      <c r="O14" s="585"/>
      <c r="P14" s="585"/>
      <c r="Q14" s="586"/>
      <c r="R14" s="545">
        <v>7787</v>
      </c>
      <c r="S14" s="546"/>
      <c r="T14" s="546"/>
      <c r="U14" s="546"/>
      <c r="V14" s="547"/>
      <c r="W14" s="549"/>
      <c r="X14" s="447"/>
      <c r="Y14" s="447"/>
      <c r="Z14" s="447"/>
      <c r="AA14" s="447"/>
      <c r="AB14" s="448"/>
      <c r="AC14" s="538">
        <v>23.2</v>
      </c>
      <c r="AD14" s="539"/>
      <c r="AE14" s="539"/>
      <c r="AF14" s="539"/>
      <c r="AG14" s="540"/>
      <c r="AH14" s="538">
        <v>25.1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132</v>
      </c>
      <c r="CE14" s="496"/>
      <c r="CF14" s="496"/>
      <c r="CG14" s="496"/>
      <c r="CH14" s="496"/>
      <c r="CI14" s="496"/>
      <c r="CJ14" s="496"/>
      <c r="CK14" s="496"/>
      <c r="CL14" s="496"/>
      <c r="CM14" s="496"/>
      <c r="CN14" s="496"/>
      <c r="CO14" s="496"/>
      <c r="CP14" s="496"/>
      <c r="CQ14" s="496"/>
      <c r="CR14" s="496"/>
      <c r="CS14" s="497"/>
      <c r="CT14" s="555">
        <v>29.1</v>
      </c>
      <c r="CU14" s="556"/>
      <c r="CV14" s="556"/>
      <c r="CW14" s="556"/>
      <c r="CX14" s="556"/>
      <c r="CY14" s="556"/>
      <c r="CZ14" s="556"/>
      <c r="DA14" s="557"/>
      <c r="DB14" s="555">
        <v>46.4</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133</v>
      </c>
      <c r="N15" s="543"/>
      <c r="O15" s="543"/>
      <c r="P15" s="543"/>
      <c r="Q15" s="544"/>
      <c r="R15" s="545">
        <v>7766</v>
      </c>
      <c r="S15" s="546"/>
      <c r="T15" s="546"/>
      <c r="U15" s="546"/>
      <c r="V15" s="547"/>
      <c r="W15" s="548" t="s">
        <v>134</v>
      </c>
      <c r="X15" s="444"/>
      <c r="Y15" s="444"/>
      <c r="Z15" s="444"/>
      <c r="AA15" s="444"/>
      <c r="AB15" s="445"/>
      <c r="AC15" s="411">
        <v>598</v>
      </c>
      <c r="AD15" s="412"/>
      <c r="AE15" s="412"/>
      <c r="AF15" s="412"/>
      <c r="AG15" s="413"/>
      <c r="AH15" s="411">
        <v>743</v>
      </c>
      <c r="AI15" s="412"/>
      <c r="AJ15" s="412"/>
      <c r="AK15" s="412"/>
      <c r="AL15" s="471"/>
      <c r="AM15" s="515"/>
      <c r="AN15" s="415"/>
      <c r="AO15" s="415"/>
      <c r="AP15" s="415"/>
      <c r="AQ15" s="415"/>
      <c r="AR15" s="415"/>
      <c r="AS15" s="415"/>
      <c r="AT15" s="416"/>
      <c r="AU15" s="516"/>
      <c r="AV15" s="517"/>
      <c r="AW15" s="517"/>
      <c r="AX15" s="517"/>
      <c r="AY15" s="484" t="s">
        <v>135</v>
      </c>
      <c r="AZ15" s="485"/>
      <c r="BA15" s="485"/>
      <c r="BB15" s="485"/>
      <c r="BC15" s="485"/>
      <c r="BD15" s="485"/>
      <c r="BE15" s="485"/>
      <c r="BF15" s="485"/>
      <c r="BG15" s="485"/>
      <c r="BH15" s="485"/>
      <c r="BI15" s="485"/>
      <c r="BJ15" s="485"/>
      <c r="BK15" s="485"/>
      <c r="BL15" s="485"/>
      <c r="BM15" s="486"/>
      <c r="BN15" s="487">
        <v>740488</v>
      </c>
      <c r="BO15" s="488"/>
      <c r="BP15" s="488"/>
      <c r="BQ15" s="488"/>
      <c r="BR15" s="488"/>
      <c r="BS15" s="488"/>
      <c r="BT15" s="488"/>
      <c r="BU15" s="489"/>
      <c r="BV15" s="487">
        <v>750216</v>
      </c>
      <c r="BW15" s="488"/>
      <c r="BX15" s="488"/>
      <c r="BY15" s="488"/>
      <c r="BZ15" s="488"/>
      <c r="CA15" s="488"/>
      <c r="CB15" s="488"/>
      <c r="CC15" s="489"/>
      <c r="CD15" s="558" t="s">
        <v>136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137</v>
      </c>
      <c r="M16" s="533"/>
      <c r="N16" s="533"/>
      <c r="O16" s="533"/>
      <c r="P16" s="533"/>
      <c r="Q16" s="534"/>
      <c r="R16" s="535" t="s">
        <v>138</v>
      </c>
      <c r="S16" s="536"/>
      <c r="T16" s="536"/>
      <c r="U16" s="536"/>
      <c r="V16" s="537"/>
      <c r="W16" s="549"/>
      <c r="X16" s="447"/>
      <c r="Y16" s="447"/>
      <c r="Z16" s="447"/>
      <c r="AA16" s="447"/>
      <c r="AB16" s="448"/>
      <c r="AC16" s="538">
        <v>18.600000000000001</v>
      </c>
      <c r="AD16" s="539"/>
      <c r="AE16" s="539"/>
      <c r="AF16" s="539"/>
      <c r="AG16" s="540"/>
      <c r="AH16" s="538">
        <v>20.3</v>
      </c>
      <c r="AI16" s="539"/>
      <c r="AJ16" s="539"/>
      <c r="AK16" s="539"/>
      <c r="AL16" s="541"/>
      <c r="AM16" s="515"/>
      <c r="AN16" s="415"/>
      <c r="AO16" s="415"/>
      <c r="AP16" s="415"/>
      <c r="AQ16" s="415"/>
      <c r="AR16" s="415"/>
      <c r="AS16" s="415"/>
      <c r="AT16" s="416"/>
      <c r="AU16" s="516"/>
      <c r="AV16" s="517"/>
      <c r="AW16" s="517"/>
      <c r="AX16" s="517"/>
      <c r="AY16" s="472" t="s">
        <v>139</v>
      </c>
      <c r="AZ16" s="473"/>
      <c r="BA16" s="473"/>
      <c r="BB16" s="473"/>
      <c r="BC16" s="473"/>
      <c r="BD16" s="473"/>
      <c r="BE16" s="473"/>
      <c r="BF16" s="473"/>
      <c r="BG16" s="473"/>
      <c r="BH16" s="473"/>
      <c r="BI16" s="473"/>
      <c r="BJ16" s="473"/>
      <c r="BK16" s="473"/>
      <c r="BL16" s="473"/>
      <c r="BM16" s="474"/>
      <c r="BN16" s="458">
        <v>4395029</v>
      </c>
      <c r="BO16" s="459"/>
      <c r="BP16" s="459"/>
      <c r="BQ16" s="459"/>
      <c r="BR16" s="459"/>
      <c r="BS16" s="459"/>
      <c r="BT16" s="459"/>
      <c r="BU16" s="460"/>
      <c r="BV16" s="458">
        <v>4232482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140</v>
      </c>
      <c r="N17" s="552"/>
      <c r="O17" s="552"/>
      <c r="P17" s="552"/>
      <c r="Q17" s="553"/>
      <c r="R17" s="535" t="s">
        <v>141</v>
      </c>
      <c r="S17" s="536"/>
      <c r="T17" s="536"/>
      <c r="U17" s="536"/>
      <c r="V17" s="537"/>
      <c r="W17" s="548" t="s">
        <v>142</v>
      </c>
      <c r="X17" s="444"/>
      <c r="Y17" s="444"/>
      <c r="Z17" s="444"/>
      <c r="AA17" s="444"/>
      <c r="AB17" s="445"/>
      <c r="AC17" s="411">
        <v>1872</v>
      </c>
      <c r="AD17" s="412"/>
      <c r="AE17" s="412"/>
      <c r="AF17" s="412"/>
      <c r="AG17" s="413"/>
      <c r="AH17" s="411">
        <v>2005</v>
      </c>
      <c r="AI17" s="412"/>
      <c r="AJ17" s="412"/>
      <c r="AK17" s="412"/>
      <c r="AL17" s="471"/>
      <c r="AM17" s="515"/>
      <c r="AN17" s="415"/>
      <c r="AO17" s="415"/>
      <c r="AP17" s="415"/>
      <c r="AQ17" s="415"/>
      <c r="AR17" s="415"/>
      <c r="AS17" s="415"/>
      <c r="AT17" s="416"/>
      <c r="AU17" s="516"/>
      <c r="AV17" s="517"/>
      <c r="AW17" s="517"/>
      <c r="AX17" s="517"/>
      <c r="AY17" s="472" t="s">
        <v>143</v>
      </c>
      <c r="AZ17" s="473"/>
      <c r="BA17" s="473"/>
      <c r="BB17" s="473"/>
      <c r="BC17" s="473"/>
      <c r="BD17" s="473"/>
      <c r="BE17" s="473"/>
      <c r="BF17" s="473"/>
      <c r="BG17" s="473"/>
      <c r="BH17" s="473"/>
      <c r="BI17" s="473"/>
      <c r="BJ17" s="473"/>
      <c r="BK17" s="473"/>
      <c r="BL17" s="473"/>
      <c r="BM17" s="474"/>
      <c r="BN17" s="458">
        <v>919585</v>
      </c>
      <c r="BO17" s="459"/>
      <c r="BP17" s="459"/>
      <c r="BQ17" s="459"/>
      <c r="BR17" s="459"/>
      <c r="BS17" s="459"/>
      <c r="BT17" s="459"/>
      <c r="BU17" s="460"/>
      <c r="BV17" s="458">
        <v>932099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144</v>
      </c>
      <c r="C18" s="509"/>
      <c r="D18" s="509"/>
      <c r="E18" s="510"/>
      <c r="F18" s="510"/>
      <c r="G18" s="510"/>
      <c r="H18" s="510"/>
      <c r="I18" s="510"/>
      <c r="J18" s="510"/>
      <c r="K18" s="510"/>
      <c r="L18" s="511">
        <v>488.9</v>
      </c>
      <c r="M18" s="511"/>
      <c r="N18" s="511"/>
      <c r="O18" s="511"/>
      <c r="P18" s="511"/>
      <c r="Q18" s="511"/>
      <c r="R18" s="512"/>
      <c r="S18" s="512"/>
      <c r="T18" s="512"/>
      <c r="U18" s="512"/>
      <c r="V18" s="513"/>
      <c r="W18" s="529"/>
      <c r="X18" s="530"/>
      <c r="Y18" s="530"/>
      <c r="Z18" s="530"/>
      <c r="AA18" s="530"/>
      <c r="AB18" s="554"/>
      <c r="AC18" s="428">
        <v>58.2</v>
      </c>
      <c r="AD18" s="429"/>
      <c r="AE18" s="429"/>
      <c r="AF18" s="429"/>
      <c r="AG18" s="514"/>
      <c r="AH18" s="428">
        <v>54.7</v>
      </c>
      <c r="AI18" s="429"/>
      <c r="AJ18" s="429"/>
      <c r="AK18" s="429"/>
      <c r="AL18" s="430"/>
      <c r="AM18" s="515"/>
      <c r="AN18" s="415"/>
      <c r="AO18" s="415"/>
      <c r="AP18" s="415"/>
      <c r="AQ18" s="415"/>
      <c r="AR18" s="415"/>
      <c r="AS18" s="415"/>
      <c r="AT18" s="416"/>
      <c r="AU18" s="516"/>
      <c r="AV18" s="517"/>
      <c r="AW18" s="517"/>
      <c r="AX18" s="517"/>
      <c r="AY18" s="472" t="s">
        <v>145</v>
      </c>
      <c r="AZ18" s="473"/>
      <c r="BA18" s="473"/>
      <c r="BB18" s="473"/>
      <c r="BC18" s="473"/>
      <c r="BD18" s="473"/>
      <c r="BE18" s="473"/>
      <c r="BF18" s="473"/>
      <c r="BG18" s="473"/>
      <c r="BH18" s="473"/>
      <c r="BI18" s="473"/>
      <c r="BJ18" s="473"/>
      <c r="BK18" s="473"/>
      <c r="BL18" s="473"/>
      <c r="BM18" s="474"/>
      <c r="BN18" s="458">
        <v>4300812</v>
      </c>
      <c r="BO18" s="459"/>
      <c r="BP18" s="459"/>
      <c r="BQ18" s="459"/>
      <c r="BR18" s="459"/>
      <c r="BS18" s="459"/>
      <c r="BT18" s="459"/>
      <c r="BU18" s="460"/>
      <c r="BV18" s="458">
        <v>4394674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146</v>
      </c>
      <c r="C19" s="509"/>
      <c r="D19" s="509"/>
      <c r="E19" s="510"/>
      <c r="F19" s="510"/>
      <c r="G19" s="510"/>
      <c r="H19" s="510"/>
      <c r="I19" s="510"/>
      <c r="J19" s="510"/>
      <c r="K19" s="510"/>
      <c r="L19" s="518">
        <v>15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147</v>
      </c>
      <c r="AZ19" s="473"/>
      <c r="BA19" s="473"/>
      <c r="BB19" s="473"/>
      <c r="BC19" s="473"/>
      <c r="BD19" s="473"/>
      <c r="BE19" s="473"/>
      <c r="BF19" s="473"/>
      <c r="BG19" s="473"/>
      <c r="BH19" s="473"/>
      <c r="BI19" s="473"/>
      <c r="BJ19" s="473"/>
      <c r="BK19" s="473"/>
      <c r="BL19" s="473"/>
      <c r="BM19" s="474"/>
      <c r="BN19" s="458">
        <v>5693272</v>
      </c>
      <c r="BO19" s="459"/>
      <c r="BP19" s="459"/>
      <c r="BQ19" s="459"/>
      <c r="BR19" s="459"/>
      <c r="BS19" s="459"/>
      <c r="BT19" s="459"/>
      <c r="BU19" s="460"/>
      <c r="BV19" s="458">
        <v>5382368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148</v>
      </c>
      <c r="C20" s="509"/>
      <c r="D20" s="509"/>
      <c r="E20" s="510"/>
      <c r="F20" s="510"/>
      <c r="G20" s="510"/>
      <c r="H20" s="510"/>
      <c r="I20" s="510"/>
      <c r="J20" s="510"/>
      <c r="K20" s="510"/>
      <c r="L20" s="518">
        <v>3047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149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150</v>
      </c>
      <c r="C22" s="435"/>
      <c r="D22" s="436"/>
      <c r="E22" s="443" t="s">
        <v>0</v>
      </c>
      <c r="F22" s="444"/>
      <c r="G22" s="444"/>
      <c r="H22" s="444"/>
      <c r="I22" s="444"/>
      <c r="J22" s="444"/>
      <c r="K22" s="445"/>
      <c r="L22" s="443" t="s">
        <v>151</v>
      </c>
      <c r="M22" s="444"/>
      <c r="N22" s="444"/>
      <c r="O22" s="444"/>
      <c r="P22" s="445"/>
      <c r="Q22" s="449" t="s">
        <v>152</v>
      </c>
      <c r="R22" s="450"/>
      <c r="S22" s="450"/>
      <c r="T22" s="450"/>
      <c r="U22" s="450"/>
      <c r="V22" s="451"/>
      <c r="W22" s="500" t="s">
        <v>153</v>
      </c>
      <c r="X22" s="435"/>
      <c r="Y22" s="436"/>
      <c r="Z22" s="443" t="s">
        <v>0</v>
      </c>
      <c r="AA22" s="444"/>
      <c r="AB22" s="444"/>
      <c r="AC22" s="444"/>
      <c r="AD22" s="444"/>
      <c r="AE22" s="444"/>
      <c r="AF22" s="444"/>
      <c r="AG22" s="445"/>
      <c r="AH22" s="461" t="s">
        <v>154</v>
      </c>
      <c r="AI22" s="444"/>
      <c r="AJ22" s="444"/>
      <c r="AK22" s="444"/>
      <c r="AL22" s="445"/>
      <c r="AM22" s="461" t="s">
        <v>155</v>
      </c>
      <c r="AN22" s="462"/>
      <c r="AO22" s="462"/>
      <c r="AP22" s="462"/>
      <c r="AQ22" s="462"/>
      <c r="AR22" s="463"/>
      <c r="AS22" s="449" t="s">
        <v>152</v>
      </c>
      <c r="AT22" s="450"/>
      <c r="AU22" s="450"/>
      <c r="AV22" s="450"/>
      <c r="AW22" s="450"/>
      <c r="AX22" s="467"/>
      <c r="AY22" s="484" t="s">
        <v>156</v>
      </c>
      <c r="AZ22" s="485"/>
      <c r="BA22" s="485"/>
      <c r="BB22" s="485"/>
      <c r="BC22" s="485"/>
      <c r="BD22" s="485"/>
      <c r="BE22" s="485"/>
      <c r="BF22" s="485"/>
      <c r="BG22" s="485"/>
      <c r="BH22" s="485"/>
      <c r="BI22" s="485"/>
      <c r="BJ22" s="485"/>
      <c r="BK22" s="485"/>
      <c r="BL22" s="485"/>
      <c r="BM22" s="486"/>
      <c r="BN22" s="487">
        <v>8036498</v>
      </c>
      <c r="BO22" s="488"/>
      <c r="BP22" s="488"/>
      <c r="BQ22" s="488"/>
      <c r="BR22" s="488"/>
      <c r="BS22" s="488"/>
      <c r="BT22" s="488"/>
      <c r="BU22" s="489"/>
      <c r="BV22" s="487">
        <v>8344150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157</v>
      </c>
      <c r="AZ23" s="473"/>
      <c r="BA23" s="473"/>
      <c r="BB23" s="473"/>
      <c r="BC23" s="473"/>
      <c r="BD23" s="473"/>
      <c r="BE23" s="473"/>
      <c r="BF23" s="473"/>
      <c r="BG23" s="473"/>
      <c r="BH23" s="473"/>
      <c r="BI23" s="473"/>
      <c r="BJ23" s="473"/>
      <c r="BK23" s="473"/>
      <c r="BL23" s="473"/>
      <c r="BM23" s="474"/>
      <c r="BN23" s="458">
        <v>6017416</v>
      </c>
      <c r="BO23" s="459"/>
      <c r="BP23" s="459"/>
      <c r="BQ23" s="459"/>
      <c r="BR23" s="459"/>
      <c r="BS23" s="459"/>
      <c r="BT23" s="459"/>
      <c r="BU23" s="460"/>
      <c r="BV23" s="458">
        <v>6060992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158</v>
      </c>
      <c r="F24" s="415"/>
      <c r="G24" s="415"/>
      <c r="H24" s="415"/>
      <c r="I24" s="415"/>
      <c r="J24" s="415"/>
      <c r="K24" s="416"/>
      <c r="L24" s="411">
        <v>1</v>
      </c>
      <c r="M24" s="412"/>
      <c r="N24" s="412"/>
      <c r="O24" s="412"/>
      <c r="P24" s="413"/>
      <c r="Q24" s="411">
        <v>7100</v>
      </c>
      <c r="R24" s="412"/>
      <c r="S24" s="412"/>
      <c r="T24" s="412"/>
      <c r="U24" s="412"/>
      <c r="V24" s="413"/>
      <c r="W24" s="501"/>
      <c r="X24" s="438"/>
      <c r="Y24" s="439"/>
      <c r="Z24" s="414" t="s">
        <v>159</v>
      </c>
      <c r="AA24" s="415"/>
      <c r="AB24" s="415"/>
      <c r="AC24" s="415"/>
      <c r="AD24" s="415"/>
      <c r="AE24" s="415"/>
      <c r="AF24" s="415"/>
      <c r="AG24" s="416"/>
      <c r="AH24" s="411">
        <v>107</v>
      </c>
      <c r="AI24" s="412"/>
      <c r="AJ24" s="412"/>
      <c r="AK24" s="412"/>
      <c r="AL24" s="413"/>
      <c r="AM24" s="411">
        <v>326992</v>
      </c>
      <c r="AN24" s="412"/>
      <c r="AO24" s="412"/>
      <c r="AP24" s="412"/>
      <c r="AQ24" s="412"/>
      <c r="AR24" s="413"/>
      <c r="AS24" s="411">
        <v>3056</v>
      </c>
      <c r="AT24" s="412"/>
      <c r="AU24" s="412"/>
      <c r="AV24" s="412"/>
      <c r="AW24" s="412"/>
      <c r="AX24" s="471"/>
      <c r="AY24" s="431" t="s">
        <v>160</v>
      </c>
      <c r="AZ24" s="432"/>
      <c r="BA24" s="432"/>
      <c r="BB24" s="432"/>
      <c r="BC24" s="432"/>
      <c r="BD24" s="432"/>
      <c r="BE24" s="432"/>
      <c r="BF24" s="432"/>
      <c r="BG24" s="432"/>
      <c r="BH24" s="432"/>
      <c r="BI24" s="432"/>
      <c r="BJ24" s="432"/>
      <c r="BK24" s="432"/>
      <c r="BL24" s="432"/>
      <c r="BM24" s="433"/>
      <c r="BN24" s="458">
        <v>5627083</v>
      </c>
      <c r="BO24" s="459"/>
      <c r="BP24" s="459"/>
      <c r="BQ24" s="459"/>
      <c r="BR24" s="459"/>
      <c r="BS24" s="459"/>
      <c r="BT24" s="459"/>
      <c r="BU24" s="460"/>
      <c r="BV24" s="458">
        <v>5800017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161</v>
      </c>
      <c r="F25" s="415"/>
      <c r="G25" s="415"/>
      <c r="H25" s="415"/>
      <c r="I25" s="415"/>
      <c r="J25" s="415"/>
      <c r="K25" s="416"/>
      <c r="L25" s="411">
        <v>1</v>
      </c>
      <c r="M25" s="412"/>
      <c r="N25" s="412"/>
      <c r="O25" s="412"/>
      <c r="P25" s="413"/>
      <c r="Q25" s="411">
        <v>5720</v>
      </c>
      <c r="R25" s="412"/>
      <c r="S25" s="412"/>
      <c r="T25" s="412"/>
      <c r="U25" s="412"/>
      <c r="V25" s="413"/>
      <c r="W25" s="501"/>
      <c r="X25" s="438"/>
      <c r="Y25" s="439"/>
      <c r="Z25" s="414" t="s">
        <v>162</v>
      </c>
      <c r="AA25" s="415"/>
      <c r="AB25" s="415"/>
      <c r="AC25" s="415"/>
      <c r="AD25" s="415"/>
      <c r="AE25" s="415"/>
      <c r="AF25" s="415"/>
      <c r="AG25" s="416"/>
      <c r="AH25" s="411" t="s">
        <v>123</v>
      </c>
      <c r="AI25" s="412"/>
      <c r="AJ25" s="412"/>
      <c r="AK25" s="412"/>
      <c r="AL25" s="413"/>
      <c r="AM25" s="411" t="s">
        <v>114</v>
      </c>
      <c r="AN25" s="412"/>
      <c r="AO25" s="412"/>
      <c r="AP25" s="412"/>
      <c r="AQ25" s="412"/>
      <c r="AR25" s="413"/>
      <c r="AS25" s="411" t="s">
        <v>114</v>
      </c>
      <c r="AT25" s="412"/>
      <c r="AU25" s="412"/>
      <c r="AV25" s="412"/>
      <c r="AW25" s="412"/>
      <c r="AX25" s="471"/>
      <c r="AY25" s="484" t="s">
        <v>163</v>
      </c>
      <c r="AZ25" s="485"/>
      <c r="BA25" s="485"/>
      <c r="BB25" s="485"/>
      <c r="BC25" s="485"/>
      <c r="BD25" s="485"/>
      <c r="BE25" s="485"/>
      <c r="BF25" s="485"/>
      <c r="BG25" s="485"/>
      <c r="BH25" s="485"/>
      <c r="BI25" s="485"/>
      <c r="BJ25" s="485"/>
      <c r="BK25" s="485"/>
      <c r="BL25" s="485"/>
      <c r="BM25" s="486"/>
      <c r="BN25" s="487">
        <v>202876</v>
      </c>
      <c r="BO25" s="488"/>
      <c r="BP25" s="488"/>
      <c r="BQ25" s="488"/>
      <c r="BR25" s="488"/>
      <c r="BS25" s="488"/>
      <c r="BT25" s="488"/>
      <c r="BU25" s="489"/>
      <c r="BV25" s="487">
        <v>299852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164</v>
      </c>
      <c r="F26" s="415"/>
      <c r="G26" s="415"/>
      <c r="H26" s="415"/>
      <c r="I26" s="415"/>
      <c r="J26" s="415"/>
      <c r="K26" s="416"/>
      <c r="L26" s="411">
        <v>1</v>
      </c>
      <c r="M26" s="412"/>
      <c r="N26" s="412"/>
      <c r="O26" s="412"/>
      <c r="P26" s="413"/>
      <c r="Q26" s="411">
        <v>5310</v>
      </c>
      <c r="R26" s="412"/>
      <c r="S26" s="412"/>
      <c r="T26" s="412"/>
      <c r="U26" s="412"/>
      <c r="V26" s="413"/>
      <c r="W26" s="501"/>
      <c r="X26" s="438"/>
      <c r="Y26" s="439"/>
      <c r="Z26" s="414" t="s">
        <v>165</v>
      </c>
      <c r="AA26" s="469"/>
      <c r="AB26" s="469"/>
      <c r="AC26" s="469"/>
      <c r="AD26" s="469"/>
      <c r="AE26" s="469"/>
      <c r="AF26" s="469"/>
      <c r="AG26" s="470"/>
      <c r="AH26" s="411" t="s">
        <v>166</v>
      </c>
      <c r="AI26" s="412"/>
      <c r="AJ26" s="412"/>
      <c r="AK26" s="412"/>
      <c r="AL26" s="413"/>
      <c r="AM26" s="411" t="s">
        <v>124</v>
      </c>
      <c r="AN26" s="412"/>
      <c r="AO26" s="412"/>
      <c r="AP26" s="412"/>
      <c r="AQ26" s="412"/>
      <c r="AR26" s="413"/>
      <c r="AS26" s="411" t="s">
        <v>123</v>
      </c>
      <c r="AT26" s="412"/>
      <c r="AU26" s="412"/>
      <c r="AV26" s="412"/>
      <c r="AW26" s="412"/>
      <c r="AX26" s="471"/>
      <c r="AY26" s="498" t="s">
        <v>167</v>
      </c>
      <c r="AZ26" s="418"/>
      <c r="BA26" s="418"/>
      <c r="BB26" s="418"/>
      <c r="BC26" s="418"/>
      <c r="BD26" s="418"/>
      <c r="BE26" s="418"/>
      <c r="BF26" s="418"/>
      <c r="BG26" s="418"/>
      <c r="BH26" s="418"/>
      <c r="BI26" s="418"/>
      <c r="BJ26" s="418"/>
      <c r="BK26" s="418"/>
      <c r="BL26" s="418"/>
      <c r="BM26" s="499"/>
      <c r="BN26" s="458" t="s">
        <v>123</v>
      </c>
      <c r="BO26" s="459"/>
      <c r="BP26" s="459"/>
      <c r="BQ26" s="459"/>
      <c r="BR26" s="459"/>
      <c r="BS26" s="459"/>
      <c r="BT26" s="459"/>
      <c r="BU26" s="460"/>
      <c r="BV26" s="458" t="s">
        <v>166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168</v>
      </c>
      <c r="F27" s="415"/>
      <c r="G27" s="415"/>
      <c r="H27" s="415"/>
      <c r="I27" s="415"/>
      <c r="J27" s="415"/>
      <c r="K27" s="416"/>
      <c r="L27" s="411">
        <v>1</v>
      </c>
      <c r="M27" s="412"/>
      <c r="N27" s="412"/>
      <c r="O27" s="412"/>
      <c r="P27" s="413"/>
      <c r="Q27" s="411">
        <v>2690</v>
      </c>
      <c r="R27" s="412"/>
      <c r="S27" s="412"/>
      <c r="T27" s="412"/>
      <c r="U27" s="412"/>
      <c r="V27" s="413"/>
      <c r="W27" s="501"/>
      <c r="X27" s="438"/>
      <c r="Y27" s="439"/>
      <c r="Z27" s="414" t="s">
        <v>169</v>
      </c>
      <c r="AA27" s="415"/>
      <c r="AB27" s="415"/>
      <c r="AC27" s="415"/>
      <c r="AD27" s="415"/>
      <c r="AE27" s="415"/>
      <c r="AF27" s="415"/>
      <c r="AG27" s="416"/>
      <c r="AH27" s="411">
        <v>1</v>
      </c>
      <c r="AI27" s="412"/>
      <c r="AJ27" s="412"/>
      <c r="AK27" s="412"/>
      <c r="AL27" s="413"/>
      <c r="AM27" s="411" t="s">
        <v>170</v>
      </c>
      <c r="AN27" s="412"/>
      <c r="AO27" s="412"/>
      <c r="AP27" s="412"/>
      <c r="AQ27" s="412"/>
      <c r="AR27" s="413"/>
      <c r="AS27" s="411" t="s">
        <v>171</v>
      </c>
      <c r="AT27" s="412"/>
      <c r="AU27" s="412"/>
      <c r="AV27" s="412"/>
      <c r="AW27" s="412"/>
      <c r="AX27" s="471"/>
      <c r="AY27" s="495" t="s">
        <v>172</v>
      </c>
      <c r="AZ27" s="496"/>
      <c r="BA27" s="496"/>
      <c r="BB27" s="496"/>
      <c r="BC27" s="496"/>
      <c r="BD27" s="496"/>
      <c r="BE27" s="496"/>
      <c r="BF27" s="496"/>
      <c r="BG27" s="496"/>
      <c r="BH27" s="496"/>
      <c r="BI27" s="496"/>
      <c r="BJ27" s="496"/>
      <c r="BK27" s="496"/>
      <c r="BL27" s="496"/>
      <c r="BM27" s="497"/>
      <c r="BN27" s="492">
        <v>54469</v>
      </c>
      <c r="BO27" s="493"/>
      <c r="BP27" s="493"/>
      <c r="BQ27" s="493"/>
      <c r="BR27" s="493"/>
      <c r="BS27" s="493"/>
      <c r="BT27" s="493"/>
      <c r="BU27" s="494"/>
      <c r="BV27" s="492">
        <v>54469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173</v>
      </c>
      <c r="F28" s="415"/>
      <c r="G28" s="415"/>
      <c r="H28" s="415"/>
      <c r="I28" s="415"/>
      <c r="J28" s="415"/>
      <c r="K28" s="416"/>
      <c r="L28" s="411">
        <v>1</v>
      </c>
      <c r="M28" s="412"/>
      <c r="N28" s="412"/>
      <c r="O28" s="412"/>
      <c r="P28" s="413"/>
      <c r="Q28" s="411">
        <v>2310</v>
      </c>
      <c r="R28" s="412"/>
      <c r="S28" s="412"/>
      <c r="T28" s="412"/>
      <c r="U28" s="412"/>
      <c r="V28" s="413"/>
      <c r="W28" s="501"/>
      <c r="X28" s="438"/>
      <c r="Y28" s="439"/>
      <c r="Z28" s="414" t="s">
        <v>174</v>
      </c>
      <c r="AA28" s="415"/>
      <c r="AB28" s="415"/>
      <c r="AC28" s="415"/>
      <c r="AD28" s="415"/>
      <c r="AE28" s="415"/>
      <c r="AF28" s="415"/>
      <c r="AG28" s="416"/>
      <c r="AH28" s="411" t="s">
        <v>123</v>
      </c>
      <c r="AI28" s="412"/>
      <c r="AJ28" s="412"/>
      <c r="AK28" s="412"/>
      <c r="AL28" s="413"/>
      <c r="AM28" s="411" t="s">
        <v>166</v>
      </c>
      <c r="AN28" s="412"/>
      <c r="AO28" s="412"/>
      <c r="AP28" s="412"/>
      <c r="AQ28" s="412"/>
      <c r="AR28" s="413"/>
      <c r="AS28" s="411" t="s">
        <v>114</v>
      </c>
      <c r="AT28" s="412"/>
      <c r="AU28" s="412"/>
      <c r="AV28" s="412"/>
      <c r="AW28" s="412"/>
      <c r="AX28" s="471"/>
      <c r="AY28" s="475" t="s">
        <v>175</v>
      </c>
      <c r="AZ28" s="476"/>
      <c r="BA28" s="476"/>
      <c r="BB28" s="477"/>
      <c r="BC28" s="484" t="s">
        <v>35</v>
      </c>
      <c r="BD28" s="485"/>
      <c r="BE28" s="485"/>
      <c r="BF28" s="485"/>
      <c r="BG28" s="485"/>
      <c r="BH28" s="485"/>
      <c r="BI28" s="485"/>
      <c r="BJ28" s="485"/>
      <c r="BK28" s="485"/>
      <c r="BL28" s="485"/>
      <c r="BM28" s="486"/>
      <c r="BN28" s="487">
        <v>1963844</v>
      </c>
      <c r="BO28" s="488"/>
      <c r="BP28" s="488"/>
      <c r="BQ28" s="488"/>
      <c r="BR28" s="488"/>
      <c r="BS28" s="488"/>
      <c r="BT28" s="488"/>
      <c r="BU28" s="489"/>
      <c r="BV28" s="487">
        <v>1912048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176</v>
      </c>
      <c r="F29" s="415"/>
      <c r="G29" s="415"/>
      <c r="H29" s="415"/>
      <c r="I29" s="415"/>
      <c r="J29" s="415"/>
      <c r="K29" s="416"/>
      <c r="L29" s="411">
        <v>10</v>
      </c>
      <c r="M29" s="412"/>
      <c r="N29" s="412"/>
      <c r="O29" s="412"/>
      <c r="P29" s="413"/>
      <c r="Q29" s="411">
        <v>2200</v>
      </c>
      <c r="R29" s="412"/>
      <c r="S29" s="412"/>
      <c r="T29" s="412"/>
      <c r="U29" s="412"/>
      <c r="V29" s="413"/>
      <c r="W29" s="502"/>
      <c r="X29" s="503"/>
      <c r="Y29" s="504"/>
      <c r="Z29" s="414" t="s">
        <v>177</v>
      </c>
      <c r="AA29" s="415"/>
      <c r="AB29" s="415"/>
      <c r="AC29" s="415"/>
      <c r="AD29" s="415"/>
      <c r="AE29" s="415"/>
      <c r="AF29" s="415"/>
      <c r="AG29" s="416"/>
      <c r="AH29" s="411">
        <v>108</v>
      </c>
      <c r="AI29" s="412"/>
      <c r="AJ29" s="412"/>
      <c r="AK29" s="412"/>
      <c r="AL29" s="413"/>
      <c r="AM29" s="411">
        <v>330267</v>
      </c>
      <c r="AN29" s="412"/>
      <c r="AO29" s="412"/>
      <c r="AP29" s="412"/>
      <c r="AQ29" s="412"/>
      <c r="AR29" s="413"/>
      <c r="AS29" s="411">
        <v>3058</v>
      </c>
      <c r="AT29" s="412"/>
      <c r="AU29" s="412"/>
      <c r="AV29" s="412"/>
      <c r="AW29" s="412"/>
      <c r="AX29" s="471"/>
      <c r="AY29" s="478"/>
      <c r="AZ29" s="479"/>
      <c r="BA29" s="479"/>
      <c r="BB29" s="480"/>
      <c r="BC29" s="472" t="s">
        <v>178</v>
      </c>
      <c r="BD29" s="473"/>
      <c r="BE29" s="473"/>
      <c r="BF29" s="473"/>
      <c r="BG29" s="473"/>
      <c r="BH29" s="473"/>
      <c r="BI29" s="473"/>
      <c r="BJ29" s="473"/>
      <c r="BK29" s="473"/>
      <c r="BL29" s="473"/>
      <c r="BM29" s="474"/>
      <c r="BN29" s="458">
        <v>160954</v>
      </c>
      <c r="BO29" s="459"/>
      <c r="BP29" s="459"/>
      <c r="BQ29" s="459"/>
      <c r="BR29" s="459"/>
      <c r="BS29" s="459"/>
      <c r="BT29" s="459"/>
      <c r="BU29" s="460"/>
      <c r="BV29" s="458">
        <v>160953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179</v>
      </c>
      <c r="X30" s="426"/>
      <c r="Y30" s="426"/>
      <c r="Z30" s="426"/>
      <c r="AA30" s="426"/>
      <c r="AB30" s="426"/>
      <c r="AC30" s="426"/>
      <c r="AD30" s="426"/>
      <c r="AE30" s="426"/>
      <c r="AF30" s="426"/>
      <c r="AG30" s="427"/>
      <c r="AH30" s="428">
        <v>94.8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37</v>
      </c>
      <c r="BD30" s="432"/>
      <c r="BE30" s="432"/>
      <c r="BF30" s="432"/>
      <c r="BG30" s="432"/>
      <c r="BH30" s="432"/>
      <c r="BI30" s="432"/>
      <c r="BJ30" s="432"/>
      <c r="BK30" s="432"/>
      <c r="BL30" s="432"/>
      <c r="BM30" s="433"/>
      <c r="BN30" s="492">
        <v>1470404</v>
      </c>
      <c r="BO30" s="493"/>
      <c r="BP30" s="493"/>
      <c r="BQ30" s="493"/>
      <c r="BR30" s="493"/>
      <c r="BS30" s="493"/>
      <c r="BT30" s="493"/>
      <c r="BU30" s="494"/>
      <c r="BV30" s="492">
        <v>1015218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180</v>
      </c>
      <c r="D32" s="417"/>
      <c r="E32" s="417"/>
      <c r="F32" s="417"/>
      <c r="G32" s="417"/>
      <c r="H32" s="417"/>
      <c r="I32" s="417"/>
      <c r="J32" s="417"/>
      <c r="K32" s="417"/>
      <c r="L32" s="417"/>
      <c r="M32" s="417"/>
      <c r="N32" s="417"/>
      <c r="O32" s="417"/>
      <c r="P32" s="417"/>
      <c r="Q32" s="417"/>
      <c r="R32" s="417"/>
      <c r="S32" s="417"/>
      <c r="U32" s="418" t="s">
        <v>181</v>
      </c>
      <c r="V32" s="418"/>
      <c r="W32" s="418"/>
      <c r="X32" s="418"/>
      <c r="Y32" s="418"/>
      <c r="Z32" s="418"/>
      <c r="AA32" s="418"/>
      <c r="AB32" s="418"/>
      <c r="AC32" s="418"/>
      <c r="AD32" s="418"/>
      <c r="AE32" s="418"/>
      <c r="AF32" s="418"/>
      <c r="AG32" s="418"/>
      <c r="AH32" s="418"/>
      <c r="AI32" s="418"/>
      <c r="AJ32" s="418"/>
      <c r="AK32" s="418"/>
      <c r="AM32" s="418" t="s">
        <v>182</v>
      </c>
      <c r="AN32" s="418"/>
      <c r="AO32" s="418"/>
      <c r="AP32" s="418"/>
      <c r="AQ32" s="418"/>
      <c r="AR32" s="418"/>
      <c r="AS32" s="418"/>
      <c r="AT32" s="418"/>
      <c r="AU32" s="418"/>
      <c r="AV32" s="418"/>
      <c r="AW32" s="418"/>
      <c r="AX32" s="418"/>
      <c r="AY32" s="418"/>
      <c r="AZ32" s="418"/>
      <c r="BA32" s="418"/>
      <c r="BB32" s="418"/>
      <c r="BC32" s="418"/>
      <c r="BE32" s="418" t="s">
        <v>183</v>
      </c>
      <c r="BF32" s="418"/>
      <c r="BG32" s="418"/>
      <c r="BH32" s="418"/>
      <c r="BI32" s="418"/>
      <c r="BJ32" s="418"/>
      <c r="BK32" s="418"/>
      <c r="BL32" s="418"/>
      <c r="BM32" s="418"/>
      <c r="BN32" s="418"/>
      <c r="BO32" s="418"/>
      <c r="BP32" s="418"/>
      <c r="BQ32" s="418"/>
      <c r="BR32" s="418"/>
      <c r="BS32" s="418"/>
      <c r="BT32" s="418"/>
      <c r="BU32" s="418"/>
      <c r="BW32" s="418" t="s">
        <v>184</v>
      </c>
      <c r="BX32" s="418"/>
      <c r="BY32" s="418"/>
      <c r="BZ32" s="418"/>
      <c r="CA32" s="418"/>
      <c r="CB32" s="418"/>
      <c r="CC32" s="418"/>
      <c r="CD32" s="418"/>
      <c r="CE32" s="418"/>
      <c r="CF32" s="418"/>
      <c r="CG32" s="418"/>
      <c r="CH32" s="418"/>
      <c r="CI32" s="418"/>
      <c r="CJ32" s="418"/>
      <c r="CK32" s="418"/>
      <c r="CL32" s="418"/>
      <c r="CM32" s="418"/>
      <c r="CO32" s="418" t="s">
        <v>185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186</v>
      </c>
      <c r="D33" s="410"/>
      <c r="E33" s="409" t="s">
        <v>187</v>
      </c>
      <c r="F33" s="409"/>
      <c r="G33" s="409"/>
      <c r="H33" s="409"/>
      <c r="I33" s="409"/>
      <c r="J33" s="409"/>
      <c r="K33" s="409"/>
      <c r="L33" s="409"/>
      <c r="M33" s="409"/>
      <c r="N33" s="409"/>
      <c r="O33" s="409"/>
      <c r="P33" s="409"/>
      <c r="Q33" s="409"/>
      <c r="R33" s="409"/>
      <c r="S33" s="409"/>
      <c r="T33" s="203"/>
      <c r="U33" s="410" t="s">
        <v>188</v>
      </c>
      <c r="V33" s="410"/>
      <c r="W33" s="409" t="s">
        <v>187</v>
      </c>
      <c r="X33" s="409"/>
      <c r="Y33" s="409"/>
      <c r="Z33" s="409"/>
      <c r="AA33" s="409"/>
      <c r="AB33" s="409"/>
      <c r="AC33" s="409"/>
      <c r="AD33" s="409"/>
      <c r="AE33" s="409"/>
      <c r="AF33" s="409"/>
      <c r="AG33" s="409"/>
      <c r="AH33" s="409"/>
      <c r="AI33" s="409"/>
      <c r="AJ33" s="409"/>
      <c r="AK33" s="409"/>
      <c r="AL33" s="203"/>
      <c r="AM33" s="410" t="s">
        <v>189</v>
      </c>
      <c r="AN33" s="410"/>
      <c r="AO33" s="409" t="s">
        <v>190</v>
      </c>
      <c r="AP33" s="409"/>
      <c r="AQ33" s="409"/>
      <c r="AR33" s="409"/>
      <c r="AS33" s="409"/>
      <c r="AT33" s="409"/>
      <c r="AU33" s="409"/>
      <c r="AV33" s="409"/>
      <c r="AW33" s="409"/>
      <c r="AX33" s="409"/>
      <c r="AY33" s="409"/>
      <c r="AZ33" s="409"/>
      <c r="BA33" s="409"/>
      <c r="BB33" s="409"/>
      <c r="BC33" s="409"/>
      <c r="BD33" s="204"/>
      <c r="BE33" s="409" t="s">
        <v>191</v>
      </c>
      <c r="BF33" s="409"/>
      <c r="BG33" s="409" t="s">
        <v>192</v>
      </c>
      <c r="BH33" s="409"/>
      <c r="BI33" s="409"/>
      <c r="BJ33" s="409"/>
      <c r="BK33" s="409"/>
      <c r="BL33" s="409"/>
      <c r="BM33" s="409"/>
      <c r="BN33" s="409"/>
      <c r="BO33" s="409"/>
      <c r="BP33" s="409"/>
      <c r="BQ33" s="409"/>
      <c r="BR33" s="409"/>
      <c r="BS33" s="409"/>
      <c r="BT33" s="409"/>
      <c r="BU33" s="409"/>
      <c r="BV33" s="204"/>
      <c r="BW33" s="410" t="s">
        <v>191</v>
      </c>
      <c r="BX33" s="410"/>
      <c r="BY33" s="409" t="s">
        <v>193</v>
      </c>
      <c r="BZ33" s="409"/>
      <c r="CA33" s="409"/>
      <c r="CB33" s="409"/>
      <c r="CC33" s="409"/>
      <c r="CD33" s="409"/>
      <c r="CE33" s="409"/>
      <c r="CF33" s="409"/>
      <c r="CG33" s="409"/>
      <c r="CH33" s="409"/>
      <c r="CI33" s="409"/>
      <c r="CJ33" s="409"/>
      <c r="CK33" s="409"/>
      <c r="CL33" s="409"/>
      <c r="CM33" s="409"/>
      <c r="CN33" s="203"/>
      <c r="CO33" s="410" t="s">
        <v>194</v>
      </c>
      <c r="CP33" s="410"/>
      <c r="CQ33" s="409" t="s">
        <v>195</v>
      </c>
      <c r="CR33" s="409"/>
      <c r="CS33" s="409"/>
      <c r="CT33" s="409"/>
      <c r="CU33" s="409"/>
      <c r="CV33" s="409"/>
      <c r="CW33" s="409"/>
      <c r="CX33" s="409"/>
      <c r="CY33" s="409"/>
      <c r="CZ33" s="409"/>
      <c r="DA33" s="409"/>
      <c r="DB33" s="409"/>
      <c r="DC33" s="409"/>
      <c r="DD33" s="409"/>
      <c r="DE33" s="409"/>
      <c r="DF33" s="203"/>
      <c r="DG33" s="408" t="s">
        <v>196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国民健康保険事業特別会計（事業勘定）</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青森県市町村総合事務組合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株式会社ふかうら開発</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国民健康保険事業特別会計（直診勘定）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青森県市町村職員退職手当組合</v>
      </c>
      <c r="BZ35" s="407"/>
      <c r="CA35" s="407"/>
      <c r="CB35" s="407"/>
      <c r="CC35" s="407"/>
      <c r="CD35" s="407"/>
      <c r="CE35" s="407"/>
      <c r="CF35" s="407"/>
      <c r="CG35" s="407"/>
      <c r="CH35" s="407"/>
      <c r="CI35" s="407"/>
      <c r="CJ35" s="407"/>
      <c r="CK35" s="407"/>
      <c r="CL35" s="407"/>
      <c r="CM35" s="407"/>
      <c r="CN35" s="178"/>
      <c r="CO35" s="406">
        <f t="shared" ref="CO35:CO43" si="3">IF(CQ35="","",CO34+1)</f>
        <v>20</v>
      </c>
      <c r="CP35" s="406"/>
      <c r="CQ35" s="407" t="str">
        <f>IF('各会計、関係団体の財政状況及び健全化判断比率'!BS8="","",'各会計、関係団体の財政状況及び健全化判断比率'!BS8)</f>
        <v>しらかみ十二湖株式会社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西海岸衛生処理組合</v>
      </c>
      <c r="BZ36" s="407"/>
      <c r="CA36" s="407"/>
      <c r="CB36" s="407"/>
      <c r="CC36" s="407"/>
      <c r="CD36" s="407"/>
      <c r="CE36" s="407"/>
      <c r="CF36" s="407"/>
      <c r="CG36" s="407"/>
      <c r="CH36" s="407"/>
      <c r="CI36" s="407"/>
      <c r="CJ36" s="407"/>
      <c r="CK36" s="407"/>
      <c r="CL36" s="407"/>
      <c r="CM36" s="407"/>
      <c r="CN36" s="178"/>
      <c r="CO36" s="406">
        <f t="shared" si="3"/>
        <v>21</v>
      </c>
      <c r="CP36" s="406"/>
      <c r="CQ36" s="407" t="str">
        <f>IF('各会計、関係団体の財政状況及び健全化判断比率'!BS9="","",'各会計、関係団体の財政状況及び健全化判断比率'!BS9)</f>
        <v>一般財団法人深浦町食産業振興公社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介護保険特別会計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西北五広域福祉事務組合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訪問看護ステーション特別会計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青森県交通災害共済組合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鰺ヶ沢地区消防事務組合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つがる西北五広域連合（一般会計）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つがる西北五広域連合（病院事業会計）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青森県後期高齢者医療広域連合（一般会計）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青森県後期高齢者医療広域連合（後期高齢者医療特別会計）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197</v>
      </c>
      <c r="E46" s="403" t="s">
        <v>198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199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538</v>
      </c>
    </row>
    <row r="54" spans="5:113" x14ac:dyDescent="0.15"/>
    <row r="55" spans="5:113" x14ac:dyDescent="0.15"/>
    <row r="56" spans="5:113" x14ac:dyDescent="0.15"/>
  </sheetData>
  <sheetProtection algorithmName="SHA-512" hashValue="INL8TmQxpmfIs/+JosQhsXPEybC+TdZn+BNrAk+5hNSg4BnsafvP6MXVspxilBMiZrQB7J4aNaZDwxfTAAIJKA==" saltValue="IUvFGb28sEPab/qw4CGsD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topLeftCell="A31" workbookViewId="0">
      <selection activeCell="DN33" sqref="DN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515</v>
      </c>
      <c r="K32" s="22"/>
      <c r="L32" s="22"/>
      <c r="M32" s="22"/>
      <c r="N32" s="22"/>
      <c r="O32" s="22"/>
      <c r="P32" s="22"/>
    </row>
    <row r="33" spans="1:16" ht="39" customHeight="1" thickBot="1" x14ac:dyDescent="0.25">
      <c r="A33" s="22"/>
      <c r="B33" s="25" t="s">
        <v>5</v>
      </c>
      <c r="C33" s="26"/>
      <c r="D33" s="26"/>
      <c r="E33" s="27" t="s">
        <v>1</v>
      </c>
      <c r="F33" s="28" t="s">
        <v>458</v>
      </c>
      <c r="G33" s="29" t="s">
        <v>459</v>
      </c>
      <c r="H33" s="29" t="s">
        <v>460</v>
      </c>
      <c r="I33" s="29" t="s">
        <v>461</v>
      </c>
      <c r="J33" s="30" t="s">
        <v>462</v>
      </c>
      <c r="K33" s="22"/>
      <c r="L33" s="22"/>
      <c r="M33" s="22"/>
      <c r="N33" s="22"/>
      <c r="O33" s="22"/>
      <c r="P33" s="22"/>
    </row>
    <row r="34" spans="1:16" ht="39" customHeight="1" x14ac:dyDescent="0.15">
      <c r="A34" s="22"/>
      <c r="B34" s="31"/>
      <c r="C34" s="1193" t="s">
        <v>465</v>
      </c>
      <c r="D34" s="1193"/>
      <c r="E34" s="1194"/>
      <c r="F34" s="32">
        <v>2.21</v>
      </c>
      <c r="G34" s="33">
        <v>2.04</v>
      </c>
      <c r="H34" s="33">
        <v>2.37</v>
      </c>
      <c r="I34" s="33">
        <v>1.95</v>
      </c>
      <c r="J34" s="34">
        <v>3.72</v>
      </c>
      <c r="K34" s="22"/>
      <c r="L34" s="22"/>
      <c r="M34" s="22"/>
      <c r="N34" s="22"/>
      <c r="O34" s="22"/>
      <c r="P34" s="22"/>
    </row>
    <row r="35" spans="1:16" ht="39" customHeight="1" x14ac:dyDescent="0.15">
      <c r="A35" s="22"/>
      <c r="B35" s="35"/>
      <c r="C35" s="1187" t="s">
        <v>466</v>
      </c>
      <c r="D35" s="1188"/>
      <c r="E35" s="1189"/>
      <c r="F35" s="36">
        <v>3.57</v>
      </c>
      <c r="G35" s="37">
        <v>3.07</v>
      </c>
      <c r="H35" s="37">
        <v>2.37</v>
      </c>
      <c r="I35" s="37">
        <v>2.17</v>
      </c>
      <c r="J35" s="38">
        <v>2.83</v>
      </c>
      <c r="K35" s="22"/>
      <c r="L35" s="22"/>
      <c r="M35" s="22"/>
      <c r="N35" s="22"/>
      <c r="O35" s="22"/>
      <c r="P35" s="22"/>
    </row>
    <row r="36" spans="1:16" ht="39" customHeight="1" x14ac:dyDescent="0.15">
      <c r="A36" s="22"/>
      <c r="B36" s="35"/>
      <c r="C36" s="1187" t="s">
        <v>467</v>
      </c>
      <c r="D36" s="1188"/>
      <c r="E36" s="1189"/>
      <c r="F36" s="36">
        <v>1.0900000000000001</v>
      </c>
      <c r="G36" s="37">
        <v>1.25</v>
      </c>
      <c r="H36" s="37">
        <v>0.99</v>
      </c>
      <c r="I36" s="37">
        <v>0.48</v>
      </c>
      <c r="J36" s="38">
        <v>0.83</v>
      </c>
      <c r="K36" s="22"/>
      <c r="L36" s="22"/>
      <c r="M36" s="22"/>
      <c r="N36" s="22"/>
      <c r="O36" s="22"/>
      <c r="P36" s="22"/>
    </row>
    <row r="37" spans="1:16" ht="39" customHeight="1" x14ac:dyDescent="0.15">
      <c r="A37" s="22"/>
      <c r="B37" s="35"/>
      <c r="C37" s="1187" t="s">
        <v>468</v>
      </c>
      <c r="D37" s="1188"/>
      <c r="E37" s="1189"/>
      <c r="F37" s="36">
        <v>1.2</v>
      </c>
      <c r="G37" s="37">
        <v>0.64</v>
      </c>
      <c r="H37" s="37">
        <v>0.78</v>
      </c>
      <c r="I37" s="37">
        <v>0.53</v>
      </c>
      <c r="J37" s="38">
        <v>0.55000000000000004</v>
      </c>
      <c r="K37" s="22"/>
      <c r="L37" s="22"/>
      <c r="M37" s="22"/>
      <c r="N37" s="22"/>
      <c r="O37" s="22"/>
      <c r="P37" s="22"/>
    </row>
    <row r="38" spans="1:16" ht="39" customHeight="1" x14ac:dyDescent="0.15">
      <c r="A38" s="22"/>
      <c r="B38" s="35"/>
      <c r="C38" s="1187" t="s">
        <v>469</v>
      </c>
      <c r="D38" s="1188"/>
      <c r="E38" s="1189"/>
      <c r="F38" s="36">
        <v>0.25</v>
      </c>
      <c r="G38" s="37">
        <v>0.25</v>
      </c>
      <c r="H38" s="37">
        <v>0.2</v>
      </c>
      <c r="I38" s="37">
        <v>0.11</v>
      </c>
      <c r="J38" s="38">
        <v>0.39</v>
      </c>
      <c r="K38" s="22"/>
      <c r="L38" s="22"/>
      <c r="M38" s="22"/>
      <c r="N38" s="22"/>
      <c r="O38" s="22"/>
      <c r="P38" s="22"/>
    </row>
    <row r="39" spans="1:16" ht="39" customHeight="1" x14ac:dyDescent="0.15">
      <c r="A39" s="22"/>
      <c r="B39" s="35"/>
      <c r="C39" s="1187" t="s">
        <v>470</v>
      </c>
      <c r="D39" s="1188"/>
      <c r="E39" s="1189"/>
      <c r="F39" s="36">
        <v>0.24</v>
      </c>
      <c r="G39" s="37">
        <v>0.22</v>
      </c>
      <c r="H39" s="37">
        <v>0.04</v>
      </c>
      <c r="I39" s="37">
        <v>0.04</v>
      </c>
      <c r="J39" s="38">
        <v>0.09</v>
      </c>
      <c r="K39" s="22"/>
      <c r="L39" s="22"/>
      <c r="M39" s="22"/>
      <c r="N39" s="22"/>
      <c r="O39" s="22"/>
      <c r="P39" s="22"/>
    </row>
    <row r="40" spans="1:16" ht="39" customHeight="1" x14ac:dyDescent="0.15">
      <c r="A40" s="22"/>
      <c r="B40" s="35"/>
      <c r="C40" s="1187" t="s">
        <v>471</v>
      </c>
      <c r="D40" s="1188"/>
      <c r="E40" s="1189"/>
      <c r="F40" s="36">
        <v>0.1</v>
      </c>
      <c r="G40" s="37">
        <v>0.06</v>
      </c>
      <c r="H40" s="37">
        <v>0.02</v>
      </c>
      <c r="I40" s="37">
        <v>0.03</v>
      </c>
      <c r="J40" s="38">
        <v>0.04</v>
      </c>
      <c r="K40" s="22"/>
      <c r="L40" s="22"/>
      <c r="M40" s="22"/>
      <c r="N40" s="22"/>
      <c r="O40" s="22"/>
      <c r="P40" s="22"/>
    </row>
    <row r="41" spans="1:16" ht="39" customHeight="1" x14ac:dyDescent="0.15">
      <c r="A41" s="22"/>
      <c r="B41" s="35"/>
      <c r="C41" s="1187" t="s">
        <v>472</v>
      </c>
      <c r="D41" s="1188"/>
      <c r="E41" s="1189"/>
      <c r="F41" s="36">
        <v>0.05</v>
      </c>
      <c r="G41" s="37">
        <v>0.02</v>
      </c>
      <c r="H41" s="37">
        <v>0.06</v>
      </c>
      <c r="I41" s="37">
        <v>0.12</v>
      </c>
      <c r="J41" s="38">
        <v>0.02</v>
      </c>
      <c r="K41" s="22"/>
      <c r="L41" s="22"/>
      <c r="M41" s="22"/>
      <c r="N41" s="22"/>
      <c r="O41" s="22"/>
      <c r="P41" s="22"/>
    </row>
    <row r="42" spans="1:16" ht="39" customHeight="1" x14ac:dyDescent="0.15">
      <c r="A42" s="22"/>
      <c r="B42" s="39"/>
      <c r="C42" s="1187" t="s">
        <v>473</v>
      </c>
      <c r="D42" s="1188"/>
      <c r="E42" s="1189"/>
      <c r="F42" s="36" t="s">
        <v>422</v>
      </c>
      <c r="G42" s="37" t="s">
        <v>422</v>
      </c>
      <c r="H42" s="37" t="s">
        <v>422</v>
      </c>
      <c r="I42" s="37" t="s">
        <v>422</v>
      </c>
      <c r="J42" s="38" t="s">
        <v>422</v>
      </c>
      <c r="K42" s="22"/>
      <c r="L42" s="22"/>
      <c r="M42" s="22"/>
      <c r="N42" s="22"/>
      <c r="O42" s="22"/>
      <c r="P42" s="22"/>
    </row>
    <row r="43" spans="1:16" ht="39" customHeight="1" thickBot="1" x14ac:dyDescent="0.2">
      <c r="A43" s="22"/>
      <c r="B43" s="40"/>
      <c r="C43" s="1190" t="s">
        <v>474</v>
      </c>
      <c r="D43" s="1191"/>
      <c r="E43" s="1192"/>
      <c r="F43" s="41" t="s">
        <v>422</v>
      </c>
      <c r="G43" s="42" t="s">
        <v>422</v>
      </c>
      <c r="H43" s="42" t="s">
        <v>422</v>
      </c>
      <c r="I43" s="42" t="s">
        <v>422</v>
      </c>
      <c r="J43" s="43" t="s">
        <v>422</v>
      </c>
      <c r="K43" s="22"/>
      <c r="L43" s="22"/>
      <c r="M43" s="22"/>
      <c r="N43" s="22"/>
      <c r="O43" s="22"/>
      <c r="P43" s="22"/>
    </row>
    <row r="44" spans="1:16" ht="39" customHeight="1" x14ac:dyDescent="0.15">
      <c r="A44" s="22"/>
      <c r="B44" s="44" t="s">
        <v>6</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NAvfb77zFFOIRJlryGddQBOcIE+rEp6wQBScm1jczmTuEUxNkW1mh1oZ9v3giIPZgr470ka3CvqGK6Ejc1vFg==" saltValue="BxvixLqZ1MNy3MwYVkVa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workbookViewId="0">
      <selection activeCell="DN33" sqref="DN3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1</v>
      </c>
      <c r="K44" s="55" t="s">
        <v>458</v>
      </c>
      <c r="L44" s="56" t="s">
        <v>459</v>
      </c>
      <c r="M44" s="56" t="s">
        <v>460</v>
      </c>
      <c r="N44" s="56" t="s">
        <v>461</v>
      </c>
      <c r="O44" s="57" t="s">
        <v>462</v>
      </c>
      <c r="P44" s="48"/>
      <c r="Q44" s="48"/>
      <c r="R44" s="48"/>
      <c r="S44" s="48"/>
      <c r="T44" s="48"/>
      <c r="U44" s="48"/>
    </row>
    <row r="45" spans="1:21" ht="30.75" customHeight="1" x14ac:dyDescent="0.15">
      <c r="A45" s="48"/>
      <c r="B45" s="1195" t="s">
        <v>516</v>
      </c>
      <c r="C45" s="1196"/>
      <c r="D45" s="58"/>
      <c r="E45" s="1201" t="s">
        <v>9</v>
      </c>
      <c r="F45" s="1201"/>
      <c r="G45" s="1201"/>
      <c r="H45" s="1201"/>
      <c r="I45" s="1201"/>
      <c r="J45" s="1202"/>
      <c r="K45" s="59">
        <v>1166</v>
      </c>
      <c r="L45" s="60">
        <v>1083</v>
      </c>
      <c r="M45" s="60">
        <v>1005</v>
      </c>
      <c r="N45" s="60">
        <v>941</v>
      </c>
      <c r="O45" s="61">
        <v>896</v>
      </c>
      <c r="P45" s="48"/>
      <c r="Q45" s="48"/>
      <c r="R45" s="48"/>
      <c r="S45" s="48"/>
      <c r="T45" s="48"/>
      <c r="U45" s="48"/>
    </row>
    <row r="46" spans="1:21" ht="30.75" customHeight="1" x14ac:dyDescent="0.15">
      <c r="A46" s="48"/>
      <c r="B46" s="1197"/>
      <c r="C46" s="1198"/>
      <c r="D46" s="62"/>
      <c r="E46" s="1203" t="s">
        <v>517</v>
      </c>
      <c r="F46" s="1203"/>
      <c r="G46" s="1203"/>
      <c r="H46" s="1203"/>
      <c r="I46" s="1203"/>
      <c r="J46" s="1204"/>
      <c r="K46" s="63" t="s">
        <v>422</v>
      </c>
      <c r="L46" s="64" t="s">
        <v>422</v>
      </c>
      <c r="M46" s="64" t="s">
        <v>422</v>
      </c>
      <c r="N46" s="64" t="s">
        <v>422</v>
      </c>
      <c r="O46" s="65" t="s">
        <v>422</v>
      </c>
      <c r="P46" s="48"/>
      <c r="Q46" s="48"/>
      <c r="R46" s="48"/>
      <c r="S46" s="48"/>
      <c r="T46" s="48"/>
      <c r="U46" s="48"/>
    </row>
    <row r="47" spans="1:21" ht="30.75" customHeight="1" x14ac:dyDescent="0.15">
      <c r="A47" s="48"/>
      <c r="B47" s="1197"/>
      <c r="C47" s="1198"/>
      <c r="D47" s="62"/>
      <c r="E47" s="1203" t="s">
        <v>518</v>
      </c>
      <c r="F47" s="1203"/>
      <c r="G47" s="1203"/>
      <c r="H47" s="1203"/>
      <c r="I47" s="1203"/>
      <c r="J47" s="1204"/>
      <c r="K47" s="63" t="s">
        <v>422</v>
      </c>
      <c r="L47" s="64" t="s">
        <v>422</v>
      </c>
      <c r="M47" s="64" t="s">
        <v>422</v>
      </c>
      <c r="N47" s="64" t="s">
        <v>422</v>
      </c>
      <c r="O47" s="65" t="s">
        <v>422</v>
      </c>
      <c r="P47" s="48"/>
      <c r="Q47" s="48"/>
      <c r="R47" s="48"/>
      <c r="S47" s="48"/>
      <c r="T47" s="48"/>
      <c r="U47" s="48"/>
    </row>
    <row r="48" spans="1:21" ht="30.75" customHeight="1" x14ac:dyDescent="0.15">
      <c r="A48" s="48"/>
      <c r="B48" s="1197"/>
      <c r="C48" s="1198"/>
      <c r="D48" s="62"/>
      <c r="E48" s="1203" t="s">
        <v>10</v>
      </c>
      <c r="F48" s="1203"/>
      <c r="G48" s="1203"/>
      <c r="H48" s="1203"/>
      <c r="I48" s="1203"/>
      <c r="J48" s="1204"/>
      <c r="K48" s="63">
        <v>253</v>
      </c>
      <c r="L48" s="64">
        <v>265</v>
      </c>
      <c r="M48" s="64">
        <v>255</v>
      </c>
      <c r="N48" s="64">
        <v>289</v>
      </c>
      <c r="O48" s="65">
        <v>271</v>
      </c>
      <c r="P48" s="48"/>
      <c r="Q48" s="48"/>
      <c r="R48" s="48"/>
      <c r="S48" s="48"/>
      <c r="T48" s="48"/>
      <c r="U48" s="48"/>
    </row>
    <row r="49" spans="1:21" ht="30.75" customHeight="1" x14ac:dyDescent="0.15">
      <c r="A49" s="48"/>
      <c r="B49" s="1197"/>
      <c r="C49" s="1198"/>
      <c r="D49" s="62"/>
      <c r="E49" s="1203" t="s">
        <v>11</v>
      </c>
      <c r="F49" s="1203"/>
      <c r="G49" s="1203"/>
      <c r="H49" s="1203"/>
      <c r="I49" s="1203"/>
      <c r="J49" s="1204"/>
      <c r="K49" s="63">
        <v>30</v>
      </c>
      <c r="L49" s="64">
        <v>31</v>
      </c>
      <c r="M49" s="64">
        <v>30</v>
      </c>
      <c r="N49" s="64">
        <v>28</v>
      </c>
      <c r="O49" s="65">
        <v>33</v>
      </c>
      <c r="P49" s="48"/>
      <c r="Q49" s="48"/>
      <c r="R49" s="48"/>
      <c r="S49" s="48"/>
      <c r="T49" s="48"/>
      <c r="U49" s="48"/>
    </row>
    <row r="50" spans="1:21" ht="30.75" customHeight="1" x14ac:dyDescent="0.15">
      <c r="A50" s="48"/>
      <c r="B50" s="1197"/>
      <c r="C50" s="1198"/>
      <c r="D50" s="62"/>
      <c r="E50" s="1203" t="s">
        <v>12</v>
      </c>
      <c r="F50" s="1203"/>
      <c r="G50" s="1203"/>
      <c r="H50" s="1203"/>
      <c r="I50" s="1203"/>
      <c r="J50" s="1204"/>
      <c r="K50" s="63">
        <v>0</v>
      </c>
      <c r="L50" s="64">
        <v>0</v>
      </c>
      <c r="M50" s="64">
        <v>0</v>
      </c>
      <c r="N50" s="64">
        <v>0</v>
      </c>
      <c r="O50" s="65">
        <v>0</v>
      </c>
      <c r="P50" s="48"/>
      <c r="Q50" s="48"/>
      <c r="R50" s="48"/>
      <c r="S50" s="48"/>
      <c r="T50" s="48"/>
      <c r="U50" s="48"/>
    </row>
    <row r="51" spans="1:21" ht="30.75" customHeight="1" x14ac:dyDescent="0.15">
      <c r="A51" s="48"/>
      <c r="B51" s="1199"/>
      <c r="C51" s="1200"/>
      <c r="D51" s="66"/>
      <c r="E51" s="1203" t="s">
        <v>519</v>
      </c>
      <c r="F51" s="1203"/>
      <c r="G51" s="1203"/>
      <c r="H51" s="1203"/>
      <c r="I51" s="1203"/>
      <c r="J51" s="1204"/>
      <c r="K51" s="63">
        <v>0</v>
      </c>
      <c r="L51" s="64">
        <v>0</v>
      </c>
      <c r="M51" s="64">
        <v>2</v>
      </c>
      <c r="N51" s="64">
        <v>1</v>
      </c>
      <c r="O51" s="65">
        <v>2</v>
      </c>
      <c r="P51" s="48"/>
      <c r="Q51" s="48"/>
      <c r="R51" s="48"/>
      <c r="S51" s="48"/>
      <c r="T51" s="48"/>
      <c r="U51" s="48"/>
    </row>
    <row r="52" spans="1:21" ht="30.75" customHeight="1" x14ac:dyDescent="0.15">
      <c r="A52" s="48"/>
      <c r="B52" s="1205" t="s">
        <v>520</v>
      </c>
      <c r="C52" s="1206"/>
      <c r="D52" s="66"/>
      <c r="E52" s="1203" t="s">
        <v>521</v>
      </c>
      <c r="F52" s="1203"/>
      <c r="G52" s="1203"/>
      <c r="H52" s="1203"/>
      <c r="I52" s="1203"/>
      <c r="J52" s="1204"/>
      <c r="K52" s="63">
        <v>982</v>
      </c>
      <c r="L52" s="64">
        <v>934</v>
      </c>
      <c r="M52" s="64">
        <v>934</v>
      </c>
      <c r="N52" s="64">
        <v>907</v>
      </c>
      <c r="O52" s="65">
        <v>870</v>
      </c>
      <c r="P52" s="48"/>
      <c r="Q52" s="48"/>
      <c r="R52" s="48"/>
      <c r="S52" s="48"/>
      <c r="T52" s="48"/>
      <c r="U52" s="48"/>
    </row>
    <row r="53" spans="1:21" ht="30.75" customHeight="1" thickBot="1" x14ac:dyDescent="0.2">
      <c r="A53" s="48"/>
      <c r="B53" s="1207" t="s">
        <v>31</v>
      </c>
      <c r="C53" s="1208"/>
      <c r="D53" s="67"/>
      <c r="E53" s="1209" t="s">
        <v>522</v>
      </c>
      <c r="F53" s="1209"/>
      <c r="G53" s="1209"/>
      <c r="H53" s="1209"/>
      <c r="I53" s="1209"/>
      <c r="J53" s="1210"/>
      <c r="K53" s="68">
        <v>467</v>
      </c>
      <c r="L53" s="69">
        <v>445</v>
      </c>
      <c r="M53" s="69">
        <v>358</v>
      </c>
      <c r="N53" s="69">
        <v>352</v>
      </c>
      <c r="O53" s="70">
        <v>332</v>
      </c>
      <c r="P53" s="48"/>
      <c r="Q53" s="48"/>
      <c r="R53" s="48"/>
      <c r="S53" s="48"/>
      <c r="T53" s="48"/>
      <c r="U53" s="48"/>
    </row>
    <row r="54" spans="1:21" ht="24" customHeight="1" x14ac:dyDescent="0.15">
      <c r="A54" s="48"/>
      <c r="B54" s="71" t="s">
        <v>13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14</v>
      </c>
      <c r="C55" s="73"/>
      <c r="D55" s="73"/>
      <c r="E55" s="73"/>
      <c r="F55" s="73"/>
      <c r="G55" s="73"/>
      <c r="H55" s="73"/>
      <c r="I55" s="73"/>
      <c r="J55" s="73"/>
      <c r="K55" s="74"/>
      <c r="L55" s="74"/>
      <c r="M55" s="74"/>
      <c r="N55" s="74"/>
      <c r="O55" s="75" t="s">
        <v>523</v>
      </c>
      <c r="P55" s="48"/>
      <c r="Q55" s="48"/>
      <c r="R55" s="48"/>
      <c r="S55" s="48"/>
      <c r="T55" s="48"/>
      <c r="U55" s="48"/>
    </row>
    <row r="56" spans="1:21" ht="31.5" customHeight="1" thickBot="1" x14ac:dyDescent="0.2">
      <c r="A56" s="48"/>
      <c r="B56" s="76"/>
      <c r="C56" s="77"/>
      <c r="D56" s="77"/>
      <c r="E56" s="78"/>
      <c r="F56" s="78"/>
      <c r="G56" s="78"/>
      <c r="H56" s="78"/>
      <c r="I56" s="78"/>
      <c r="J56" s="79" t="s">
        <v>1</v>
      </c>
      <c r="K56" s="80" t="s">
        <v>524</v>
      </c>
      <c r="L56" s="81" t="s">
        <v>525</v>
      </c>
      <c r="M56" s="81" t="s">
        <v>526</v>
      </c>
      <c r="N56" s="81" t="s">
        <v>527</v>
      </c>
      <c r="O56" s="82" t="s">
        <v>528</v>
      </c>
      <c r="P56" s="48"/>
      <c r="Q56" s="48"/>
      <c r="R56" s="48"/>
      <c r="S56" s="48"/>
      <c r="T56" s="48"/>
      <c r="U56" s="48"/>
    </row>
    <row r="57" spans="1:21" ht="31.5" customHeight="1" x14ac:dyDescent="0.15">
      <c r="B57" s="1211" t="s">
        <v>15</v>
      </c>
      <c r="C57" s="1212"/>
      <c r="D57" s="1215" t="s">
        <v>16</v>
      </c>
      <c r="E57" s="1216"/>
      <c r="F57" s="1216"/>
      <c r="G57" s="1216"/>
      <c r="H57" s="1216"/>
      <c r="I57" s="1216"/>
      <c r="J57" s="1217"/>
      <c r="K57" s="83"/>
      <c r="L57" s="84"/>
      <c r="M57" s="84"/>
      <c r="N57" s="84"/>
      <c r="O57" s="85"/>
    </row>
    <row r="58" spans="1:21" ht="31.5" customHeight="1" thickBot="1" x14ac:dyDescent="0.2">
      <c r="B58" s="1213"/>
      <c r="C58" s="1214"/>
      <c r="D58" s="1218" t="s">
        <v>17</v>
      </c>
      <c r="E58" s="1219"/>
      <c r="F58" s="1219"/>
      <c r="G58" s="1219"/>
      <c r="H58" s="1219"/>
      <c r="I58" s="1219"/>
      <c r="J58" s="1220"/>
      <c r="K58" s="86"/>
      <c r="L58" s="87"/>
      <c r="M58" s="87"/>
      <c r="N58" s="87"/>
      <c r="O58" s="88"/>
    </row>
    <row r="59" spans="1:21" ht="24" customHeight="1" x14ac:dyDescent="0.15">
      <c r="B59" s="89"/>
      <c r="C59" s="89"/>
      <c r="D59" s="90" t="s">
        <v>18</v>
      </c>
      <c r="E59" s="91"/>
      <c r="F59" s="91"/>
      <c r="G59" s="91"/>
      <c r="H59" s="91"/>
      <c r="I59" s="91"/>
      <c r="J59" s="91"/>
      <c r="K59" s="91"/>
      <c r="L59" s="91"/>
      <c r="M59" s="91"/>
      <c r="N59" s="91"/>
      <c r="O59" s="91"/>
    </row>
    <row r="60" spans="1:21" ht="24" customHeight="1" x14ac:dyDescent="0.15">
      <c r="B60" s="92"/>
      <c r="C60" s="92"/>
      <c r="D60" s="90" t="s">
        <v>19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k2edyjkI9tAkc1JGYgjCR6JAqvZM39xcWE6XKO8TCaqF7Gri3tIDQsiidLgT6Fak8XVCJvoOS07vhmDfC3q5Q==" saltValue="9CeF4Gqw6uuSye4pkHXO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topLeftCell="A40" workbookViewId="0">
      <selection activeCell="DN33" sqref="DN3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7</v>
      </c>
    </row>
    <row r="40" spans="2:13" ht="27.75" customHeight="1" thickBot="1" x14ac:dyDescent="0.2">
      <c r="B40" s="95" t="s">
        <v>8</v>
      </c>
      <c r="C40" s="96"/>
      <c r="D40" s="96"/>
      <c r="E40" s="97"/>
      <c r="F40" s="97"/>
      <c r="G40" s="97"/>
      <c r="H40" s="98" t="s">
        <v>1</v>
      </c>
      <c r="I40" s="99" t="s">
        <v>458</v>
      </c>
      <c r="J40" s="100" t="s">
        <v>459</v>
      </c>
      <c r="K40" s="100" t="s">
        <v>460</v>
      </c>
      <c r="L40" s="100" t="s">
        <v>461</v>
      </c>
      <c r="M40" s="101" t="s">
        <v>462</v>
      </c>
    </row>
    <row r="41" spans="2:13" ht="27.75" customHeight="1" x14ac:dyDescent="0.15">
      <c r="B41" s="1221" t="s">
        <v>529</v>
      </c>
      <c r="C41" s="1222"/>
      <c r="D41" s="102"/>
      <c r="E41" s="1227" t="s">
        <v>20</v>
      </c>
      <c r="F41" s="1227"/>
      <c r="G41" s="1227"/>
      <c r="H41" s="1228"/>
      <c r="I41" s="351">
        <v>9143</v>
      </c>
      <c r="J41" s="352">
        <v>8679</v>
      </c>
      <c r="K41" s="352">
        <v>8325</v>
      </c>
      <c r="L41" s="352">
        <v>8344</v>
      </c>
      <c r="M41" s="353">
        <v>8036</v>
      </c>
    </row>
    <row r="42" spans="2:13" ht="27.75" customHeight="1" x14ac:dyDescent="0.15">
      <c r="B42" s="1223"/>
      <c r="C42" s="1224"/>
      <c r="D42" s="103"/>
      <c r="E42" s="1229" t="s">
        <v>21</v>
      </c>
      <c r="F42" s="1229"/>
      <c r="G42" s="1229"/>
      <c r="H42" s="1230"/>
      <c r="I42" s="354" t="s">
        <v>422</v>
      </c>
      <c r="J42" s="355" t="s">
        <v>422</v>
      </c>
      <c r="K42" s="355" t="s">
        <v>422</v>
      </c>
      <c r="L42" s="355" t="s">
        <v>422</v>
      </c>
      <c r="M42" s="356" t="s">
        <v>422</v>
      </c>
    </row>
    <row r="43" spans="2:13" ht="27.75" customHeight="1" x14ac:dyDescent="0.15">
      <c r="B43" s="1223"/>
      <c r="C43" s="1224"/>
      <c r="D43" s="103"/>
      <c r="E43" s="1229" t="s">
        <v>22</v>
      </c>
      <c r="F43" s="1229"/>
      <c r="G43" s="1229"/>
      <c r="H43" s="1230"/>
      <c r="I43" s="354">
        <v>3843</v>
      </c>
      <c r="J43" s="355">
        <v>3823</v>
      </c>
      <c r="K43" s="355">
        <v>3756</v>
      </c>
      <c r="L43" s="355">
        <v>3688</v>
      </c>
      <c r="M43" s="356">
        <v>3553</v>
      </c>
    </row>
    <row r="44" spans="2:13" ht="27.75" customHeight="1" x14ac:dyDescent="0.15">
      <c r="B44" s="1223"/>
      <c r="C44" s="1224"/>
      <c r="D44" s="103"/>
      <c r="E44" s="1229" t="s">
        <v>23</v>
      </c>
      <c r="F44" s="1229"/>
      <c r="G44" s="1229"/>
      <c r="H44" s="1230"/>
      <c r="I44" s="354">
        <v>275</v>
      </c>
      <c r="J44" s="355">
        <v>254</v>
      </c>
      <c r="K44" s="355">
        <v>245</v>
      </c>
      <c r="L44" s="355">
        <v>222</v>
      </c>
      <c r="M44" s="356">
        <v>196</v>
      </c>
    </row>
    <row r="45" spans="2:13" ht="27.75" customHeight="1" x14ac:dyDescent="0.15">
      <c r="B45" s="1223"/>
      <c r="C45" s="1224"/>
      <c r="D45" s="103"/>
      <c r="E45" s="1229" t="s">
        <v>24</v>
      </c>
      <c r="F45" s="1229"/>
      <c r="G45" s="1229"/>
      <c r="H45" s="1230"/>
      <c r="I45" s="354">
        <v>989</v>
      </c>
      <c r="J45" s="355">
        <v>881</v>
      </c>
      <c r="K45" s="355">
        <v>854</v>
      </c>
      <c r="L45" s="355">
        <v>797</v>
      </c>
      <c r="M45" s="356">
        <v>854</v>
      </c>
    </row>
    <row r="46" spans="2:13" ht="27.75" customHeight="1" x14ac:dyDescent="0.15">
      <c r="B46" s="1223"/>
      <c r="C46" s="1224"/>
      <c r="D46" s="104"/>
      <c r="E46" s="1229" t="s">
        <v>25</v>
      </c>
      <c r="F46" s="1229"/>
      <c r="G46" s="1229"/>
      <c r="H46" s="1230"/>
      <c r="I46" s="354">
        <v>28</v>
      </c>
      <c r="J46" s="355">
        <v>57</v>
      </c>
      <c r="K46" s="355">
        <v>21</v>
      </c>
      <c r="L46" s="355">
        <v>59</v>
      </c>
      <c r="M46" s="356">
        <v>44</v>
      </c>
    </row>
    <row r="47" spans="2:13" ht="27.75" customHeight="1" x14ac:dyDescent="0.15">
      <c r="B47" s="1223"/>
      <c r="C47" s="1224"/>
      <c r="D47" s="105"/>
      <c r="E47" s="1231" t="s">
        <v>530</v>
      </c>
      <c r="F47" s="1232"/>
      <c r="G47" s="1232"/>
      <c r="H47" s="1233"/>
      <c r="I47" s="354" t="s">
        <v>422</v>
      </c>
      <c r="J47" s="355" t="s">
        <v>422</v>
      </c>
      <c r="K47" s="355" t="s">
        <v>422</v>
      </c>
      <c r="L47" s="355" t="s">
        <v>422</v>
      </c>
      <c r="M47" s="356" t="s">
        <v>422</v>
      </c>
    </row>
    <row r="48" spans="2:13" ht="27.75" customHeight="1" x14ac:dyDescent="0.15">
      <c r="B48" s="1223"/>
      <c r="C48" s="1224"/>
      <c r="D48" s="103"/>
      <c r="E48" s="1229" t="s">
        <v>26</v>
      </c>
      <c r="F48" s="1229"/>
      <c r="G48" s="1229"/>
      <c r="H48" s="1230"/>
      <c r="I48" s="354" t="s">
        <v>422</v>
      </c>
      <c r="J48" s="355" t="s">
        <v>422</v>
      </c>
      <c r="K48" s="355" t="s">
        <v>422</v>
      </c>
      <c r="L48" s="355" t="s">
        <v>422</v>
      </c>
      <c r="M48" s="356" t="s">
        <v>422</v>
      </c>
    </row>
    <row r="49" spans="2:13" ht="27.75" customHeight="1" x14ac:dyDescent="0.15">
      <c r="B49" s="1225"/>
      <c r="C49" s="1226"/>
      <c r="D49" s="103"/>
      <c r="E49" s="1229" t="s">
        <v>27</v>
      </c>
      <c r="F49" s="1229"/>
      <c r="G49" s="1229"/>
      <c r="H49" s="1230"/>
      <c r="I49" s="354" t="s">
        <v>422</v>
      </c>
      <c r="J49" s="355" t="s">
        <v>422</v>
      </c>
      <c r="K49" s="355" t="s">
        <v>422</v>
      </c>
      <c r="L49" s="355" t="s">
        <v>422</v>
      </c>
      <c r="M49" s="356" t="s">
        <v>422</v>
      </c>
    </row>
    <row r="50" spans="2:13" ht="27.75" customHeight="1" x14ac:dyDescent="0.15">
      <c r="B50" s="1234" t="s">
        <v>531</v>
      </c>
      <c r="C50" s="1235"/>
      <c r="D50" s="106"/>
      <c r="E50" s="1229" t="s">
        <v>28</v>
      </c>
      <c r="F50" s="1229"/>
      <c r="G50" s="1229"/>
      <c r="H50" s="1230"/>
      <c r="I50" s="354">
        <v>3288</v>
      </c>
      <c r="J50" s="355">
        <v>2965</v>
      </c>
      <c r="K50" s="355">
        <v>2762</v>
      </c>
      <c r="L50" s="355">
        <v>3019</v>
      </c>
      <c r="M50" s="356">
        <v>3549</v>
      </c>
    </row>
    <row r="51" spans="2:13" ht="27.75" customHeight="1" x14ac:dyDescent="0.15">
      <c r="B51" s="1223"/>
      <c r="C51" s="1224"/>
      <c r="D51" s="103"/>
      <c r="E51" s="1229" t="s">
        <v>29</v>
      </c>
      <c r="F51" s="1229"/>
      <c r="G51" s="1229"/>
      <c r="H51" s="1230"/>
      <c r="I51" s="354">
        <v>43</v>
      </c>
      <c r="J51" s="355">
        <v>38</v>
      </c>
      <c r="K51" s="355">
        <v>33</v>
      </c>
      <c r="L51" s="355">
        <v>29</v>
      </c>
      <c r="M51" s="356">
        <v>24</v>
      </c>
    </row>
    <row r="52" spans="2:13" ht="27.75" customHeight="1" x14ac:dyDescent="0.15">
      <c r="B52" s="1225"/>
      <c r="C52" s="1226"/>
      <c r="D52" s="103"/>
      <c r="E52" s="1229" t="s">
        <v>30</v>
      </c>
      <c r="F52" s="1229"/>
      <c r="G52" s="1229"/>
      <c r="H52" s="1230"/>
      <c r="I52" s="354">
        <v>8981</v>
      </c>
      <c r="J52" s="355">
        <v>8826</v>
      </c>
      <c r="K52" s="355">
        <v>8551</v>
      </c>
      <c r="L52" s="355">
        <v>8376</v>
      </c>
      <c r="M52" s="356">
        <v>7987</v>
      </c>
    </row>
    <row r="53" spans="2:13" ht="27.75" customHeight="1" thickBot="1" x14ac:dyDescent="0.2">
      <c r="B53" s="1236" t="s">
        <v>532</v>
      </c>
      <c r="C53" s="1237"/>
      <c r="D53" s="107"/>
      <c r="E53" s="1238" t="s">
        <v>32</v>
      </c>
      <c r="F53" s="1238"/>
      <c r="G53" s="1238"/>
      <c r="H53" s="1239"/>
      <c r="I53" s="357">
        <v>1967</v>
      </c>
      <c r="J53" s="358">
        <v>1865</v>
      </c>
      <c r="K53" s="358">
        <v>1854</v>
      </c>
      <c r="L53" s="358">
        <v>1686</v>
      </c>
      <c r="M53" s="359">
        <v>1123</v>
      </c>
    </row>
    <row r="54" spans="2:13" ht="27.75" customHeight="1" x14ac:dyDescent="0.15">
      <c r="B54" s="108" t="s">
        <v>33</v>
      </c>
      <c r="C54" s="109"/>
      <c r="D54" s="109"/>
      <c r="E54" s="110"/>
      <c r="F54" s="110"/>
      <c r="G54" s="110"/>
      <c r="H54" s="110"/>
      <c r="I54" s="111"/>
      <c r="J54" s="111"/>
      <c r="K54" s="111"/>
      <c r="L54" s="111"/>
      <c r="M54" s="111"/>
    </row>
    <row r="55" spans="2:13" x14ac:dyDescent="0.15"/>
  </sheetData>
  <sheetProtection algorithmName="SHA-512" hashValue="yAkpfyWo0mmtbRBCiuzvgCyd1R2pDso/zrOIQuKXdwVqg8BA8S2G1HaUe2oe3OI9BQAlyGy+3a3r6OujrmKSkg==" saltValue="I96kxBW8m4ywMNp/pEaE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49" zoomScale="70" zoomScaleNormal="70" zoomScaleSheetLayoutView="100" workbookViewId="0">
      <selection activeCell="DN33" sqref="DN3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34</v>
      </c>
    </row>
    <row r="54" spans="2:8" ht="29.25" customHeight="1" thickBot="1" x14ac:dyDescent="0.25">
      <c r="B54" s="113" t="s">
        <v>0</v>
      </c>
      <c r="C54" s="114"/>
      <c r="D54" s="114"/>
      <c r="E54" s="115" t="s">
        <v>1</v>
      </c>
      <c r="F54" s="116" t="s">
        <v>460</v>
      </c>
      <c r="G54" s="116" t="s">
        <v>461</v>
      </c>
      <c r="H54" s="117" t="s">
        <v>462</v>
      </c>
    </row>
    <row r="55" spans="2:8" ht="52.5" customHeight="1" x14ac:dyDescent="0.15">
      <c r="B55" s="118"/>
      <c r="C55" s="1248" t="s">
        <v>35</v>
      </c>
      <c r="D55" s="1248"/>
      <c r="E55" s="1249"/>
      <c r="F55" s="119">
        <v>1911</v>
      </c>
      <c r="G55" s="119">
        <v>1912</v>
      </c>
      <c r="H55" s="120">
        <v>1964</v>
      </c>
    </row>
    <row r="56" spans="2:8" ht="52.5" customHeight="1" x14ac:dyDescent="0.15">
      <c r="B56" s="121"/>
      <c r="C56" s="1250" t="s">
        <v>36</v>
      </c>
      <c r="D56" s="1250"/>
      <c r="E56" s="1251"/>
      <c r="F56" s="122">
        <v>1</v>
      </c>
      <c r="G56" s="122">
        <v>161</v>
      </c>
      <c r="H56" s="123">
        <v>161</v>
      </c>
    </row>
    <row r="57" spans="2:8" ht="53.25" customHeight="1" x14ac:dyDescent="0.15">
      <c r="B57" s="121"/>
      <c r="C57" s="1252" t="s">
        <v>37</v>
      </c>
      <c r="D57" s="1252"/>
      <c r="E57" s="1253"/>
      <c r="F57" s="124">
        <v>963</v>
      </c>
      <c r="G57" s="124">
        <v>1015</v>
      </c>
      <c r="H57" s="125">
        <v>1470</v>
      </c>
    </row>
    <row r="58" spans="2:8" ht="45.75" customHeight="1" x14ac:dyDescent="0.15">
      <c r="B58" s="126"/>
      <c r="C58" s="1240" t="s">
        <v>533</v>
      </c>
      <c r="D58" s="1241"/>
      <c r="E58" s="1242"/>
      <c r="F58" s="127">
        <v>262</v>
      </c>
      <c r="G58" s="127">
        <v>322</v>
      </c>
      <c r="H58" s="128">
        <v>742</v>
      </c>
    </row>
    <row r="59" spans="2:8" ht="45.75" customHeight="1" x14ac:dyDescent="0.15">
      <c r="B59" s="126"/>
      <c r="C59" s="1240" t="s">
        <v>534</v>
      </c>
      <c r="D59" s="1241"/>
      <c r="E59" s="1242"/>
      <c r="F59" s="127">
        <v>521</v>
      </c>
      <c r="G59" s="127">
        <v>477</v>
      </c>
      <c r="H59" s="128">
        <v>477</v>
      </c>
    </row>
    <row r="60" spans="2:8" ht="45.75" customHeight="1" x14ac:dyDescent="0.15">
      <c r="B60" s="126"/>
      <c r="C60" s="1240" t="s">
        <v>535</v>
      </c>
      <c r="D60" s="1241"/>
      <c r="E60" s="1242"/>
      <c r="F60" s="127">
        <v>100</v>
      </c>
      <c r="G60" s="127">
        <v>100</v>
      </c>
      <c r="H60" s="128">
        <v>100</v>
      </c>
    </row>
    <row r="61" spans="2:8" ht="45.75" customHeight="1" x14ac:dyDescent="0.15">
      <c r="B61" s="126"/>
      <c r="C61" s="1240" t="s">
        <v>536</v>
      </c>
      <c r="D61" s="1241"/>
      <c r="E61" s="1242"/>
      <c r="F61" s="127">
        <v>49</v>
      </c>
      <c r="G61" s="127">
        <v>70</v>
      </c>
      <c r="H61" s="128">
        <v>91</v>
      </c>
    </row>
    <row r="62" spans="2:8" ht="45.75" customHeight="1" thickBot="1" x14ac:dyDescent="0.2">
      <c r="B62" s="129"/>
      <c r="C62" s="1243" t="s">
        <v>537</v>
      </c>
      <c r="D62" s="1244"/>
      <c r="E62" s="1245"/>
      <c r="F62" s="130">
        <v>7</v>
      </c>
      <c r="G62" s="130">
        <v>19</v>
      </c>
      <c r="H62" s="131">
        <v>22</v>
      </c>
    </row>
    <row r="63" spans="2:8" ht="52.5" customHeight="1" thickBot="1" x14ac:dyDescent="0.2">
      <c r="B63" s="132"/>
      <c r="C63" s="1246" t="s">
        <v>38</v>
      </c>
      <c r="D63" s="1246"/>
      <c r="E63" s="1247"/>
      <c r="F63" s="133">
        <v>2875</v>
      </c>
      <c r="G63" s="133">
        <v>3088</v>
      </c>
      <c r="H63" s="134">
        <v>3595</v>
      </c>
    </row>
    <row r="64" spans="2:8" x14ac:dyDescent="0.15"/>
  </sheetData>
  <sheetProtection algorithmName="SHA-512" hashValue="lBEwfv8TBWFzFdL5WvVVmOn2Yc0VO8TgUu2E04VeJOVagsuRswjjNwpqbgucbZ9FEvp2VMZbSPE/0EASJGHCbQ==" saltValue="hsPqrVygcOl6aPy6zEr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B085-2228-463A-AA11-7AC55375B492}">
  <sheetPr>
    <pageSetUpPr fitToPage="1"/>
  </sheetPr>
  <dimension ref="A1:DE85"/>
  <sheetViews>
    <sheetView showGridLines="0" topLeftCell="K61" zoomScaleNormal="100" zoomScaleSheetLayoutView="55" workbookViewId="0">
      <selection activeCell="BQ48" sqref="BQ48"/>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630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631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66" t="s">
        <v>632</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8"/>
    </row>
    <row r="44" spans="2:109" x14ac:dyDescent="0.15">
      <c r="B44" s="375"/>
      <c r="AN44" s="1269"/>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71"/>
    </row>
    <row r="45" spans="2:109" x14ac:dyDescent="0.15">
      <c r="B45" s="375"/>
      <c r="AN45" s="1269"/>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71"/>
    </row>
    <row r="46" spans="2:109" x14ac:dyDescent="0.15">
      <c r="B46" s="375"/>
      <c r="AN46" s="1269"/>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1"/>
    </row>
    <row r="47" spans="2:109" x14ac:dyDescent="0.15">
      <c r="B47" s="375"/>
      <c r="AN47" s="1272"/>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633</v>
      </c>
    </row>
    <row r="50" spans="1:109" x14ac:dyDescent="0.15">
      <c r="B50" s="375"/>
      <c r="G50" s="1260"/>
      <c r="H50" s="1260"/>
      <c r="I50" s="1260"/>
      <c r="J50" s="1260"/>
      <c r="K50" s="385"/>
      <c r="L50" s="385"/>
      <c r="M50" s="386"/>
      <c r="N50" s="386"/>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9" t="s">
        <v>458</v>
      </c>
      <c r="BQ50" s="1259"/>
      <c r="BR50" s="1259"/>
      <c r="BS50" s="1259"/>
      <c r="BT50" s="1259"/>
      <c r="BU50" s="1259"/>
      <c r="BV50" s="1259"/>
      <c r="BW50" s="1259"/>
      <c r="BX50" s="1259" t="s">
        <v>459</v>
      </c>
      <c r="BY50" s="1259"/>
      <c r="BZ50" s="1259"/>
      <c r="CA50" s="1259"/>
      <c r="CB50" s="1259"/>
      <c r="CC50" s="1259"/>
      <c r="CD50" s="1259"/>
      <c r="CE50" s="1259"/>
      <c r="CF50" s="1259" t="s">
        <v>460</v>
      </c>
      <c r="CG50" s="1259"/>
      <c r="CH50" s="1259"/>
      <c r="CI50" s="1259"/>
      <c r="CJ50" s="1259"/>
      <c r="CK50" s="1259"/>
      <c r="CL50" s="1259"/>
      <c r="CM50" s="1259"/>
      <c r="CN50" s="1259" t="s">
        <v>461</v>
      </c>
      <c r="CO50" s="1259"/>
      <c r="CP50" s="1259"/>
      <c r="CQ50" s="1259"/>
      <c r="CR50" s="1259"/>
      <c r="CS50" s="1259"/>
      <c r="CT50" s="1259"/>
      <c r="CU50" s="1259"/>
      <c r="CV50" s="1259" t="s">
        <v>462</v>
      </c>
      <c r="CW50" s="1259"/>
      <c r="CX50" s="1259"/>
      <c r="CY50" s="1259"/>
      <c r="CZ50" s="1259"/>
      <c r="DA50" s="1259"/>
      <c r="DB50" s="1259"/>
      <c r="DC50" s="1259"/>
    </row>
    <row r="51" spans="1:109" ht="13.5" customHeight="1" x14ac:dyDescent="0.15">
      <c r="B51" s="375"/>
      <c r="G51" s="1262"/>
      <c r="H51" s="1262"/>
      <c r="I51" s="1275"/>
      <c r="J51" s="1275"/>
      <c r="K51" s="1261"/>
      <c r="L51" s="1261"/>
      <c r="M51" s="1261"/>
      <c r="N51" s="1261"/>
      <c r="AM51" s="384"/>
      <c r="AN51" s="1257" t="s">
        <v>634</v>
      </c>
      <c r="AO51" s="1257"/>
      <c r="AP51" s="1257"/>
      <c r="AQ51" s="1257"/>
      <c r="AR51" s="1257"/>
      <c r="AS51" s="1257"/>
      <c r="AT51" s="1257"/>
      <c r="AU51" s="1257"/>
      <c r="AV51" s="1257"/>
      <c r="AW51" s="1257"/>
      <c r="AX51" s="1257"/>
      <c r="AY51" s="1257"/>
      <c r="AZ51" s="1257"/>
      <c r="BA51" s="1257"/>
      <c r="BB51" s="1257" t="s">
        <v>635</v>
      </c>
      <c r="BC51" s="1257"/>
      <c r="BD51" s="1257"/>
      <c r="BE51" s="1257"/>
      <c r="BF51" s="1257"/>
      <c r="BG51" s="1257"/>
      <c r="BH51" s="1257"/>
      <c r="BI51" s="1257"/>
      <c r="BJ51" s="1257"/>
      <c r="BK51" s="1257"/>
      <c r="BL51" s="1257"/>
      <c r="BM51" s="1257"/>
      <c r="BN51" s="1257"/>
      <c r="BO51" s="1257"/>
      <c r="BP51" s="1254">
        <v>54.1</v>
      </c>
      <c r="BQ51" s="1254"/>
      <c r="BR51" s="1254"/>
      <c r="BS51" s="1254"/>
      <c r="BT51" s="1254"/>
      <c r="BU51" s="1254"/>
      <c r="BV51" s="1254"/>
      <c r="BW51" s="1254"/>
      <c r="BX51" s="1254">
        <v>52.5</v>
      </c>
      <c r="BY51" s="1254"/>
      <c r="BZ51" s="1254"/>
      <c r="CA51" s="1254"/>
      <c r="CB51" s="1254"/>
      <c r="CC51" s="1254"/>
      <c r="CD51" s="1254"/>
      <c r="CE51" s="1254"/>
      <c r="CF51" s="1254">
        <v>53.2</v>
      </c>
      <c r="CG51" s="1254"/>
      <c r="CH51" s="1254"/>
      <c r="CI51" s="1254"/>
      <c r="CJ51" s="1254"/>
      <c r="CK51" s="1254"/>
      <c r="CL51" s="1254"/>
      <c r="CM51" s="1254"/>
      <c r="CN51" s="1254">
        <v>46.4</v>
      </c>
      <c r="CO51" s="1254"/>
      <c r="CP51" s="1254"/>
      <c r="CQ51" s="1254"/>
      <c r="CR51" s="1254"/>
      <c r="CS51" s="1254"/>
      <c r="CT51" s="1254"/>
      <c r="CU51" s="1254"/>
      <c r="CV51" s="1254">
        <v>29.1</v>
      </c>
      <c r="CW51" s="1254"/>
      <c r="CX51" s="1254"/>
      <c r="CY51" s="1254"/>
      <c r="CZ51" s="1254"/>
      <c r="DA51" s="1254"/>
      <c r="DB51" s="1254"/>
      <c r="DC51" s="1254"/>
    </row>
    <row r="52" spans="1:109" x14ac:dyDescent="0.15">
      <c r="B52" s="375"/>
      <c r="G52" s="1262"/>
      <c r="H52" s="1262"/>
      <c r="I52" s="1275"/>
      <c r="J52" s="1275"/>
      <c r="K52" s="1261"/>
      <c r="L52" s="1261"/>
      <c r="M52" s="1261"/>
      <c r="N52" s="1261"/>
      <c r="AM52" s="384"/>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4"/>
      <c r="BQ52" s="1254"/>
      <c r="BR52" s="1254"/>
      <c r="BS52" s="1254"/>
      <c r="BT52" s="1254"/>
      <c r="BU52" s="1254"/>
      <c r="BV52" s="1254"/>
      <c r="BW52" s="1254"/>
      <c r="BX52" s="1254"/>
      <c r="BY52" s="1254"/>
      <c r="BZ52" s="1254"/>
      <c r="CA52" s="1254"/>
      <c r="CB52" s="1254"/>
      <c r="CC52" s="1254"/>
      <c r="CD52" s="1254"/>
      <c r="CE52" s="1254"/>
      <c r="CF52" s="1254"/>
      <c r="CG52" s="1254"/>
      <c r="CH52" s="1254"/>
      <c r="CI52" s="1254"/>
      <c r="CJ52" s="1254"/>
      <c r="CK52" s="1254"/>
      <c r="CL52" s="1254"/>
      <c r="CM52" s="1254"/>
      <c r="CN52" s="1254"/>
      <c r="CO52" s="1254"/>
      <c r="CP52" s="1254"/>
      <c r="CQ52" s="1254"/>
      <c r="CR52" s="1254"/>
      <c r="CS52" s="1254"/>
      <c r="CT52" s="1254"/>
      <c r="CU52" s="1254"/>
      <c r="CV52" s="1254"/>
      <c r="CW52" s="1254"/>
      <c r="CX52" s="1254"/>
      <c r="CY52" s="1254"/>
      <c r="CZ52" s="1254"/>
      <c r="DA52" s="1254"/>
      <c r="DB52" s="1254"/>
      <c r="DC52" s="1254"/>
    </row>
    <row r="53" spans="1:109" x14ac:dyDescent="0.15">
      <c r="A53" s="383"/>
      <c r="B53" s="375"/>
      <c r="G53" s="1262"/>
      <c r="H53" s="1262"/>
      <c r="I53" s="1260"/>
      <c r="J53" s="1260"/>
      <c r="K53" s="1261"/>
      <c r="L53" s="1261"/>
      <c r="M53" s="1261"/>
      <c r="N53" s="1261"/>
      <c r="AM53" s="384"/>
      <c r="AN53" s="1257"/>
      <c r="AO53" s="1257"/>
      <c r="AP53" s="1257"/>
      <c r="AQ53" s="1257"/>
      <c r="AR53" s="1257"/>
      <c r="AS53" s="1257"/>
      <c r="AT53" s="1257"/>
      <c r="AU53" s="1257"/>
      <c r="AV53" s="1257"/>
      <c r="AW53" s="1257"/>
      <c r="AX53" s="1257"/>
      <c r="AY53" s="1257"/>
      <c r="AZ53" s="1257"/>
      <c r="BA53" s="1257"/>
      <c r="BB53" s="1257" t="s">
        <v>636</v>
      </c>
      <c r="BC53" s="1257"/>
      <c r="BD53" s="1257"/>
      <c r="BE53" s="1257"/>
      <c r="BF53" s="1257"/>
      <c r="BG53" s="1257"/>
      <c r="BH53" s="1257"/>
      <c r="BI53" s="1257"/>
      <c r="BJ53" s="1257"/>
      <c r="BK53" s="1257"/>
      <c r="BL53" s="1257"/>
      <c r="BM53" s="1257"/>
      <c r="BN53" s="1257"/>
      <c r="BO53" s="1257"/>
      <c r="BP53" s="1254">
        <v>62.4</v>
      </c>
      <c r="BQ53" s="1254"/>
      <c r="BR53" s="1254"/>
      <c r="BS53" s="1254"/>
      <c r="BT53" s="1254"/>
      <c r="BU53" s="1254"/>
      <c r="BV53" s="1254"/>
      <c r="BW53" s="1254"/>
      <c r="BX53" s="1254">
        <v>63.9</v>
      </c>
      <c r="BY53" s="1254"/>
      <c r="BZ53" s="1254"/>
      <c r="CA53" s="1254"/>
      <c r="CB53" s="1254"/>
      <c r="CC53" s="1254"/>
      <c r="CD53" s="1254"/>
      <c r="CE53" s="1254"/>
      <c r="CF53" s="1254">
        <v>65.099999999999994</v>
      </c>
      <c r="CG53" s="1254"/>
      <c r="CH53" s="1254"/>
      <c r="CI53" s="1254"/>
      <c r="CJ53" s="1254"/>
      <c r="CK53" s="1254"/>
      <c r="CL53" s="1254"/>
      <c r="CM53" s="1254"/>
      <c r="CN53" s="1254">
        <v>66.5</v>
      </c>
      <c r="CO53" s="1254"/>
      <c r="CP53" s="1254"/>
      <c r="CQ53" s="1254"/>
      <c r="CR53" s="1254"/>
      <c r="CS53" s="1254"/>
      <c r="CT53" s="1254"/>
      <c r="CU53" s="1254"/>
      <c r="CV53" s="1254">
        <v>68.099999999999994</v>
      </c>
      <c r="CW53" s="1254"/>
      <c r="CX53" s="1254"/>
      <c r="CY53" s="1254"/>
      <c r="CZ53" s="1254"/>
      <c r="DA53" s="1254"/>
      <c r="DB53" s="1254"/>
      <c r="DC53" s="1254"/>
    </row>
    <row r="54" spans="1:109" x14ac:dyDescent="0.15">
      <c r="A54" s="383"/>
      <c r="B54" s="375"/>
      <c r="G54" s="1262"/>
      <c r="H54" s="1262"/>
      <c r="I54" s="1260"/>
      <c r="J54" s="1260"/>
      <c r="K54" s="1261"/>
      <c r="L54" s="1261"/>
      <c r="M54" s="1261"/>
      <c r="N54" s="1261"/>
      <c r="AM54" s="384"/>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4"/>
      <c r="BQ54" s="1254"/>
      <c r="BR54" s="1254"/>
      <c r="BS54" s="1254"/>
      <c r="BT54" s="1254"/>
      <c r="BU54" s="1254"/>
      <c r="BV54" s="1254"/>
      <c r="BW54" s="1254"/>
      <c r="BX54" s="1254"/>
      <c r="BY54" s="1254"/>
      <c r="BZ54" s="1254"/>
      <c r="CA54" s="1254"/>
      <c r="CB54" s="1254"/>
      <c r="CC54" s="1254"/>
      <c r="CD54" s="1254"/>
      <c r="CE54" s="1254"/>
      <c r="CF54" s="1254"/>
      <c r="CG54" s="1254"/>
      <c r="CH54" s="1254"/>
      <c r="CI54" s="1254"/>
      <c r="CJ54" s="1254"/>
      <c r="CK54" s="1254"/>
      <c r="CL54" s="1254"/>
      <c r="CM54" s="1254"/>
      <c r="CN54" s="1254"/>
      <c r="CO54" s="1254"/>
      <c r="CP54" s="1254"/>
      <c r="CQ54" s="1254"/>
      <c r="CR54" s="1254"/>
      <c r="CS54" s="1254"/>
      <c r="CT54" s="1254"/>
      <c r="CU54" s="1254"/>
      <c r="CV54" s="1254"/>
      <c r="CW54" s="1254"/>
      <c r="CX54" s="1254"/>
      <c r="CY54" s="1254"/>
      <c r="CZ54" s="1254"/>
      <c r="DA54" s="1254"/>
      <c r="DB54" s="1254"/>
      <c r="DC54" s="1254"/>
    </row>
    <row r="55" spans="1:109" x14ac:dyDescent="0.15">
      <c r="A55" s="383"/>
      <c r="B55" s="375"/>
      <c r="G55" s="1260"/>
      <c r="H55" s="1260"/>
      <c r="I55" s="1260"/>
      <c r="J55" s="1260"/>
      <c r="K55" s="1261"/>
      <c r="L55" s="1261"/>
      <c r="M55" s="1261"/>
      <c r="N55" s="1261"/>
      <c r="AN55" s="1259" t="s">
        <v>637</v>
      </c>
      <c r="AO55" s="1259"/>
      <c r="AP55" s="1259"/>
      <c r="AQ55" s="1259"/>
      <c r="AR55" s="1259"/>
      <c r="AS55" s="1259"/>
      <c r="AT55" s="1259"/>
      <c r="AU55" s="1259"/>
      <c r="AV55" s="1259"/>
      <c r="AW55" s="1259"/>
      <c r="AX55" s="1259"/>
      <c r="AY55" s="1259"/>
      <c r="AZ55" s="1259"/>
      <c r="BA55" s="1259"/>
      <c r="BB55" s="1257" t="s">
        <v>635</v>
      </c>
      <c r="BC55" s="1257"/>
      <c r="BD55" s="1257"/>
      <c r="BE55" s="1257"/>
      <c r="BF55" s="1257"/>
      <c r="BG55" s="1257"/>
      <c r="BH55" s="1257"/>
      <c r="BI55" s="1257"/>
      <c r="BJ55" s="1257"/>
      <c r="BK55" s="1257"/>
      <c r="BL55" s="1257"/>
      <c r="BM55" s="1257"/>
      <c r="BN55" s="1257"/>
      <c r="BO55" s="1257"/>
      <c r="BP55" s="1254">
        <v>0</v>
      </c>
      <c r="BQ55" s="1254"/>
      <c r="BR55" s="1254"/>
      <c r="BS55" s="1254"/>
      <c r="BT55" s="1254"/>
      <c r="BU55" s="1254"/>
      <c r="BV55" s="1254"/>
      <c r="BW55" s="1254"/>
      <c r="BX55" s="1254">
        <v>0</v>
      </c>
      <c r="BY55" s="1254"/>
      <c r="BZ55" s="1254"/>
      <c r="CA55" s="1254"/>
      <c r="CB55" s="1254"/>
      <c r="CC55" s="1254"/>
      <c r="CD55" s="1254"/>
      <c r="CE55" s="1254"/>
      <c r="CF55" s="1254">
        <v>0</v>
      </c>
      <c r="CG55" s="1254"/>
      <c r="CH55" s="1254"/>
      <c r="CI55" s="1254"/>
      <c r="CJ55" s="1254"/>
      <c r="CK55" s="1254"/>
      <c r="CL55" s="1254"/>
      <c r="CM55" s="1254"/>
      <c r="CN55" s="1254">
        <v>0</v>
      </c>
      <c r="CO55" s="1254"/>
      <c r="CP55" s="1254"/>
      <c r="CQ55" s="1254"/>
      <c r="CR55" s="1254"/>
      <c r="CS55" s="1254"/>
      <c r="CT55" s="1254"/>
      <c r="CU55" s="1254"/>
      <c r="CV55" s="1254">
        <v>0</v>
      </c>
      <c r="CW55" s="1254"/>
      <c r="CX55" s="1254"/>
      <c r="CY55" s="1254"/>
      <c r="CZ55" s="1254"/>
      <c r="DA55" s="1254"/>
      <c r="DB55" s="1254"/>
      <c r="DC55" s="1254"/>
    </row>
    <row r="56" spans="1:109" x14ac:dyDescent="0.15">
      <c r="A56" s="383"/>
      <c r="B56" s="375"/>
      <c r="G56" s="1260"/>
      <c r="H56" s="1260"/>
      <c r="I56" s="1260"/>
      <c r="J56" s="1260"/>
      <c r="K56" s="1261"/>
      <c r="L56" s="1261"/>
      <c r="M56" s="1261"/>
      <c r="N56" s="1261"/>
      <c r="AN56" s="1259"/>
      <c r="AO56" s="1259"/>
      <c r="AP56" s="1259"/>
      <c r="AQ56" s="1259"/>
      <c r="AR56" s="1259"/>
      <c r="AS56" s="1259"/>
      <c r="AT56" s="1259"/>
      <c r="AU56" s="1259"/>
      <c r="AV56" s="1259"/>
      <c r="AW56" s="1259"/>
      <c r="AX56" s="1259"/>
      <c r="AY56" s="1259"/>
      <c r="AZ56" s="1259"/>
      <c r="BA56" s="1259"/>
      <c r="BB56" s="1257"/>
      <c r="BC56" s="1257"/>
      <c r="BD56" s="1257"/>
      <c r="BE56" s="1257"/>
      <c r="BF56" s="1257"/>
      <c r="BG56" s="1257"/>
      <c r="BH56" s="1257"/>
      <c r="BI56" s="1257"/>
      <c r="BJ56" s="1257"/>
      <c r="BK56" s="1257"/>
      <c r="BL56" s="1257"/>
      <c r="BM56" s="1257"/>
      <c r="BN56" s="1257"/>
      <c r="BO56" s="1257"/>
      <c r="BP56" s="1254"/>
      <c r="BQ56" s="1254"/>
      <c r="BR56" s="1254"/>
      <c r="BS56" s="1254"/>
      <c r="BT56" s="1254"/>
      <c r="BU56" s="1254"/>
      <c r="BV56" s="1254"/>
      <c r="BW56" s="1254"/>
      <c r="BX56" s="1254"/>
      <c r="BY56" s="1254"/>
      <c r="BZ56" s="1254"/>
      <c r="CA56" s="1254"/>
      <c r="CB56" s="1254"/>
      <c r="CC56" s="1254"/>
      <c r="CD56" s="1254"/>
      <c r="CE56" s="1254"/>
      <c r="CF56" s="1254"/>
      <c r="CG56" s="1254"/>
      <c r="CH56" s="1254"/>
      <c r="CI56" s="1254"/>
      <c r="CJ56" s="1254"/>
      <c r="CK56" s="1254"/>
      <c r="CL56" s="1254"/>
      <c r="CM56" s="1254"/>
      <c r="CN56" s="1254"/>
      <c r="CO56" s="1254"/>
      <c r="CP56" s="1254"/>
      <c r="CQ56" s="1254"/>
      <c r="CR56" s="1254"/>
      <c r="CS56" s="1254"/>
      <c r="CT56" s="1254"/>
      <c r="CU56" s="1254"/>
      <c r="CV56" s="1254"/>
      <c r="CW56" s="1254"/>
      <c r="CX56" s="1254"/>
      <c r="CY56" s="1254"/>
      <c r="CZ56" s="1254"/>
      <c r="DA56" s="1254"/>
      <c r="DB56" s="1254"/>
      <c r="DC56" s="1254"/>
    </row>
    <row r="57" spans="1:109" s="383" customFormat="1" x14ac:dyDescent="0.15">
      <c r="B57" s="387"/>
      <c r="G57" s="1260"/>
      <c r="H57" s="1260"/>
      <c r="I57" s="1255"/>
      <c r="J57" s="1255"/>
      <c r="K57" s="1261"/>
      <c r="L57" s="1261"/>
      <c r="M57" s="1261"/>
      <c r="N57" s="1261"/>
      <c r="AM57" s="369"/>
      <c r="AN57" s="1259"/>
      <c r="AO57" s="1259"/>
      <c r="AP57" s="1259"/>
      <c r="AQ57" s="1259"/>
      <c r="AR57" s="1259"/>
      <c r="AS57" s="1259"/>
      <c r="AT57" s="1259"/>
      <c r="AU57" s="1259"/>
      <c r="AV57" s="1259"/>
      <c r="AW57" s="1259"/>
      <c r="AX57" s="1259"/>
      <c r="AY57" s="1259"/>
      <c r="AZ57" s="1259"/>
      <c r="BA57" s="1259"/>
      <c r="BB57" s="1257" t="s">
        <v>636</v>
      </c>
      <c r="BC57" s="1257"/>
      <c r="BD57" s="1257"/>
      <c r="BE57" s="1257"/>
      <c r="BF57" s="1257"/>
      <c r="BG57" s="1257"/>
      <c r="BH57" s="1257"/>
      <c r="BI57" s="1257"/>
      <c r="BJ57" s="1257"/>
      <c r="BK57" s="1257"/>
      <c r="BL57" s="1257"/>
      <c r="BM57" s="1257"/>
      <c r="BN57" s="1257"/>
      <c r="BO57" s="1257"/>
      <c r="BP57" s="1254">
        <v>58.2</v>
      </c>
      <c r="BQ57" s="1254"/>
      <c r="BR57" s="1254"/>
      <c r="BS57" s="1254"/>
      <c r="BT57" s="1254"/>
      <c r="BU57" s="1254"/>
      <c r="BV57" s="1254"/>
      <c r="BW57" s="1254"/>
      <c r="BX57" s="1254">
        <v>60.1</v>
      </c>
      <c r="BY57" s="1254"/>
      <c r="BZ57" s="1254"/>
      <c r="CA57" s="1254"/>
      <c r="CB57" s="1254"/>
      <c r="CC57" s="1254"/>
      <c r="CD57" s="1254"/>
      <c r="CE57" s="1254"/>
      <c r="CF57" s="1254">
        <v>61.6</v>
      </c>
      <c r="CG57" s="1254"/>
      <c r="CH57" s="1254"/>
      <c r="CI57" s="1254"/>
      <c r="CJ57" s="1254"/>
      <c r="CK57" s="1254"/>
      <c r="CL57" s="1254"/>
      <c r="CM57" s="1254"/>
      <c r="CN57" s="1254">
        <v>64</v>
      </c>
      <c r="CO57" s="1254"/>
      <c r="CP57" s="1254"/>
      <c r="CQ57" s="1254"/>
      <c r="CR57" s="1254"/>
      <c r="CS57" s="1254"/>
      <c r="CT57" s="1254"/>
      <c r="CU57" s="1254"/>
      <c r="CV57" s="1254">
        <v>64.900000000000006</v>
      </c>
      <c r="CW57" s="1254"/>
      <c r="CX57" s="1254"/>
      <c r="CY57" s="1254"/>
      <c r="CZ57" s="1254"/>
      <c r="DA57" s="1254"/>
      <c r="DB57" s="1254"/>
      <c r="DC57" s="1254"/>
      <c r="DD57" s="388"/>
      <c r="DE57" s="387"/>
    </row>
    <row r="58" spans="1:109" s="383" customFormat="1" x14ac:dyDescent="0.15">
      <c r="A58" s="369"/>
      <c r="B58" s="387"/>
      <c r="G58" s="1260"/>
      <c r="H58" s="1260"/>
      <c r="I58" s="1255"/>
      <c r="J58" s="1255"/>
      <c r="K58" s="1261"/>
      <c r="L58" s="1261"/>
      <c r="M58" s="1261"/>
      <c r="N58" s="1261"/>
      <c r="AM58" s="369"/>
      <c r="AN58" s="1259"/>
      <c r="AO58" s="1259"/>
      <c r="AP58" s="1259"/>
      <c r="AQ58" s="1259"/>
      <c r="AR58" s="1259"/>
      <c r="AS58" s="1259"/>
      <c r="AT58" s="1259"/>
      <c r="AU58" s="1259"/>
      <c r="AV58" s="1259"/>
      <c r="AW58" s="1259"/>
      <c r="AX58" s="1259"/>
      <c r="AY58" s="1259"/>
      <c r="AZ58" s="1259"/>
      <c r="BA58" s="1259"/>
      <c r="BB58" s="1257"/>
      <c r="BC58" s="1257"/>
      <c r="BD58" s="1257"/>
      <c r="BE58" s="1257"/>
      <c r="BF58" s="1257"/>
      <c r="BG58" s="1257"/>
      <c r="BH58" s="1257"/>
      <c r="BI58" s="1257"/>
      <c r="BJ58" s="1257"/>
      <c r="BK58" s="1257"/>
      <c r="BL58" s="1257"/>
      <c r="BM58" s="1257"/>
      <c r="BN58" s="1257"/>
      <c r="BO58" s="1257"/>
      <c r="BP58" s="1254"/>
      <c r="BQ58" s="1254"/>
      <c r="BR58" s="1254"/>
      <c r="BS58" s="1254"/>
      <c r="BT58" s="1254"/>
      <c r="BU58" s="1254"/>
      <c r="BV58" s="1254"/>
      <c r="BW58" s="1254"/>
      <c r="BX58" s="1254"/>
      <c r="BY58" s="1254"/>
      <c r="BZ58" s="1254"/>
      <c r="CA58" s="1254"/>
      <c r="CB58" s="1254"/>
      <c r="CC58" s="1254"/>
      <c r="CD58" s="1254"/>
      <c r="CE58" s="1254"/>
      <c r="CF58" s="1254"/>
      <c r="CG58" s="1254"/>
      <c r="CH58" s="1254"/>
      <c r="CI58" s="1254"/>
      <c r="CJ58" s="1254"/>
      <c r="CK58" s="1254"/>
      <c r="CL58" s="1254"/>
      <c r="CM58" s="1254"/>
      <c r="CN58" s="1254"/>
      <c r="CO58" s="1254"/>
      <c r="CP58" s="1254"/>
      <c r="CQ58" s="1254"/>
      <c r="CR58" s="1254"/>
      <c r="CS58" s="1254"/>
      <c r="CT58" s="1254"/>
      <c r="CU58" s="1254"/>
      <c r="CV58" s="1254"/>
      <c r="CW58" s="1254"/>
      <c r="CX58" s="1254"/>
      <c r="CY58" s="1254"/>
      <c r="CZ58" s="1254"/>
      <c r="DA58" s="1254"/>
      <c r="DB58" s="1254"/>
      <c r="DC58" s="1254"/>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638</v>
      </c>
    </row>
    <row r="64" spans="1:109" x14ac:dyDescent="0.15">
      <c r="B64" s="375"/>
      <c r="G64" s="382"/>
      <c r="I64" s="395"/>
      <c r="J64" s="395"/>
      <c r="K64" s="395"/>
      <c r="L64" s="395"/>
      <c r="M64" s="395"/>
      <c r="N64" s="396"/>
      <c r="AM64" s="382"/>
      <c r="AN64" s="382" t="s">
        <v>631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66" t="s">
        <v>639</v>
      </c>
      <c r="AO65" s="1267"/>
      <c r="AP65" s="1267"/>
      <c r="AQ65" s="1267"/>
      <c r="AR65" s="1267"/>
      <c r="AS65" s="1267"/>
      <c r="AT65" s="1267"/>
      <c r="AU65" s="1267"/>
      <c r="AV65" s="1267"/>
      <c r="AW65" s="1267"/>
      <c r="AX65" s="1267"/>
      <c r="AY65" s="1267"/>
      <c r="AZ65" s="1267"/>
      <c r="BA65" s="1267"/>
      <c r="BB65" s="1267"/>
      <c r="BC65" s="1267"/>
      <c r="BD65" s="1267"/>
      <c r="BE65" s="1267"/>
      <c r="BF65" s="1267"/>
      <c r="BG65" s="1267"/>
      <c r="BH65" s="1267"/>
      <c r="BI65" s="1267"/>
      <c r="BJ65" s="1267"/>
      <c r="BK65" s="1267"/>
      <c r="BL65" s="1267"/>
      <c r="BM65" s="1267"/>
      <c r="BN65" s="1267"/>
      <c r="BO65" s="1267"/>
      <c r="BP65" s="1267"/>
      <c r="BQ65" s="1267"/>
      <c r="BR65" s="1267"/>
      <c r="BS65" s="1267"/>
      <c r="BT65" s="1267"/>
      <c r="BU65" s="1267"/>
      <c r="BV65" s="1267"/>
      <c r="BW65" s="1267"/>
      <c r="BX65" s="1267"/>
      <c r="BY65" s="1267"/>
      <c r="BZ65" s="1267"/>
      <c r="CA65" s="1267"/>
      <c r="CB65" s="1267"/>
      <c r="CC65" s="1267"/>
      <c r="CD65" s="1267"/>
      <c r="CE65" s="1267"/>
      <c r="CF65" s="1267"/>
      <c r="CG65" s="1267"/>
      <c r="CH65" s="1267"/>
      <c r="CI65" s="1267"/>
      <c r="CJ65" s="1267"/>
      <c r="CK65" s="1267"/>
      <c r="CL65" s="1267"/>
      <c r="CM65" s="1267"/>
      <c r="CN65" s="1267"/>
      <c r="CO65" s="1267"/>
      <c r="CP65" s="1267"/>
      <c r="CQ65" s="1267"/>
      <c r="CR65" s="1267"/>
      <c r="CS65" s="1267"/>
      <c r="CT65" s="1267"/>
      <c r="CU65" s="1267"/>
      <c r="CV65" s="1267"/>
      <c r="CW65" s="1267"/>
      <c r="CX65" s="1267"/>
      <c r="CY65" s="1267"/>
      <c r="CZ65" s="1267"/>
      <c r="DA65" s="1267"/>
      <c r="DB65" s="1267"/>
      <c r="DC65" s="1268"/>
    </row>
    <row r="66" spans="2:107" x14ac:dyDescent="0.15">
      <c r="B66" s="375"/>
      <c r="AN66" s="1269"/>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71"/>
    </row>
    <row r="67" spans="2:107" x14ac:dyDescent="0.15">
      <c r="B67" s="375"/>
      <c r="AN67" s="1269"/>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71"/>
    </row>
    <row r="68" spans="2:107" x14ac:dyDescent="0.15">
      <c r="B68" s="375"/>
      <c r="AN68" s="1269"/>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71"/>
    </row>
    <row r="69" spans="2:107" x14ac:dyDescent="0.15">
      <c r="B69" s="375"/>
      <c r="AN69" s="1272"/>
      <c r="AO69" s="1273"/>
      <c r="AP69" s="1273"/>
      <c r="AQ69" s="1273"/>
      <c r="AR69" s="1273"/>
      <c r="AS69" s="1273"/>
      <c r="AT69" s="1273"/>
      <c r="AU69" s="1273"/>
      <c r="AV69" s="1273"/>
      <c r="AW69" s="1273"/>
      <c r="AX69" s="1273"/>
      <c r="AY69" s="1273"/>
      <c r="AZ69" s="1273"/>
      <c r="BA69" s="1273"/>
      <c r="BB69" s="1273"/>
      <c r="BC69" s="1273"/>
      <c r="BD69" s="1273"/>
      <c r="BE69" s="1273"/>
      <c r="BF69" s="1273"/>
      <c r="BG69" s="1273"/>
      <c r="BH69" s="1273"/>
      <c r="BI69" s="1273"/>
      <c r="BJ69" s="1273"/>
      <c r="BK69" s="1273"/>
      <c r="BL69" s="1273"/>
      <c r="BM69" s="1273"/>
      <c r="BN69" s="1273"/>
      <c r="BO69" s="1273"/>
      <c r="BP69" s="1273"/>
      <c r="BQ69" s="1273"/>
      <c r="BR69" s="1273"/>
      <c r="BS69" s="1273"/>
      <c r="BT69" s="1273"/>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c r="CX69" s="1273"/>
      <c r="CY69" s="1273"/>
      <c r="CZ69" s="1273"/>
      <c r="DA69" s="1273"/>
      <c r="DB69" s="1273"/>
      <c r="DC69" s="127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633</v>
      </c>
    </row>
    <row r="72" spans="2:107" x14ac:dyDescent="0.15">
      <c r="B72" s="375"/>
      <c r="G72" s="1260"/>
      <c r="H72" s="1260"/>
      <c r="I72" s="1260"/>
      <c r="J72" s="1260"/>
      <c r="K72" s="385"/>
      <c r="L72" s="385"/>
      <c r="M72" s="386"/>
      <c r="N72" s="386"/>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9" t="s">
        <v>458</v>
      </c>
      <c r="BQ72" s="1259"/>
      <c r="BR72" s="1259"/>
      <c r="BS72" s="1259"/>
      <c r="BT72" s="1259"/>
      <c r="BU72" s="1259"/>
      <c r="BV72" s="1259"/>
      <c r="BW72" s="1259"/>
      <c r="BX72" s="1259" t="s">
        <v>459</v>
      </c>
      <c r="BY72" s="1259"/>
      <c r="BZ72" s="1259"/>
      <c r="CA72" s="1259"/>
      <c r="CB72" s="1259"/>
      <c r="CC72" s="1259"/>
      <c r="CD72" s="1259"/>
      <c r="CE72" s="1259"/>
      <c r="CF72" s="1259" t="s">
        <v>460</v>
      </c>
      <c r="CG72" s="1259"/>
      <c r="CH72" s="1259"/>
      <c r="CI72" s="1259"/>
      <c r="CJ72" s="1259"/>
      <c r="CK72" s="1259"/>
      <c r="CL72" s="1259"/>
      <c r="CM72" s="1259"/>
      <c r="CN72" s="1259" t="s">
        <v>461</v>
      </c>
      <c r="CO72" s="1259"/>
      <c r="CP72" s="1259"/>
      <c r="CQ72" s="1259"/>
      <c r="CR72" s="1259"/>
      <c r="CS72" s="1259"/>
      <c r="CT72" s="1259"/>
      <c r="CU72" s="1259"/>
      <c r="CV72" s="1259" t="s">
        <v>462</v>
      </c>
      <c r="CW72" s="1259"/>
      <c r="CX72" s="1259"/>
      <c r="CY72" s="1259"/>
      <c r="CZ72" s="1259"/>
      <c r="DA72" s="1259"/>
      <c r="DB72" s="1259"/>
      <c r="DC72" s="1259"/>
    </row>
    <row r="73" spans="2:107" x14ac:dyDescent="0.15">
      <c r="B73" s="375"/>
      <c r="G73" s="1262"/>
      <c r="H73" s="1262"/>
      <c r="I73" s="1262"/>
      <c r="J73" s="1262"/>
      <c r="K73" s="1258"/>
      <c r="L73" s="1258"/>
      <c r="M73" s="1258"/>
      <c r="N73" s="1258"/>
      <c r="AM73" s="384"/>
      <c r="AN73" s="1257" t="s">
        <v>634</v>
      </c>
      <c r="AO73" s="1257"/>
      <c r="AP73" s="1257"/>
      <c r="AQ73" s="1257"/>
      <c r="AR73" s="1257"/>
      <c r="AS73" s="1257"/>
      <c r="AT73" s="1257"/>
      <c r="AU73" s="1257"/>
      <c r="AV73" s="1257"/>
      <c r="AW73" s="1257"/>
      <c r="AX73" s="1257"/>
      <c r="AY73" s="1257"/>
      <c r="AZ73" s="1257"/>
      <c r="BA73" s="1257"/>
      <c r="BB73" s="1257" t="s">
        <v>635</v>
      </c>
      <c r="BC73" s="1257"/>
      <c r="BD73" s="1257"/>
      <c r="BE73" s="1257"/>
      <c r="BF73" s="1257"/>
      <c r="BG73" s="1257"/>
      <c r="BH73" s="1257"/>
      <c r="BI73" s="1257"/>
      <c r="BJ73" s="1257"/>
      <c r="BK73" s="1257"/>
      <c r="BL73" s="1257"/>
      <c r="BM73" s="1257"/>
      <c r="BN73" s="1257"/>
      <c r="BO73" s="1257"/>
      <c r="BP73" s="1254">
        <v>54.1</v>
      </c>
      <c r="BQ73" s="1254"/>
      <c r="BR73" s="1254"/>
      <c r="BS73" s="1254"/>
      <c r="BT73" s="1254"/>
      <c r="BU73" s="1254"/>
      <c r="BV73" s="1254"/>
      <c r="BW73" s="1254"/>
      <c r="BX73" s="1254">
        <v>52.5</v>
      </c>
      <c r="BY73" s="1254"/>
      <c r="BZ73" s="1254"/>
      <c r="CA73" s="1254"/>
      <c r="CB73" s="1254"/>
      <c r="CC73" s="1254"/>
      <c r="CD73" s="1254"/>
      <c r="CE73" s="1254"/>
      <c r="CF73" s="1254">
        <v>53.2</v>
      </c>
      <c r="CG73" s="1254"/>
      <c r="CH73" s="1254"/>
      <c r="CI73" s="1254"/>
      <c r="CJ73" s="1254"/>
      <c r="CK73" s="1254"/>
      <c r="CL73" s="1254"/>
      <c r="CM73" s="1254"/>
      <c r="CN73" s="1254">
        <v>46.4</v>
      </c>
      <c r="CO73" s="1254"/>
      <c r="CP73" s="1254"/>
      <c r="CQ73" s="1254"/>
      <c r="CR73" s="1254"/>
      <c r="CS73" s="1254"/>
      <c r="CT73" s="1254"/>
      <c r="CU73" s="1254"/>
      <c r="CV73" s="1254">
        <v>29.1</v>
      </c>
      <c r="CW73" s="1254"/>
      <c r="CX73" s="1254"/>
      <c r="CY73" s="1254"/>
      <c r="CZ73" s="1254"/>
      <c r="DA73" s="1254"/>
      <c r="DB73" s="1254"/>
      <c r="DC73" s="1254"/>
    </row>
    <row r="74" spans="2:107" x14ac:dyDescent="0.15">
      <c r="B74" s="375"/>
      <c r="G74" s="1262"/>
      <c r="H74" s="1262"/>
      <c r="I74" s="1262"/>
      <c r="J74" s="1262"/>
      <c r="K74" s="1258"/>
      <c r="L74" s="1258"/>
      <c r="M74" s="1258"/>
      <c r="N74" s="1258"/>
      <c r="AM74" s="384"/>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4"/>
      <c r="BQ74" s="1254"/>
      <c r="BR74" s="1254"/>
      <c r="BS74" s="1254"/>
      <c r="BT74" s="1254"/>
      <c r="BU74" s="1254"/>
      <c r="BV74" s="1254"/>
      <c r="BW74" s="1254"/>
      <c r="BX74" s="1254"/>
      <c r="BY74" s="1254"/>
      <c r="BZ74" s="1254"/>
      <c r="CA74" s="1254"/>
      <c r="CB74" s="1254"/>
      <c r="CC74" s="1254"/>
      <c r="CD74" s="1254"/>
      <c r="CE74" s="1254"/>
      <c r="CF74" s="1254"/>
      <c r="CG74" s="1254"/>
      <c r="CH74" s="1254"/>
      <c r="CI74" s="1254"/>
      <c r="CJ74" s="1254"/>
      <c r="CK74" s="1254"/>
      <c r="CL74" s="1254"/>
      <c r="CM74" s="1254"/>
      <c r="CN74" s="1254"/>
      <c r="CO74" s="1254"/>
      <c r="CP74" s="1254"/>
      <c r="CQ74" s="1254"/>
      <c r="CR74" s="1254"/>
      <c r="CS74" s="1254"/>
      <c r="CT74" s="1254"/>
      <c r="CU74" s="1254"/>
      <c r="CV74" s="1254"/>
      <c r="CW74" s="1254"/>
      <c r="CX74" s="1254"/>
      <c r="CY74" s="1254"/>
      <c r="CZ74" s="1254"/>
      <c r="DA74" s="1254"/>
      <c r="DB74" s="1254"/>
      <c r="DC74" s="1254"/>
    </row>
    <row r="75" spans="2:107" x14ac:dyDescent="0.15">
      <c r="B75" s="375"/>
      <c r="G75" s="1262"/>
      <c r="H75" s="1262"/>
      <c r="I75" s="1260"/>
      <c r="J75" s="1260"/>
      <c r="K75" s="1261"/>
      <c r="L75" s="1261"/>
      <c r="M75" s="1261"/>
      <c r="N75" s="1261"/>
      <c r="AM75" s="384"/>
      <c r="AN75" s="1257"/>
      <c r="AO75" s="1257"/>
      <c r="AP75" s="1257"/>
      <c r="AQ75" s="1257"/>
      <c r="AR75" s="1257"/>
      <c r="AS75" s="1257"/>
      <c r="AT75" s="1257"/>
      <c r="AU75" s="1257"/>
      <c r="AV75" s="1257"/>
      <c r="AW75" s="1257"/>
      <c r="AX75" s="1257"/>
      <c r="AY75" s="1257"/>
      <c r="AZ75" s="1257"/>
      <c r="BA75" s="1257"/>
      <c r="BB75" s="1257" t="s">
        <v>640</v>
      </c>
      <c r="BC75" s="1257"/>
      <c r="BD75" s="1257"/>
      <c r="BE75" s="1257"/>
      <c r="BF75" s="1257"/>
      <c r="BG75" s="1257"/>
      <c r="BH75" s="1257"/>
      <c r="BI75" s="1257"/>
      <c r="BJ75" s="1257"/>
      <c r="BK75" s="1257"/>
      <c r="BL75" s="1257"/>
      <c r="BM75" s="1257"/>
      <c r="BN75" s="1257"/>
      <c r="BO75" s="1257"/>
      <c r="BP75" s="1254">
        <v>12.8</v>
      </c>
      <c r="BQ75" s="1254"/>
      <c r="BR75" s="1254"/>
      <c r="BS75" s="1254"/>
      <c r="BT75" s="1254"/>
      <c r="BU75" s="1254"/>
      <c r="BV75" s="1254"/>
      <c r="BW75" s="1254"/>
      <c r="BX75" s="1254">
        <v>12.7</v>
      </c>
      <c r="BY75" s="1254"/>
      <c r="BZ75" s="1254"/>
      <c r="CA75" s="1254"/>
      <c r="CB75" s="1254"/>
      <c r="CC75" s="1254"/>
      <c r="CD75" s="1254"/>
      <c r="CE75" s="1254"/>
      <c r="CF75" s="1254">
        <v>11.9</v>
      </c>
      <c r="CG75" s="1254"/>
      <c r="CH75" s="1254"/>
      <c r="CI75" s="1254"/>
      <c r="CJ75" s="1254"/>
      <c r="CK75" s="1254"/>
      <c r="CL75" s="1254"/>
      <c r="CM75" s="1254"/>
      <c r="CN75" s="1254">
        <v>10.8</v>
      </c>
      <c r="CO75" s="1254"/>
      <c r="CP75" s="1254"/>
      <c r="CQ75" s="1254"/>
      <c r="CR75" s="1254"/>
      <c r="CS75" s="1254"/>
      <c r="CT75" s="1254"/>
      <c r="CU75" s="1254"/>
      <c r="CV75" s="1254">
        <v>9.5</v>
      </c>
      <c r="CW75" s="1254"/>
      <c r="CX75" s="1254"/>
      <c r="CY75" s="1254"/>
      <c r="CZ75" s="1254"/>
      <c r="DA75" s="1254"/>
      <c r="DB75" s="1254"/>
      <c r="DC75" s="1254"/>
    </row>
    <row r="76" spans="2:107" x14ac:dyDescent="0.15">
      <c r="B76" s="375"/>
      <c r="G76" s="1262"/>
      <c r="H76" s="1262"/>
      <c r="I76" s="1260"/>
      <c r="J76" s="1260"/>
      <c r="K76" s="1261"/>
      <c r="L76" s="1261"/>
      <c r="M76" s="1261"/>
      <c r="N76" s="1261"/>
      <c r="AM76" s="384"/>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4"/>
      <c r="BQ76" s="1254"/>
      <c r="BR76" s="1254"/>
      <c r="BS76" s="1254"/>
      <c r="BT76" s="1254"/>
      <c r="BU76" s="1254"/>
      <c r="BV76" s="1254"/>
      <c r="BW76" s="1254"/>
      <c r="BX76" s="1254"/>
      <c r="BY76" s="1254"/>
      <c r="BZ76" s="1254"/>
      <c r="CA76" s="1254"/>
      <c r="CB76" s="1254"/>
      <c r="CC76" s="1254"/>
      <c r="CD76" s="1254"/>
      <c r="CE76" s="1254"/>
      <c r="CF76" s="1254"/>
      <c r="CG76" s="1254"/>
      <c r="CH76" s="1254"/>
      <c r="CI76" s="1254"/>
      <c r="CJ76" s="1254"/>
      <c r="CK76" s="1254"/>
      <c r="CL76" s="1254"/>
      <c r="CM76" s="1254"/>
      <c r="CN76" s="1254"/>
      <c r="CO76" s="1254"/>
      <c r="CP76" s="1254"/>
      <c r="CQ76" s="1254"/>
      <c r="CR76" s="1254"/>
      <c r="CS76" s="1254"/>
      <c r="CT76" s="1254"/>
      <c r="CU76" s="1254"/>
      <c r="CV76" s="1254"/>
      <c r="CW76" s="1254"/>
      <c r="CX76" s="1254"/>
      <c r="CY76" s="1254"/>
      <c r="CZ76" s="1254"/>
      <c r="DA76" s="1254"/>
      <c r="DB76" s="1254"/>
      <c r="DC76" s="1254"/>
    </row>
    <row r="77" spans="2:107" x14ac:dyDescent="0.15">
      <c r="B77" s="375"/>
      <c r="G77" s="1260"/>
      <c r="H77" s="1260"/>
      <c r="I77" s="1260"/>
      <c r="J77" s="1260"/>
      <c r="K77" s="1258"/>
      <c r="L77" s="1258"/>
      <c r="M77" s="1258"/>
      <c r="N77" s="1258"/>
      <c r="AN77" s="1259" t="s">
        <v>637</v>
      </c>
      <c r="AO77" s="1259"/>
      <c r="AP77" s="1259"/>
      <c r="AQ77" s="1259"/>
      <c r="AR77" s="1259"/>
      <c r="AS77" s="1259"/>
      <c r="AT77" s="1259"/>
      <c r="AU77" s="1259"/>
      <c r="AV77" s="1259"/>
      <c r="AW77" s="1259"/>
      <c r="AX77" s="1259"/>
      <c r="AY77" s="1259"/>
      <c r="AZ77" s="1259"/>
      <c r="BA77" s="1259"/>
      <c r="BB77" s="1257" t="s">
        <v>635</v>
      </c>
      <c r="BC77" s="1257"/>
      <c r="BD77" s="1257"/>
      <c r="BE77" s="1257"/>
      <c r="BF77" s="1257"/>
      <c r="BG77" s="1257"/>
      <c r="BH77" s="1257"/>
      <c r="BI77" s="1257"/>
      <c r="BJ77" s="1257"/>
      <c r="BK77" s="1257"/>
      <c r="BL77" s="1257"/>
      <c r="BM77" s="1257"/>
      <c r="BN77" s="1257"/>
      <c r="BO77" s="1257"/>
      <c r="BP77" s="1254">
        <v>0</v>
      </c>
      <c r="BQ77" s="1254"/>
      <c r="BR77" s="1254"/>
      <c r="BS77" s="1254"/>
      <c r="BT77" s="1254"/>
      <c r="BU77" s="1254"/>
      <c r="BV77" s="1254"/>
      <c r="BW77" s="1254"/>
      <c r="BX77" s="1254">
        <v>0</v>
      </c>
      <c r="BY77" s="1254"/>
      <c r="BZ77" s="1254"/>
      <c r="CA77" s="1254"/>
      <c r="CB77" s="1254"/>
      <c r="CC77" s="1254"/>
      <c r="CD77" s="1254"/>
      <c r="CE77" s="1254"/>
      <c r="CF77" s="1254">
        <v>0</v>
      </c>
      <c r="CG77" s="1254"/>
      <c r="CH77" s="1254"/>
      <c r="CI77" s="1254"/>
      <c r="CJ77" s="1254"/>
      <c r="CK77" s="1254"/>
      <c r="CL77" s="1254"/>
      <c r="CM77" s="1254"/>
      <c r="CN77" s="1254">
        <v>0</v>
      </c>
      <c r="CO77" s="1254"/>
      <c r="CP77" s="1254"/>
      <c r="CQ77" s="1254"/>
      <c r="CR77" s="1254"/>
      <c r="CS77" s="1254"/>
      <c r="CT77" s="1254"/>
      <c r="CU77" s="1254"/>
      <c r="CV77" s="1254">
        <v>0</v>
      </c>
      <c r="CW77" s="1254"/>
      <c r="CX77" s="1254"/>
      <c r="CY77" s="1254"/>
      <c r="CZ77" s="1254"/>
      <c r="DA77" s="1254"/>
      <c r="DB77" s="1254"/>
      <c r="DC77" s="1254"/>
    </row>
    <row r="78" spans="2:107" x14ac:dyDescent="0.15">
      <c r="B78" s="375"/>
      <c r="G78" s="1260"/>
      <c r="H78" s="1260"/>
      <c r="I78" s="1260"/>
      <c r="J78" s="1260"/>
      <c r="K78" s="1258"/>
      <c r="L78" s="1258"/>
      <c r="M78" s="1258"/>
      <c r="N78" s="1258"/>
      <c r="AN78" s="1259"/>
      <c r="AO78" s="1259"/>
      <c r="AP78" s="1259"/>
      <c r="AQ78" s="1259"/>
      <c r="AR78" s="1259"/>
      <c r="AS78" s="1259"/>
      <c r="AT78" s="1259"/>
      <c r="AU78" s="1259"/>
      <c r="AV78" s="1259"/>
      <c r="AW78" s="1259"/>
      <c r="AX78" s="1259"/>
      <c r="AY78" s="1259"/>
      <c r="AZ78" s="1259"/>
      <c r="BA78" s="1259"/>
      <c r="BB78" s="1257"/>
      <c r="BC78" s="1257"/>
      <c r="BD78" s="1257"/>
      <c r="BE78" s="1257"/>
      <c r="BF78" s="1257"/>
      <c r="BG78" s="1257"/>
      <c r="BH78" s="1257"/>
      <c r="BI78" s="1257"/>
      <c r="BJ78" s="1257"/>
      <c r="BK78" s="1257"/>
      <c r="BL78" s="1257"/>
      <c r="BM78" s="1257"/>
      <c r="BN78" s="1257"/>
      <c r="BO78" s="1257"/>
      <c r="BP78" s="1254"/>
      <c r="BQ78" s="1254"/>
      <c r="BR78" s="1254"/>
      <c r="BS78" s="1254"/>
      <c r="BT78" s="1254"/>
      <c r="BU78" s="1254"/>
      <c r="BV78" s="1254"/>
      <c r="BW78" s="1254"/>
      <c r="BX78" s="1254"/>
      <c r="BY78" s="1254"/>
      <c r="BZ78" s="1254"/>
      <c r="CA78" s="1254"/>
      <c r="CB78" s="1254"/>
      <c r="CC78" s="1254"/>
      <c r="CD78" s="1254"/>
      <c r="CE78" s="1254"/>
      <c r="CF78" s="1254"/>
      <c r="CG78" s="1254"/>
      <c r="CH78" s="1254"/>
      <c r="CI78" s="1254"/>
      <c r="CJ78" s="1254"/>
      <c r="CK78" s="1254"/>
      <c r="CL78" s="1254"/>
      <c r="CM78" s="1254"/>
      <c r="CN78" s="1254"/>
      <c r="CO78" s="1254"/>
      <c r="CP78" s="1254"/>
      <c r="CQ78" s="1254"/>
      <c r="CR78" s="1254"/>
      <c r="CS78" s="1254"/>
      <c r="CT78" s="1254"/>
      <c r="CU78" s="1254"/>
      <c r="CV78" s="1254"/>
      <c r="CW78" s="1254"/>
      <c r="CX78" s="1254"/>
      <c r="CY78" s="1254"/>
      <c r="CZ78" s="1254"/>
      <c r="DA78" s="1254"/>
      <c r="DB78" s="1254"/>
      <c r="DC78" s="1254"/>
    </row>
    <row r="79" spans="2:107" x14ac:dyDescent="0.15">
      <c r="B79" s="375"/>
      <c r="G79" s="1260"/>
      <c r="H79" s="1260"/>
      <c r="I79" s="1255"/>
      <c r="J79" s="1255"/>
      <c r="K79" s="1256"/>
      <c r="L79" s="1256"/>
      <c r="M79" s="1256"/>
      <c r="N79" s="1256"/>
      <c r="AN79" s="1259"/>
      <c r="AO79" s="1259"/>
      <c r="AP79" s="1259"/>
      <c r="AQ79" s="1259"/>
      <c r="AR79" s="1259"/>
      <c r="AS79" s="1259"/>
      <c r="AT79" s="1259"/>
      <c r="AU79" s="1259"/>
      <c r="AV79" s="1259"/>
      <c r="AW79" s="1259"/>
      <c r="AX79" s="1259"/>
      <c r="AY79" s="1259"/>
      <c r="AZ79" s="1259"/>
      <c r="BA79" s="1259"/>
      <c r="BB79" s="1257" t="s">
        <v>640</v>
      </c>
      <c r="BC79" s="1257"/>
      <c r="BD79" s="1257"/>
      <c r="BE79" s="1257"/>
      <c r="BF79" s="1257"/>
      <c r="BG79" s="1257"/>
      <c r="BH79" s="1257"/>
      <c r="BI79" s="1257"/>
      <c r="BJ79" s="1257"/>
      <c r="BK79" s="1257"/>
      <c r="BL79" s="1257"/>
      <c r="BM79" s="1257"/>
      <c r="BN79" s="1257"/>
      <c r="BO79" s="1257"/>
      <c r="BP79" s="1254">
        <v>8.5</v>
      </c>
      <c r="BQ79" s="1254"/>
      <c r="BR79" s="1254"/>
      <c r="BS79" s="1254"/>
      <c r="BT79" s="1254"/>
      <c r="BU79" s="1254"/>
      <c r="BV79" s="1254"/>
      <c r="BW79" s="1254"/>
      <c r="BX79" s="1254">
        <v>8.6</v>
      </c>
      <c r="BY79" s="1254"/>
      <c r="BZ79" s="1254"/>
      <c r="CA79" s="1254"/>
      <c r="CB79" s="1254"/>
      <c r="CC79" s="1254"/>
      <c r="CD79" s="1254"/>
      <c r="CE79" s="1254"/>
      <c r="CF79" s="1254">
        <v>8.6</v>
      </c>
      <c r="CG79" s="1254"/>
      <c r="CH79" s="1254"/>
      <c r="CI79" s="1254"/>
      <c r="CJ79" s="1254"/>
      <c r="CK79" s="1254"/>
      <c r="CL79" s="1254"/>
      <c r="CM79" s="1254"/>
      <c r="CN79" s="1254">
        <v>8.9</v>
      </c>
      <c r="CO79" s="1254"/>
      <c r="CP79" s="1254"/>
      <c r="CQ79" s="1254"/>
      <c r="CR79" s="1254"/>
      <c r="CS79" s="1254"/>
      <c r="CT79" s="1254"/>
      <c r="CU79" s="1254"/>
      <c r="CV79" s="1254">
        <v>8.9</v>
      </c>
      <c r="CW79" s="1254"/>
      <c r="CX79" s="1254"/>
      <c r="CY79" s="1254"/>
      <c r="CZ79" s="1254"/>
      <c r="DA79" s="1254"/>
      <c r="DB79" s="1254"/>
      <c r="DC79" s="1254"/>
    </row>
    <row r="80" spans="2:107" x14ac:dyDescent="0.15">
      <c r="B80" s="375"/>
      <c r="G80" s="1260"/>
      <c r="H80" s="1260"/>
      <c r="I80" s="1255"/>
      <c r="J80" s="1255"/>
      <c r="K80" s="1256"/>
      <c r="L80" s="1256"/>
      <c r="M80" s="1256"/>
      <c r="N80" s="1256"/>
      <c r="AN80" s="1259"/>
      <c r="AO80" s="1259"/>
      <c r="AP80" s="1259"/>
      <c r="AQ80" s="1259"/>
      <c r="AR80" s="1259"/>
      <c r="AS80" s="1259"/>
      <c r="AT80" s="1259"/>
      <c r="AU80" s="1259"/>
      <c r="AV80" s="1259"/>
      <c r="AW80" s="1259"/>
      <c r="AX80" s="1259"/>
      <c r="AY80" s="1259"/>
      <c r="AZ80" s="1259"/>
      <c r="BA80" s="1259"/>
      <c r="BB80" s="1257"/>
      <c r="BC80" s="1257"/>
      <c r="BD80" s="1257"/>
      <c r="BE80" s="1257"/>
      <c r="BF80" s="1257"/>
      <c r="BG80" s="1257"/>
      <c r="BH80" s="1257"/>
      <c r="BI80" s="1257"/>
      <c r="BJ80" s="1257"/>
      <c r="BK80" s="1257"/>
      <c r="BL80" s="1257"/>
      <c r="BM80" s="1257"/>
      <c r="BN80" s="1257"/>
      <c r="BO80" s="1257"/>
      <c r="BP80" s="1254"/>
      <c r="BQ80" s="1254"/>
      <c r="BR80" s="1254"/>
      <c r="BS80" s="1254"/>
      <c r="BT80" s="1254"/>
      <c r="BU80" s="1254"/>
      <c r="BV80" s="1254"/>
      <c r="BW80" s="1254"/>
      <c r="BX80" s="1254"/>
      <c r="BY80" s="1254"/>
      <c r="BZ80" s="1254"/>
      <c r="CA80" s="1254"/>
      <c r="CB80" s="1254"/>
      <c r="CC80" s="1254"/>
      <c r="CD80" s="1254"/>
      <c r="CE80" s="1254"/>
      <c r="CF80" s="1254"/>
      <c r="CG80" s="1254"/>
      <c r="CH80" s="1254"/>
      <c r="CI80" s="1254"/>
      <c r="CJ80" s="1254"/>
      <c r="CK80" s="1254"/>
      <c r="CL80" s="1254"/>
      <c r="CM80" s="1254"/>
      <c r="CN80" s="1254"/>
      <c r="CO80" s="1254"/>
      <c r="CP80" s="1254"/>
      <c r="CQ80" s="1254"/>
      <c r="CR80" s="1254"/>
      <c r="CS80" s="1254"/>
      <c r="CT80" s="1254"/>
      <c r="CU80" s="1254"/>
      <c r="CV80" s="1254"/>
      <c r="CW80" s="1254"/>
      <c r="CX80" s="1254"/>
      <c r="CY80" s="1254"/>
      <c r="CZ80" s="1254"/>
      <c r="DA80" s="1254"/>
      <c r="DB80" s="1254"/>
      <c r="DC80" s="1254"/>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4oh3Pn1Cxb+DGPbuufrM4kDr1Qj9XFY/nSGhxkVQ4xt+zAIvFFdOFFIVY/grxLUe8l9Brobl705n7WCmSbAfvQ==" saltValue="IXdcO5yd5Lu63yiKZr+E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5BF59-F598-4A63-8EFA-6EC687C5093A}">
  <sheetPr>
    <pageSetUpPr fitToPage="1"/>
  </sheetPr>
  <dimension ref="A1:DR125"/>
  <sheetViews>
    <sheetView showGridLines="0" topLeftCell="A97" zoomScale="70" zoomScaleNormal="70" zoomScaleSheetLayoutView="70" workbookViewId="0">
      <selection activeCell="BQ48" sqref="BQ4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wjRo1pX6+KTqMdFmq7LLMInq5BqS9UeZ4pCFLBKgVtalawvAyhXscRjuHw5RF29HUhfb073fssPuwY5oB3nrKA==" saltValue="BY6KAdJC1ZSUW+1YZxj4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3BE7B-2F09-47F1-8EA7-C47E87BCE7D7}">
  <sheetPr>
    <pageSetUpPr fitToPage="1"/>
  </sheetPr>
  <dimension ref="A1:DR125"/>
  <sheetViews>
    <sheetView showGridLines="0" topLeftCell="A83" zoomScale="70" zoomScaleNormal="70" zoomScaleSheetLayoutView="55" workbookViewId="0">
      <selection activeCell="BQ48" sqref="BQ4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CxyP99/cJgJU+TFiEmHEDo4157ZPKsAaYwAny8xUbdft4UUOYr0AiZA7As1nGJvxK8sFS9ObfGYhLGsSsFauug==" saltValue="/6QWXys9cwwsU3ZlFEbt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39</v>
      </c>
      <c r="E2" s="146"/>
      <c r="F2" s="147" t="s">
        <v>457</v>
      </c>
      <c r="G2" s="148"/>
      <c r="H2" s="149"/>
    </row>
    <row r="3" spans="1:8" x14ac:dyDescent="0.15">
      <c r="A3" s="145" t="s">
        <v>450</v>
      </c>
      <c r="B3" s="150"/>
      <c r="C3" s="151"/>
      <c r="D3" s="152">
        <v>138596</v>
      </c>
      <c r="E3" s="153"/>
      <c r="F3" s="154">
        <v>202870</v>
      </c>
      <c r="G3" s="155"/>
      <c r="H3" s="156"/>
    </row>
    <row r="4" spans="1:8" x14ac:dyDescent="0.15">
      <c r="A4" s="157"/>
      <c r="B4" s="158"/>
      <c r="C4" s="159"/>
      <c r="D4" s="160">
        <v>82564</v>
      </c>
      <c r="E4" s="161"/>
      <c r="F4" s="162">
        <v>79735</v>
      </c>
      <c r="G4" s="163"/>
      <c r="H4" s="164"/>
    </row>
    <row r="5" spans="1:8" x14ac:dyDescent="0.15">
      <c r="A5" s="145" t="s">
        <v>452</v>
      </c>
      <c r="B5" s="150"/>
      <c r="C5" s="151"/>
      <c r="D5" s="152">
        <v>133397</v>
      </c>
      <c r="E5" s="153"/>
      <c r="F5" s="154">
        <v>167497</v>
      </c>
      <c r="G5" s="155"/>
      <c r="H5" s="156"/>
    </row>
    <row r="6" spans="1:8" x14ac:dyDescent="0.15">
      <c r="A6" s="157"/>
      <c r="B6" s="158"/>
      <c r="C6" s="159"/>
      <c r="D6" s="160">
        <v>67826</v>
      </c>
      <c r="E6" s="161"/>
      <c r="F6" s="162">
        <v>82571</v>
      </c>
      <c r="G6" s="163"/>
      <c r="H6" s="164"/>
    </row>
    <row r="7" spans="1:8" x14ac:dyDescent="0.15">
      <c r="A7" s="145" t="s">
        <v>453</v>
      </c>
      <c r="B7" s="150"/>
      <c r="C7" s="151"/>
      <c r="D7" s="152">
        <v>129977</v>
      </c>
      <c r="E7" s="153"/>
      <c r="F7" s="154">
        <v>190274</v>
      </c>
      <c r="G7" s="155"/>
      <c r="H7" s="156"/>
    </row>
    <row r="8" spans="1:8" x14ac:dyDescent="0.15">
      <c r="A8" s="157"/>
      <c r="B8" s="158"/>
      <c r="C8" s="159"/>
      <c r="D8" s="160">
        <v>47183</v>
      </c>
      <c r="E8" s="161"/>
      <c r="F8" s="162">
        <v>88584</v>
      </c>
      <c r="G8" s="163"/>
      <c r="H8" s="164"/>
    </row>
    <row r="9" spans="1:8" x14ac:dyDescent="0.15">
      <c r="A9" s="145" t="s">
        <v>454</v>
      </c>
      <c r="B9" s="150"/>
      <c r="C9" s="151"/>
      <c r="D9" s="152">
        <v>132041</v>
      </c>
      <c r="E9" s="153"/>
      <c r="F9" s="154">
        <v>200194</v>
      </c>
      <c r="G9" s="155"/>
      <c r="H9" s="156"/>
    </row>
    <row r="10" spans="1:8" x14ac:dyDescent="0.15">
      <c r="A10" s="157"/>
      <c r="B10" s="158"/>
      <c r="C10" s="159"/>
      <c r="D10" s="160">
        <v>72871</v>
      </c>
      <c r="E10" s="161"/>
      <c r="F10" s="162">
        <v>106422</v>
      </c>
      <c r="G10" s="163"/>
      <c r="H10" s="164"/>
    </row>
    <row r="11" spans="1:8" x14ac:dyDescent="0.15">
      <c r="A11" s="145" t="s">
        <v>455</v>
      </c>
      <c r="B11" s="150"/>
      <c r="C11" s="151"/>
      <c r="D11" s="152">
        <v>113172</v>
      </c>
      <c r="E11" s="153"/>
      <c r="F11" s="154">
        <v>196914</v>
      </c>
      <c r="G11" s="155"/>
      <c r="H11" s="156"/>
    </row>
    <row r="12" spans="1:8" x14ac:dyDescent="0.15">
      <c r="A12" s="157"/>
      <c r="B12" s="158"/>
      <c r="C12" s="165"/>
      <c r="D12" s="160">
        <v>43397</v>
      </c>
      <c r="E12" s="161"/>
      <c r="F12" s="162">
        <v>98966</v>
      </c>
      <c r="G12" s="163"/>
      <c r="H12" s="164"/>
    </row>
    <row r="13" spans="1:8" x14ac:dyDescent="0.15">
      <c r="A13" s="145"/>
      <c r="B13" s="150"/>
      <c r="C13" s="166"/>
      <c r="D13" s="167">
        <v>129437</v>
      </c>
      <c r="E13" s="168"/>
      <c r="F13" s="169">
        <v>191550</v>
      </c>
      <c r="G13" s="170"/>
      <c r="H13" s="156"/>
    </row>
    <row r="14" spans="1:8" x14ac:dyDescent="0.15">
      <c r="A14" s="157"/>
      <c r="B14" s="158"/>
      <c r="C14" s="159"/>
      <c r="D14" s="160">
        <v>62768</v>
      </c>
      <c r="E14" s="161"/>
      <c r="F14" s="162">
        <v>91256</v>
      </c>
      <c r="G14" s="163"/>
      <c r="H14" s="164"/>
    </row>
    <row r="17" spans="1:11" x14ac:dyDescent="0.15">
      <c r="A17" s="141" t="s">
        <v>40</v>
      </c>
    </row>
    <row r="18" spans="1:11" x14ac:dyDescent="0.15">
      <c r="A18" s="171"/>
      <c r="B18" s="171" t="e">
        <f>#REF!</f>
        <v>#REF!</v>
      </c>
      <c r="C18" s="171" t="e">
        <f>#REF!</f>
        <v>#REF!</v>
      </c>
      <c r="D18" s="171" t="e">
        <f>#REF!</f>
        <v>#REF!</v>
      </c>
      <c r="E18" s="171" t="e">
        <f>#REF!</f>
        <v>#REF!</v>
      </c>
      <c r="F18" s="171" t="e">
        <f>#REF!</f>
        <v>#REF!</v>
      </c>
    </row>
    <row r="19" spans="1:11" x14ac:dyDescent="0.15">
      <c r="A19" s="171" t="s">
        <v>41</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15">
      <c r="A20" s="171" t="s">
        <v>42</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15">
      <c r="A21" s="171" t="s">
        <v>43</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15">
      <c r="A24" s="141" t="s">
        <v>44</v>
      </c>
    </row>
    <row r="25" spans="1:11" x14ac:dyDescent="0.15">
      <c r="A25" s="172"/>
      <c r="B25" s="172" t="e">
        <f>#REF!</f>
        <v>#REF!</v>
      </c>
      <c r="C25" s="172"/>
      <c r="D25" s="172" t="e">
        <f>#REF!</f>
        <v>#REF!</v>
      </c>
      <c r="E25" s="172"/>
      <c r="F25" s="172" t="e">
        <f>#REF!</f>
        <v>#REF!</v>
      </c>
      <c r="G25" s="172"/>
      <c r="H25" s="172" t="e">
        <f>#REF!</f>
        <v>#REF!</v>
      </c>
      <c r="I25" s="172"/>
      <c r="J25" s="172" t="e">
        <f>#REF!</f>
        <v>#REF!</v>
      </c>
      <c r="K25" s="172"/>
    </row>
    <row r="26" spans="1:11" x14ac:dyDescent="0.15">
      <c r="A26" s="172"/>
      <c r="B26" s="172" t="s">
        <v>45</v>
      </c>
      <c r="C26" s="172" t="s">
        <v>46</v>
      </c>
      <c r="D26" s="172" t="s">
        <v>45</v>
      </c>
      <c r="E26" s="172" t="s">
        <v>46</v>
      </c>
      <c r="F26" s="172" t="s">
        <v>45</v>
      </c>
      <c r="G26" s="172" t="s">
        <v>46</v>
      </c>
      <c r="H26" s="172" t="s">
        <v>45</v>
      </c>
      <c r="I26" s="172" t="s">
        <v>46</v>
      </c>
      <c r="J26" s="172" t="s">
        <v>45</v>
      </c>
      <c r="K26" s="172" t="s">
        <v>46</v>
      </c>
    </row>
    <row r="27" spans="1:11" x14ac:dyDescent="0.15">
      <c r="A27" s="172" t="e">
        <f>IF(#REF!="",NA(),#REF!)</f>
        <v>#REF!</v>
      </c>
      <c r="B27" s="172" t="e">
        <f>IF(ROUND(VALUE(SUBSTITUTE(#REF!,"▲", "-")), 2) &lt; 0, ABS(ROUND(VALUE(SUBSTITUTE(#REF!,"▲", "-")), 2)), NA())</f>
        <v>#REF!</v>
      </c>
      <c r="C27" s="172" t="e">
        <f>IF(ROUND(VALUE(SUBSTITUTE(#REF!,"▲", "-")), 2) &gt;= 0, ABS(ROUND(VALUE(SUBSTITUTE(#REF!,"▲", "-")), 2)), NA())</f>
        <v>#REF!</v>
      </c>
      <c r="D27" s="172" t="e">
        <f>IF(ROUND(VALUE(SUBSTITUTE(#REF!,"▲", "-")), 2) &lt; 0, ABS(ROUND(VALUE(SUBSTITUTE(#REF!,"▲", "-")), 2)), NA())</f>
        <v>#REF!</v>
      </c>
      <c r="E27" s="172" t="e">
        <f>IF(ROUND(VALUE(SUBSTITUTE(#REF!,"▲", "-")), 2) &gt;= 0, ABS(ROUND(VALUE(SUBSTITUTE(#REF!,"▲", "-")), 2)), NA())</f>
        <v>#REF!</v>
      </c>
      <c r="F27" s="172" t="e">
        <f>IF(ROUND(VALUE(SUBSTITUTE(#REF!,"▲", "-")), 2) &lt; 0, ABS(ROUND(VALUE(SUBSTITUTE(#REF!,"▲", "-")), 2)), NA())</f>
        <v>#REF!</v>
      </c>
      <c r="G27" s="172" t="e">
        <f>IF(ROUND(VALUE(SUBSTITUTE(#REF!,"▲", "-")), 2) &gt;= 0, ABS(ROUND(VALUE(SUBSTITUTE(#REF!,"▲", "-")), 2)), NA())</f>
        <v>#REF!</v>
      </c>
      <c r="H27" s="172" t="e">
        <f>IF(ROUND(VALUE(SUBSTITUTE(#REF!,"▲", "-")), 2) &lt; 0, ABS(ROUND(VALUE(SUBSTITUTE(#REF!,"▲", "-")), 2)), NA())</f>
        <v>#REF!</v>
      </c>
      <c r="I27" s="172" t="e">
        <f>IF(ROUND(VALUE(SUBSTITUTE(#REF!,"▲", "-")), 2) &gt;= 0, ABS(ROUND(VALUE(SUBSTITUTE(#REF!,"▲", "-")), 2)), NA())</f>
        <v>#REF!</v>
      </c>
      <c r="J27" s="172" t="e">
        <f>IF(ROUND(VALUE(SUBSTITUTE(#REF!,"▲", "-")), 2) &lt; 0, ABS(ROUND(VALUE(SUBSTITUTE(#REF!,"▲", "-")), 2)), NA())</f>
        <v>#REF!</v>
      </c>
      <c r="K27" s="172" t="e">
        <f>IF(ROUND(VALUE(SUBSTITUTE(#REF!,"▲", "-")), 2) &gt;= 0, ABS(ROUND(VALUE(SUBSTITUTE(#REF!,"▲", "-")), 2)), NA())</f>
        <v>#REF!</v>
      </c>
    </row>
    <row r="28" spans="1:11" x14ac:dyDescent="0.15">
      <c r="A28" s="172" t="e">
        <f>IF(#REF!="",NA(),#REF!)</f>
        <v>#REF!</v>
      </c>
      <c r="B28" s="172" t="e">
        <f>IF(ROUND(VALUE(SUBSTITUTE(#REF!,"▲", "-")), 2) &lt; 0, ABS(ROUND(VALUE(SUBSTITUTE(#REF!,"▲", "-")), 2)), NA())</f>
        <v>#REF!</v>
      </c>
      <c r="C28" s="172" t="e">
        <f>IF(ROUND(VALUE(SUBSTITUTE(#REF!,"▲", "-")), 2) &gt;= 0, ABS(ROUND(VALUE(SUBSTITUTE(#REF!,"▲", "-")), 2)), NA())</f>
        <v>#REF!</v>
      </c>
      <c r="D28" s="172" t="e">
        <f>IF(ROUND(VALUE(SUBSTITUTE(#REF!,"▲", "-")), 2) &lt; 0, ABS(ROUND(VALUE(SUBSTITUTE(#REF!,"▲", "-")), 2)), NA())</f>
        <v>#REF!</v>
      </c>
      <c r="E28" s="172" t="e">
        <f>IF(ROUND(VALUE(SUBSTITUTE(#REF!,"▲", "-")), 2) &gt;= 0, ABS(ROUND(VALUE(SUBSTITUTE(#REF!,"▲", "-")), 2)), NA())</f>
        <v>#REF!</v>
      </c>
      <c r="F28" s="172" t="e">
        <f>IF(ROUND(VALUE(SUBSTITUTE(#REF!,"▲", "-")), 2) &lt; 0, ABS(ROUND(VALUE(SUBSTITUTE(#REF!,"▲", "-")), 2)), NA())</f>
        <v>#REF!</v>
      </c>
      <c r="G28" s="172" t="e">
        <f>IF(ROUND(VALUE(SUBSTITUTE(#REF!,"▲", "-")), 2) &gt;= 0, ABS(ROUND(VALUE(SUBSTITUTE(#REF!,"▲", "-")), 2)), NA())</f>
        <v>#REF!</v>
      </c>
      <c r="H28" s="172" t="e">
        <f>IF(ROUND(VALUE(SUBSTITUTE(#REF!,"▲", "-")), 2) &lt; 0, ABS(ROUND(VALUE(SUBSTITUTE(#REF!,"▲", "-")), 2)), NA())</f>
        <v>#REF!</v>
      </c>
      <c r="I28" s="172" t="e">
        <f>IF(ROUND(VALUE(SUBSTITUTE(#REF!,"▲", "-")), 2) &gt;= 0, ABS(ROUND(VALUE(SUBSTITUTE(#REF!,"▲", "-")), 2)), NA())</f>
        <v>#REF!</v>
      </c>
      <c r="J28" s="172" t="e">
        <f>IF(ROUND(VALUE(SUBSTITUTE(#REF!,"▲", "-")), 2) &lt; 0, ABS(ROUND(VALUE(SUBSTITUTE(#REF!,"▲", "-")), 2)), NA())</f>
        <v>#REF!</v>
      </c>
      <c r="K28" s="172" t="e">
        <f>IF(ROUND(VALUE(SUBSTITUTE(#REF!,"▲", "-")), 2) &gt;= 0, ABS(ROUND(VALUE(SUBSTITUTE(#REF!,"▲", "-")), 2)), NA())</f>
        <v>#REF!</v>
      </c>
    </row>
    <row r="29" spans="1:11" x14ac:dyDescent="0.15">
      <c r="A29" s="172" t="e">
        <f>IF(#REF!="",NA(),#REF!)</f>
        <v>#REF!</v>
      </c>
      <c r="B29" s="172" t="e">
        <f>IF(ROUND(VALUE(SUBSTITUTE(#REF!,"▲", "-")), 2) &lt; 0, ABS(ROUND(VALUE(SUBSTITUTE(#REF!,"▲", "-")), 2)), NA())</f>
        <v>#REF!</v>
      </c>
      <c r="C29" s="172" t="e">
        <f>IF(ROUND(VALUE(SUBSTITUTE(#REF!,"▲", "-")), 2) &gt;= 0, ABS(ROUND(VALUE(SUBSTITUTE(#REF!,"▲", "-")), 2)), NA())</f>
        <v>#REF!</v>
      </c>
      <c r="D29" s="172" t="e">
        <f>IF(ROUND(VALUE(SUBSTITUTE(#REF!,"▲", "-")), 2) &lt; 0, ABS(ROUND(VALUE(SUBSTITUTE(#REF!,"▲", "-")), 2)), NA())</f>
        <v>#REF!</v>
      </c>
      <c r="E29" s="172" t="e">
        <f>IF(ROUND(VALUE(SUBSTITUTE(#REF!,"▲", "-")), 2) &gt;= 0, ABS(ROUND(VALUE(SUBSTITUTE(#REF!,"▲", "-")), 2)), NA())</f>
        <v>#REF!</v>
      </c>
      <c r="F29" s="172" t="e">
        <f>IF(ROUND(VALUE(SUBSTITUTE(#REF!,"▲", "-")), 2) &lt; 0, ABS(ROUND(VALUE(SUBSTITUTE(#REF!,"▲", "-")), 2)), NA())</f>
        <v>#REF!</v>
      </c>
      <c r="G29" s="172" t="e">
        <f>IF(ROUND(VALUE(SUBSTITUTE(#REF!,"▲", "-")), 2) &gt;= 0, ABS(ROUND(VALUE(SUBSTITUTE(#REF!,"▲", "-")), 2)), NA())</f>
        <v>#REF!</v>
      </c>
      <c r="H29" s="172" t="e">
        <f>IF(ROUND(VALUE(SUBSTITUTE(#REF!,"▲", "-")), 2) &lt; 0, ABS(ROUND(VALUE(SUBSTITUTE(#REF!,"▲", "-")), 2)), NA())</f>
        <v>#REF!</v>
      </c>
      <c r="I29" s="172" t="e">
        <f>IF(ROUND(VALUE(SUBSTITUTE(#REF!,"▲", "-")), 2) &gt;= 0, ABS(ROUND(VALUE(SUBSTITUTE(#REF!,"▲", "-")), 2)), NA())</f>
        <v>#REF!</v>
      </c>
      <c r="J29" s="172" t="e">
        <f>IF(ROUND(VALUE(SUBSTITUTE(#REF!,"▲", "-")), 2) &lt; 0, ABS(ROUND(VALUE(SUBSTITUTE(#REF!,"▲", "-")), 2)), NA())</f>
        <v>#REF!</v>
      </c>
      <c r="K29" s="172" t="e">
        <f>IF(ROUND(VALUE(SUBSTITUTE(#REF!,"▲", "-")), 2) &gt;= 0, ABS(ROUND(VALUE(SUBSTITUTE(#REF!,"▲", "-")), 2)), NA())</f>
        <v>#REF!</v>
      </c>
    </row>
    <row r="30" spans="1:11" x14ac:dyDescent="0.15">
      <c r="A30" s="172" t="e">
        <f>IF(#REF!="",NA(),#REF!)</f>
        <v>#REF!</v>
      </c>
      <c r="B30" s="172" t="e">
        <f>IF(ROUND(VALUE(SUBSTITUTE(#REF!,"▲", "-")), 2) &lt; 0, ABS(ROUND(VALUE(SUBSTITUTE(#REF!,"▲", "-")), 2)), NA())</f>
        <v>#REF!</v>
      </c>
      <c r="C30" s="172" t="e">
        <f>IF(ROUND(VALUE(SUBSTITUTE(#REF!,"▲", "-")), 2) &gt;= 0, ABS(ROUND(VALUE(SUBSTITUTE(#REF!,"▲", "-")), 2)), NA())</f>
        <v>#REF!</v>
      </c>
      <c r="D30" s="172" t="e">
        <f>IF(ROUND(VALUE(SUBSTITUTE(#REF!,"▲", "-")), 2) &lt; 0, ABS(ROUND(VALUE(SUBSTITUTE(#REF!,"▲", "-")), 2)), NA())</f>
        <v>#REF!</v>
      </c>
      <c r="E30" s="172" t="e">
        <f>IF(ROUND(VALUE(SUBSTITUTE(#REF!,"▲", "-")), 2) &gt;= 0, ABS(ROUND(VALUE(SUBSTITUTE(#REF!,"▲", "-")), 2)), NA())</f>
        <v>#REF!</v>
      </c>
      <c r="F30" s="172" t="e">
        <f>IF(ROUND(VALUE(SUBSTITUTE(#REF!,"▲", "-")), 2) &lt; 0, ABS(ROUND(VALUE(SUBSTITUTE(#REF!,"▲", "-")), 2)), NA())</f>
        <v>#REF!</v>
      </c>
      <c r="G30" s="172" t="e">
        <f>IF(ROUND(VALUE(SUBSTITUTE(#REF!,"▲", "-")), 2) &gt;= 0, ABS(ROUND(VALUE(SUBSTITUTE(#REF!,"▲", "-")), 2)), NA())</f>
        <v>#REF!</v>
      </c>
      <c r="H30" s="172" t="e">
        <f>IF(ROUND(VALUE(SUBSTITUTE(#REF!,"▲", "-")), 2) &lt; 0, ABS(ROUND(VALUE(SUBSTITUTE(#REF!,"▲", "-")), 2)), NA())</f>
        <v>#REF!</v>
      </c>
      <c r="I30" s="172" t="e">
        <f>IF(ROUND(VALUE(SUBSTITUTE(#REF!,"▲", "-")), 2) &gt;= 0, ABS(ROUND(VALUE(SUBSTITUTE(#REF!,"▲", "-")), 2)), NA())</f>
        <v>#REF!</v>
      </c>
      <c r="J30" s="172" t="e">
        <f>IF(ROUND(VALUE(SUBSTITUTE(#REF!,"▲", "-")), 2) &lt; 0, ABS(ROUND(VALUE(SUBSTITUTE(#REF!,"▲", "-")), 2)), NA())</f>
        <v>#REF!</v>
      </c>
      <c r="K30" s="172" t="e">
        <f>IF(ROUND(VALUE(SUBSTITUTE(#REF!,"▲", "-")), 2) &gt;= 0, ABS(ROUND(VALUE(SUBSTITUTE(#REF!,"▲", "-")), 2)), NA())</f>
        <v>#REF!</v>
      </c>
    </row>
    <row r="31" spans="1:11" x14ac:dyDescent="0.15">
      <c r="A31" s="172" t="e">
        <f>IF(#REF!="",NA(),#REF!)</f>
        <v>#REF!</v>
      </c>
      <c r="B31" s="172" t="e">
        <f>IF(ROUND(VALUE(SUBSTITUTE(#REF!,"▲", "-")), 2) &lt; 0, ABS(ROUND(VALUE(SUBSTITUTE(#REF!,"▲", "-")), 2)), NA())</f>
        <v>#REF!</v>
      </c>
      <c r="C31" s="172" t="e">
        <f>IF(ROUND(VALUE(SUBSTITUTE(#REF!,"▲", "-")), 2) &gt;= 0, ABS(ROUND(VALUE(SUBSTITUTE(#REF!,"▲", "-")), 2)), NA())</f>
        <v>#REF!</v>
      </c>
      <c r="D31" s="172" t="e">
        <f>IF(ROUND(VALUE(SUBSTITUTE(#REF!,"▲", "-")), 2) &lt; 0, ABS(ROUND(VALUE(SUBSTITUTE(#REF!,"▲", "-")), 2)), NA())</f>
        <v>#REF!</v>
      </c>
      <c r="E31" s="172" t="e">
        <f>IF(ROUND(VALUE(SUBSTITUTE(#REF!,"▲", "-")), 2) &gt;= 0, ABS(ROUND(VALUE(SUBSTITUTE(#REF!,"▲", "-")), 2)), NA())</f>
        <v>#REF!</v>
      </c>
      <c r="F31" s="172" t="e">
        <f>IF(ROUND(VALUE(SUBSTITUTE(#REF!,"▲", "-")), 2) &lt; 0, ABS(ROUND(VALUE(SUBSTITUTE(#REF!,"▲", "-")), 2)), NA())</f>
        <v>#REF!</v>
      </c>
      <c r="G31" s="172" t="e">
        <f>IF(ROUND(VALUE(SUBSTITUTE(#REF!,"▲", "-")), 2) &gt;= 0, ABS(ROUND(VALUE(SUBSTITUTE(#REF!,"▲", "-")), 2)), NA())</f>
        <v>#REF!</v>
      </c>
      <c r="H31" s="172" t="e">
        <f>IF(ROUND(VALUE(SUBSTITUTE(#REF!,"▲", "-")), 2) &lt; 0, ABS(ROUND(VALUE(SUBSTITUTE(#REF!,"▲", "-")), 2)), NA())</f>
        <v>#REF!</v>
      </c>
      <c r="I31" s="172" t="e">
        <f>IF(ROUND(VALUE(SUBSTITUTE(#REF!,"▲", "-")), 2) &gt;= 0, ABS(ROUND(VALUE(SUBSTITUTE(#REF!,"▲", "-")), 2)), NA())</f>
        <v>#REF!</v>
      </c>
      <c r="J31" s="172" t="e">
        <f>IF(ROUND(VALUE(SUBSTITUTE(#REF!,"▲", "-")), 2) &lt; 0, ABS(ROUND(VALUE(SUBSTITUTE(#REF!,"▲", "-")), 2)), NA())</f>
        <v>#REF!</v>
      </c>
      <c r="K31" s="172" t="e">
        <f>IF(ROUND(VALUE(SUBSTITUTE(#REF!,"▲", "-")), 2) &gt;= 0, ABS(ROUND(VALUE(SUBSTITUTE(#REF!,"▲", "-")), 2)), NA())</f>
        <v>#REF!</v>
      </c>
    </row>
    <row r="32" spans="1:11" x14ac:dyDescent="0.15">
      <c r="A32" s="172" t="e">
        <f>IF(#REF!="",NA(),#REF!)</f>
        <v>#REF!</v>
      </c>
      <c r="B32" s="172" t="e">
        <f>IF(ROUND(VALUE(SUBSTITUTE(#REF!,"▲", "-")), 2) &lt; 0, ABS(ROUND(VALUE(SUBSTITUTE(#REF!,"▲", "-")), 2)), NA())</f>
        <v>#REF!</v>
      </c>
      <c r="C32" s="172" t="e">
        <f>IF(ROUND(VALUE(SUBSTITUTE(#REF!,"▲", "-")), 2) &gt;= 0, ABS(ROUND(VALUE(SUBSTITUTE(#REF!,"▲", "-")), 2)), NA())</f>
        <v>#REF!</v>
      </c>
      <c r="D32" s="172" t="e">
        <f>IF(ROUND(VALUE(SUBSTITUTE(#REF!,"▲", "-")), 2) &lt; 0, ABS(ROUND(VALUE(SUBSTITUTE(#REF!,"▲", "-")), 2)), NA())</f>
        <v>#REF!</v>
      </c>
      <c r="E32" s="172" t="e">
        <f>IF(ROUND(VALUE(SUBSTITUTE(#REF!,"▲", "-")), 2) &gt;= 0, ABS(ROUND(VALUE(SUBSTITUTE(#REF!,"▲", "-")), 2)), NA())</f>
        <v>#REF!</v>
      </c>
      <c r="F32" s="172" t="e">
        <f>IF(ROUND(VALUE(SUBSTITUTE(#REF!,"▲", "-")), 2) &lt; 0, ABS(ROUND(VALUE(SUBSTITUTE(#REF!,"▲", "-")), 2)), NA())</f>
        <v>#REF!</v>
      </c>
      <c r="G32" s="172" t="e">
        <f>IF(ROUND(VALUE(SUBSTITUTE(#REF!,"▲", "-")), 2) &gt;= 0, ABS(ROUND(VALUE(SUBSTITUTE(#REF!,"▲", "-")), 2)), NA())</f>
        <v>#REF!</v>
      </c>
      <c r="H32" s="172" t="e">
        <f>IF(ROUND(VALUE(SUBSTITUTE(#REF!,"▲", "-")), 2) &lt; 0, ABS(ROUND(VALUE(SUBSTITUTE(#REF!,"▲", "-")), 2)), NA())</f>
        <v>#REF!</v>
      </c>
      <c r="I32" s="172" t="e">
        <f>IF(ROUND(VALUE(SUBSTITUTE(#REF!,"▲", "-")), 2) &gt;= 0, ABS(ROUND(VALUE(SUBSTITUTE(#REF!,"▲", "-")), 2)), NA())</f>
        <v>#REF!</v>
      </c>
      <c r="J32" s="172" t="e">
        <f>IF(ROUND(VALUE(SUBSTITUTE(#REF!,"▲", "-")), 2) &lt; 0, ABS(ROUND(VALUE(SUBSTITUTE(#REF!,"▲", "-")), 2)), NA())</f>
        <v>#REF!</v>
      </c>
      <c r="K32" s="172" t="e">
        <f>IF(ROUND(VALUE(SUBSTITUTE(#REF!,"▲", "-")), 2) &gt;= 0, ABS(ROUND(VALUE(SUBSTITUTE(#REF!,"▲", "-")), 2)), NA())</f>
        <v>#REF!</v>
      </c>
    </row>
    <row r="33" spans="1:16" x14ac:dyDescent="0.15">
      <c r="A33" s="172" t="e">
        <f>IF(#REF!="",NA(),#REF!)</f>
        <v>#REF!</v>
      </c>
      <c r="B33" s="172" t="e">
        <f>IF(ROUND(VALUE(SUBSTITUTE(#REF!,"▲", "-")), 2) &lt; 0, ABS(ROUND(VALUE(SUBSTITUTE(#REF!,"▲", "-")), 2)), NA())</f>
        <v>#REF!</v>
      </c>
      <c r="C33" s="172" t="e">
        <f>IF(ROUND(VALUE(SUBSTITUTE(#REF!,"▲", "-")), 2) &gt;= 0, ABS(ROUND(VALUE(SUBSTITUTE(#REF!,"▲", "-")), 2)), NA())</f>
        <v>#REF!</v>
      </c>
      <c r="D33" s="172" t="e">
        <f>IF(ROUND(VALUE(SUBSTITUTE(#REF!,"▲", "-")), 2) &lt; 0, ABS(ROUND(VALUE(SUBSTITUTE(#REF!,"▲", "-")), 2)), NA())</f>
        <v>#REF!</v>
      </c>
      <c r="E33" s="172" t="e">
        <f>IF(ROUND(VALUE(SUBSTITUTE(#REF!,"▲", "-")), 2) &gt;= 0, ABS(ROUND(VALUE(SUBSTITUTE(#REF!,"▲", "-")), 2)), NA())</f>
        <v>#REF!</v>
      </c>
      <c r="F33" s="172" t="e">
        <f>IF(ROUND(VALUE(SUBSTITUTE(#REF!,"▲", "-")), 2) &lt; 0, ABS(ROUND(VALUE(SUBSTITUTE(#REF!,"▲", "-")), 2)), NA())</f>
        <v>#REF!</v>
      </c>
      <c r="G33" s="172" t="e">
        <f>IF(ROUND(VALUE(SUBSTITUTE(#REF!,"▲", "-")), 2) &gt;= 0, ABS(ROUND(VALUE(SUBSTITUTE(#REF!,"▲", "-")), 2)), NA())</f>
        <v>#REF!</v>
      </c>
      <c r="H33" s="172" t="e">
        <f>IF(ROUND(VALUE(SUBSTITUTE(#REF!,"▲", "-")), 2) &lt; 0, ABS(ROUND(VALUE(SUBSTITUTE(#REF!,"▲", "-")), 2)), NA())</f>
        <v>#REF!</v>
      </c>
      <c r="I33" s="172" t="e">
        <f>IF(ROUND(VALUE(SUBSTITUTE(#REF!,"▲", "-")), 2) &gt;= 0, ABS(ROUND(VALUE(SUBSTITUTE(#REF!,"▲", "-")), 2)), NA())</f>
        <v>#REF!</v>
      </c>
      <c r="J33" s="172" t="e">
        <f>IF(ROUND(VALUE(SUBSTITUTE(#REF!,"▲", "-")), 2) &lt; 0, ABS(ROUND(VALUE(SUBSTITUTE(#REF!,"▲", "-")), 2)), NA())</f>
        <v>#REF!</v>
      </c>
      <c r="K33" s="172" t="e">
        <f>IF(ROUND(VALUE(SUBSTITUTE(#REF!,"▲", "-")), 2) &gt;= 0, ABS(ROUND(VALUE(SUBSTITUTE(#REF!,"▲", "-")), 2)), NA())</f>
        <v>#REF!</v>
      </c>
    </row>
    <row r="34" spans="1:16" x14ac:dyDescent="0.15">
      <c r="A34" s="172" t="e">
        <f>IF(#REF!="",NA(),#REF!)</f>
        <v>#REF!</v>
      </c>
      <c r="B34" s="172" t="e">
        <f>IF(ROUND(VALUE(SUBSTITUTE(#REF!,"▲", "-")), 2) &lt; 0, ABS(ROUND(VALUE(SUBSTITUTE(#REF!,"▲", "-")), 2)), NA())</f>
        <v>#REF!</v>
      </c>
      <c r="C34" s="172" t="e">
        <f>IF(ROUND(VALUE(SUBSTITUTE(#REF!,"▲", "-")), 2) &gt;= 0, ABS(ROUND(VALUE(SUBSTITUTE(#REF!,"▲", "-")), 2)), NA())</f>
        <v>#REF!</v>
      </c>
      <c r="D34" s="172" t="e">
        <f>IF(ROUND(VALUE(SUBSTITUTE(#REF!,"▲", "-")), 2) &lt; 0, ABS(ROUND(VALUE(SUBSTITUTE(#REF!,"▲", "-")), 2)), NA())</f>
        <v>#REF!</v>
      </c>
      <c r="E34" s="172" t="e">
        <f>IF(ROUND(VALUE(SUBSTITUTE(#REF!,"▲", "-")), 2) &gt;= 0, ABS(ROUND(VALUE(SUBSTITUTE(#REF!,"▲", "-")), 2)), NA())</f>
        <v>#REF!</v>
      </c>
      <c r="F34" s="172" t="e">
        <f>IF(ROUND(VALUE(SUBSTITUTE(#REF!,"▲", "-")), 2) &lt; 0, ABS(ROUND(VALUE(SUBSTITUTE(#REF!,"▲", "-")), 2)), NA())</f>
        <v>#REF!</v>
      </c>
      <c r="G34" s="172" t="e">
        <f>IF(ROUND(VALUE(SUBSTITUTE(#REF!,"▲", "-")), 2) &gt;= 0, ABS(ROUND(VALUE(SUBSTITUTE(#REF!,"▲", "-")), 2)), NA())</f>
        <v>#REF!</v>
      </c>
      <c r="H34" s="172" t="e">
        <f>IF(ROUND(VALUE(SUBSTITUTE(#REF!,"▲", "-")), 2) &lt; 0, ABS(ROUND(VALUE(SUBSTITUTE(#REF!,"▲", "-")), 2)), NA())</f>
        <v>#REF!</v>
      </c>
      <c r="I34" s="172" t="e">
        <f>IF(ROUND(VALUE(SUBSTITUTE(#REF!,"▲", "-")), 2) &gt;= 0, ABS(ROUND(VALUE(SUBSTITUTE(#REF!,"▲", "-")), 2)), NA())</f>
        <v>#REF!</v>
      </c>
      <c r="J34" s="172" t="e">
        <f>IF(ROUND(VALUE(SUBSTITUTE(#REF!,"▲", "-")), 2) &lt; 0, ABS(ROUND(VALUE(SUBSTITUTE(#REF!,"▲", "-")), 2)), NA())</f>
        <v>#REF!</v>
      </c>
      <c r="K34" s="172" t="e">
        <f>IF(ROUND(VALUE(SUBSTITUTE(#REF!,"▲", "-")), 2) &gt;= 0, ABS(ROUND(VALUE(SUBSTITUTE(#REF!,"▲", "-")), 2)), NA())</f>
        <v>#REF!</v>
      </c>
    </row>
    <row r="35" spans="1:16" x14ac:dyDescent="0.15">
      <c r="A35" s="172" t="e">
        <f>IF(#REF!="",NA(),#REF!)</f>
        <v>#REF!</v>
      </c>
      <c r="B35" s="172" t="e">
        <f>IF(ROUND(VALUE(SUBSTITUTE(#REF!,"▲", "-")), 2) &lt; 0, ABS(ROUND(VALUE(SUBSTITUTE(#REF!,"▲", "-")), 2)), NA())</f>
        <v>#REF!</v>
      </c>
      <c r="C35" s="172" t="e">
        <f>IF(ROUND(VALUE(SUBSTITUTE(#REF!,"▲", "-")), 2) &gt;= 0, ABS(ROUND(VALUE(SUBSTITUTE(#REF!,"▲", "-")), 2)), NA())</f>
        <v>#REF!</v>
      </c>
      <c r="D35" s="172" t="e">
        <f>IF(ROUND(VALUE(SUBSTITUTE(#REF!,"▲", "-")), 2) &lt; 0, ABS(ROUND(VALUE(SUBSTITUTE(#REF!,"▲", "-")), 2)), NA())</f>
        <v>#REF!</v>
      </c>
      <c r="E35" s="172" t="e">
        <f>IF(ROUND(VALUE(SUBSTITUTE(#REF!,"▲", "-")), 2) &gt;= 0, ABS(ROUND(VALUE(SUBSTITUTE(#REF!,"▲", "-")), 2)), NA())</f>
        <v>#REF!</v>
      </c>
      <c r="F35" s="172" t="e">
        <f>IF(ROUND(VALUE(SUBSTITUTE(#REF!,"▲", "-")), 2) &lt; 0, ABS(ROUND(VALUE(SUBSTITUTE(#REF!,"▲", "-")), 2)), NA())</f>
        <v>#REF!</v>
      </c>
      <c r="G35" s="172" t="e">
        <f>IF(ROUND(VALUE(SUBSTITUTE(#REF!,"▲", "-")), 2) &gt;= 0, ABS(ROUND(VALUE(SUBSTITUTE(#REF!,"▲", "-")), 2)), NA())</f>
        <v>#REF!</v>
      </c>
      <c r="H35" s="172" t="e">
        <f>IF(ROUND(VALUE(SUBSTITUTE(#REF!,"▲", "-")), 2) &lt; 0, ABS(ROUND(VALUE(SUBSTITUTE(#REF!,"▲", "-")), 2)), NA())</f>
        <v>#REF!</v>
      </c>
      <c r="I35" s="172" t="e">
        <f>IF(ROUND(VALUE(SUBSTITUTE(#REF!,"▲", "-")), 2) &gt;= 0, ABS(ROUND(VALUE(SUBSTITUTE(#REF!,"▲", "-")), 2)), NA())</f>
        <v>#REF!</v>
      </c>
      <c r="J35" s="172" t="e">
        <f>IF(ROUND(VALUE(SUBSTITUTE(#REF!,"▲", "-")), 2) &lt; 0, ABS(ROUND(VALUE(SUBSTITUTE(#REF!,"▲", "-")), 2)), NA())</f>
        <v>#REF!</v>
      </c>
      <c r="K35" s="172" t="e">
        <f>IF(ROUND(VALUE(SUBSTITUTE(#REF!,"▲", "-")), 2) &gt;= 0, ABS(ROUND(VALUE(SUBSTITUTE(#REF!,"▲", "-")), 2)), NA())</f>
        <v>#REF!</v>
      </c>
    </row>
    <row r="36" spans="1:16" x14ac:dyDescent="0.15">
      <c r="A36" s="172" t="e">
        <f>IF(#REF!="",NA(),#REF!)</f>
        <v>#REF!</v>
      </c>
      <c r="B36" s="172" t="e">
        <f>IF(ROUND(VALUE(SUBSTITUTE(#REF!,"▲", "-")), 2) &lt; 0, ABS(ROUND(VALUE(SUBSTITUTE(#REF!,"▲", "-")), 2)), NA())</f>
        <v>#REF!</v>
      </c>
      <c r="C36" s="172" t="e">
        <f>IF(ROUND(VALUE(SUBSTITUTE(#REF!,"▲", "-")), 2) &gt;= 0, ABS(ROUND(VALUE(SUBSTITUTE(#REF!,"▲", "-")), 2)), NA())</f>
        <v>#REF!</v>
      </c>
      <c r="D36" s="172" t="e">
        <f>IF(ROUND(VALUE(SUBSTITUTE(#REF!,"▲", "-")), 2) &lt; 0, ABS(ROUND(VALUE(SUBSTITUTE(#REF!,"▲", "-")), 2)), NA())</f>
        <v>#REF!</v>
      </c>
      <c r="E36" s="172" t="e">
        <f>IF(ROUND(VALUE(SUBSTITUTE(#REF!,"▲", "-")), 2) &gt;= 0, ABS(ROUND(VALUE(SUBSTITUTE(#REF!,"▲", "-")), 2)), NA())</f>
        <v>#REF!</v>
      </c>
      <c r="F36" s="172" t="e">
        <f>IF(ROUND(VALUE(SUBSTITUTE(#REF!,"▲", "-")), 2) &lt; 0, ABS(ROUND(VALUE(SUBSTITUTE(#REF!,"▲", "-")), 2)), NA())</f>
        <v>#REF!</v>
      </c>
      <c r="G36" s="172" t="e">
        <f>IF(ROUND(VALUE(SUBSTITUTE(#REF!,"▲", "-")), 2) &gt;= 0, ABS(ROUND(VALUE(SUBSTITUTE(#REF!,"▲", "-")), 2)), NA())</f>
        <v>#REF!</v>
      </c>
      <c r="H36" s="172" t="e">
        <f>IF(ROUND(VALUE(SUBSTITUTE(#REF!,"▲", "-")), 2) &lt; 0, ABS(ROUND(VALUE(SUBSTITUTE(#REF!,"▲", "-")), 2)), NA())</f>
        <v>#REF!</v>
      </c>
      <c r="I36" s="172" t="e">
        <f>IF(ROUND(VALUE(SUBSTITUTE(#REF!,"▲", "-")), 2) &gt;= 0, ABS(ROUND(VALUE(SUBSTITUTE(#REF!,"▲", "-")), 2)), NA())</f>
        <v>#REF!</v>
      </c>
      <c r="J36" s="172" t="e">
        <f>IF(ROUND(VALUE(SUBSTITUTE(#REF!,"▲", "-")), 2) &lt; 0, ABS(ROUND(VALUE(SUBSTITUTE(#REF!,"▲", "-")), 2)), NA())</f>
        <v>#REF!</v>
      </c>
      <c r="K36" s="172" t="e">
        <f>IF(ROUND(VALUE(SUBSTITUTE(#REF!,"▲", "-")), 2) &gt;= 0, ABS(ROUND(VALUE(SUBSTITUTE(#REF!,"▲", "-")), 2)), NA())</f>
        <v>#REF!</v>
      </c>
    </row>
    <row r="39" spans="1:16" x14ac:dyDescent="0.15">
      <c r="A39" s="141" t="s">
        <v>47</v>
      </c>
    </row>
    <row r="40" spans="1:16" x14ac:dyDescent="0.15">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15">
      <c r="A41" s="173"/>
      <c r="B41" s="173" t="s">
        <v>48</v>
      </c>
      <c r="C41" s="173"/>
      <c r="D41" s="173" t="s">
        <v>49</v>
      </c>
      <c r="E41" s="173" t="s">
        <v>48</v>
      </c>
      <c r="F41" s="173"/>
      <c r="G41" s="173" t="s">
        <v>49</v>
      </c>
      <c r="H41" s="173" t="s">
        <v>48</v>
      </c>
      <c r="I41" s="173"/>
      <c r="J41" s="173" t="s">
        <v>49</v>
      </c>
      <c r="K41" s="173" t="s">
        <v>48</v>
      </c>
      <c r="L41" s="173"/>
      <c r="M41" s="173" t="s">
        <v>49</v>
      </c>
      <c r="N41" s="173" t="s">
        <v>48</v>
      </c>
      <c r="O41" s="173"/>
      <c r="P41" s="173" t="s">
        <v>49</v>
      </c>
    </row>
    <row r="42" spans="1:16" x14ac:dyDescent="0.15">
      <c r="A42" s="173" t="s">
        <v>50</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15">
      <c r="A43" s="173" t="s">
        <v>51</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15">
      <c r="A44" s="173" t="s">
        <v>52</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15">
      <c r="A45" s="173" t="s">
        <v>53</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15">
      <c r="A46" s="173" t="s">
        <v>54</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15">
      <c r="A47" s="173" t="s">
        <v>55</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15">
      <c r="A48" s="173" t="s">
        <v>56</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15">
      <c r="A49" s="173" t="s">
        <v>57</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15">
      <c r="A50" s="173" t="s">
        <v>58</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15">
      <c r="A53" s="141" t="s">
        <v>59</v>
      </c>
    </row>
    <row r="54" spans="1:16" x14ac:dyDescent="0.15">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15">
      <c r="A55" s="172"/>
      <c r="B55" s="172" t="s">
        <v>60</v>
      </c>
      <c r="C55" s="172"/>
      <c r="D55" s="172" t="s">
        <v>61</v>
      </c>
      <c r="E55" s="172" t="s">
        <v>60</v>
      </c>
      <c r="F55" s="172"/>
      <c r="G55" s="172" t="s">
        <v>61</v>
      </c>
      <c r="H55" s="172" t="s">
        <v>60</v>
      </c>
      <c r="I55" s="172"/>
      <c r="J55" s="172" t="s">
        <v>61</v>
      </c>
      <c r="K55" s="172" t="s">
        <v>60</v>
      </c>
      <c r="L55" s="172"/>
      <c r="M55" s="172" t="s">
        <v>61</v>
      </c>
      <c r="N55" s="172" t="s">
        <v>60</v>
      </c>
      <c r="O55" s="172"/>
      <c r="P55" s="172" t="s">
        <v>61</v>
      </c>
    </row>
    <row r="56" spans="1:16" x14ac:dyDescent="0.15">
      <c r="A56" s="172" t="s">
        <v>30</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15">
      <c r="A57" s="172" t="s">
        <v>29</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15">
      <c r="A58" s="172" t="s">
        <v>28</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15">
      <c r="A59" s="172" t="s">
        <v>27</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15">
      <c r="A60" s="172" t="s">
        <v>26</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15">
      <c r="A61" s="172" t="s">
        <v>25</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15">
      <c r="A62" s="172" t="s">
        <v>24</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15">
      <c r="A63" s="172" t="s">
        <v>23</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15">
      <c r="A64" s="172" t="s">
        <v>22</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15">
      <c r="A65" s="172" t="s">
        <v>21</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15">
      <c r="A66" s="172" t="s">
        <v>20</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15">
      <c r="A67" s="172" t="s">
        <v>62</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15">
      <c r="A70" s="174" t="s">
        <v>63</v>
      </c>
      <c r="B70" s="174"/>
      <c r="C70" s="174"/>
      <c r="D70" s="174"/>
      <c r="E70" s="174"/>
      <c r="F70" s="174"/>
    </row>
    <row r="71" spans="1:16" x14ac:dyDescent="0.15">
      <c r="A71" s="175"/>
      <c r="B71" s="175" t="e">
        <f>#REF!</f>
        <v>#REF!</v>
      </c>
      <c r="C71" s="175" t="e">
        <f>#REF!</f>
        <v>#REF!</v>
      </c>
      <c r="D71" s="175" t="e">
        <f>#REF!</f>
        <v>#REF!</v>
      </c>
    </row>
    <row r="72" spans="1:16" x14ac:dyDescent="0.15">
      <c r="A72" s="175" t="s">
        <v>64</v>
      </c>
      <c r="B72" s="176" t="e">
        <f>#REF!</f>
        <v>#REF!</v>
      </c>
      <c r="C72" s="176" t="e">
        <f>#REF!</f>
        <v>#REF!</v>
      </c>
      <c r="D72" s="176" t="e">
        <f>#REF!</f>
        <v>#REF!</v>
      </c>
    </row>
    <row r="73" spans="1:16" x14ac:dyDescent="0.15">
      <c r="A73" s="175" t="s">
        <v>65</v>
      </c>
      <c r="B73" s="176" t="e">
        <f>#REF!</f>
        <v>#REF!</v>
      </c>
      <c r="C73" s="176" t="e">
        <f>#REF!</f>
        <v>#REF!</v>
      </c>
      <c r="D73" s="176" t="e">
        <f>#REF!</f>
        <v>#REF!</v>
      </c>
    </row>
    <row r="74" spans="1:16" x14ac:dyDescent="0.15">
      <c r="A74" s="175" t="s">
        <v>66</v>
      </c>
      <c r="B74" s="176" t="e">
        <f>#REF!</f>
        <v>#REF!</v>
      </c>
      <c r="C74" s="176" t="e">
        <f>#REF!</f>
        <v>#REF!</v>
      </c>
      <c r="D74" s="176" t="e">
        <f>#REF!</f>
        <v>#REF!</v>
      </c>
    </row>
  </sheetData>
  <sheetProtection algorithmName="SHA-512" hashValue="PhJCtol1sb89mNTn+QlXL5/BXMoqIk0QjjooTxTIgzYAutVm4Rh+H4QNMqzgeZEoELYd3SqIBiAKQKDEqgmSqw==" saltValue="V5S8WzmJZJnnOaUsJ4Hj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S28" sqref="BS28:CB28"/>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60" t="s">
        <v>545</v>
      </c>
      <c r="DI1" s="761"/>
      <c r="DJ1" s="761"/>
      <c r="DK1" s="761"/>
      <c r="DL1" s="761"/>
      <c r="DM1" s="761"/>
      <c r="DN1" s="762"/>
      <c r="DO1" s="212"/>
      <c r="DP1" s="760" t="s">
        <v>546</v>
      </c>
      <c r="DQ1" s="761"/>
      <c r="DR1" s="761"/>
      <c r="DS1" s="761"/>
      <c r="DT1" s="761"/>
      <c r="DU1" s="761"/>
      <c r="DV1" s="761"/>
      <c r="DW1" s="761"/>
      <c r="DX1" s="761"/>
      <c r="DY1" s="761"/>
      <c r="DZ1" s="761"/>
      <c r="EA1" s="761"/>
      <c r="EB1" s="761"/>
      <c r="EC1" s="762"/>
      <c r="ED1" s="210"/>
      <c r="EE1" s="210"/>
      <c r="EF1" s="210"/>
      <c r="EG1" s="210"/>
      <c r="EH1" s="210"/>
      <c r="EI1" s="210"/>
      <c r="EJ1" s="210"/>
      <c r="EK1" s="210"/>
      <c r="EL1" s="210"/>
      <c r="EM1" s="210"/>
    </row>
    <row r="2" spans="2:143" ht="22.5" customHeight="1" x14ac:dyDescent="0.15">
      <c r="B2" s="213" t="s">
        <v>205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09" t="s">
        <v>206</v>
      </c>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1"/>
      <c r="AP3" s="709" t="s">
        <v>207</v>
      </c>
      <c r="AQ3" s="710"/>
      <c r="AR3" s="710"/>
      <c r="AS3" s="710"/>
      <c r="AT3" s="710"/>
      <c r="AU3" s="710"/>
      <c r="AV3" s="710"/>
      <c r="AW3" s="710"/>
      <c r="AX3" s="710"/>
      <c r="AY3" s="710"/>
      <c r="AZ3" s="710"/>
      <c r="BA3" s="710"/>
      <c r="BB3" s="710"/>
      <c r="BC3" s="710"/>
      <c r="BD3" s="710"/>
      <c r="BE3" s="710"/>
      <c r="BF3" s="710"/>
      <c r="BG3" s="710"/>
      <c r="BH3" s="710"/>
      <c r="BI3" s="710"/>
      <c r="BJ3" s="710"/>
      <c r="BK3" s="710"/>
      <c r="BL3" s="710"/>
      <c r="BM3" s="710"/>
      <c r="BN3" s="710"/>
      <c r="BO3" s="710"/>
      <c r="BP3" s="710"/>
      <c r="BQ3" s="710"/>
      <c r="BR3" s="710"/>
      <c r="BS3" s="710"/>
      <c r="BT3" s="710"/>
      <c r="BU3" s="710"/>
      <c r="BV3" s="710"/>
      <c r="BW3" s="710"/>
      <c r="BX3" s="710"/>
      <c r="BY3" s="710"/>
      <c r="BZ3" s="710"/>
      <c r="CA3" s="710"/>
      <c r="CB3" s="711"/>
      <c r="CD3" s="745" t="s">
        <v>547</v>
      </c>
      <c r="CE3" s="746"/>
      <c r="CF3" s="746"/>
      <c r="CG3" s="746"/>
      <c r="CH3" s="746"/>
      <c r="CI3" s="746"/>
      <c r="CJ3" s="746"/>
      <c r="CK3" s="746"/>
      <c r="CL3" s="746"/>
      <c r="CM3" s="746"/>
      <c r="CN3" s="746"/>
      <c r="CO3" s="746"/>
      <c r="CP3" s="746"/>
      <c r="CQ3" s="746"/>
      <c r="CR3" s="746"/>
      <c r="CS3" s="746"/>
      <c r="CT3" s="746"/>
      <c r="CU3" s="746"/>
      <c r="CV3" s="746"/>
      <c r="CW3" s="746"/>
      <c r="CX3" s="746"/>
      <c r="CY3" s="746"/>
      <c r="CZ3" s="746"/>
      <c r="DA3" s="746"/>
      <c r="DB3" s="746"/>
      <c r="DC3" s="746"/>
      <c r="DD3" s="746"/>
      <c r="DE3" s="746"/>
      <c r="DF3" s="746"/>
      <c r="DG3" s="746"/>
      <c r="DH3" s="746"/>
      <c r="DI3" s="746"/>
      <c r="DJ3" s="746"/>
      <c r="DK3" s="746"/>
      <c r="DL3" s="746"/>
      <c r="DM3" s="746"/>
      <c r="DN3" s="746"/>
      <c r="DO3" s="746"/>
      <c r="DP3" s="746"/>
      <c r="DQ3" s="746"/>
      <c r="DR3" s="746"/>
      <c r="DS3" s="746"/>
      <c r="DT3" s="746"/>
      <c r="DU3" s="746"/>
      <c r="DV3" s="746"/>
      <c r="DW3" s="746"/>
      <c r="DX3" s="746"/>
      <c r="DY3" s="746"/>
      <c r="DZ3" s="746"/>
      <c r="EA3" s="746"/>
      <c r="EB3" s="746"/>
      <c r="EC3" s="747"/>
    </row>
    <row r="4" spans="2:143" ht="11.25" customHeight="1" x14ac:dyDescent="0.15">
      <c r="B4" s="709" t="s">
        <v>0</v>
      </c>
      <c r="C4" s="710"/>
      <c r="D4" s="710"/>
      <c r="E4" s="710"/>
      <c r="F4" s="710"/>
      <c r="G4" s="710"/>
      <c r="H4" s="710"/>
      <c r="I4" s="710"/>
      <c r="J4" s="710"/>
      <c r="K4" s="710"/>
      <c r="L4" s="710"/>
      <c r="M4" s="710"/>
      <c r="N4" s="710"/>
      <c r="O4" s="710"/>
      <c r="P4" s="710"/>
      <c r="Q4" s="711"/>
      <c r="R4" s="709" t="s">
        <v>208</v>
      </c>
      <c r="S4" s="710"/>
      <c r="T4" s="710"/>
      <c r="U4" s="710"/>
      <c r="V4" s="710"/>
      <c r="W4" s="710"/>
      <c r="X4" s="710"/>
      <c r="Y4" s="711"/>
      <c r="Z4" s="709" t="s">
        <v>209</v>
      </c>
      <c r="AA4" s="710"/>
      <c r="AB4" s="710"/>
      <c r="AC4" s="711"/>
      <c r="AD4" s="709" t="s">
        <v>210</v>
      </c>
      <c r="AE4" s="710"/>
      <c r="AF4" s="710"/>
      <c r="AG4" s="710"/>
      <c r="AH4" s="710"/>
      <c r="AI4" s="710"/>
      <c r="AJ4" s="710"/>
      <c r="AK4" s="711"/>
      <c r="AL4" s="709" t="s">
        <v>209</v>
      </c>
      <c r="AM4" s="710"/>
      <c r="AN4" s="710"/>
      <c r="AO4" s="711"/>
      <c r="AP4" s="709" t="s">
        <v>211</v>
      </c>
      <c r="AQ4" s="710"/>
      <c r="AR4" s="710"/>
      <c r="AS4" s="710"/>
      <c r="AT4" s="710"/>
      <c r="AU4" s="710"/>
      <c r="AV4" s="710"/>
      <c r="AW4" s="710"/>
      <c r="AX4" s="710"/>
      <c r="AY4" s="710"/>
      <c r="AZ4" s="710"/>
      <c r="BA4" s="710"/>
      <c r="BB4" s="710"/>
      <c r="BC4" s="710"/>
      <c r="BD4" s="710"/>
      <c r="BE4" s="710"/>
      <c r="BF4" s="711"/>
      <c r="BG4" s="709" t="s">
        <v>212</v>
      </c>
      <c r="BH4" s="710"/>
      <c r="BI4" s="710"/>
      <c r="BJ4" s="710"/>
      <c r="BK4" s="710"/>
      <c r="BL4" s="710"/>
      <c r="BM4" s="710"/>
      <c r="BN4" s="711"/>
      <c r="BO4" s="709" t="s">
        <v>209</v>
      </c>
      <c r="BP4" s="710"/>
      <c r="BQ4" s="710"/>
      <c r="BR4" s="711"/>
      <c r="BS4" s="709" t="s">
        <v>213</v>
      </c>
      <c r="BT4" s="710"/>
      <c r="BU4" s="710"/>
      <c r="BV4" s="710"/>
      <c r="BW4" s="710"/>
      <c r="BX4" s="710"/>
      <c r="BY4" s="710"/>
      <c r="BZ4" s="710"/>
      <c r="CA4" s="710"/>
      <c r="CB4" s="711"/>
      <c r="CD4" s="745" t="s">
        <v>548</v>
      </c>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746"/>
      <c r="EB4" s="746"/>
      <c r="EC4" s="747"/>
    </row>
    <row r="5" spans="2:143" s="361" customFormat="1" ht="11.25" customHeight="1" x14ac:dyDescent="0.15">
      <c r="B5" s="716" t="s">
        <v>214</v>
      </c>
      <c r="C5" s="717"/>
      <c r="D5" s="717"/>
      <c r="E5" s="717"/>
      <c r="F5" s="717"/>
      <c r="G5" s="717"/>
      <c r="H5" s="717"/>
      <c r="I5" s="717"/>
      <c r="J5" s="717"/>
      <c r="K5" s="717"/>
      <c r="L5" s="717"/>
      <c r="M5" s="717"/>
      <c r="N5" s="717"/>
      <c r="O5" s="717"/>
      <c r="P5" s="717"/>
      <c r="Q5" s="718"/>
      <c r="R5" s="703">
        <v>681110</v>
      </c>
      <c r="S5" s="704"/>
      <c r="T5" s="704"/>
      <c r="U5" s="704"/>
      <c r="V5" s="704"/>
      <c r="W5" s="704"/>
      <c r="X5" s="704"/>
      <c r="Y5" s="742"/>
      <c r="Z5" s="743">
        <v>9</v>
      </c>
      <c r="AA5" s="720"/>
      <c r="AB5" s="720"/>
      <c r="AC5" s="744"/>
      <c r="AD5" s="741">
        <v>681110</v>
      </c>
      <c r="AE5" s="704"/>
      <c r="AF5" s="704"/>
      <c r="AG5" s="704"/>
      <c r="AH5" s="704"/>
      <c r="AI5" s="704"/>
      <c r="AJ5" s="704"/>
      <c r="AK5" s="742"/>
      <c r="AL5" s="743">
        <v>14.7</v>
      </c>
      <c r="AM5" s="720"/>
      <c r="AN5" s="720"/>
      <c r="AO5" s="721"/>
      <c r="AP5" s="716" t="s">
        <v>215</v>
      </c>
      <c r="AQ5" s="717"/>
      <c r="AR5" s="717"/>
      <c r="AS5" s="717"/>
      <c r="AT5" s="717"/>
      <c r="AU5" s="717"/>
      <c r="AV5" s="717"/>
      <c r="AW5" s="717"/>
      <c r="AX5" s="717"/>
      <c r="AY5" s="717"/>
      <c r="AZ5" s="717"/>
      <c r="BA5" s="717"/>
      <c r="BB5" s="717"/>
      <c r="BC5" s="717"/>
      <c r="BD5" s="717"/>
      <c r="BE5" s="717"/>
      <c r="BF5" s="718"/>
      <c r="BG5" s="703">
        <v>675589</v>
      </c>
      <c r="BH5" s="704"/>
      <c r="BI5" s="704"/>
      <c r="BJ5" s="704"/>
      <c r="BK5" s="704"/>
      <c r="BL5" s="704"/>
      <c r="BM5" s="704"/>
      <c r="BN5" s="742"/>
      <c r="BO5" s="743">
        <v>99.2</v>
      </c>
      <c r="BP5" s="720"/>
      <c r="BQ5" s="720"/>
      <c r="BR5" s="744"/>
      <c r="BS5" s="741" t="s">
        <v>549</v>
      </c>
      <c r="BT5" s="704"/>
      <c r="BU5" s="704"/>
      <c r="BV5" s="704"/>
      <c r="BW5" s="704"/>
      <c r="BX5" s="704"/>
      <c r="BY5" s="704"/>
      <c r="BZ5" s="704"/>
      <c r="CA5" s="704"/>
      <c r="CB5" s="705"/>
      <c r="CD5" s="745" t="s">
        <v>211</v>
      </c>
      <c r="CE5" s="746"/>
      <c r="CF5" s="746"/>
      <c r="CG5" s="746"/>
      <c r="CH5" s="746"/>
      <c r="CI5" s="746"/>
      <c r="CJ5" s="746"/>
      <c r="CK5" s="746"/>
      <c r="CL5" s="746"/>
      <c r="CM5" s="746"/>
      <c r="CN5" s="746"/>
      <c r="CO5" s="746"/>
      <c r="CP5" s="746"/>
      <c r="CQ5" s="747"/>
      <c r="CR5" s="745" t="s">
        <v>216</v>
      </c>
      <c r="CS5" s="746"/>
      <c r="CT5" s="746"/>
      <c r="CU5" s="746"/>
      <c r="CV5" s="746"/>
      <c r="CW5" s="746"/>
      <c r="CX5" s="746"/>
      <c r="CY5" s="747"/>
      <c r="CZ5" s="745" t="s">
        <v>209</v>
      </c>
      <c r="DA5" s="746"/>
      <c r="DB5" s="746"/>
      <c r="DC5" s="747"/>
      <c r="DD5" s="745" t="s">
        <v>217</v>
      </c>
      <c r="DE5" s="746"/>
      <c r="DF5" s="746"/>
      <c r="DG5" s="746"/>
      <c r="DH5" s="746"/>
      <c r="DI5" s="746"/>
      <c r="DJ5" s="746"/>
      <c r="DK5" s="746"/>
      <c r="DL5" s="746"/>
      <c r="DM5" s="746"/>
      <c r="DN5" s="746"/>
      <c r="DO5" s="746"/>
      <c r="DP5" s="747"/>
      <c r="DQ5" s="745" t="s">
        <v>218</v>
      </c>
      <c r="DR5" s="746"/>
      <c r="DS5" s="746"/>
      <c r="DT5" s="746"/>
      <c r="DU5" s="746"/>
      <c r="DV5" s="746"/>
      <c r="DW5" s="746"/>
      <c r="DX5" s="746"/>
      <c r="DY5" s="746"/>
      <c r="DZ5" s="746"/>
      <c r="EA5" s="746"/>
      <c r="EB5" s="746"/>
      <c r="EC5" s="747"/>
    </row>
    <row r="6" spans="2:143" ht="11.25" customHeight="1" x14ac:dyDescent="0.15">
      <c r="B6" s="661" t="s">
        <v>550</v>
      </c>
      <c r="C6" s="662"/>
      <c r="D6" s="662"/>
      <c r="E6" s="662"/>
      <c r="F6" s="662"/>
      <c r="G6" s="662"/>
      <c r="H6" s="662"/>
      <c r="I6" s="662"/>
      <c r="J6" s="662"/>
      <c r="K6" s="662"/>
      <c r="L6" s="662"/>
      <c r="M6" s="662"/>
      <c r="N6" s="662"/>
      <c r="O6" s="662"/>
      <c r="P6" s="662"/>
      <c r="Q6" s="663"/>
      <c r="R6" s="664">
        <v>59998</v>
      </c>
      <c r="S6" s="665"/>
      <c r="T6" s="665"/>
      <c r="U6" s="665"/>
      <c r="V6" s="665"/>
      <c r="W6" s="665"/>
      <c r="X6" s="665"/>
      <c r="Y6" s="666"/>
      <c r="Z6" s="667">
        <v>0.8</v>
      </c>
      <c r="AA6" s="668"/>
      <c r="AB6" s="668"/>
      <c r="AC6" s="669"/>
      <c r="AD6" s="670">
        <v>59998</v>
      </c>
      <c r="AE6" s="665"/>
      <c r="AF6" s="665"/>
      <c r="AG6" s="665"/>
      <c r="AH6" s="665"/>
      <c r="AI6" s="665"/>
      <c r="AJ6" s="665"/>
      <c r="AK6" s="666"/>
      <c r="AL6" s="667">
        <v>1.3</v>
      </c>
      <c r="AM6" s="668"/>
      <c r="AN6" s="668"/>
      <c r="AO6" s="682"/>
      <c r="AP6" s="661" t="s">
        <v>551</v>
      </c>
      <c r="AQ6" s="662"/>
      <c r="AR6" s="662"/>
      <c r="AS6" s="662"/>
      <c r="AT6" s="662"/>
      <c r="AU6" s="662"/>
      <c r="AV6" s="662"/>
      <c r="AW6" s="662"/>
      <c r="AX6" s="662"/>
      <c r="AY6" s="662"/>
      <c r="AZ6" s="662"/>
      <c r="BA6" s="662"/>
      <c r="BB6" s="662"/>
      <c r="BC6" s="662"/>
      <c r="BD6" s="662"/>
      <c r="BE6" s="662"/>
      <c r="BF6" s="663"/>
      <c r="BG6" s="664">
        <v>675589</v>
      </c>
      <c r="BH6" s="665"/>
      <c r="BI6" s="665"/>
      <c r="BJ6" s="665"/>
      <c r="BK6" s="665"/>
      <c r="BL6" s="665"/>
      <c r="BM6" s="665"/>
      <c r="BN6" s="666"/>
      <c r="BO6" s="667">
        <v>99.2</v>
      </c>
      <c r="BP6" s="668"/>
      <c r="BQ6" s="668"/>
      <c r="BR6" s="669"/>
      <c r="BS6" s="670" t="s">
        <v>549</v>
      </c>
      <c r="BT6" s="665"/>
      <c r="BU6" s="665"/>
      <c r="BV6" s="665"/>
      <c r="BW6" s="665"/>
      <c r="BX6" s="665"/>
      <c r="BY6" s="665"/>
      <c r="BZ6" s="665"/>
      <c r="CA6" s="665"/>
      <c r="CB6" s="689"/>
      <c r="CD6" s="706" t="s">
        <v>219</v>
      </c>
      <c r="CE6" s="707"/>
      <c r="CF6" s="707"/>
      <c r="CG6" s="707"/>
      <c r="CH6" s="707"/>
      <c r="CI6" s="707"/>
      <c r="CJ6" s="707"/>
      <c r="CK6" s="707"/>
      <c r="CL6" s="707"/>
      <c r="CM6" s="707"/>
      <c r="CN6" s="707"/>
      <c r="CO6" s="707"/>
      <c r="CP6" s="707"/>
      <c r="CQ6" s="708"/>
      <c r="CR6" s="703">
        <v>84236</v>
      </c>
      <c r="CS6" s="704"/>
      <c r="CT6" s="704"/>
      <c r="CU6" s="704"/>
      <c r="CV6" s="704"/>
      <c r="CW6" s="704"/>
      <c r="CX6" s="704"/>
      <c r="CY6" s="742"/>
      <c r="CZ6" s="743">
        <v>1.1000000000000001</v>
      </c>
      <c r="DA6" s="720"/>
      <c r="DB6" s="720"/>
      <c r="DC6" s="744"/>
      <c r="DD6" s="741" t="s">
        <v>549</v>
      </c>
      <c r="DE6" s="704"/>
      <c r="DF6" s="704"/>
      <c r="DG6" s="704"/>
      <c r="DH6" s="704"/>
      <c r="DI6" s="704"/>
      <c r="DJ6" s="704"/>
      <c r="DK6" s="704"/>
      <c r="DL6" s="704"/>
      <c r="DM6" s="704"/>
      <c r="DN6" s="704"/>
      <c r="DO6" s="704"/>
      <c r="DP6" s="742"/>
      <c r="DQ6" s="741">
        <v>84236</v>
      </c>
      <c r="DR6" s="704"/>
      <c r="DS6" s="704"/>
      <c r="DT6" s="704"/>
      <c r="DU6" s="704"/>
      <c r="DV6" s="704"/>
      <c r="DW6" s="704"/>
      <c r="DX6" s="704"/>
      <c r="DY6" s="704"/>
      <c r="DZ6" s="704"/>
      <c r="EA6" s="704"/>
      <c r="EB6" s="704"/>
      <c r="EC6" s="705"/>
    </row>
    <row r="7" spans="2:143" ht="11.25" customHeight="1" x14ac:dyDescent="0.15">
      <c r="B7" s="661" t="s">
        <v>220</v>
      </c>
      <c r="C7" s="662"/>
      <c r="D7" s="662"/>
      <c r="E7" s="662"/>
      <c r="F7" s="662"/>
      <c r="G7" s="662"/>
      <c r="H7" s="662"/>
      <c r="I7" s="662"/>
      <c r="J7" s="662"/>
      <c r="K7" s="662"/>
      <c r="L7" s="662"/>
      <c r="M7" s="662"/>
      <c r="N7" s="662"/>
      <c r="O7" s="662"/>
      <c r="P7" s="662"/>
      <c r="Q7" s="663"/>
      <c r="R7" s="664">
        <v>278</v>
      </c>
      <c r="S7" s="665"/>
      <c r="T7" s="665"/>
      <c r="U7" s="665"/>
      <c r="V7" s="665"/>
      <c r="W7" s="665"/>
      <c r="X7" s="665"/>
      <c r="Y7" s="666"/>
      <c r="Z7" s="667">
        <v>0</v>
      </c>
      <c r="AA7" s="668"/>
      <c r="AB7" s="668"/>
      <c r="AC7" s="669"/>
      <c r="AD7" s="670">
        <v>278</v>
      </c>
      <c r="AE7" s="665"/>
      <c r="AF7" s="665"/>
      <c r="AG7" s="665"/>
      <c r="AH7" s="665"/>
      <c r="AI7" s="665"/>
      <c r="AJ7" s="665"/>
      <c r="AK7" s="666"/>
      <c r="AL7" s="667">
        <v>0</v>
      </c>
      <c r="AM7" s="668"/>
      <c r="AN7" s="668"/>
      <c r="AO7" s="682"/>
      <c r="AP7" s="661" t="s">
        <v>552</v>
      </c>
      <c r="AQ7" s="662"/>
      <c r="AR7" s="662"/>
      <c r="AS7" s="662"/>
      <c r="AT7" s="662"/>
      <c r="AU7" s="662"/>
      <c r="AV7" s="662"/>
      <c r="AW7" s="662"/>
      <c r="AX7" s="662"/>
      <c r="AY7" s="662"/>
      <c r="AZ7" s="662"/>
      <c r="BA7" s="662"/>
      <c r="BB7" s="662"/>
      <c r="BC7" s="662"/>
      <c r="BD7" s="662"/>
      <c r="BE7" s="662"/>
      <c r="BF7" s="663"/>
      <c r="BG7" s="664">
        <v>199164</v>
      </c>
      <c r="BH7" s="665"/>
      <c r="BI7" s="665"/>
      <c r="BJ7" s="665"/>
      <c r="BK7" s="665"/>
      <c r="BL7" s="665"/>
      <c r="BM7" s="665"/>
      <c r="BN7" s="666"/>
      <c r="BO7" s="667">
        <v>29.2</v>
      </c>
      <c r="BP7" s="668"/>
      <c r="BQ7" s="668"/>
      <c r="BR7" s="669"/>
      <c r="BS7" s="670" t="s">
        <v>549</v>
      </c>
      <c r="BT7" s="665"/>
      <c r="BU7" s="665"/>
      <c r="BV7" s="665"/>
      <c r="BW7" s="665"/>
      <c r="BX7" s="665"/>
      <c r="BY7" s="665"/>
      <c r="BZ7" s="665"/>
      <c r="CA7" s="665"/>
      <c r="CB7" s="689"/>
      <c r="CD7" s="692" t="s">
        <v>221</v>
      </c>
      <c r="CE7" s="690"/>
      <c r="CF7" s="690"/>
      <c r="CG7" s="690"/>
      <c r="CH7" s="690"/>
      <c r="CI7" s="690"/>
      <c r="CJ7" s="690"/>
      <c r="CK7" s="690"/>
      <c r="CL7" s="690"/>
      <c r="CM7" s="690"/>
      <c r="CN7" s="690"/>
      <c r="CO7" s="690"/>
      <c r="CP7" s="690"/>
      <c r="CQ7" s="691"/>
      <c r="CR7" s="664">
        <v>1333854</v>
      </c>
      <c r="CS7" s="665"/>
      <c r="CT7" s="665"/>
      <c r="CU7" s="665"/>
      <c r="CV7" s="665"/>
      <c r="CW7" s="665"/>
      <c r="CX7" s="665"/>
      <c r="CY7" s="666"/>
      <c r="CZ7" s="667">
        <v>18</v>
      </c>
      <c r="DA7" s="668"/>
      <c r="DB7" s="668"/>
      <c r="DC7" s="669"/>
      <c r="DD7" s="670">
        <v>35971</v>
      </c>
      <c r="DE7" s="665"/>
      <c r="DF7" s="665"/>
      <c r="DG7" s="665"/>
      <c r="DH7" s="665"/>
      <c r="DI7" s="665"/>
      <c r="DJ7" s="665"/>
      <c r="DK7" s="665"/>
      <c r="DL7" s="665"/>
      <c r="DM7" s="665"/>
      <c r="DN7" s="665"/>
      <c r="DO7" s="665"/>
      <c r="DP7" s="666"/>
      <c r="DQ7" s="670">
        <v>1257953</v>
      </c>
      <c r="DR7" s="665"/>
      <c r="DS7" s="665"/>
      <c r="DT7" s="665"/>
      <c r="DU7" s="665"/>
      <c r="DV7" s="665"/>
      <c r="DW7" s="665"/>
      <c r="DX7" s="665"/>
      <c r="DY7" s="665"/>
      <c r="DZ7" s="665"/>
      <c r="EA7" s="665"/>
      <c r="EB7" s="665"/>
      <c r="EC7" s="689"/>
    </row>
    <row r="8" spans="2:143" ht="11.25" customHeight="1" x14ac:dyDescent="0.15">
      <c r="B8" s="661" t="s">
        <v>222</v>
      </c>
      <c r="C8" s="662"/>
      <c r="D8" s="662"/>
      <c r="E8" s="662"/>
      <c r="F8" s="662"/>
      <c r="G8" s="662"/>
      <c r="H8" s="662"/>
      <c r="I8" s="662"/>
      <c r="J8" s="662"/>
      <c r="K8" s="662"/>
      <c r="L8" s="662"/>
      <c r="M8" s="662"/>
      <c r="N8" s="662"/>
      <c r="O8" s="662"/>
      <c r="P8" s="662"/>
      <c r="Q8" s="663"/>
      <c r="R8" s="664">
        <v>1282</v>
      </c>
      <c r="S8" s="665"/>
      <c r="T8" s="665"/>
      <c r="U8" s="665"/>
      <c r="V8" s="665"/>
      <c r="W8" s="665"/>
      <c r="X8" s="665"/>
      <c r="Y8" s="666"/>
      <c r="Z8" s="667">
        <v>0</v>
      </c>
      <c r="AA8" s="668"/>
      <c r="AB8" s="668"/>
      <c r="AC8" s="669"/>
      <c r="AD8" s="670">
        <v>1282</v>
      </c>
      <c r="AE8" s="665"/>
      <c r="AF8" s="665"/>
      <c r="AG8" s="665"/>
      <c r="AH8" s="665"/>
      <c r="AI8" s="665"/>
      <c r="AJ8" s="665"/>
      <c r="AK8" s="666"/>
      <c r="AL8" s="667">
        <v>0</v>
      </c>
      <c r="AM8" s="668"/>
      <c r="AN8" s="668"/>
      <c r="AO8" s="682"/>
      <c r="AP8" s="661" t="s">
        <v>553</v>
      </c>
      <c r="AQ8" s="662"/>
      <c r="AR8" s="662"/>
      <c r="AS8" s="662"/>
      <c r="AT8" s="662"/>
      <c r="AU8" s="662"/>
      <c r="AV8" s="662"/>
      <c r="AW8" s="662"/>
      <c r="AX8" s="662"/>
      <c r="AY8" s="662"/>
      <c r="AZ8" s="662"/>
      <c r="BA8" s="662"/>
      <c r="BB8" s="662"/>
      <c r="BC8" s="662"/>
      <c r="BD8" s="662"/>
      <c r="BE8" s="662"/>
      <c r="BF8" s="663"/>
      <c r="BG8" s="664">
        <v>10736</v>
      </c>
      <c r="BH8" s="665"/>
      <c r="BI8" s="665"/>
      <c r="BJ8" s="665"/>
      <c r="BK8" s="665"/>
      <c r="BL8" s="665"/>
      <c r="BM8" s="665"/>
      <c r="BN8" s="666"/>
      <c r="BO8" s="667">
        <v>1.6</v>
      </c>
      <c r="BP8" s="668"/>
      <c r="BQ8" s="668"/>
      <c r="BR8" s="669"/>
      <c r="BS8" s="670" t="s">
        <v>549</v>
      </c>
      <c r="BT8" s="665"/>
      <c r="BU8" s="665"/>
      <c r="BV8" s="665"/>
      <c r="BW8" s="665"/>
      <c r="BX8" s="665"/>
      <c r="BY8" s="665"/>
      <c r="BZ8" s="665"/>
      <c r="CA8" s="665"/>
      <c r="CB8" s="689"/>
      <c r="CD8" s="692" t="s">
        <v>223</v>
      </c>
      <c r="CE8" s="690"/>
      <c r="CF8" s="690"/>
      <c r="CG8" s="690"/>
      <c r="CH8" s="690"/>
      <c r="CI8" s="690"/>
      <c r="CJ8" s="690"/>
      <c r="CK8" s="690"/>
      <c r="CL8" s="690"/>
      <c r="CM8" s="690"/>
      <c r="CN8" s="690"/>
      <c r="CO8" s="690"/>
      <c r="CP8" s="690"/>
      <c r="CQ8" s="691"/>
      <c r="CR8" s="664">
        <v>1660844</v>
      </c>
      <c r="CS8" s="665"/>
      <c r="CT8" s="665"/>
      <c r="CU8" s="665"/>
      <c r="CV8" s="665"/>
      <c r="CW8" s="665"/>
      <c r="CX8" s="665"/>
      <c r="CY8" s="666"/>
      <c r="CZ8" s="667">
        <v>22.5</v>
      </c>
      <c r="DA8" s="668"/>
      <c r="DB8" s="668"/>
      <c r="DC8" s="669"/>
      <c r="DD8" s="670">
        <v>1670</v>
      </c>
      <c r="DE8" s="665"/>
      <c r="DF8" s="665"/>
      <c r="DG8" s="665"/>
      <c r="DH8" s="665"/>
      <c r="DI8" s="665"/>
      <c r="DJ8" s="665"/>
      <c r="DK8" s="665"/>
      <c r="DL8" s="665"/>
      <c r="DM8" s="665"/>
      <c r="DN8" s="665"/>
      <c r="DO8" s="665"/>
      <c r="DP8" s="666"/>
      <c r="DQ8" s="670">
        <v>838070</v>
      </c>
      <c r="DR8" s="665"/>
      <c r="DS8" s="665"/>
      <c r="DT8" s="665"/>
      <c r="DU8" s="665"/>
      <c r="DV8" s="665"/>
      <c r="DW8" s="665"/>
      <c r="DX8" s="665"/>
      <c r="DY8" s="665"/>
      <c r="DZ8" s="665"/>
      <c r="EA8" s="665"/>
      <c r="EB8" s="665"/>
      <c r="EC8" s="689"/>
    </row>
    <row r="9" spans="2:143" ht="11.25" customHeight="1" x14ac:dyDescent="0.15">
      <c r="B9" s="661" t="s">
        <v>224</v>
      </c>
      <c r="C9" s="662"/>
      <c r="D9" s="662"/>
      <c r="E9" s="662"/>
      <c r="F9" s="662"/>
      <c r="G9" s="662"/>
      <c r="H9" s="662"/>
      <c r="I9" s="662"/>
      <c r="J9" s="662"/>
      <c r="K9" s="662"/>
      <c r="L9" s="662"/>
      <c r="M9" s="662"/>
      <c r="N9" s="662"/>
      <c r="O9" s="662"/>
      <c r="P9" s="662"/>
      <c r="Q9" s="663"/>
      <c r="R9" s="664">
        <v>1199</v>
      </c>
      <c r="S9" s="665"/>
      <c r="T9" s="665"/>
      <c r="U9" s="665"/>
      <c r="V9" s="665"/>
      <c r="W9" s="665"/>
      <c r="X9" s="665"/>
      <c r="Y9" s="666"/>
      <c r="Z9" s="667">
        <v>0</v>
      </c>
      <c r="AA9" s="668"/>
      <c r="AB9" s="668"/>
      <c r="AC9" s="669"/>
      <c r="AD9" s="670">
        <v>1199</v>
      </c>
      <c r="AE9" s="665"/>
      <c r="AF9" s="665"/>
      <c r="AG9" s="665"/>
      <c r="AH9" s="665"/>
      <c r="AI9" s="665"/>
      <c r="AJ9" s="665"/>
      <c r="AK9" s="666"/>
      <c r="AL9" s="667">
        <v>0</v>
      </c>
      <c r="AM9" s="668"/>
      <c r="AN9" s="668"/>
      <c r="AO9" s="682"/>
      <c r="AP9" s="661" t="s">
        <v>554</v>
      </c>
      <c r="AQ9" s="662"/>
      <c r="AR9" s="662"/>
      <c r="AS9" s="662"/>
      <c r="AT9" s="662"/>
      <c r="AU9" s="662"/>
      <c r="AV9" s="662"/>
      <c r="AW9" s="662"/>
      <c r="AX9" s="662"/>
      <c r="AY9" s="662"/>
      <c r="AZ9" s="662"/>
      <c r="BA9" s="662"/>
      <c r="BB9" s="662"/>
      <c r="BC9" s="662"/>
      <c r="BD9" s="662"/>
      <c r="BE9" s="662"/>
      <c r="BF9" s="663"/>
      <c r="BG9" s="664">
        <v>166812</v>
      </c>
      <c r="BH9" s="665"/>
      <c r="BI9" s="665"/>
      <c r="BJ9" s="665"/>
      <c r="BK9" s="665"/>
      <c r="BL9" s="665"/>
      <c r="BM9" s="665"/>
      <c r="BN9" s="666"/>
      <c r="BO9" s="667">
        <v>24.5</v>
      </c>
      <c r="BP9" s="668"/>
      <c r="BQ9" s="668"/>
      <c r="BR9" s="669"/>
      <c r="BS9" s="670" t="s">
        <v>555</v>
      </c>
      <c r="BT9" s="665"/>
      <c r="BU9" s="665"/>
      <c r="BV9" s="665"/>
      <c r="BW9" s="665"/>
      <c r="BX9" s="665"/>
      <c r="BY9" s="665"/>
      <c r="BZ9" s="665"/>
      <c r="CA9" s="665"/>
      <c r="CB9" s="689"/>
      <c r="CD9" s="692" t="s">
        <v>225</v>
      </c>
      <c r="CE9" s="690"/>
      <c r="CF9" s="690"/>
      <c r="CG9" s="690"/>
      <c r="CH9" s="690"/>
      <c r="CI9" s="690"/>
      <c r="CJ9" s="690"/>
      <c r="CK9" s="690"/>
      <c r="CL9" s="690"/>
      <c r="CM9" s="690"/>
      <c r="CN9" s="690"/>
      <c r="CO9" s="690"/>
      <c r="CP9" s="690"/>
      <c r="CQ9" s="691"/>
      <c r="CR9" s="664">
        <v>745786</v>
      </c>
      <c r="CS9" s="665"/>
      <c r="CT9" s="665"/>
      <c r="CU9" s="665"/>
      <c r="CV9" s="665"/>
      <c r="CW9" s="665"/>
      <c r="CX9" s="665"/>
      <c r="CY9" s="666"/>
      <c r="CZ9" s="667">
        <v>10.1</v>
      </c>
      <c r="DA9" s="668"/>
      <c r="DB9" s="668"/>
      <c r="DC9" s="669"/>
      <c r="DD9" s="670">
        <v>6963</v>
      </c>
      <c r="DE9" s="665"/>
      <c r="DF9" s="665"/>
      <c r="DG9" s="665"/>
      <c r="DH9" s="665"/>
      <c r="DI9" s="665"/>
      <c r="DJ9" s="665"/>
      <c r="DK9" s="665"/>
      <c r="DL9" s="665"/>
      <c r="DM9" s="665"/>
      <c r="DN9" s="665"/>
      <c r="DO9" s="665"/>
      <c r="DP9" s="666"/>
      <c r="DQ9" s="670">
        <v>596798</v>
      </c>
      <c r="DR9" s="665"/>
      <c r="DS9" s="665"/>
      <c r="DT9" s="665"/>
      <c r="DU9" s="665"/>
      <c r="DV9" s="665"/>
      <c r="DW9" s="665"/>
      <c r="DX9" s="665"/>
      <c r="DY9" s="665"/>
      <c r="DZ9" s="665"/>
      <c r="EA9" s="665"/>
      <c r="EB9" s="665"/>
      <c r="EC9" s="689"/>
    </row>
    <row r="10" spans="2:143" ht="11.25" customHeight="1" x14ac:dyDescent="0.15">
      <c r="B10" s="661" t="s">
        <v>556</v>
      </c>
      <c r="C10" s="662"/>
      <c r="D10" s="662"/>
      <c r="E10" s="662"/>
      <c r="F10" s="662"/>
      <c r="G10" s="662"/>
      <c r="H10" s="662"/>
      <c r="I10" s="662"/>
      <c r="J10" s="662"/>
      <c r="K10" s="662"/>
      <c r="L10" s="662"/>
      <c r="M10" s="662"/>
      <c r="N10" s="662"/>
      <c r="O10" s="662"/>
      <c r="P10" s="662"/>
      <c r="Q10" s="663"/>
      <c r="R10" s="664" t="s">
        <v>557</v>
      </c>
      <c r="S10" s="665"/>
      <c r="T10" s="665"/>
      <c r="U10" s="665"/>
      <c r="V10" s="665"/>
      <c r="W10" s="665"/>
      <c r="X10" s="665"/>
      <c r="Y10" s="666"/>
      <c r="Z10" s="667" t="s">
        <v>114</v>
      </c>
      <c r="AA10" s="668"/>
      <c r="AB10" s="668"/>
      <c r="AC10" s="669"/>
      <c r="AD10" s="670" t="s">
        <v>555</v>
      </c>
      <c r="AE10" s="665"/>
      <c r="AF10" s="665"/>
      <c r="AG10" s="665"/>
      <c r="AH10" s="665"/>
      <c r="AI10" s="665"/>
      <c r="AJ10" s="665"/>
      <c r="AK10" s="666"/>
      <c r="AL10" s="667" t="s">
        <v>557</v>
      </c>
      <c r="AM10" s="668"/>
      <c r="AN10" s="668"/>
      <c r="AO10" s="682"/>
      <c r="AP10" s="661" t="s">
        <v>558</v>
      </c>
      <c r="AQ10" s="662"/>
      <c r="AR10" s="662"/>
      <c r="AS10" s="662"/>
      <c r="AT10" s="662"/>
      <c r="AU10" s="662"/>
      <c r="AV10" s="662"/>
      <c r="AW10" s="662"/>
      <c r="AX10" s="662"/>
      <c r="AY10" s="662"/>
      <c r="AZ10" s="662"/>
      <c r="BA10" s="662"/>
      <c r="BB10" s="662"/>
      <c r="BC10" s="662"/>
      <c r="BD10" s="662"/>
      <c r="BE10" s="662"/>
      <c r="BF10" s="663"/>
      <c r="BG10" s="664">
        <v>12855</v>
      </c>
      <c r="BH10" s="665"/>
      <c r="BI10" s="665"/>
      <c r="BJ10" s="665"/>
      <c r="BK10" s="665"/>
      <c r="BL10" s="665"/>
      <c r="BM10" s="665"/>
      <c r="BN10" s="666"/>
      <c r="BO10" s="667">
        <v>1.9</v>
      </c>
      <c r="BP10" s="668"/>
      <c r="BQ10" s="668"/>
      <c r="BR10" s="669"/>
      <c r="BS10" s="670" t="s">
        <v>549</v>
      </c>
      <c r="BT10" s="665"/>
      <c r="BU10" s="665"/>
      <c r="BV10" s="665"/>
      <c r="BW10" s="665"/>
      <c r="BX10" s="665"/>
      <c r="BY10" s="665"/>
      <c r="BZ10" s="665"/>
      <c r="CA10" s="665"/>
      <c r="CB10" s="689"/>
      <c r="CD10" s="692" t="s">
        <v>226</v>
      </c>
      <c r="CE10" s="690"/>
      <c r="CF10" s="690"/>
      <c r="CG10" s="690"/>
      <c r="CH10" s="690"/>
      <c r="CI10" s="690"/>
      <c r="CJ10" s="690"/>
      <c r="CK10" s="690"/>
      <c r="CL10" s="690"/>
      <c r="CM10" s="690"/>
      <c r="CN10" s="690"/>
      <c r="CO10" s="690"/>
      <c r="CP10" s="690"/>
      <c r="CQ10" s="691"/>
      <c r="CR10" s="664">
        <v>8097</v>
      </c>
      <c r="CS10" s="665"/>
      <c r="CT10" s="665"/>
      <c r="CU10" s="665"/>
      <c r="CV10" s="665"/>
      <c r="CW10" s="665"/>
      <c r="CX10" s="665"/>
      <c r="CY10" s="666"/>
      <c r="CZ10" s="667">
        <v>0.1</v>
      </c>
      <c r="DA10" s="668"/>
      <c r="DB10" s="668"/>
      <c r="DC10" s="669"/>
      <c r="DD10" s="670" t="s">
        <v>557</v>
      </c>
      <c r="DE10" s="665"/>
      <c r="DF10" s="665"/>
      <c r="DG10" s="665"/>
      <c r="DH10" s="665"/>
      <c r="DI10" s="665"/>
      <c r="DJ10" s="665"/>
      <c r="DK10" s="665"/>
      <c r="DL10" s="665"/>
      <c r="DM10" s="665"/>
      <c r="DN10" s="665"/>
      <c r="DO10" s="665"/>
      <c r="DP10" s="666"/>
      <c r="DQ10" s="670">
        <v>8097</v>
      </c>
      <c r="DR10" s="665"/>
      <c r="DS10" s="665"/>
      <c r="DT10" s="665"/>
      <c r="DU10" s="665"/>
      <c r="DV10" s="665"/>
      <c r="DW10" s="665"/>
      <c r="DX10" s="665"/>
      <c r="DY10" s="665"/>
      <c r="DZ10" s="665"/>
      <c r="EA10" s="665"/>
      <c r="EB10" s="665"/>
      <c r="EC10" s="689"/>
    </row>
    <row r="11" spans="2:143" ht="11.25" customHeight="1" x14ac:dyDescent="0.15">
      <c r="B11" s="661" t="s">
        <v>227</v>
      </c>
      <c r="C11" s="662"/>
      <c r="D11" s="662"/>
      <c r="E11" s="662"/>
      <c r="F11" s="662"/>
      <c r="G11" s="662"/>
      <c r="H11" s="662"/>
      <c r="I11" s="662"/>
      <c r="J11" s="662"/>
      <c r="K11" s="662"/>
      <c r="L11" s="662"/>
      <c r="M11" s="662"/>
      <c r="N11" s="662"/>
      <c r="O11" s="662"/>
      <c r="P11" s="662"/>
      <c r="Q11" s="663"/>
      <c r="R11" s="664">
        <v>188893</v>
      </c>
      <c r="S11" s="665"/>
      <c r="T11" s="665"/>
      <c r="U11" s="665"/>
      <c r="V11" s="665"/>
      <c r="W11" s="665"/>
      <c r="X11" s="665"/>
      <c r="Y11" s="666"/>
      <c r="Z11" s="667">
        <v>2.5</v>
      </c>
      <c r="AA11" s="668"/>
      <c r="AB11" s="668"/>
      <c r="AC11" s="669"/>
      <c r="AD11" s="670">
        <v>188893</v>
      </c>
      <c r="AE11" s="665"/>
      <c r="AF11" s="665"/>
      <c r="AG11" s="665"/>
      <c r="AH11" s="665"/>
      <c r="AI11" s="665"/>
      <c r="AJ11" s="665"/>
      <c r="AK11" s="666"/>
      <c r="AL11" s="667">
        <v>4.0999999999999996</v>
      </c>
      <c r="AM11" s="668"/>
      <c r="AN11" s="668"/>
      <c r="AO11" s="682"/>
      <c r="AP11" s="661" t="s">
        <v>559</v>
      </c>
      <c r="AQ11" s="662"/>
      <c r="AR11" s="662"/>
      <c r="AS11" s="662"/>
      <c r="AT11" s="662"/>
      <c r="AU11" s="662"/>
      <c r="AV11" s="662"/>
      <c r="AW11" s="662"/>
      <c r="AX11" s="662"/>
      <c r="AY11" s="662"/>
      <c r="AZ11" s="662"/>
      <c r="BA11" s="662"/>
      <c r="BB11" s="662"/>
      <c r="BC11" s="662"/>
      <c r="BD11" s="662"/>
      <c r="BE11" s="662"/>
      <c r="BF11" s="663"/>
      <c r="BG11" s="664">
        <v>8761</v>
      </c>
      <c r="BH11" s="665"/>
      <c r="BI11" s="665"/>
      <c r="BJ11" s="665"/>
      <c r="BK11" s="665"/>
      <c r="BL11" s="665"/>
      <c r="BM11" s="665"/>
      <c r="BN11" s="666"/>
      <c r="BO11" s="667">
        <v>1.3</v>
      </c>
      <c r="BP11" s="668"/>
      <c r="BQ11" s="668"/>
      <c r="BR11" s="669"/>
      <c r="BS11" s="670" t="s">
        <v>549</v>
      </c>
      <c r="BT11" s="665"/>
      <c r="BU11" s="665"/>
      <c r="BV11" s="665"/>
      <c r="BW11" s="665"/>
      <c r="BX11" s="665"/>
      <c r="BY11" s="665"/>
      <c r="BZ11" s="665"/>
      <c r="CA11" s="665"/>
      <c r="CB11" s="689"/>
      <c r="CD11" s="692" t="s">
        <v>228</v>
      </c>
      <c r="CE11" s="690"/>
      <c r="CF11" s="690"/>
      <c r="CG11" s="690"/>
      <c r="CH11" s="690"/>
      <c r="CI11" s="690"/>
      <c r="CJ11" s="690"/>
      <c r="CK11" s="690"/>
      <c r="CL11" s="690"/>
      <c r="CM11" s="690"/>
      <c r="CN11" s="690"/>
      <c r="CO11" s="690"/>
      <c r="CP11" s="690"/>
      <c r="CQ11" s="691"/>
      <c r="CR11" s="664">
        <v>587648</v>
      </c>
      <c r="CS11" s="665"/>
      <c r="CT11" s="665"/>
      <c r="CU11" s="665"/>
      <c r="CV11" s="665"/>
      <c r="CW11" s="665"/>
      <c r="CX11" s="665"/>
      <c r="CY11" s="666"/>
      <c r="CZ11" s="667">
        <v>7.9</v>
      </c>
      <c r="DA11" s="668"/>
      <c r="DB11" s="668"/>
      <c r="DC11" s="669"/>
      <c r="DD11" s="670">
        <v>227153</v>
      </c>
      <c r="DE11" s="665"/>
      <c r="DF11" s="665"/>
      <c r="DG11" s="665"/>
      <c r="DH11" s="665"/>
      <c r="DI11" s="665"/>
      <c r="DJ11" s="665"/>
      <c r="DK11" s="665"/>
      <c r="DL11" s="665"/>
      <c r="DM11" s="665"/>
      <c r="DN11" s="665"/>
      <c r="DO11" s="665"/>
      <c r="DP11" s="666"/>
      <c r="DQ11" s="670">
        <v>252873</v>
      </c>
      <c r="DR11" s="665"/>
      <c r="DS11" s="665"/>
      <c r="DT11" s="665"/>
      <c r="DU11" s="665"/>
      <c r="DV11" s="665"/>
      <c r="DW11" s="665"/>
      <c r="DX11" s="665"/>
      <c r="DY11" s="665"/>
      <c r="DZ11" s="665"/>
      <c r="EA11" s="665"/>
      <c r="EB11" s="665"/>
      <c r="EC11" s="689"/>
    </row>
    <row r="12" spans="2:143" ht="11.25" customHeight="1" x14ac:dyDescent="0.15">
      <c r="B12" s="661" t="s">
        <v>229</v>
      </c>
      <c r="C12" s="662"/>
      <c r="D12" s="662"/>
      <c r="E12" s="662"/>
      <c r="F12" s="662"/>
      <c r="G12" s="662"/>
      <c r="H12" s="662"/>
      <c r="I12" s="662"/>
      <c r="J12" s="662"/>
      <c r="K12" s="662"/>
      <c r="L12" s="662"/>
      <c r="M12" s="662"/>
      <c r="N12" s="662"/>
      <c r="O12" s="662"/>
      <c r="P12" s="662"/>
      <c r="Q12" s="663"/>
      <c r="R12" s="664" t="s">
        <v>560</v>
      </c>
      <c r="S12" s="665"/>
      <c r="T12" s="665"/>
      <c r="U12" s="665"/>
      <c r="V12" s="665"/>
      <c r="W12" s="665"/>
      <c r="X12" s="665"/>
      <c r="Y12" s="666"/>
      <c r="Z12" s="667" t="s">
        <v>560</v>
      </c>
      <c r="AA12" s="668"/>
      <c r="AB12" s="668"/>
      <c r="AC12" s="669"/>
      <c r="AD12" s="670" t="s">
        <v>557</v>
      </c>
      <c r="AE12" s="665"/>
      <c r="AF12" s="665"/>
      <c r="AG12" s="665"/>
      <c r="AH12" s="665"/>
      <c r="AI12" s="665"/>
      <c r="AJ12" s="665"/>
      <c r="AK12" s="666"/>
      <c r="AL12" s="667" t="s">
        <v>557</v>
      </c>
      <c r="AM12" s="668"/>
      <c r="AN12" s="668"/>
      <c r="AO12" s="682"/>
      <c r="AP12" s="661" t="s">
        <v>561</v>
      </c>
      <c r="AQ12" s="662"/>
      <c r="AR12" s="662"/>
      <c r="AS12" s="662"/>
      <c r="AT12" s="662"/>
      <c r="AU12" s="662"/>
      <c r="AV12" s="662"/>
      <c r="AW12" s="662"/>
      <c r="AX12" s="662"/>
      <c r="AY12" s="662"/>
      <c r="AZ12" s="662"/>
      <c r="BA12" s="662"/>
      <c r="BB12" s="662"/>
      <c r="BC12" s="662"/>
      <c r="BD12" s="662"/>
      <c r="BE12" s="662"/>
      <c r="BF12" s="663"/>
      <c r="BG12" s="664">
        <v>400203</v>
      </c>
      <c r="BH12" s="665"/>
      <c r="BI12" s="665"/>
      <c r="BJ12" s="665"/>
      <c r="BK12" s="665"/>
      <c r="BL12" s="665"/>
      <c r="BM12" s="665"/>
      <c r="BN12" s="666"/>
      <c r="BO12" s="667">
        <v>58.8</v>
      </c>
      <c r="BP12" s="668"/>
      <c r="BQ12" s="668"/>
      <c r="BR12" s="669"/>
      <c r="BS12" s="670" t="s">
        <v>557</v>
      </c>
      <c r="BT12" s="665"/>
      <c r="BU12" s="665"/>
      <c r="BV12" s="665"/>
      <c r="BW12" s="665"/>
      <c r="BX12" s="665"/>
      <c r="BY12" s="665"/>
      <c r="BZ12" s="665"/>
      <c r="CA12" s="665"/>
      <c r="CB12" s="689"/>
      <c r="CD12" s="692" t="s">
        <v>230</v>
      </c>
      <c r="CE12" s="690"/>
      <c r="CF12" s="690"/>
      <c r="CG12" s="690"/>
      <c r="CH12" s="690"/>
      <c r="CI12" s="690"/>
      <c r="CJ12" s="690"/>
      <c r="CK12" s="690"/>
      <c r="CL12" s="690"/>
      <c r="CM12" s="690"/>
      <c r="CN12" s="690"/>
      <c r="CO12" s="690"/>
      <c r="CP12" s="690"/>
      <c r="CQ12" s="691"/>
      <c r="CR12" s="664">
        <v>335373</v>
      </c>
      <c r="CS12" s="665"/>
      <c r="CT12" s="665"/>
      <c r="CU12" s="665"/>
      <c r="CV12" s="665"/>
      <c r="CW12" s="665"/>
      <c r="CX12" s="665"/>
      <c r="CY12" s="666"/>
      <c r="CZ12" s="667">
        <v>4.5</v>
      </c>
      <c r="DA12" s="668"/>
      <c r="DB12" s="668"/>
      <c r="DC12" s="669"/>
      <c r="DD12" s="670">
        <v>98241</v>
      </c>
      <c r="DE12" s="665"/>
      <c r="DF12" s="665"/>
      <c r="DG12" s="665"/>
      <c r="DH12" s="665"/>
      <c r="DI12" s="665"/>
      <c r="DJ12" s="665"/>
      <c r="DK12" s="665"/>
      <c r="DL12" s="665"/>
      <c r="DM12" s="665"/>
      <c r="DN12" s="665"/>
      <c r="DO12" s="665"/>
      <c r="DP12" s="666"/>
      <c r="DQ12" s="670">
        <v>280107</v>
      </c>
      <c r="DR12" s="665"/>
      <c r="DS12" s="665"/>
      <c r="DT12" s="665"/>
      <c r="DU12" s="665"/>
      <c r="DV12" s="665"/>
      <c r="DW12" s="665"/>
      <c r="DX12" s="665"/>
      <c r="DY12" s="665"/>
      <c r="DZ12" s="665"/>
      <c r="EA12" s="665"/>
      <c r="EB12" s="665"/>
      <c r="EC12" s="689"/>
    </row>
    <row r="13" spans="2:143" ht="11.25" customHeight="1" x14ac:dyDescent="0.15">
      <c r="B13" s="661" t="s">
        <v>231</v>
      </c>
      <c r="C13" s="662"/>
      <c r="D13" s="662"/>
      <c r="E13" s="662"/>
      <c r="F13" s="662"/>
      <c r="G13" s="662"/>
      <c r="H13" s="662"/>
      <c r="I13" s="662"/>
      <c r="J13" s="662"/>
      <c r="K13" s="662"/>
      <c r="L13" s="662"/>
      <c r="M13" s="662"/>
      <c r="N13" s="662"/>
      <c r="O13" s="662"/>
      <c r="P13" s="662"/>
      <c r="Q13" s="663"/>
      <c r="R13" s="664" t="s">
        <v>549</v>
      </c>
      <c r="S13" s="665"/>
      <c r="T13" s="665"/>
      <c r="U13" s="665"/>
      <c r="V13" s="665"/>
      <c r="W13" s="665"/>
      <c r="X13" s="665"/>
      <c r="Y13" s="666"/>
      <c r="Z13" s="667" t="s">
        <v>557</v>
      </c>
      <c r="AA13" s="668"/>
      <c r="AB13" s="668"/>
      <c r="AC13" s="669"/>
      <c r="AD13" s="670" t="s">
        <v>557</v>
      </c>
      <c r="AE13" s="665"/>
      <c r="AF13" s="665"/>
      <c r="AG13" s="665"/>
      <c r="AH13" s="665"/>
      <c r="AI13" s="665"/>
      <c r="AJ13" s="665"/>
      <c r="AK13" s="666"/>
      <c r="AL13" s="667" t="s">
        <v>560</v>
      </c>
      <c r="AM13" s="668"/>
      <c r="AN13" s="668"/>
      <c r="AO13" s="682"/>
      <c r="AP13" s="661" t="s">
        <v>562</v>
      </c>
      <c r="AQ13" s="662"/>
      <c r="AR13" s="662"/>
      <c r="AS13" s="662"/>
      <c r="AT13" s="662"/>
      <c r="AU13" s="662"/>
      <c r="AV13" s="662"/>
      <c r="AW13" s="662"/>
      <c r="AX13" s="662"/>
      <c r="AY13" s="662"/>
      <c r="AZ13" s="662"/>
      <c r="BA13" s="662"/>
      <c r="BB13" s="662"/>
      <c r="BC13" s="662"/>
      <c r="BD13" s="662"/>
      <c r="BE13" s="662"/>
      <c r="BF13" s="663"/>
      <c r="BG13" s="664">
        <v>338551</v>
      </c>
      <c r="BH13" s="665"/>
      <c r="BI13" s="665"/>
      <c r="BJ13" s="665"/>
      <c r="BK13" s="665"/>
      <c r="BL13" s="665"/>
      <c r="BM13" s="665"/>
      <c r="BN13" s="666"/>
      <c r="BO13" s="667">
        <v>49.7</v>
      </c>
      <c r="BP13" s="668"/>
      <c r="BQ13" s="668"/>
      <c r="BR13" s="669"/>
      <c r="BS13" s="670" t="s">
        <v>557</v>
      </c>
      <c r="BT13" s="665"/>
      <c r="BU13" s="665"/>
      <c r="BV13" s="665"/>
      <c r="BW13" s="665"/>
      <c r="BX13" s="665"/>
      <c r="BY13" s="665"/>
      <c r="BZ13" s="665"/>
      <c r="CA13" s="665"/>
      <c r="CB13" s="689"/>
      <c r="CD13" s="692" t="s">
        <v>232</v>
      </c>
      <c r="CE13" s="690"/>
      <c r="CF13" s="690"/>
      <c r="CG13" s="690"/>
      <c r="CH13" s="690"/>
      <c r="CI13" s="690"/>
      <c r="CJ13" s="690"/>
      <c r="CK13" s="690"/>
      <c r="CL13" s="690"/>
      <c r="CM13" s="690"/>
      <c r="CN13" s="690"/>
      <c r="CO13" s="690"/>
      <c r="CP13" s="690"/>
      <c r="CQ13" s="691"/>
      <c r="CR13" s="664">
        <v>530698</v>
      </c>
      <c r="CS13" s="665"/>
      <c r="CT13" s="665"/>
      <c r="CU13" s="665"/>
      <c r="CV13" s="665"/>
      <c r="CW13" s="665"/>
      <c r="CX13" s="665"/>
      <c r="CY13" s="666"/>
      <c r="CZ13" s="667">
        <v>7.2</v>
      </c>
      <c r="DA13" s="668"/>
      <c r="DB13" s="668"/>
      <c r="DC13" s="669"/>
      <c r="DD13" s="670">
        <v>173636</v>
      </c>
      <c r="DE13" s="665"/>
      <c r="DF13" s="665"/>
      <c r="DG13" s="665"/>
      <c r="DH13" s="665"/>
      <c r="DI13" s="665"/>
      <c r="DJ13" s="665"/>
      <c r="DK13" s="665"/>
      <c r="DL13" s="665"/>
      <c r="DM13" s="665"/>
      <c r="DN13" s="665"/>
      <c r="DO13" s="665"/>
      <c r="DP13" s="666"/>
      <c r="DQ13" s="670">
        <v>366419</v>
      </c>
      <c r="DR13" s="665"/>
      <c r="DS13" s="665"/>
      <c r="DT13" s="665"/>
      <c r="DU13" s="665"/>
      <c r="DV13" s="665"/>
      <c r="DW13" s="665"/>
      <c r="DX13" s="665"/>
      <c r="DY13" s="665"/>
      <c r="DZ13" s="665"/>
      <c r="EA13" s="665"/>
      <c r="EB13" s="665"/>
      <c r="EC13" s="689"/>
    </row>
    <row r="14" spans="2:143" ht="11.25" customHeight="1" x14ac:dyDescent="0.15">
      <c r="B14" s="661" t="s">
        <v>233</v>
      </c>
      <c r="C14" s="662"/>
      <c r="D14" s="662"/>
      <c r="E14" s="662"/>
      <c r="F14" s="662"/>
      <c r="G14" s="662"/>
      <c r="H14" s="662"/>
      <c r="I14" s="662"/>
      <c r="J14" s="662"/>
      <c r="K14" s="662"/>
      <c r="L14" s="662"/>
      <c r="M14" s="662"/>
      <c r="N14" s="662"/>
      <c r="O14" s="662"/>
      <c r="P14" s="662"/>
      <c r="Q14" s="663"/>
      <c r="R14" s="664" t="s">
        <v>549</v>
      </c>
      <c r="S14" s="665"/>
      <c r="T14" s="665"/>
      <c r="U14" s="665"/>
      <c r="V14" s="665"/>
      <c r="W14" s="665"/>
      <c r="X14" s="665"/>
      <c r="Y14" s="666"/>
      <c r="Z14" s="667" t="s">
        <v>563</v>
      </c>
      <c r="AA14" s="668"/>
      <c r="AB14" s="668"/>
      <c r="AC14" s="669"/>
      <c r="AD14" s="670" t="s">
        <v>560</v>
      </c>
      <c r="AE14" s="665"/>
      <c r="AF14" s="665"/>
      <c r="AG14" s="665"/>
      <c r="AH14" s="665"/>
      <c r="AI14" s="665"/>
      <c r="AJ14" s="665"/>
      <c r="AK14" s="666"/>
      <c r="AL14" s="667" t="s">
        <v>557</v>
      </c>
      <c r="AM14" s="668"/>
      <c r="AN14" s="668"/>
      <c r="AO14" s="682"/>
      <c r="AP14" s="661" t="s">
        <v>564</v>
      </c>
      <c r="AQ14" s="662"/>
      <c r="AR14" s="662"/>
      <c r="AS14" s="662"/>
      <c r="AT14" s="662"/>
      <c r="AU14" s="662"/>
      <c r="AV14" s="662"/>
      <c r="AW14" s="662"/>
      <c r="AX14" s="662"/>
      <c r="AY14" s="662"/>
      <c r="AZ14" s="662"/>
      <c r="BA14" s="662"/>
      <c r="BB14" s="662"/>
      <c r="BC14" s="662"/>
      <c r="BD14" s="662"/>
      <c r="BE14" s="662"/>
      <c r="BF14" s="663"/>
      <c r="BG14" s="664">
        <v>25858</v>
      </c>
      <c r="BH14" s="665"/>
      <c r="BI14" s="665"/>
      <c r="BJ14" s="665"/>
      <c r="BK14" s="665"/>
      <c r="BL14" s="665"/>
      <c r="BM14" s="665"/>
      <c r="BN14" s="666"/>
      <c r="BO14" s="667">
        <v>3.8</v>
      </c>
      <c r="BP14" s="668"/>
      <c r="BQ14" s="668"/>
      <c r="BR14" s="669"/>
      <c r="BS14" s="670" t="s">
        <v>563</v>
      </c>
      <c r="BT14" s="665"/>
      <c r="BU14" s="665"/>
      <c r="BV14" s="665"/>
      <c r="BW14" s="665"/>
      <c r="BX14" s="665"/>
      <c r="BY14" s="665"/>
      <c r="BZ14" s="665"/>
      <c r="CA14" s="665"/>
      <c r="CB14" s="689"/>
      <c r="CD14" s="692" t="s">
        <v>234</v>
      </c>
      <c r="CE14" s="690"/>
      <c r="CF14" s="690"/>
      <c r="CG14" s="690"/>
      <c r="CH14" s="690"/>
      <c r="CI14" s="690"/>
      <c r="CJ14" s="690"/>
      <c r="CK14" s="690"/>
      <c r="CL14" s="690"/>
      <c r="CM14" s="690"/>
      <c r="CN14" s="690"/>
      <c r="CO14" s="690"/>
      <c r="CP14" s="690"/>
      <c r="CQ14" s="691"/>
      <c r="CR14" s="664">
        <v>464466</v>
      </c>
      <c r="CS14" s="665"/>
      <c r="CT14" s="665"/>
      <c r="CU14" s="665"/>
      <c r="CV14" s="665"/>
      <c r="CW14" s="665"/>
      <c r="CX14" s="665"/>
      <c r="CY14" s="666"/>
      <c r="CZ14" s="667">
        <v>6.3</v>
      </c>
      <c r="DA14" s="668"/>
      <c r="DB14" s="668"/>
      <c r="DC14" s="669"/>
      <c r="DD14" s="670" t="s">
        <v>557</v>
      </c>
      <c r="DE14" s="665"/>
      <c r="DF14" s="665"/>
      <c r="DG14" s="665"/>
      <c r="DH14" s="665"/>
      <c r="DI14" s="665"/>
      <c r="DJ14" s="665"/>
      <c r="DK14" s="665"/>
      <c r="DL14" s="665"/>
      <c r="DM14" s="665"/>
      <c r="DN14" s="665"/>
      <c r="DO14" s="665"/>
      <c r="DP14" s="666"/>
      <c r="DQ14" s="670">
        <v>464060</v>
      </c>
      <c r="DR14" s="665"/>
      <c r="DS14" s="665"/>
      <c r="DT14" s="665"/>
      <c r="DU14" s="665"/>
      <c r="DV14" s="665"/>
      <c r="DW14" s="665"/>
      <c r="DX14" s="665"/>
      <c r="DY14" s="665"/>
      <c r="DZ14" s="665"/>
      <c r="EA14" s="665"/>
      <c r="EB14" s="665"/>
      <c r="EC14" s="689"/>
    </row>
    <row r="15" spans="2:143" ht="11.25" customHeight="1" x14ac:dyDescent="0.15">
      <c r="B15" s="661" t="s">
        <v>235</v>
      </c>
      <c r="C15" s="662"/>
      <c r="D15" s="662"/>
      <c r="E15" s="662"/>
      <c r="F15" s="662"/>
      <c r="G15" s="662"/>
      <c r="H15" s="662"/>
      <c r="I15" s="662"/>
      <c r="J15" s="662"/>
      <c r="K15" s="662"/>
      <c r="L15" s="662"/>
      <c r="M15" s="662"/>
      <c r="N15" s="662"/>
      <c r="O15" s="662"/>
      <c r="P15" s="662"/>
      <c r="Q15" s="663"/>
      <c r="R15" s="664" t="s">
        <v>557</v>
      </c>
      <c r="S15" s="665"/>
      <c r="T15" s="665"/>
      <c r="U15" s="665"/>
      <c r="V15" s="665"/>
      <c r="W15" s="665"/>
      <c r="X15" s="665"/>
      <c r="Y15" s="666"/>
      <c r="Z15" s="667" t="s">
        <v>114</v>
      </c>
      <c r="AA15" s="668"/>
      <c r="AB15" s="668"/>
      <c r="AC15" s="669"/>
      <c r="AD15" s="670" t="s">
        <v>557</v>
      </c>
      <c r="AE15" s="665"/>
      <c r="AF15" s="665"/>
      <c r="AG15" s="665"/>
      <c r="AH15" s="665"/>
      <c r="AI15" s="665"/>
      <c r="AJ15" s="665"/>
      <c r="AK15" s="666"/>
      <c r="AL15" s="667" t="s">
        <v>563</v>
      </c>
      <c r="AM15" s="668"/>
      <c r="AN15" s="668"/>
      <c r="AO15" s="682"/>
      <c r="AP15" s="661" t="s">
        <v>565</v>
      </c>
      <c r="AQ15" s="662"/>
      <c r="AR15" s="662"/>
      <c r="AS15" s="662"/>
      <c r="AT15" s="662"/>
      <c r="AU15" s="662"/>
      <c r="AV15" s="662"/>
      <c r="AW15" s="662"/>
      <c r="AX15" s="662"/>
      <c r="AY15" s="662"/>
      <c r="AZ15" s="662"/>
      <c r="BA15" s="662"/>
      <c r="BB15" s="662"/>
      <c r="BC15" s="662"/>
      <c r="BD15" s="662"/>
      <c r="BE15" s="662"/>
      <c r="BF15" s="663"/>
      <c r="BG15" s="664">
        <v>50364</v>
      </c>
      <c r="BH15" s="665"/>
      <c r="BI15" s="665"/>
      <c r="BJ15" s="665"/>
      <c r="BK15" s="665"/>
      <c r="BL15" s="665"/>
      <c r="BM15" s="665"/>
      <c r="BN15" s="666"/>
      <c r="BO15" s="667">
        <v>7.4</v>
      </c>
      <c r="BP15" s="668"/>
      <c r="BQ15" s="668"/>
      <c r="BR15" s="669"/>
      <c r="BS15" s="670" t="s">
        <v>560</v>
      </c>
      <c r="BT15" s="665"/>
      <c r="BU15" s="665"/>
      <c r="BV15" s="665"/>
      <c r="BW15" s="665"/>
      <c r="BX15" s="665"/>
      <c r="BY15" s="665"/>
      <c r="BZ15" s="665"/>
      <c r="CA15" s="665"/>
      <c r="CB15" s="689"/>
      <c r="CD15" s="692" t="s">
        <v>236</v>
      </c>
      <c r="CE15" s="690"/>
      <c r="CF15" s="690"/>
      <c r="CG15" s="690"/>
      <c r="CH15" s="690"/>
      <c r="CI15" s="690"/>
      <c r="CJ15" s="690"/>
      <c r="CK15" s="690"/>
      <c r="CL15" s="690"/>
      <c r="CM15" s="690"/>
      <c r="CN15" s="690"/>
      <c r="CO15" s="690"/>
      <c r="CP15" s="690"/>
      <c r="CQ15" s="691"/>
      <c r="CR15" s="664">
        <v>743306</v>
      </c>
      <c r="CS15" s="665"/>
      <c r="CT15" s="665"/>
      <c r="CU15" s="665"/>
      <c r="CV15" s="665"/>
      <c r="CW15" s="665"/>
      <c r="CX15" s="665"/>
      <c r="CY15" s="666"/>
      <c r="CZ15" s="667">
        <v>10.1</v>
      </c>
      <c r="DA15" s="668"/>
      <c r="DB15" s="668"/>
      <c r="DC15" s="669"/>
      <c r="DD15" s="670">
        <v>309456</v>
      </c>
      <c r="DE15" s="665"/>
      <c r="DF15" s="665"/>
      <c r="DG15" s="665"/>
      <c r="DH15" s="665"/>
      <c r="DI15" s="665"/>
      <c r="DJ15" s="665"/>
      <c r="DK15" s="665"/>
      <c r="DL15" s="665"/>
      <c r="DM15" s="665"/>
      <c r="DN15" s="665"/>
      <c r="DO15" s="665"/>
      <c r="DP15" s="666"/>
      <c r="DQ15" s="670">
        <v>452508</v>
      </c>
      <c r="DR15" s="665"/>
      <c r="DS15" s="665"/>
      <c r="DT15" s="665"/>
      <c r="DU15" s="665"/>
      <c r="DV15" s="665"/>
      <c r="DW15" s="665"/>
      <c r="DX15" s="665"/>
      <c r="DY15" s="665"/>
      <c r="DZ15" s="665"/>
      <c r="EA15" s="665"/>
      <c r="EB15" s="665"/>
      <c r="EC15" s="689"/>
    </row>
    <row r="16" spans="2:143" ht="11.25" customHeight="1" x14ac:dyDescent="0.15">
      <c r="B16" s="661" t="s">
        <v>566</v>
      </c>
      <c r="C16" s="662"/>
      <c r="D16" s="662"/>
      <c r="E16" s="662"/>
      <c r="F16" s="662"/>
      <c r="G16" s="662"/>
      <c r="H16" s="662"/>
      <c r="I16" s="662"/>
      <c r="J16" s="662"/>
      <c r="K16" s="662"/>
      <c r="L16" s="662"/>
      <c r="M16" s="662"/>
      <c r="N16" s="662"/>
      <c r="O16" s="662"/>
      <c r="P16" s="662"/>
      <c r="Q16" s="663"/>
      <c r="R16" s="664">
        <v>3475</v>
      </c>
      <c r="S16" s="665"/>
      <c r="T16" s="665"/>
      <c r="U16" s="665"/>
      <c r="V16" s="665"/>
      <c r="W16" s="665"/>
      <c r="X16" s="665"/>
      <c r="Y16" s="666"/>
      <c r="Z16" s="667">
        <v>0</v>
      </c>
      <c r="AA16" s="668"/>
      <c r="AB16" s="668"/>
      <c r="AC16" s="669"/>
      <c r="AD16" s="670">
        <v>3475</v>
      </c>
      <c r="AE16" s="665"/>
      <c r="AF16" s="665"/>
      <c r="AG16" s="665"/>
      <c r="AH16" s="665"/>
      <c r="AI16" s="665"/>
      <c r="AJ16" s="665"/>
      <c r="AK16" s="666"/>
      <c r="AL16" s="667">
        <v>0.1</v>
      </c>
      <c r="AM16" s="668"/>
      <c r="AN16" s="668"/>
      <c r="AO16" s="682"/>
      <c r="AP16" s="661" t="s">
        <v>567</v>
      </c>
      <c r="AQ16" s="662"/>
      <c r="AR16" s="662"/>
      <c r="AS16" s="662"/>
      <c r="AT16" s="662"/>
      <c r="AU16" s="662"/>
      <c r="AV16" s="662"/>
      <c r="AW16" s="662"/>
      <c r="AX16" s="662"/>
      <c r="AY16" s="662"/>
      <c r="AZ16" s="662"/>
      <c r="BA16" s="662"/>
      <c r="BB16" s="662"/>
      <c r="BC16" s="662"/>
      <c r="BD16" s="662"/>
      <c r="BE16" s="662"/>
      <c r="BF16" s="663"/>
      <c r="BG16" s="664" t="s">
        <v>557</v>
      </c>
      <c r="BH16" s="665"/>
      <c r="BI16" s="665"/>
      <c r="BJ16" s="665"/>
      <c r="BK16" s="665"/>
      <c r="BL16" s="665"/>
      <c r="BM16" s="665"/>
      <c r="BN16" s="666"/>
      <c r="BO16" s="667" t="s">
        <v>557</v>
      </c>
      <c r="BP16" s="668"/>
      <c r="BQ16" s="668"/>
      <c r="BR16" s="669"/>
      <c r="BS16" s="670" t="s">
        <v>114</v>
      </c>
      <c r="BT16" s="665"/>
      <c r="BU16" s="665"/>
      <c r="BV16" s="665"/>
      <c r="BW16" s="665"/>
      <c r="BX16" s="665"/>
      <c r="BY16" s="665"/>
      <c r="BZ16" s="665"/>
      <c r="CA16" s="665"/>
      <c r="CB16" s="689"/>
      <c r="CD16" s="692" t="s">
        <v>237</v>
      </c>
      <c r="CE16" s="690"/>
      <c r="CF16" s="690"/>
      <c r="CG16" s="690"/>
      <c r="CH16" s="690"/>
      <c r="CI16" s="690"/>
      <c r="CJ16" s="690"/>
      <c r="CK16" s="690"/>
      <c r="CL16" s="690"/>
      <c r="CM16" s="690"/>
      <c r="CN16" s="690"/>
      <c r="CO16" s="690"/>
      <c r="CP16" s="690"/>
      <c r="CQ16" s="691"/>
      <c r="CR16" s="664">
        <v>1154</v>
      </c>
      <c r="CS16" s="665"/>
      <c r="CT16" s="665"/>
      <c r="CU16" s="665"/>
      <c r="CV16" s="665"/>
      <c r="CW16" s="665"/>
      <c r="CX16" s="665"/>
      <c r="CY16" s="666"/>
      <c r="CZ16" s="667">
        <v>0</v>
      </c>
      <c r="DA16" s="668"/>
      <c r="DB16" s="668"/>
      <c r="DC16" s="669"/>
      <c r="DD16" s="670" t="s">
        <v>114</v>
      </c>
      <c r="DE16" s="665"/>
      <c r="DF16" s="665"/>
      <c r="DG16" s="665"/>
      <c r="DH16" s="665"/>
      <c r="DI16" s="665"/>
      <c r="DJ16" s="665"/>
      <c r="DK16" s="665"/>
      <c r="DL16" s="665"/>
      <c r="DM16" s="665"/>
      <c r="DN16" s="665"/>
      <c r="DO16" s="665"/>
      <c r="DP16" s="666"/>
      <c r="DQ16" s="670">
        <v>1154</v>
      </c>
      <c r="DR16" s="665"/>
      <c r="DS16" s="665"/>
      <c r="DT16" s="665"/>
      <c r="DU16" s="665"/>
      <c r="DV16" s="665"/>
      <c r="DW16" s="665"/>
      <c r="DX16" s="665"/>
      <c r="DY16" s="665"/>
      <c r="DZ16" s="665"/>
      <c r="EA16" s="665"/>
      <c r="EB16" s="665"/>
      <c r="EC16" s="689"/>
    </row>
    <row r="17" spans="2:133" ht="11.25" customHeight="1" x14ac:dyDescent="0.15">
      <c r="B17" s="661" t="s">
        <v>568</v>
      </c>
      <c r="C17" s="662"/>
      <c r="D17" s="662"/>
      <c r="E17" s="662"/>
      <c r="F17" s="662"/>
      <c r="G17" s="662"/>
      <c r="H17" s="662"/>
      <c r="I17" s="662"/>
      <c r="J17" s="662"/>
      <c r="K17" s="662"/>
      <c r="L17" s="662"/>
      <c r="M17" s="662"/>
      <c r="N17" s="662"/>
      <c r="O17" s="662"/>
      <c r="P17" s="662"/>
      <c r="Q17" s="663"/>
      <c r="R17" s="664">
        <v>6051</v>
      </c>
      <c r="S17" s="665"/>
      <c r="T17" s="665"/>
      <c r="U17" s="665"/>
      <c r="V17" s="665"/>
      <c r="W17" s="665"/>
      <c r="X17" s="665"/>
      <c r="Y17" s="666"/>
      <c r="Z17" s="667">
        <v>0.1</v>
      </c>
      <c r="AA17" s="668"/>
      <c r="AB17" s="668"/>
      <c r="AC17" s="669"/>
      <c r="AD17" s="670">
        <v>6051</v>
      </c>
      <c r="AE17" s="665"/>
      <c r="AF17" s="665"/>
      <c r="AG17" s="665"/>
      <c r="AH17" s="665"/>
      <c r="AI17" s="665"/>
      <c r="AJ17" s="665"/>
      <c r="AK17" s="666"/>
      <c r="AL17" s="667">
        <v>0.1</v>
      </c>
      <c r="AM17" s="668"/>
      <c r="AN17" s="668"/>
      <c r="AO17" s="682"/>
      <c r="AP17" s="661" t="s">
        <v>569</v>
      </c>
      <c r="AQ17" s="662"/>
      <c r="AR17" s="662"/>
      <c r="AS17" s="662"/>
      <c r="AT17" s="662"/>
      <c r="AU17" s="662"/>
      <c r="AV17" s="662"/>
      <c r="AW17" s="662"/>
      <c r="AX17" s="662"/>
      <c r="AY17" s="662"/>
      <c r="AZ17" s="662"/>
      <c r="BA17" s="662"/>
      <c r="BB17" s="662"/>
      <c r="BC17" s="662"/>
      <c r="BD17" s="662"/>
      <c r="BE17" s="662"/>
      <c r="BF17" s="663"/>
      <c r="BG17" s="664" t="s">
        <v>114</v>
      </c>
      <c r="BH17" s="665"/>
      <c r="BI17" s="665"/>
      <c r="BJ17" s="665"/>
      <c r="BK17" s="665"/>
      <c r="BL17" s="665"/>
      <c r="BM17" s="665"/>
      <c r="BN17" s="666"/>
      <c r="BO17" s="667" t="s">
        <v>557</v>
      </c>
      <c r="BP17" s="668"/>
      <c r="BQ17" s="668"/>
      <c r="BR17" s="669"/>
      <c r="BS17" s="670" t="s">
        <v>557</v>
      </c>
      <c r="BT17" s="665"/>
      <c r="BU17" s="665"/>
      <c r="BV17" s="665"/>
      <c r="BW17" s="665"/>
      <c r="BX17" s="665"/>
      <c r="BY17" s="665"/>
      <c r="BZ17" s="665"/>
      <c r="CA17" s="665"/>
      <c r="CB17" s="689"/>
      <c r="CD17" s="692" t="s">
        <v>238</v>
      </c>
      <c r="CE17" s="690"/>
      <c r="CF17" s="690"/>
      <c r="CG17" s="690"/>
      <c r="CH17" s="690"/>
      <c r="CI17" s="690"/>
      <c r="CJ17" s="690"/>
      <c r="CK17" s="690"/>
      <c r="CL17" s="690"/>
      <c r="CM17" s="690"/>
      <c r="CN17" s="690"/>
      <c r="CO17" s="690"/>
      <c r="CP17" s="690"/>
      <c r="CQ17" s="691"/>
      <c r="CR17" s="664">
        <v>897955</v>
      </c>
      <c r="CS17" s="665"/>
      <c r="CT17" s="665"/>
      <c r="CU17" s="665"/>
      <c r="CV17" s="665"/>
      <c r="CW17" s="665"/>
      <c r="CX17" s="665"/>
      <c r="CY17" s="666"/>
      <c r="CZ17" s="667">
        <v>12.1</v>
      </c>
      <c r="DA17" s="668"/>
      <c r="DB17" s="668"/>
      <c r="DC17" s="669"/>
      <c r="DD17" s="670" t="s">
        <v>557</v>
      </c>
      <c r="DE17" s="665"/>
      <c r="DF17" s="665"/>
      <c r="DG17" s="665"/>
      <c r="DH17" s="665"/>
      <c r="DI17" s="665"/>
      <c r="DJ17" s="665"/>
      <c r="DK17" s="665"/>
      <c r="DL17" s="665"/>
      <c r="DM17" s="665"/>
      <c r="DN17" s="665"/>
      <c r="DO17" s="665"/>
      <c r="DP17" s="666"/>
      <c r="DQ17" s="670">
        <v>893265</v>
      </c>
      <c r="DR17" s="665"/>
      <c r="DS17" s="665"/>
      <c r="DT17" s="665"/>
      <c r="DU17" s="665"/>
      <c r="DV17" s="665"/>
      <c r="DW17" s="665"/>
      <c r="DX17" s="665"/>
      <c r="DY17" s="665"/>
      <c r="DZ17" s="665"/>
      <c r="EA17" s="665"/>
      <c r="EB17" s="665"/>
      <c r="EC17" s="689"/>
    </row>
    <row r="18" spans="2:133" ht="11.25" customHeight="1" x14ac:dyDescent="0.15">
      <c r="B18" s="661" t="s">
        <v>239</v>
      </c>
      <c r="C18" s="662"/>
      <c r="D18" s="662"/>
      <c r="E18" s="662"/>
      <c r="F18" s="662"/>
      <c r="G18" s="662"/>
      <c r="H18" s="662"/>
      <c r="I18" s="662"/>
      <c r="J18" s="662"/>
      <c r="K18" s="662"/>
      <c r="L18" s="662"/>
      <c r="M18" s="662"/>
      <c r="N18" s="662"/>
      <c r="O18" s="662"/>
      <c r="P18" s="662"/>
      <c r="Q18" s="663"/>
      <c r="R18" s="664">
        <v>10298</v>
      </c>
      <c r="S18" s="665"/>
      <c r="T18" s="665"/>
      <c r="U18" s="665"/>
      <c r="V18" s="665"/>
      <c r="W18" s="665"/>
      <c r="X18" s="665"/>
      <c r="Y18" s="666"/>
      <c r="Z18" s="667">
        <v>0.1</v>
      </c>
      <c r="AA18" s="668"/>
      <c r="AB18" s="668"/>
      <c r="AC18" s="669"/>
      <c r="AD18" s="670">
        <v>10298</v>
      </c>
      <c r="AE18" s="665"/>
      <c r="AF18" s="665"/>
      <c r="AG18" s="665"/>
      <c r="AH18" s="665"/>
      <c r="AI18" s="665"/>
      <c r="AJ18" s="665"/>
      <c r="AK18" s="666"/>
      <c r="AL18" s="667">
        <v>0.20000000298023224</v>
      </c>
      <c r="AM18" s="668"/>
      <c r="AN18" s="668"/>
      <c r="AO18" s="682"/>
      <c r="AP18" s="661" t="s">
        <v>570</v>
      </c>
      <c r="AQ18" s="662"/>
      <c r="AR18" s="662"/>
      <c r="AS18" s="662"/>
      <c r="AT18" s="662"/>
      <c r="AU18" s="662"/>
      <c r="AV18" s="662"/>
      <c r="AW18" s="662"/>
      <c r="AX18" s="662"/>
      <c r="AY18" s="662"/>
      <c r="AZ18" s="662"/>
      <c r="BA18" s="662"/>
      <c r="BB18" s="662"/>
      <c r="BC18" s="662"/>
      <c r="BD18" s="662"/>
      <c r="BE18" s="662"/>
      <c r="BF18" s="663"/>
      <c r="BG18" s="664" t="s">
        <v>557</v>
      </c>
      <c r="BH18" s="665"/>
      <c r="BI18" s="665"/>
      <c r="BJ18" s="665"/>
      <c r="BK18" s="665"/>
      <c r="BL18" s="665"/>
      <c r="BM18" s="665"/>
      <c r="BN18" s="666"/>
      <c r="BO18" s="667" t="s">
        <v>555</v>
      </c>
      <c r="BP18" s="668"/>
      <c r="BQ18" s="668"/>
      <c r="BR18" s="669"/>
      <c r="BS18" s="670" t="s">
        <v>557</v>
      </c>
      <c r="BT18" s="665"/>
      <c r="BU18" s="665"/>
      <c r="BV18" s="665"/>
      <c r="BW18" s="665"/>
      <c r="BX18" s="665"/>
      <c r="BY18" s="665"/>
      <c r="BZ18" s="665"/>
      <c r="CA18" s="665"/>
      <c r="CB18" s="689"/>
      <c r="CD18" s="692" t="s">
        <v>240</v>
      </c>
      <c r="CE18" s="690"/>
      <c r="CF18" s="690"/>
      <c r="CG18" s="690"/>
      <c r="CH18" s="690"/>
      <c r="CI18" s="690"/>
      <c r="CJ18" s="690"/>
      <c r="CK18" s="690"/>
      <c r="CL18" s="690"/>
      <c r="CM18" s="690"/>
      <c r="CN18" s="690"/>
      <c r="CO18" s="690"/>
      <c r="CP18" s="690"/>
      <c r="CQ18" s="691"/>
      <c r="CR18" s="664" t="s">
        <v>571</v>
      </c>
      <c r="CS18" s="665"/>
      <c r="CT18" s="665"/>
      <c r="CU18" s="665"/>
      <c r="CV18" s="665"/>
      <c r="CW18" s="665"/>
      <c r="CX18" s="665"/>
      <c r="CY18" s="666"/>
      <c r="CZ18" s="667" t="s">
        <v>557</v>
      </c>
      <c r="DA18" s="668"/>
      <c r="DB18" s="668"/>
      <c r="DC18" s="669"/>
      <c r="DD18" s="670" t="s">
        <v>572</v>
      </c>
      <c r="DE18" s="665"/>
      <c r="DF18" s="665"/>
      <c r="DG18" s="665"/>
      <c r="DH18" s="665"/>
      <c r="DI18" s="665"/>
      <c r="DJ18" s="665"/>
      <c r="DK18" s="665"/>
      <c r="DL18" s="665"/>
      <c r="DM18" s="665"/>
      <c r="DN18" s="665"/>
      <c r="DO18" s="665"/>
      <c r="DP18" s="666"/>
      <c r="DQ18" s="670" t="s">
        <v>563</v>
      </c>
      <c r="DR18" s="665"/>
      <c r="DS18" s="665"/>
      <c r="DT18" s="665"/>
      <c r="DU18" s="665"/>
      <c r="DV18" s="665"/>
      <c r="DW18" s="665"/>
      <c r="DX18" s="665"/>
      <c r="DY18" s="665"/>
      <c r="DZ18" s="665"/>
      <c r="EA18" s="665"/>
      <c r="EB18" s="665"/>
      <c r="EC18" s="689"/>
    </row>
    <row r="19" spans="2:133" ht="11.25" customHeight="1" x14ac:dyDescent="0.15">
      <c r="B19" s="661" t="s">
        <v>573</v>
      </c>
      <c r="C19" s="662"/>
      <c r="D19" s="662"/>
      <c r="E19" s="662"/>
      <c r="F19" s="662"/>
      <c r="G19" s="662"/>
      <c r="H19" s="662"/>
      <c r="I19" s="662"/>
      <c r="J19" s="662"/>
      <c r="K19" s="662"/>
      <c r="L19" s="662"/>
      <c r="M19" s="662"/>
      <c r="N19" s="662"/>
      <c r="O19" s="662"/>
      <c r="P19" s="662"/>
      <c r="Q19" s="663"/>
      <c r="R19" s="664">
        <v>1390</v>
      </c>
      <c r="S19" s="665"/>
      <c r="T19" s="665"/>
      <c r="U19" s="665"/>
      <c r="V19" s="665"/>
      <c r="W19" s="665"/>
      <c r="X19" s="665"/>
      <c r="Y19" s="666"/>
      <c r="Z19" s="667">
        <v>0</v>
      </c>
      <c r="AA19" s="668"/>
      <c r="AB19" s="668"/>
      <c r="AC19" s="669"/>
      <c r="AD19" s="670">
        <v>1390</v>
      </c>
      <c r="AE19" s="665"/>
      <c r="AF19" s="665"/>
      <c r="AG19" s="665"/>
      <c r="AH19" s="665"/>
      <c r="AI19" s="665"/>
      <c r="AJ19" s="665"/>
      <c r="AK19" s="666"/>
      <c r="AL19" s="667">
        <v>0</v>
      </c>
      <c r="AM19" s="668"/>
      <c r="AN19" s="668"/>
      <c r="AO19" s="682"/>
      <c r="AP19" s="661" t="s">
        <v>241</v>
      </c>
      <c r="AQ19" s="662"/>
      <c r="AR19" s="662"/>
      <c r="AS19" s="662"/>
      <c r="AT19" s="662"/>
      <c r="AU19" s="662"/>
      <c r="AV19" s="662"/>
      <c r="AW19" s="662"/>
      <c r="AX19" s="662"/>
      <c r="AY19" s="662"/>
      <c r="AZ19" s="662"/>
      <c r="BA19" s="662"/>
      <c r="BB19" s="662"/>
      <c r="BC19" s="662"/>
      <c r="BD19" s="662"/>
      <c r="BE19" s="662"/>
      <c r="BF19" s="663"/>
      <c r="BG19" s="664">
        <v>5521</v>
      </c>
      <c r="BH19" s="665"/>
      <c r="BI19" s="665"/>
      <c r="BJ19" s="665"/>
      <c r="BK19" s="665"/>
      <c r="BL19" s="665"/>
      <c r="BM19" s="665"/>
      <c r="BN19" s="666"/>
      <c r="BO19" s="667">
        <v>0.8</v>
      </c>
      <c r="BP19" s="668"/>
      <c r="BQ19" s="668"/>
      <c r="BR19" s="669"/>
      <c r="BS19" s="670" t="s">
        <v>557</v>
      </c>
      <c r="BT19" s="665"/>
      <c r="BU19" s="665"/>
      <c r="BV19" s="665"/>
      <c r="BW19" s="665"/>
      <c r="BX19" s="665"/>
      <c r="BY19" s="665"/>
      <c r="BZ19" s="665"/>
      <c r="CA19" s="665"/>
      <c r="CB19" s="689"/>
      <c r="CD19" s="692" t="s">
        <v>574</v>
      </c>
      <c r="CE19" s="690"/>
      <c r="CF19" s="690"/>
      <c r="CG19" s="690"/>
      <c r="CH19" s="690"/>
      <c r="CI19" s="690"/>
      <c r="CJ19" s="690"/>
      <c r="CK19" s="690"/>
      <c r="CL19" s="690"/>
      <c r="CM19" s="690"/>
      <c r="CN19" s="690"/>
      <c r="CO19" s="690"/>
      <c r="CP19" s="690"/>
      <c r="CQ19" s="691"/>
      <c r="CR19" s="664" t="s">
        <v>572</v>
      </c>
      <c r="CS19" s="665"/>
      <c r="CT19" s="665"/>
      <c r="CU19" s="665"/>
      <c r="CV19" s="665"/>
      <c r="CW19" s="665"/>
      <c r="CX19" s="665"/>
      <c r="CY19" s="666"/>
      <c r="CZ19" s="667" t="s">
        <v>557</v>
      </c>
      <c r="DA19" s="668"/>
      <c r="DB19" s="668"/>
      <c r="DC19" s="669"/>
      <c r="DD19" s="670" t="s">
        <v>557</v>
      </c>
      <c r="DE19" s="665"/>
      <c r="DF19" s="665"/>
      <c r="DG19" s="665"/>
      <c r="DH19" s="665"/>
      <c r="DI19" s="665"/>
      <c r="DJ19" s="665"/>
      <c r="DK19" s="665"/>
      <c r="DL19" s="665"/>
      <c r="DM19" s="665"/>
      <c r="DN19" s="665"/>
      <c r="DO19" s="665"/>
      <c r="DP19" s="666"/>
      <c r="DQ19" s="670" t="s">
        <v>572</v>
      </c>
      <c r="DR19" s="665"/>
      <c r="DS19" s="665"/>
      <c r="DT19" s="665"/>
      <c r="DU19" s="665"/>
      <c r="DV19" s="665"/>
      <c r="DW19" s="665"/>
      <c r="DX19" s="665"/>
      <c r="DY19" s="665"/>
      <c r="DZ19" s="665"/>
      <c r="EA19" s="665"/>
      <c r="EB19" s="665"/>
      <c r="EC19" s="689"/>
    </row>
    <row r="20" spans="2:133" ht="11.25" customHeight="1" x14ac:dyDescent="0.15">
      <c r="B20" s="661" t="s">
        <v>242</v>
      </c>
      <c r="C20" s="662"/>
      <c r="D20" s="662"/>
      <c r="E20" s="662"/>
      <c r="F20" s="662"/>
      <c r="G20" s="662"/>
      <c r="H20" s="662"/>
      <c r="I20" s="662"/>
      <c r="J20" s="662"/>
      <c r="K20" s="662"/>
      <c r="L20" s="662"/>
      <c r="M20" s="662"/>
      <c r="N20" s="662"/>
      <c r="O20" s="662"/>
      <c r="P20" s="662"/>
      <c r="Q20" s="663"/>
      <c r="R20" s="664">
        <v>946</v>
      </c>
      <c r="S20" s="665"/>
      <c r="T20" s="665"/>
      <c r="U20" s="665"/>
      <c r="V20" s="665"/>
      <c r="W20" s="665"/>
      <c r="X20" s="665"/>
      <c r="Y20" s="666"/>
      <c r="Z20" s="667">
        <v>0</v>
      </c>
      <c r="AA20" s="668"/>
      <c r="AB20" s="668"/>
      <c r="AC20" s="669"/>
      <c r="AD20" s="670">
        <v>946</v>
      </c>
      <c r="AE20" s="665"/>
      <c r="AF20" s="665"/>
      <c r="AG20" s="665"/>
      <c r="AH20" s="665"/>
      <c r="AI20" s="665"/>
      <c r="AJ20" s="665"/>
      <c r="AK20" s="666"/>
      <c r="AL20" s="667">
        <v>0</v>
      </c>
      <c r="AM20" s="668"/>
      <c r="AN20" s="668"/>
      <c r="AO20" s="682"/>
      <c r="AP20" s="661" t="s">
        <v>575</v>
      </c>
      <c r="AQ20" s="662"/>
      <c r="AR20" s="662"/>
      <c r="AS20" s="662"/>
      <c r="AT20" s="662"/>
      <c r="AU20" s="662"/>
      <c r="AV20" s="662"/>
      <c r="AW20" s="662"/>
      <c r="AX20" s="662"/>
      <c r="AY20" s="662"/>
      <c r="AZ20" s="662"/>
      <c r="BA20" s="662"/>
      <c r="BB20" s="662"/>
      <c r="BC20" s="662"/>
      <c r="BD20" s="662"/>
      <c r="BE20" s="662"/>
      <c r="BF20" s="663"/>
      <c r="BG20" s="664">
        <v>5521</v>
      </c>
      <c r="BH20" s="665"/>
      <c r="BI20" s="665"/>
      <c r="BJ20" s="665"/>
      <c r="BK20" s="665"/>
      <c r="BL20" s="665"/>
      <c r="BM20" s="665"/>
      <c r="BN20" s="666"/>
      <c r="BO20" s="667">
        <v>0.8</v>
      </c>
      <c r="BP20" s="668"/>
      <c r="BQ20" s="668"/>
      <c r="BR20" s="669"/>
      <c r="BS20" s="670" t="s">
        <v>557</v>
      </c>
      <c r="BT20" s="665"/>
      <c r="BU20" s="665"/>
      <c r="BV20" s="665"/>
      <c r="BW20" s="665"/>
      <c r="BX20" s="665"/>
      <c r="BY20" s="665"/>
      <c r="BZ20" s="665"/>
      <c r="CA20" s="665"/>
      <c r="CB20" s="689"/>
      <c r="CD20" s="692" t="s">
        <v>243</v>
      </c>
      <c r="CE20" s="690"/>
      <c r="CF20" s="690"/>
      <c r="CG20" s="690"/>
      <c r="CH20" s="690"/>
      <c r="CI20" s="690"/>
      <c r="CJ20" s="690"/>
      <c r="CK20" s="690"/>
      <c r="CL20" s="690"/>
      <c r="CM20" s="690"/>
      <c r="CN20" s="690"/>
      <c r="CO20" s="690"/>
      <c r="CP20" s="690"/>
      <c r="CQ20" s="691"/>
      <c r="CR20" s="664">
        <v>7393417</v>
      </c>
      <c r="CS20" s="665"/>
      <c r="CT20" s="665"/>
      <c r="CU20" s="665"/>
      <c r="CV20" s="665"/>
      <c r="CW20" s="665"/>
      <c r="CX20" s="665"/>
      <c r="CY20" s="666"/>
      <c r="CZ20" s="667">
        <v>100</v>
      </c>
      <c r="DA20" s="668"/>
      <c r="DB20" s="668"/>
      <c r="DC20" s="669"/>
      <c r="DD20" s="670">
        <v>853090</v>
      </c>
      <c r="DE20" s="665"/>
      <c r="DF20" s="665"/>
      <c r="DG20" s="665"/>
      <c r="DH20" s="665"/>
      <c r="DI20" s="665"/>
      <c r="DJ20" s="665"/>
      <c r="DK20" s="665"/>
      <c r="DL20" s="665"/>
      <c r="DM20" s="665"/>
      <c r="DN20" s="665"/>
      <c r="DO20" s="665"/>
      <c r="DP20" s="666"/>
      <c r="DQ20" s="670">
        <v>5495540</v>
      </c>
      <c r="DR20" s="665"/>
      <c r="DS20" s="665"/>
      <c r="DT20" s="665"/>
      <c r="DU20" s="665"/>
      <c r="DV20" s="665"/>
      <c r="DW20" s="665"/>
      <c r="DX20" s="665"/>
      <c r="DY20" s="665"/>
      <c r="DZ20" s="665"/>
      <c r="EA20" s="665"/>
      <c r="EB20" s="665"/>
      <c r="EC20" s="689"/>
    </row>
    <row r="21" spans="2:133" ht="11.25" customHeight="1" x14ac:dyDescent="0.15">
      <c r="B21" s="661" t="s">
        <v>244</v>
      </c>
      <c r="C21" s="662"/>
      <c r="D21" s="662"/>
      <c r="E21" s="662"/>
      <c r="F21" s="662"/>
      <c r="G21" s="662"/>
      <c r="H21" s="662"/>
      <c r="I21" s="662"/>
      <c r="J21" s="662"/>
      <c r="K21" s="662"/>
      <c r="L21" s="662"/>
      <c r="M21" s="662"/>
      <c r="N21" s="662"/>
      <c r="O21" s="662"/>
      <c r="P21" s="662"/>
      <c r="Q21" s="663"/>
      <c r="R21" s="664">
        <v>588</v>
      </c>
      <c r="S21" s="665"/>
      <c r="T21" s="665"/>
      <c r="U21" s="665"/>
      <c r="V21" s="665"/>
      <c r="W21" s="665"/>
      <c r="X21" s="665"/>
      <c r="Y21" s="666"/>
      <c r="Z21" s="667">
        <v>0</v>
      </c>
      <c r="AA21" s="668"/>
      <c r="AB21" s="668"/>
      <c r="AC21" s="669"/>
      <c r="AD21" s="670">
        <v>588</v>
      </c>
      <c r="AE21" s="665"/>
      <c r="AF21" s="665"/>
      <c r="AG21" s="665"/>
      <c r="AH21" s="665"/>
      <c r="AI21" s="665"/>
      <c r="AJ21" s="665"/>
      <c r="AK21" s="666"/>
      <c r="AL21" s="667">
        <v>0</v>
      </c>
      <c r="AM21" s="668"/>
      <c r="AN21" s="668"/>
      <c r="AO21" s="682"/>
      <c r="AP21" s="738" t="s">
        <v>576</v>
      </c>
      <c r="AQ21" s="739"/>
      <c r="AR21" s="739"/>
      <c r="AS21" s="739"/>
      <c r="AT21" s="739"/>
      <c r="AU21" s="739"/>
      <c r="AV21" s="739"/>
      <c r="AW21" s="739"/>
      <c r="AX21" s="739"/>
      <c r="AY21" s="739"/>
      <c r="AZ21" s="739"/>
      <c r="BA21" s="739"/>
      <c r="BB21" s="739"/>
      <c r="BC21" s="739"/>
      <c r="BD21" s="739"/>
      <c r="BE21" s="739"/>
      <c r="BF21" s="740"/>
      <c r="BG21" s="664">
        <v>5521</v>
      </c>
      <c r="BH21" s="665"/>
      <c r="BI21" s="665"/>
      <c r="BJ21" s="665"/>
      <c r="BK21" s="665"/>
      <c r="BL21" s="665"/>
      <c r="BM21" s="665"/>
      <c r="BN21" s="666"/>
      <c r="BO21" s="667">
        <v>0.8</v>
      </c>
      <c r="BP21" s="668"/>
      <c r="BQ21" s="668"/>
      <c r="BR21" s="669"/>
      <c r="BS21" s="670" t="s">
        <v>114</v>
      </c>
      <c r="BT21" s="665"/>
      <c r="BU21" s="665"/>
      <c r="BV21" s="665"/>
      <c r="BW21" s="665"/>
      <c r="BX21" s="665"/>
      <c r="BY21" s="665"/>
      <c r="BZ21" s="665"/>
      <c r="CA21" s="665"/>
      <c r="CB21" s="689"/>
      <c r="CD21" s="748"/>
      <c r="CE21" s="684"/>
      <c r="CF21" s="684"/>
      <c r="CG21" s="684"/>
      <c r="CH21" s="684"/>
      <c r="CI21" s="684"/>
      <c r="CJ21" s="684"/>
      <c r="CK21" s="684"/>
      <c r="CL21" s="684"/>
      <c r="CM21" s="684"/>
      <c r="CN21" s="684"/>
      <c r="CO21" s="684"/>
      <c r="CP21" s="684"/>
      <c r="CQ21" s="685"/>
      <c r="CR21" s="749"/>
      <c r="CS21" s="750"/>
      <c r="CT21" s="750"/>
      <c r="CU21" s="750"/>
      <c r="CV21" s="750"/>
      <c r="CW21" s="750"/>
      <c r="CX21" s="750"/>
      <c r="CY21" s="751"/>
      <c r="CZ21" s="752"/>
      <c r="DA21" s="753"/>
      <c r="DB21" s="753"/>
      <c r="DC21" s="754"/>
      <c r="DD21" s="755"/>
      <c r="DE21" s="750"/>
      <c r="DF21" s="750"/>
      <c r="DG21" s="750"/>
      <c r="DH21" s="750"/>
      <c r="DI21" s="750"/>
      <c r="DJ21" s="750"/>
      <c r="DK21" s="750"/>
      <c r="DL21" s="750"/>
      <c r="DM21" s="750"/>
      <c r="DN21" s="750"/>
      <c r="DO21" s="750"/>
      <c r="DP21" s="751"/>
      <c r="DQ21" s="755"/>
      <c r="DR21" s="750"/>
      <c r="DS21" s="750"/>
      <c r="DT21" s="750"/>
      <c r="DU21" s="750"/>
      <c r="DV21" s="750"/>
      <c r="DW21" s="750"/>
      <c r="DX21" s="750"/>
      <c r="DY21" s="750"/>
      <c r="DZ21" s="750"/>
      <c r="EA21" s="750"/>
      <c r="EB21" s="750"/>
      <c r="EC21" s="759"/>
    </row>
    <row r="22" spans="2:133" ht="11.25" customHeight="1" x14ac:dyDescent="0.15">
      <c r="B22" s="713" t="s">
        <v>577</v>
      </c>
      <c r="C22" s="714"/>
      <c r="D22" s="714"/>
      <c r="E22" s="714"/>
      <c r="F22" s="714"/>
      <c r="G22" s="714"/>
      <c r="H22" s="714"/>
      <c r="I22" s="714"/>
      <c r="J22" s="714"/>
      <c r="K22" s="714"/>
      <c r="L22" s="714"/>
      <c r="M22" s="714"/>
      <c r="N22" s="714"/>
      <c r="O22" s="714"/>
      <c r="P22" s="714"/>
      <c r="Q22" s="715"/>
      <c r="R22" s="664">
        <v>7374</v>
      </c>
      <c r="S22" s="665"/>
      <c r="T22" s="665"/>
      <c r="U22" s="665"/>
      <c r="V22" s="665"/>
      <c r="W22" s="665"/>
      <c r="X22" s="665"/>
      <c r="Y22" s="666"/>
      <c r="Z22" s="667">
        <v>0.1</v>
      </c>
      <c r="AA22" s="668"/>
      <c r="AB22" s="668"/>
      <c r="AC22" s="669"/>
      <c r="AD22" s="670">
        <v>7374</v>
      </c>
      <c r="AE22" s="665"/>
      <c r="AF22" s="665"/>
      <c r="AG22" s="665"/>
      <c r="AH22" s="665"/>
      <c r="AI22" s="665"/>
      <c r="AJ22" s="665"/>
      <c r="AK22" s="666"/>
      <c r="AL22" s="667">
        <v>0.20000000298023224</v>
      </c>
      <c r="AM22" s="668"/>
      <c r="AN22" s="668"/>
      <c r="AO22" s="682"/>
      <c r="AP22" s="738" t="s">
        <v>578</v>
      </c>
      <c r="AQ22" s="739"/>
      <c r="AR22" s="739"/>
      <c r="AS22" s="739"/>
      <c r="AT22" s="739"/>
      <c r="AU22" s="739"/>
      <c r="AV22" s="739"/>
      <c r="AW22" s="739"/>
      <c r="AX22" s="739"/>
      <c r="AY22" s="739"/>
      <c r="AZ22" s="739"/>
      <c r="BA22" s="739"/>
      <c r="BB22" s="739"/>
      <c r="BC22" s="739"/>
      <c r="BD22" s="739"/>
      <c r="BE22" s="739"/>
      <c r="BF22" s="740"/>
      <c r="BG22" s="664" t="s">
        <v>557</v>
      </c>
      <c r="BH22" s="665"/>
      <c r="BI22" s="665"/>
      <c r="BJ22" s="665"/>
      <c r="BK22" s="665"/>
      <c r="BL22" s="665"/>
      <c r="BM22" s="665"/>
      <c r="BN22" s="666"/>
      <c r="BO22" s="667" t="s">
        <v>579</v>
      </c>
      <c r="BP22" s="668"/>
      <c r="BQ22" s="668"/>
      <c r="BR22" s="669"/>
      <c r="BS22" s="670" t="s">
        <v>563</v>
      </c>
      <c r="BT22" s="665"/>
      <c r="BU22" s="665"/>
      <c r="BV22" s="665"/>
      <c r="BW22" s="665"/>
      <c r="BX22" s="665"/>
      <c r="BY22" s="665"/>
      <c r="BZ22" s="665"/>
      <c r="CA22" s="665"/>
      <c r="CB22" s="689"/>
      <c r="CD22" s="745" t="s">
        <v>245</v>
      </c>
      <c r="CE22" s="746"/>
      <c r="CF22" s="746"/>
      <c r="CG22" s="746"/>
      <c r="CH22" s="746"/>
      <c r="CI22" s="746"/>
      <c r="CJ22" s="746"/>
      <c r="CK22" s="746"/>
      <c r="CL22" s="746"/>
      <c r="CM22" s="746"/>
      <c r="CN22" s="746"/>
      <c r="CO22" s="746"/>
      <c r="CP22" s="746"/>
      <c r="CQ22" s="746"/>
      <c r="CR22" s="746"/>
      <c r="CS22" s="746"/>
      <c r="CT22" s="746"/>
      <c r="CU22" s="746"/>
      <c r="CV22" s="746"/>
      <c r="CW22" s="746"/>
      <c r="CX22" s="746"/>
      <c r="CY22" s="746"/>
      <c r="CZ22" s="746"/>
      <c r="DA22" s="746"/>
      <c r="DB22" s="746"/>
      <c r="DC22" s="746"/>
      <c r="DD22" s="746"/>
      <c r="DE22" s="746"/>
      <c r="DF22" s="746"/>
      <c r="DG22" s="746"/>
      <c r="DH22" s="746"/>
      <c r="DI22" s="746"/>
      <c r="DJ22" s="746"/>
      <c r="DK22" s="746"/>
      <c r="DL22" s="746"/>
      <c r="DM22" s="746"/>
      <c r="DN22" s="746"/>
      <c r="DO22" s="746"/>
      <c r="DP22" s="746"/>
      <c r="DQ22" s="746"/>
      <c r="DR22" s="746"/>
      <c r="DS22" s="746"/>
      <c r="DT22" s="746"/>
      <c r="DU22" s="746"/>
      <c r="DV22" s="746"/>
      <c r="DW22" s="746"/>
      <c r="DX22" s="746"/>
      <c r="DY22" s="746"/>
      <c r="DZ22" s="746"/>
      <c r="EA22" s="746"/>
      <c r="EB22" s="746"/>
      <c r="EC22" s="747"/>
    </row>
    <row r="23" spans="2:133" ht="11.25" customHeight="1" x14ac:dyDescent="0.15">
      <c r="B23" s="661" t="s">
        <v>246</v>
      </c>
      <c r="C23" s="662"/>
      <c r="D23" s="662"/>
      <c r="E23" s="662"/>
      <c r="F23" s="662"/>
      <c r="G23" s="662"/>
      <c r="H23" s="662"/>
      <c r="I23" s="662"/>
      <c r="J23" s="662"/>
      <c r="K23" s="662"/>
      <c r="L23" s="662"/>
      <c r="M23" s="662"/>
      <c r="N23" s="662"/>
      <c r="O23" s="662"/>
      <c r="P23" s="662"/>
      <c r="Q23" s="663"/>
      <c r="R23" s="664">
        <v>4134370</v>
      </c>
      <c r="S23" s="665"/>
      <c r="T23" s="665"/>
      <c r="U23" s="665"/>
      <c r="V23" s="665"/>
      <c r="W23" s="665"/>
      <c r="X23" s="665"/>
      <c r="Y23" s="666"/>
      <c r="Z23" s="667">
        <v>54.5</v>
      </c>
      <c r="AA23" s="668"/>
      <c r="AB23" s="668"/>
      <c r="AC23" s="669"/>
      <c r="AD23" s="670">
        <v>3660998</v>
      </c>
      <c r="AE23" s="665"/>
      <c r="AF23" s="665"/>
      <c r="AG23" s="665"/>
      <c r="AH23" s="665"/>
      <c r="AI23" s="665"/>
      <c r="AJ23" s="665"/>
      <c r="AK23" s="666"/>
      <c r="AL23" s="667">
        <v>79.099999999999994</v>
      </c>
      <c r="AM23" s="668"/>
      <c r="AN23" s="668"/>
      <c r="AO23" s="682"/>
      <c r="AP23" s="738" t="s">
        <v>580</v>
      </c>
      <c r="AQ23" s="739"/>
      <c r="AR23" s="739"/>
      <c r="AS23" s="739"/>
      <c r="AT23" s="739"/>
      <c r="AU23" s="739"/>
      <c r="AV23" s="739"/>
      <c r="AW23" s="739"/>
      <c r="AX23" s="739"/>
      <c r="AY23" s="739"/>
      <c r="AZ23" s="739"/>
      <c r="BA23" s="739"/>
      <c r="BB23" s="739"/>
      <c r="BC23" s="739"/>
      <c r="BD23" s="739"/>
      <c r="BE23" s="739"/>
      <c r="BF23" s="740"/>
      <c r="BG23" s="664" t="s">
        <v>572</v>
      </c>
      <c r="BH23" s="665"/>
      <c r="BI23" s="665"/>
      <c r="BJ23" s="665"/>
      <c r="BK23" s="665"/>
      <c r="BL23" s="665"/>
      <c r="BM23" s="665"/>
      <c r="BN23" s="666"/>
      <c r="BO23" s="667" t="s">
        <v>557</v>
      </c>
      <c r="BP23" s="668"/>
      <c r="BQ23" s="668"/>
      <c r="BR23" s="669"/>
      <c r="BS23" s="670" t="s">
        <v>557</v>
      </c>
      <c r="BT23" s="665"/>
      <c r="BU23" s="665"/>
      <c r="BV23" s="665"/>
      <c r="BW23" s="665"/>
      <c r="BX23" s="665"/>
      <c r="BY23" s="665"/>
      <c r="BZ23" s="665"/>
      <c r="CA23" s="665"/>
      <c r="CB23" s="689"/>
      <c r="CD23" s="745" t="s">
        <v>211</v>
      </c>
      <c r="CE23" s="746"/>
      <c r="CF23" s="746"/>
      <c r="CG23" s="746"/>
      <c r="CH23" s="746"/>
      <c r="CI23" s="746"/>
      <c r="CJ23" s="746"/>
      <c r="CK23" s="746"/>
      <c r="CL23" s="746"/>
      <c r="CM23" s="746"/>
      <c r="CN23" s="746"/>
      <c r="CO23" s="746"/>
      <c r="CP23" s="746"/>
      <c r="CQ23" s="747"/>
      <c r="CR23" s="745" t="s">
        <v>247</v>
      </c>
      <c r="CS23" s="746"/>
      <c r="CT23" s="746"/>
      <c r="CU23" s="746"/>
      <c r="CV23" s="746"/>
      <c r="CW23" s="746"/>
      <c r="CX23" s="746"/>
      <c r="CY23" s="747"/>
      <c r="CZ23" s="745" t="s">
        <v>581</v>
      </c>
      <c r="DA23" s="746"/>
      <c r="DB23" s="746"/>
      <c r="DC23" s="747"/>
      <c r="DD23" s="745" t="s">
        <v>582</v>
      </c>
      <c r="DE23" s="746"/>
      <c r="DF23" s="746"/>
      <c r="DG23" s="746"/>
      <c r="DH23" s="746"/>
      <c r="DI23" s="746"/>
      <c r="DJ23" s="746"/>
      <c r="DK23" s="747"/>
      <c r="DL23" s="756" t="s">
        <v>248</v>
      </c>
      <c r="DM23" s="757"/>
      <c r="DN23" s="757"/>
      <c r="DO23" s="757"/>
      <c r="DP23" s="757"/>
      <c r="DQ23" s="757"/>
      <c r="DR23" s="757"/>
      <c r="DS23" s="757"/>
      <c r="DT23" s="757"/>
      <c r="DU23" s="757"/>
      <c r="DV23" s="758"/>
      <c r="DW23" s="745" t="s">
        <v>249</v>
      </c>
      <c r="DX23" s="746"/>
      <c r="DY23" s="746"/>
      <c r="DZ23" s="746"/>
      <c r="EA23" s="746"/>
      <c r="EB23" s="746"/>
      <c r="EC23" s="747"/>
    </row>
    <row r="24" spans="2:133" ht="11.25" customHeight="1" x14ac:dyDescent="0.15">
      <c r="B24" s="661" t="s">
        <v>583</v>
      </c>
      <c r="C24" s="662"/>
      <c r="D24" s="662"/>
      <c r="E24" s="662"/>
      <c r="F24" s="662"/>
      <c r="G24" s="662"/>
      <c r="H24" s="662"/>
      <c r="I24" s="662"/>
      <c r="J24" s="662"/>
      <c r="K24" s="662"/>
      <c r="L24" s="662"/>
      <c r="M24" s="662"/>
      <c r="N24" s="662"/>
      <c r="O24" s="662"/>
      <c r="P24" s="662"/>
      <c r="Q24" s="663"/>
      <c r="R24" s="664">
        <v>3660998</v>
      </c>
      <c r="S24" s="665"/>
      <c r="T24" s="665"/>
      <c r="U24" s="665"/>
      <c r="V24" s="665"/>
      <c r="W24" s="665"/>
      <c r="X24" s="665"/>
      <c r="Y24" s="666"/>
      <c r="Z24" s="667">
        <v>48.2</v>
      </c>
      <c r="AA24" s="668"/>
      <c r="AB24" s="668"/>
      <c r="AC24" s="669"/>
      <c r="AD24" s="670">
        <v>3660998</v>
      </c>
      <c r="AE24" s="665"/>
      <c r="AF24" s="665"/>
      <c r="AG24" s="665"/>
      <c r="AH24" s="665"/>
      <c r="AI24" s="665"/>
      <c r="AJ24" s="665"/>
      <c r="AK24" s="666"/>
      <c r="AL24" s="667">
        <v>79.099999999999994</v>
      </c>
      <c r="AM24" s="668"/>
      <c r="AN24" s="668"/>
      <c r="AO24" s="682"/>
      <c r="AP24" s="738" t="s">
        <v>584</v>
      </c>
      <c r="AQ24" s="739"/>
      <c r="AR24" s="739"/>
      <c r="AS24" s="739"/>
      <c r="AT24" s="739"/>
      <c r="AU24" s="739"/>
      <c r="AV24" s="739"/>
      <c r="AW24" s="739"/>
      <c r="AX24" s="739"/>
      <c r="AY24" s="739"/>
      <c r="AZ24" s="739"/>
      <c r="BA24" s="739"/>
      <c r="BB24" s="739"/>
      <c r="BC24" s="739"/>
      <c r="BD24" s="739"/>
      <c r="BE24" s="739"/>
      <c r="BF24" s="740"/>
      <c r="BG24" s="664" t="s">
        <v>557</v>
      </c>
      <c r="BH24" s="665"/>
      <c r="BI24" s="665"/>
      <c r="BJ24" s="665"/>
      <c r="BK24" s="665"/>
      <c r="BL24" s="665"/>
      <c r="BM24" s="665"/>
      <c r="BN24" s="666"/>
      <c r="BO24" s="667" t="s">
        <v>572</v>
      </c>
      <c r="BP24" s="668"/>
      <c r="BQ24" s="668"/>
      <c r="BR24" s="669"/>
      <c r="BS24" s="670" t="s">
        <v>557</v>
      </c>
      <c r="BT24" s="665"/>
      <c r="BU24" s="665"/>
      <c r="BV24" s="665"/>
      <c r="BW24" s="665"/>
      <c r="BX24" s="665"/>
      <c r="BY24" s="665"/>
      <c r="BZ24" s="665"/>
      <c r="CA24" s="665"/>
      <c r="CB24" s="689"/>
      <c r="CD24" s="706" t="s">
        <v>250</v>
      </c>
      <c r="CE24" s="707"/>
      <c r="CF24" s="707"/>
      <c r="CG24" s="707"/>
      <c r="CH24" s="707"/>
      <c r="CI24" s="707"/>
      <c r="CJ24" s="707"/>
      <c r="CK24" s="707"/>
      <c r="CL24" s="707"/>
      <c r="CM24" s="707"/>
      <c r="CN24" s="707"/>
      <c r="CO24" s="707"/>
      <c r="CP24" s="707"/>
      <c r="CQ24" s="708"/>
      <c r="CR24" s="703">
        <v>2825368</v>
      </c>
      <c r="CS24" s="704"/>
      <c r="CT24" s="704"/>
      <c r="CU24" s="704"/>
      <c r="CV24" s="704"/>
      <c r="CW24" s="704"/>
      <c r="CX24" s="704"/>
      <c r="CY24" s="742"/>
      <c r="CZ24" s="743">
        <v>38.200000000000003</v>
      </c>
      <c r="DA24" s="720"/>
      <c r="DB24" s="720"/>
      <c r="DC24" s="744"/>
      <c r="DD24" s="741">
        <v>2094735</v>
      </c>
      <c r="DE24" s="704"/>
      <c r="DF24" s="704"/>
      <c r="DG24" s="704"/>
      <c r="DH24" s="704"/>
      <c r="DI24" s="704"/>
      <c r="DJ24" s="704"/>
      <c r="DK24" s="742"/>
      <c r="DL24" s="741">
        <v>1981312</v>
      </c>
      <c r="DM24" s="704"/>
      <c r="DN24" s="704"/>
      <c r="DO24" s="704"/>
      <c r="DP24" s="704"/>
      <c r="DQ24" s="704"/>
      <c r="DR24" s="704"/>
      <c r="DS24" s="704"/>
      <c r="DT24" s="704"/>
      <c r="DU24" s="704"/>
      <c r="DV24" s="742"/>
      <c r="DW24" s="743">
        <v>41.8</v>
      </c>
      <c r="DX24" s="720"/>
      <c r="DY24" s="720"/>
      <c r="DZ24" s="720"/>
      <c r="EA24" s="720"/>
      <c r="EB24" s="720"/>
      <c r="EC24" s="721"/>
    </row>
    <row r="25" spans="2:133" ht="11.25" customHeight="1" x14ac:dyDescent="0.15">
      <c r="B25" s="661" t="s">
        <v>585</v>
      </c>
      <c r="C25" s="662"/>
      <c r="D25" s="662"/>
      <c r="E25" s="662"/>
      <c r="F25" s="662"/>
      <c r="G25" s="662"/>
      <c r="H25" s="662"/>
      <c r="I25" s="662"/>
      <c r="J25" s="662"/>
      <c r="K25" s="662"/>
      <c r="L25" s="662"/>
      <c r="M25" s="662"/>
      <c r="N25" s="662"/>
      <c r="O25" s="662"/>
      <c r="P25" s="662"/>
      <c r="Q25" s="663"/>
      <c r="R25" s="664">
        <v>473349</v>
      </c>
      <c r="S25" s="665"/>
      <c r="T25" s="665"/>
      <c r="U25" s="665"/>
      <c r="V25" s="665"/>
      <c r="W25" s="665"/>
      <c r="X25" s="665"/>
      <c r="Y25" s="666"/>
      <c r="Z25" s="667">
        <v>6.2</v>
      </c>
      <c r="AA25" s="668"/>
      <c r="AB25" s="668"/>
      <c r="AC25" s="669"/>
      <c r="AD25" s="670" t="s">
        <v>557</v>
      </c>
      <c r="AE25" s="665"/>
      <c r="AF25" s="665"/>
      <c r="AG25" s="665"/>
      <c r="AH25" s="665"/>
      <c r="AI25" s="665"/>
      <c r="AJ25" s="665"/>
      <c r="AK25" s="666"/>
      <c r="AL25" s="667" t="s">
        <v>579</v>
      </c>
      <c r="AM25" s="668"/>
      <c r="AN25" s="668"/>
      <c r="AO25" s="682"/>
      <c r="AP25" s="738" t="s">
        <v>586</v>
      </c>
      <c r="AQ25" s="739"/>
      <c r="AR25" s="739"/>
      <c r="AS25" s="739"/>
      <c r="AT25" s="739"/>
      <c r="AU25" s="739"/>
      <c r="AV25" s="739"/>
      <c r="AW25" s="739"/>
      <c r="AX25" s="739"/>
      <c r="AY25" s="739"/>
      <c r="AZ25" s="739"/>
      <c r="BA25" s="739"/>
      <c r="BB25" s="739"/>
      <c r="BC25" s="739"/>
      <c r="BD25" s="739"/>
      <c r="BE25" s="739"/>
      <c r="BF25" s="740"/>
      <c r="BG25" s="664" t="s">
        <v>557</v>
      </c>
      <c r="BH25" s="665"/>
      <c r="BI25" s="665"/>
      <c r="BJ25" s="665"/>
      <c r="BK25" s="665"/>
      <c r="BL25" s="665"/>
      <c r="BM25" s="665"/>
      <c r="BN25" s="666"/>
      <c r="BO25" s="667" t="s">
        <v>557</v>
      </c>
      <c r="BP25" s="668"/>
      <c r="BQ25" s="668"/>
      <c r="BR25" s="669"/>
      <c r="BS25" s="670" t="s">
        <v>563</v>
      </c>
      <c r="BT25" s="665"/>
      <c r="BU25" s="665"/>
      <c r="BV25" s="665"/>
      <c r="BW25" s="665"/>
      <c r="BX25" s="665"/>
      <c r="BY25" s="665"/>
      <c r="BZ25" s="665"/>
      <c r="CA25" s="665"/>
      <c r="CB25" s="689"/>
      <c r="CD25" s="692" t="s">
        <v>587</v>
      </c>
      <c r="CE25" s="690"/>
      <c r="CF25" s="690"/>
      <c r="CG25" s="690"/>
      <c r="CH25" s="690"/>
      <c r="CI25" s="690"/>
      <c r="CJ25" s="690"/>
      <c r="CK25" s="690"/>
      <c r="CL25" s="690"/>
      <c r="CM25" s="690"/>
      <c r="CN25" s="690"/>
      <c r="CO25" s="690"/>
      <c r="CP25" s="690"/>
      <c r="CQ25" s="691"/>
      <c r="CR25" s="664">
        <v>1057146</v>
      </c>
      <c r="CS25" s="665"/>
      <c r="CT25" s="665"/>
      <c r="CU25" s="665"/>
      <c r="CV25" s="665"/>
      <c r="CW25" s="665"/>
      <c r="CX25" s="665"/>
      <c r="CY25" s="666"/>
      <c r="CZ25" s="667">
        <v>14.3</v>
      </c>
      <c r="DA25" s="668"/>
      <c r="DB25" s="668"/>
      <c r="DC25" s="669"/>
      <c r="DD25" s="670">
        <v>1015371</v>
      </c>
      <c r="DE25" s="665"/>
      <c r="DF25" s="665"/>
      <c r="DG25" s="665"/>
      <c r="DH25" s="665"/>
      <c r="DI25" s="665"/>
      <c r="DJ25" s="665"/>
      <c r="DK25" s="666"/>
      <c r="DL25" s="670">
        <v>904848</v>
      </c>
      <c r="DM25" s="665"/>
      <c r="DN25" s="665"/>
      <c r="DO25" s="665"/>
      <c r="DP25" s="665"/>
      <c r="DQ25" s="665"/>
      <c r="DR25" s="665"/>
      <c r="DS25" s="665"/>
      <c r="DT25" s="665"/>
      <c r="DU25" s="665"/>
      <c r="DV25" s="666"/>
      <c r="DW25" s="667">
        <v>19.100000000000001</v>
      </c>
      <c r="DX25" s="668"/>
      <c r="DY25" s="668"/>
      <c r="DZ25" s="668"/>
      <c r="EA25" s="668"/>
      <c r="EB25" s="668"/>
      <c r="EC25" s="682"/>
    </row>
    <row r="26" spans="2:133" ht="11.25" customHeight="1" x14ac:dyDescent="0.15">
      <c r="B26" s="661" t="s">
        <v>588</v>
      </c>
      <c r="C26" s="662"/>
      <c r="D26" s="662"/>
      <c r="E26" s="662"/>
      <c r="F26" s="662"/>
      <c r="G26" s="662"/>
      <c r="H26" s="662"/>
      <c r="I26" s="662"/>
      <c r="J26" s="662"/>
      <c r="K26" s="662"/>
      <c r="L26" s="662"/>
      <c r="M26" s="662"/>
      <c r="N26" s="662"/>
      <c r="O26" s="662"/>
      <c r="P26" s="662"/>
      <c r="Q26" s="663"/>
      <c r="R26" s="664">
        <v>23</v>
      </c>
      <c r="S26" s="665"/>
      <c r="T26" s="665"/>
      <c r="U26" s="665"/>
      <c r="V26" s="665"/>
      <c r="W26" s="665"/>
      <c r="X26" s="665"/>
      <c r="Y26" s="666"/>
      <c r="Z26" s="667">
        <v>0</v>
      </c>
      <c r="AA26" s="668"/>
      <c r="AB26" s="668"/>
      <c r="AC26" s="669"/>
      <c r="AD26" s="670" t="s">
        <v>557</v>
      </c>
      <c r="AE26" s="665"/>
      <c r="AF26" s="665"/>
      <c r="AG26" s="665"/>
      <c r="AH26" s="665"/>
      <c r="AI26" s="665"/>
      <c r="AJ26" s="665"/>
      <c r="AK26" s="666"/>
      <c r="AL26" s="667" t="s">
        <v>557</v>
      </c>
      <c r="AM26" s="668"/>
      <c r="AN26" s="668"/>
      <c r="AO26" s="682"/>
      <c r="AP26" s="738" t="s">
        <v>251</v>
      </c>
      <c r="AQ26" s="739"/>
      <c r="AR26" s="739"/>
      <c r="AS26" s="739"/>
      <c r="AT26" s="739"/>
      <c r="AU26" s="739"/>
      <c r="AV26" s="739"/>
      <c r="AW26" s="739"/>
      <c r="AX26" s="739"/>
      <c r="AY26" s="739"/>
      <c r="AZ26" s="739"/>
      <c r="BA26" s="739"/>
      <c r="BB26" s="739"/>
      <c r="BC26" s="739"/>
      <c r="BD26" s="739"/>
      <c r="BE26" s="739"/>
      <c r="BF26" s="740"/>
      <c r="BG26" s="664" t="s">
        <v>555</v>
      </c>
      <c r="BH26" s="665"/>
      <c r="BI26" s="665"/>
      <c r="BJ26" s="665"/>
      <c r="BK26" s="665"/>
      <c r="BL26" s="665"/>
      <c r="BM26" s="665"/>
      <c r="BN26" s="666"/>
      <c r="BO26" s="667" t="s">
        <v>557</v>
      </c>
      <c r="BP26" s="668"/>
      <c r="BQ26" s="668"/>
      <c r="BR26" s="669"/>
      <c r="BS26" s="670" t="s">
        <v>589</v>
      </c>
      <c r="BT26" s="665"/>
      <c r="BU26" s="665"/>
      <c r="BV26" s="665"/>
      <c r="BW26" s="665"/>
      <c r="BX26" s="665"/>
      <c r="BY26" s="665"/>
      <c r="BZ26" s="665"/>
      <c r="CA26" s="665"/>
      <c r="CB26" s="689"/>
      <c r="CD26" s="692" t="s">
        <v>252</v>
      </c>
      <c r="CE26" s="690"/>
      <c r="CF26" s="690"/>
      <c r="CG26" s="690"/>
      <c r="CH26" s="690"/>
      <c r="CI26" s="690"/>
      <c r="CJ26" s="690"/>
      <c r="CK26" s="690"/>
      <c r="CL26" s="690"/>
      <c r="CM26" s="690"/>
      <c r="CN26" s="690"/>
      <c r="CO26" s="690"/>
      <c r="CP26" s="690"/>
      <c r="CQ26" s="691"/>
      <c r="CR26" s="664">
        <v>615275</v>
      </c>
      <c r="CS26" s="665"/>
      <c r="CT26" s="665"/>
      <c r="CU26" s="665"/>
      <c r="CV26" s="665"/>
      <c r="CW26" s="665"/>
      <c r="CX26" s="665"/>
      <c r="CY26" s="666"/>
      <c r="CZ26" s="667">
        <v>8.3000000000000007</v>
      </c>
      <c r="DA26" s="668"/>
      <c r="DB26" s="668"/>
      <c r="DC26" s="669"/>
      <c r="DD26" s="670">
        <v>602528</v>
      </c>
      <c r="DE26" s="665"/>
      <c r="DF26" s="665"/>
      <c r="DG26" s="665"/>
      <c r="DH26" s="665"/>
      <c r="DI26" s="665"/>
      <c r="DJ26" s="665"/>
      <c r="DK26" s="666"/>
      <c r="DL26" s="670" t="s">
        <v>557</v>
      </c>
      <c r="DM26" s="665"/>
      <c r="DN26" s="665"/>
      <c r="DO26" s="665"/>
      <c r="DP26" s="665"/>
      <c r="DQ26" s="665"/>
      <c r="DR26" s="665"/>
      <c r="DS26" s="665"/>
      <c r="DT26" s="665"/>
      <c r="DU26" s="665"/>
      <c r="DV26" s="666"/>
      <c r="DW26" s="667" t="s">
        <v>557</v>
      </c>
      <c r="DX26" s="668"/>
      <c r="DY26" s="668"/>
      <c r="DZ26" s="668"/>
      <c r="EA26" s="668"/>
      <c r="EB26" s="668"/>
      <c r="EC26" s="682"/>
    </row>
    <row r="27" spans="2:133" ht="11.25" customHeight="1" x14ac:dyDescent="0.15">
      <c r="B27" s="661" t="s">
        <v>590</v>
      </c>
      <c r="C27" s="662"/>
      <c r="D27" s="662"/>
      <c r="E27" s="662"/>
      <c r="F27" s="662"/>
      <c r="G27" s="662"/>
      <c r="H27" s="662"/>
      <c r="I27" s="662"/>
      <c r="J27" s="662"/>
      <c r="K27" s="662"/>
      <c r="L27" s="662"/>
      <c r="M27" s="662"/>
      <c r="N27" s="662"/>
      <c r="O27" s="662"/>
      <c r="P27" s="662"/>
      <c r="Q27" s="663"/>
      <c r="R27" s="664">
        <v>5086954</v>
      </c>
      <c r="S27" s="665"/>
      <c r="T27" s="665"/>
      <c r="U27" s="665"/>
      <c r="V27" s="665"/>
      <c r="W27" s="665"/>
      <c r="X27" s="665"/>
      <c r="Y27" s="666"/>
      <c r="Z27" s="667">
        <v>67</v>
      </c>
      <c r="AA27" s="668"/>
      <c r="AB27" s="668"/>
      <c r="AC27" s="669"/>
      <c r="AD27" s="670">
        <v>4613582</v>
      </c>
      <c r="AE27" s="665"/>
      <c r="AF27" s="665"/>
      <c r="AG27" s="665"/>
      <c r="AH27" s="665"/>
      <c r="AI27" s="665"/>
      <c r="AJ27" s="665"/>
      <c r="AK27" s="666"/>
      <c r="AL27" s="667">
        <v>99.599998474121094</v>
      </c>
      <c r="AM27" s="668"/>
      <c r="AN27" s="668"/>
      <c r="AO27" s="682"/>
      <c r="AP27" s="661" t="s">
        <v>253</v>
      </c>
      <c r="AQ27" s="662"/>
      <c r="AR27" s="662"/>
      <c r="AS27" s="662"/>
      <c r="AT27" s="662"/>
      <c r="AU27" s="662"/>
      <c r="AV27" s="662"/>
      <c r="AW27" s="662"/>
      <c r="AX27" s="662"/>
      <c r="AY27" s="662"/>
      <c r="AZ27" s="662"/>
      <c r="BA27" s="662"/>
      <c r="BB27" s="662"/>
      <c r="BC27" s="662"/>
      <c r="BD27" s="662"/>
      <c r="BE27" s="662"/>
      <c r="BF27" s="663"/>
      <c r="BG27" s="664">
        <v>681110</v>
      </c>
      <c r="BH27" s="665"/>
      <c r="BI27" s="665"/>
      <c r="BJ27" s="665"/>
      <c r="BK27" s="665"/>
      <c r="BL27" s="665"/>
      <c r="BM27" s="665"/>
      <c r="BN27" s="666"/>
      <c r="BO27" s="667">
        <v>100</v>
      </c>
      <c r="BP27" s="668"/>
      <c r="BQ27" s="668"/>
      <c r="BR27" s="669"/>
      <c r="BS27" s="670" t="s">
        <v>557</v>
      </c>
      <c r="BT27" s="665"/>
      <c r="BU27" s="665"/>
      <c r="BV27" s="665"/>
      <c r="BW27" s="665"/>
      <c r="BX27" s="665"/>
      <c r="BY27" s="665"/>
      <c r="BZ27" s="665"/>
      <c r="CA27" s="665"/>
      <c r="CB27" s="689"/>
      <c r="CD27" s="692" t="s">
        <v>591</v>
      </c>
      <c r="CE27" s="690"/>
      <c r="CF27" s="690"/>
      <c r="CG27" s="690"/>
      <c r="CH27" s="690"/>
      <c r="CI27" s="690"/>
      <c r="CJ27" s="690"/>
      <c r="CK27" s="690"/>
      <c r="CL27" s="690"/>
      <c r="CM27" s="690"/>
      <c r="CN27" s="690"/>
      <c r="CO27" s="690"/>
      <c r="CP27" s="690"/>
      <c r="CQ27" s="691"/>
      <c r="CR27" s="664">
        <v>870267</v>
      </c>
      <c r="CS27" s="665"/>
      <c r="CT27" s="665"/>
      <c r="CU27" s="665"/>
      <c r="CV27" s="665"/>
      <c r="CW27" s="665"/>
      <c r="CX27" s="665"/>
      <c r="CY27" s="666"/>
      <c r="CZ27" s="667">
        <v>11.8</v>
      </c>
      <c r="DA27" s="668"/>
      <c r="DB27" s="668"/>
      <c r="DC27" s="669"/>
      <c r="DD27" s="670">
        <v>186099</v>
      </c>
      <c r="DE27" s="665"/>
      <c r="DF27" s="665"/>
      <c r="DG27" s="665"/>
      <c r="DH27" s="665"/>
      <c r="DI27" s="665"/>
      <c r="DJ27" s="665"/>
      <c r="DK27" s="666"/>
      <c r="DL27" s="670">
        <v>183199</v>
      </c>
      <c r="DM27" s="665"/>
      <c r="DN27" s="665"/>
      <c r="DO27" s="665"/>
      <c r="DP27" s="665"/>
      <c r="DQ27" s="665"/>
      <c r="DR27" s="665"/>
      <c r="DS27" s="665"/>
      <c r="DT27" s="665"/>
      <c r="DU27" s="665"/>
      <c r="DV27" s="666"/>
      <c r="DW27" s="667">
        <v>3.9</v>
      </c>
      <c r="DX27" s="668"/>
      <c r="DY27" s="668"/>
      <c r="DZ27" s="668"/>
      <c r="EA27" s="668"/>
      <c r="EB27" s="668"/>
      <c r="EC27" s="682"/>
    </row>
    <row r="28" spans="2:133" ht="11.25" customHeight="1" x14ac:dyDescent="0.15">
      <c r="B28" s="661" t="s">
        <v>592</v>
      </c>
      <c r="C28" s="662"/>
      <c r="D28" s="662"/>
      <c r="E28" s="662"/>
      <c r="F28" s="662"/>
      <c r="G28" s="662"/>
      <c r="H28" s="662"/>
      <c r="I28" s="662"/>
      <c r="J28" s="662"/>
      <c r="K28" s="662"/>
      <c r="L28" s="662"/>
      <c r="M28" s="662"/>
      <c r="N28" s="662"/>
      <c r="O28" s="662"/>
      <c r="P28" s="662"/>
      <c r="Q28" s="663"/>
      <c r="R28" s="664">
        <v>809</v>
      </c>
      <c r="S28" s="665"/>
      <c r="T28" s="665"/>
      <c r="U28" s="665"/>
      <c r="V28" s="665"/>
      <c r="W28" s="665"/>
      <c r="X28" s="665"/>
      <c r="Y28" s="666"/>
      <c r="Z28" s="667">
        <v>0</v>
      </c>
      <c r="AA28" s="668"/>
      <c r="AB28" s="668"/>
      <c r="AC28" s="669"/>
      <c r="AD28" s="670">
        <v>809</v>
      </c>
      <c r="AE28" s="665"/>
      <c r="AF28" s="665"/>
      <c r="AG28" s="665"/>
      <c r="AH28" s="665"/>
      <c r="AI28" s="665"/>
      <c r="AJ28" s="665"/>
      <c r="AK28" s="666"/>
      <c r="AL28" s="667">
        <v>0</v>
      </c>
      <c r="AM28" s="668"/>
      <c r="AN28" s="668"/>
      <c r="AO28" s="682"/>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67"/>
      <c r="BP28" s="668"/>
      <c r="BQ28" s="668"/>
      <c r="BR28" s="669"/>
      <c r="BS28" s="670"/>
      <c r="BT28" s="665"/>
      <c r="BU28" s="665"/>
      <c r="BV28" s="665"/>
      <c r="BW28" s="665"/>
      <c r="BX28" s="665"/>
      <c r="BY28" s="665"/>
      <c r="BZ28" s="665"/>
      <c r="CA28" s="665"/>
      <c r="CB28" s="689"/>
      <c r="CD28" s="692" t="s">
        <v>593</v>
      </c>
      <c r="CE28" s="690"/>
      <c r="CF28" s="690"/>
      <c r="CG28" s="690"/>
      <c r="CH28" s="690"/>
      <c r="CI28" s="690"/>
      <c r="CJ28" s="690"/>
      <c r="CK28" s="690"/>
      <c r="CL28" s="690"/>
      <c r="CM28" s="690"/>
      <c r="CN28" s="690"/>
      <c r="CO28" s="690"/>
      <c r="CP28" s="690"/>
      <c r="CQ28" s="691"/>
      <c r="CR28" s="664">
        <v>897955</v>
      </c>
      <c r="CS28" s="665"/>
      <c r="CT28" s="665"/>
      <c r="CU28" s="665"/>
      <c r="CV28" s="665"/>
      <c r="CW28" s="665"/>
      <c r="CX28" s="665"/>
      <c r="CY28" s="666"/>
      <c r="CZ28" s="667">
        <v>12.1</v>
      </c>
      <c r="DA28" s="668"/>
      <c r="DB28" s="668"/>
      <c r="DC28" s="669"/>
      <c r="DD28" s="670">
        <v>893265</v>
      </c>
      <c r="DE28" s="665"/>
      <c r="DF28" s="665"/>
      <c r="DG28" s="665"/>
      <c r="DH28" s="665"/>
      <c r="DI28" s="665"/>
      <c r="DJ28" s="665"/>
      <c r="DK28" s="666"/>
      <c r="DL28" s="670">
        <v>893265</v>
      </c>
      <c r="DM28" s="665"/>
      <c r="DN28" s="665"/>
      <c r="DO28" s="665"/>
      <c r="DP28" s="665"/>
      <c r="DQ28" s="665"/>
      <c r="DR28" s="665"/>
      <c r="DS28" s="665"/>
      <c r="DT28" s="665"/>
      <c r="DU28" s="665"/>
      <c r="DV28" s="666"/>
      <c r="DW28" s="667">
        <v>18.899999999999999</v>
      </c>
      <c r="DX28" s="668"/>
      <c r="DY28" s="668"/>
      <c r="DZ28" s="668"/>
      <c r="EA28" s="668"/>
      <c r="EB28" s="668"/>
      <c r="EC28" s="682"/>
    </row>
    <row r="29" spans="2:133" ht="11.25" customHeight="1" x14ac:dyDescent="0.15">
      <c r="B29" s="661" t="s">
        <v>254</v>
      </c>
      <c r="C29" s="662"/>
      <c r="D29" s="662"/>
      <c r="E29" s="662"/>
      <c r="F29" s="662"/>
      <c r="G29" s="662"/>
      <c r="H29" s="662"/>
      <c r="I29" s="662"/>
      <c r="J29" s="662"/>
      <c r="K29" s="662"/>
      <c r="L29" s="662"/>
      <c r="M29" s="662"/>
      <c r="N29" s="662"/>
      <c r="O29" s="662"/>
      <c r="P29" s="662"/>
      <c r="Q29" s="663"/>
      <c r="R29" s="664">
        <v>48986</v>
      </c>
      <c r="S29" s="665"/>
      <c r="T29" s="665"/>
      <c r="U29" s="665"/>
      <c r="V29" s="665"/>
      <c r="W29" s="665"/>
      <c r="X29" s="665"/>
      <c r="Y29" s="666"/>
      <c r="Z29" s="667">
        <v>0.6</v>
      </c>
      <c r="AA29" s="668"/>
      <c r="AB29" s="668"/>
      <c r="AC29" s="669"/>
      <c r="AD29" s="670" t="s">
        <v>557</v>
      </c>
      <c r="AE29" s="665"/>
      <c r="AF29" s="665"/>
      <c r="AG29" s="665"/>
      <c r="AH29" s="665"/>
      <c r="AI29" s="665"/>
      <c r="AJ29" s="665"/>
      <c r="AK29" s="666"/>
      <c r="AL29" s="667" t="s">
        <v>557</v>
      </c>
      <c r="AM29" s="668"/>
      <c r="AN29" s="668"/>
      <c r="AO29" s="682"/>
      <c r="AP29" s="641"/>
      <c r="AQ29" s="642"/>
      <c r="AR29" s="642"/>
      <c r="AS29" s="642"/>
      <c r="AT29" s="642"/>
      <c r="AU29" s="642"/>
      <c r="AV29" s="642"/>
      <c r="AW29" s="642"/>
      <c r="AX29" s="642"/>
      <c r="AY29" s="642"/>
      <c r="AZ29" s="642"/>
      <c r="BA29" s="642"/>
      <c r="BB29" s="642"/>
      <c r="BC29" s="642"/>
      <c r="BD29" s="642"/>
      <c r="BE29" s="642"/>
      <c r="BF29" s="643"/>
      <c r="BG29" s="644"/>
      <c r="BH29" s="645"/>
      <c r="BI29" s="645"/>
      <c r="BJ29" s="645"/>
      <c r="BK29" s="645"/>
      <c r="BL29" s="645"/>
      <c r="BM29" s="645"/>
      <c r="BN29" s="646"/>
      <c r="BO29" s="647"/>
      <c r="BP29" s="648"/>
      <c r="BQ29" s="648"/>
      <c r="BR29" s="649"/>
      <c r="BS29" s="650"/>
      <c r="BT29" s="645"/>
      <c r="BU29" s="645"/>
      <c r="BV29" s="645"/>
      <c r="BW29" s="645"/>
      <c r="BX29" s="645"/>
      <c r="BY29" s="645"/>
      <c r="BZ29" s="645"/>
      <c r="CA29" s="645"/>
      <c r="CB29" s="683"/>
      <c r="CD29" s="732" t="s">
        <v>255</v>
      </c>
      <c r="CE29" s="733"/>
      <c r="CF29" s="692" t="s">
        <v>594</v>
      </c>
      <c r="CG29" s="690"/>
      <c r="CH29" s="690"/>
      <c r="CI29" s="690"/>
      <c r="CJ29" s="690"/>
      <c r="CK29" s="690"/>
      <c r="CL29" s="690"/>
      <c r="CM29" s="690"/>
      <c r="CN29" s="690"/>
      <c r="CO29" s="690"/>
      <c r="CP29" s="690"/>
      <c r="CQ29" s="691"/>
      <c r="CR29" s="664">
        <v>895691</v>
      </c>
      <c r="CS29" s="665"/>
      <c r="CT29" s="665"/>
      <c r="CU29" s="665"/>
      <c r="CV29" s="665"/>
      <c r="CW29" s="665"/>
      <c r="CX29" s="665"/>
      <c r="CY29" s="666"/>
      <c r="CZ29" s="667">
        <v>12.1</v>
      </c>
      <c r="DA29" s="668"/>
      <c r="DB29" s="668"/>
      <c r="DC29" s="669"/>
      <c r="DD29" s="670">
        <v>891001</v>
      </c>
      <c r="DE29" s="665"/>
      <c r="DF29" s="665"/>
      <c r="DG29" s="665"/>
      <c r="DH29" s="665"/>
      <c r="DI29" s="665"/>
      <c r="DJ29" s="665"/>
      <c r="DK29" s="666"/>
      <c r="DL29" s="670">
        <v>891001</v>
      </c>
      <c r="DM29" s="665"/>
      <c r="DN29" s="665"/>
      <c r="DO29" s="665"/>
      <c r="DP29" s="665"/>
      <c r="DQ29" s="665"/>
      <c r="DR29" s="665"/>
      <c r="DS29" s="665"/>
      <c r="DT29" s="665"/>
      <c r="DU29" s="665"/>
      <c r="DV29" s="666"/>
      <c r="DW29" s="667">
        <v>18.8</v>
      </c>
      <c r="DX29" s="668"/>
      <c r="DY29" s="668"/>
      <c r="DZ29" s="668"/>
      <c r="EA29" s="668"/>
      <c r="EB29" s="668"/>
      <c r="EC29" s="682"/>
    </row>
    <row r="30" spans="2:133" ht="11.25" customHeight="1" x14ac:dyDescent="0.15">
      <c r="B30" s="661" t="s">
        <v>256</v>
      </c>
      <c r="C30" s="662"/>
      <c r="D30" s="662"/>
      <c r="E30" s="662"/>
      <c r="F30" s="662"/>
      <c r="G30" s="662"/>
      <c r="H30" s="662"/>
      <c r="I30" s="662"/>
      <c r="J30" s="662"/>
      <c r="K30" s="662"/>
      <c r="L30" s="662"/>
      <c r="M30" s="662"/>
      <c r="N30" s="662"/>
      <c r="O30" s="662"/>
      <c r="P30" s="662"/>
      <c r="Q30" s="663"/>
      <c r="R30" s="664">
        <v>11103</v>
      </c>
      <c r="S30" s="665"/>
      <c r="T30" s="665"/>
      <c r="U30" s="665"/>
      <c r="V30" s="665"/>
      <c r="W30" s="665"/>
      <c r="X30" s="665"/>
      <c r="Y30" s="666"/>
      <c r="Z30" s="667">
        <v>0.1</v>
      </c>
      <c r="AA30" s="668"/>
      <c r="AB30" s="668"/>
      <c r="AC30" s="669"/>
      <c r="AD30" s="670">
        <v>7369</v>
      </c>
      <c r="AE30" s="665"/>
      <c r="AF30" s="665"/>
      <c r="AG30" s="665"/>
      <c r="AH30" s="665"/>
      <c r="AI30" s="665"/>
      <c r="AJ30" s="665"/>
      <c r="AK30" s="666"/>
      <c r="AL30" s="667">
        <v>0.2</v>
      </c>
      <c r="AM30" s="668"/>
      <c r="AN30" s="668"/>
      <c r="AO30" s="682"/>
      <c r="AP30" s="709" t="s">
        <v>211</v>
      </c>
      <c r="AQ30" s="710"/>
      <c r="AR30" s="710"/>
      <c r="AS30" s="710"/>
      <c r="AT30" s="710"/>
      <c r="AU30" s="710"/>
      <c r="AV30" s="710"/>
      <c r="AW30" s="710"/>
      <c r="AX30" s="710"/>
      <c r="AY30" s="710"/>
      <c r="AZ30" s="710"/>
      <c r="BA30" s="710"/>
      <c r="BB30" s="710"/>
      <c r="BC30" s="710"/>
      <c r="BD30" s="710"/>
      <c r="BE30" s="710"/>
      <c r="BF30" s="711"/>
      <c r="BG30" s="709" t="s">
        <v>257</v>
      </c>
      <c r="BH30" s="710"/>
      <c r="BI30" s="710"/>
      <c r="BJ30" s="710"/>
      <c r="BK30" s="710"/>
      <c r="BL30" s="710"/>
      <c r="BM30" s="710"/>
      <c r="BN30" s="710"/>
      <c r="BO30" s="710"/>
      <c r="BP30" s="710"/>
      <c r="BQ30" s="711"/>
      <c r="BR30" s="709" t="s">
        <v>258</v>
      </c>
      <c r="BS30" s="710"/>
      <c r="BT30" s="710"/>
      <c r="BU30" s="710"/>
      <c r="BV30" s="710"/>
      <c r="BW30" s="710"/>
      <c r="BX30" s="710"/>
      <c r="BY30" s="710"/>
      <c r="BZ30" s="710"/>
      <c r="CA30" s="710"/>
      <c r="CB30" s="711"/>
      <c r="CD30" s="734"/>
      <c r="CE30" s="735"/>
      <c r="CF30" s="692" t="s">
        <v>595</v>
      </c>
      <c r="CG30" s="690"/>
      <c r="CH30" s="690"/>
      <c r="CI30" s="690"/>
      <c r="CJ30" s="690"/>
      <c r="CK30" s="690"/>
      <c r="CL30" s="690"/>
      <c r="CM30" s="690"/>
      <c r="CN30" s="690"/>
      <c r="CO30" s="690"/>
      <c r="CP30" s="690"/>
      <c r="CQ30" s="691"/>
      <c r="CR30" s="664">
        <v>874352</v>
      </c>
      <c r="CS30" s="665"/>
      <c r="CT30" s="665"/>
      <c r="CU30" s="665"/>
      <c r="CV30" s="665"/>
      <c r="CW30" s="665"/>
      <c r="CX30" s="665"/>
      <c r="CY30" s="666"/>
      <c r="CZ30" s="667">
        <v>11.8</v>
      </c>
      <c r="DA30" s="668"/>
      <c r="DB30" s="668"/>
      <c r="DC30" s="669"/>
      <c r="DD30" s="670">
        <v>869662</v>
      </c>
      <c r="DE30" s="665"/>
      <c r="DF30" s="665"/>
      <c r="DG30" s="665"/>
      <c r="DH30" s="665"/>
      <c r="DI30" s="665"/>
      <c r="DJ30" s="665"/>
      <c r="DK30" s="666"/>
      <c r="DL30" s="670">
        <v>869662</v>
      </c>
      <c r="DM30" s="665"/>
      <c r="DN30" s="665"/>
      <c r="DO30" s="665"/>
      <c r="DP30" s="665"/>
      <c r="DQ30" s="665"/>
      <c r="DR30" s="665"/>
      <c r="DS30" s="665"/>
      <c r="DT30" s="665"/>
      <c r="DU30" s="665"/>
      <c r="DV30" s="666"/>
      <c r="DW30" s="667">
        <v>18.399999999999999</v>
      </c>
      <c r="DX30" s="668"/>
      <c r="DY30" s="668"/>
      <c r="DZ30" s="668"/>
      <c r="EA30" s="668"/>
      <c r="EB30" s="668"/>
      <c r="EC30" s="682"/>
    </row>
    <row r="31" spans="2:133" ht="11.25" customHeight="1" x14ac:dyDescent="0.15">
      <c r="B31" s="661" t="s">
        <v>259</v>
      </c>
      <c r="C31" s="662"/>
      <c r="D31" s="662"/>
      <c r="E31" s="662"/>
      <c r="F31" s="662"/>
      <c r="G31" s="662"/>
      <c r="H31" s="662"/>
      <c r="I31" s="662"/>
      <c r="J31" s="662"/>
      <c r="K31" s="662"/>
      <c r="L31" s="662"/>
      <c r="M31" s="662"/>
      <c r="N31" s="662"/>
      <c r="O31" s="662"/>
      <c r="P31" s="662"/>
      <c r="Q31" s="663"/>
      <c r="R31" s="664">
        <v>10474</v>
      </c>
      <c r="S31" s="665"/>
      <c r="T31" s="665"/>
      <c r="U31" s="665"/>
      <c r="V31" s="665"/>
      <c r="W31" s="665"/>
      <c r="X31" s="665"/>
      <c r="Y31" s="666"/>
      <c r="Z31" s="667">
        <v>0.1</v>
      </c>
      <c r="AA31" s="668"/>
      <c r="AB31" s="668"/>
      <c r="AC31" s="669"/>
      <c r="AD31" s="670" t="s">
        <v>557</v>
      </c>
      <c r="AE31" s="665"/>
      <c r="AF31" s="665"/>
      <c r="AG31" s="665"/>
      <c r="AH31" s="665"/>
      <c r="AI31" s="665"/>
      <c r="AJ31" s="665"/>
      <c r="AK31" s="666"/>
      <c r="AL31" s="667" t="s">
        <v>596</v>
      </c>
      <c r="AM31" s="668"/>
      <c r="AN31" s="668"/>
      <c r="AO31" s="682"/>
      <c r="AP31" s="722" t="s">
        <v>260</v>
      </c>
      <c r="AQ31" s="723"/>
      <c r="AR31" s="723"/>
      <c r="AS31" s="723"/>
      <c r="AT31" s="728" t="s">
        <v>261</v>
      </c>
      <c r="AU31" s="360"/>
      <c r="AV31" s="360"/>
      <c r="AW31" s="360"/>
      <c r="AX31" s="716" t="s">
        <v>177</v>
      </c>
      <c r="AY31" s="717"/>
      <c r="AZ31" s="717"/>
      <c r="BA31" s="717"/>
      <c r="BB31" s="717"/>
      <c r="BC31" s="717"/>
      <c r="BD31" s="717"/>
      <c r="BE31" s="717"/>
      <c r="BF31" s="718"/>
      <c r="BG31" s="719">
        <v>99.1</v>
      </c>
      <c r="BH31" s="720"/>
      <c r="BI31" s="720"/>
      <c r="BJ31" s="720"/>
      <c r="BK31" s="720"/>
      <c r="BL31" s="720"/>
      <c r="BM31" s="720">
        <v>95.2</v>
      </c>
      <c r="BN31" s="720"/>
      <c r="BO31" s="720"/>
      <c r="BP31" s="720"/>
      <c r="BQ31" s="721"/>
      <c r="BR31" s="719">
        <v>99</v>
      </c>
      <c r="BS31" s="720"/>
      <c r="BT31" s="720"/>
      <c r="BU31" s="720"/>
      <c r="BV31" s="720"/>
      <c r="BW31" s="720"/>
      <c r="BX31" s="720">
        <v>95.2</v>
      </c>
      <c r="BY31" s="720"/>
      <c r="BZ31" s="720"/>
      <c r="CA31" s="720"/>
      <c r="CB31" s="721"/>
      <c r="CD31" s="734"/>
      <c r="CE31" s="735"/>
      <c r="CF31" s="692" t="s">
        <v>597</v>
      </c>
      <c r="CG31" s="690"/>
      <c r="CH31" s="690"/>
      <c r="CI31" s="690"/>
      <c r="CJ31" s="690"/>
      <c r="CK31" s="690"/>
      <c r="CL31" s="690"/>
      <c r="CM31" s="690"/>
      <c r="CN31" s="690"/>
      <c r="CO31" s="690"/>
      <c r="CP31" s="690"/>
      <c r="CQ31" s="691"/>
      <c r="CR31" s="664">
        <v>21339</v>
      </c>
      <c r="CS31" s="665"/>
      <c r="CT31" s="665"/>
      <c r="CU31" s="665"/>
      <c r="CV31" s="665"/>
      <c r="CW31" s="665"/>
      <c r="CX31" s="665"/>
      <c r="CY31" s="666"/>
      <c r="CZ31" s="667">
        <v>0.3</v>
      </c>
      <c r="DA31" s="668"/>
      <c r="DB31" s="668"/>
      <c r="DC31" s="669"/>
      <c r="DD31" s="670">
        <v>21339</v>
      </c>
      <c r="DE31" s="665"/>
      <c r="DF31" s="665"/>
      <c r="DG31" s="665"/>
      <c r="DH31" s="665"/>
      <c r="DI31" s="665"/>
      <c r="DJ31" s="665"/>
      <c r="DK31" s="666"/>
      <c r="DL31" s="670">
        <v>21339</v>
      </c>
      <c r="DM31" s="665"/>
      <c r="DN31" s="665"/>
      <c r="DO31" s="665"/>
      <c r="DP31" s="665"/>
      <c r="DQ31" s="665"/>
      <c r="DR31" s="665"/>
      <c r="DS31" s="665"/>
      <c r="DT31" s="665"/>
      <c r="DU31" s="665"/>
      <c r="DV31" s="666"/>
      <c r="DW31" s="667">
        <v>0.5</v>
      </c>
      <c r="DX31" s="668"/>
      <c r="DY31" s="668"/>
      <c r="DZ31" s="668"/>
      <c r="EA31" s="668"/>
      <c r="EB31" s="668"/>
      <c r="EC31" s="682"/>
    </row>
    <row r="32" spans="2:133" ht="11.25" customHeight="1" x14ac:dyDescent="0.15">
      <c r="B32" s="661" t="s">
        <v>262</v>
      </c>
      <c r="C32" s="662"/>
      <c r="D32" s="662"/>
      <c r="E32" s="662"/>
      <c r="F32" s="662"/>
      <c r="G32" s="662"/>
      <c r="H32" s="662"/>
      <c r="I32" s="662"/>
      <c r="J32" s="662"/>
      <c r="K32" s="662"/>
      <c r="L32" s="662"/>
      <c r="M32" s="662"/>
      <c r="N32" s="662"/>
      <c r="O32" s="662"/>
      <c r="P32" s="662"/>
      <c r="Q32" s="663"/>
      <c r="R32" s="664">
        <v>1147842</v>
      </c>
      <c r="S32" s="665"/>
      <c r="T32" s="665"/>
      <c r="U32" s="665"/>
      <c r="V32" s="665"/>
      <c r="W32" s="665"/>
      <c r="X32" s="665"/>
      <c r="Y32" s="666"/>
      <c r="Z32" s="667">
        <v>15.1</v>
      </c>
      <c r="AA32" s="668"/>
      <c r="AB32" s="668"/>
      <c r="AC32" s="669"/>
      <c r="AD32" s="670" t="s">
        <v>557</v>
      </c>
      <c r="AE32" s="665"/>
      <c r="AF32" s="665"/>
      <c r="AG32" s="665"/>
      <c r="AH32" s="665"/>
      <c r="AI32" s="665"/>
      <c r="AJ32" s="665"/>
      <c r="AK32" s="666"/>
      <c r="AL32" s="667" t="s">
        <v>557</v>
      </c>
      <c r="AM32" s="668"/>
      <c r="AN32" s="668"/>
      <c r="AO32" s="682"/>
      <c r="AP32" s="724"/>
      <c r="AQ32" s="725"/>
      <c r="AR32" s="725"/>
      <c r="AS32" s="725"/>
      <c r="AT32" s="729"/>
      <c r="AU32" s="361" t="s">
        <v>598</v>
      </c>
      <c r="AV32" s="361"/>
      <c r="AW32" s="361"/>
      <c r="AX32" s="661" t="s">
        <v>263</v>
      </c>
      <c r="AY32" s="662"/>
      <c r="AZ32" s="662"/>
      <c r="BA32" s="662"/>
      <c r="BB32" s="662"/>
      <c r="BC32" s="662"/>
      <c r="BD32" s="662"/>
      <c r="BE32" s="662"/>
      <c r="BF32" s="663"/>
      <c r="BG32" s="731">
        <v>99.6</v>
      </c>
      <c r="BH32" s="668"/>
      <c r="BI32" s="668"/>
      <c r="BJ32" s="668"/>
      <c r="BK32" s="668"/>
      <c r="BL32" s="668"/>
      <c r="BM32" s="668">
        <v>98.7</v>
      </c>
      <c r="BN32" s="668"/>
      <c r="BO32" s="668"/>
      <c r="BP32" s="668"/>
      <c r="BQ32" s="682"/>
      <c r="BR32" s="731">
        <v>99.6</v>
      </c>
      <c r="BS32" s="668"/>
      <c r="BT32" s="668"/>
      <c r="BU32" s="668"/>
      <c r="BV32" s="668"/>
      <c r="BW32" s="668"/>
      <c r="BX32" s="668">
        <v>98.6</v>
      </c>
      <c r="BY32" s="668"/>
      <c r="BZ32" s="668"/>
      <c r="CA32" s="668"/>
      <c r="CB32" s="682"/>
      <c r="CD32" s="736"/>
      <c r="CE32" s="737"/>
      <c r="CF32" s="692" t="s">
        <v>599</v>
      </c>
      <c r="CG32" s="690"/>
      <c r="CH32" s="690"/>
      <c r="CI32" s="690"/>
      <c r="CJ32" s="690"/>
      <c r="CK32" s="690"/>
      <c r="CL32" s="690"/>
      <c r="CM32" s="690"/>
      <c r="CN32" s="690"/>
      <c r="CO32" s="690"/>
      <c r="CP32" s="690"/>
      <c r="CQ32" s="691"/>
      <c r="CR32" s="664">
        <v>2264</v>
      </c>
      <c r="CS32" s="665"/>
      <c r="CT32" s="665"/>
      <c r="CU32" s="665"/>
      <c r="CV32" s="665"/>
      <c r="CW32" s="665"/>
      <c r="CX32" s="665"/>
      <c r="CY32" s="666"/>
      <c r="CZ32" s="667">
        <v>0</v>
      </c>
      <c r="DA32" s="668"/>
      <c r="DB32" s="668"/>
      <c r="DC32" s="669"/>
      <c r="DD32" s="670">
        <v>2264</v>
      </c>
      <c r="DE32" s="665"/>
      <c r="DF32" s="665"/>
      <c r="DG32" s="665"/>
      <c r="DH32" s="665"/>
      <c r="DI32" s="665"/>
      <c r="DJ32" s="665"/>
      <c r="DK32" s="666"/>
      <c r="DL32" s="670">
        <v>2264</v>
      </c>
      <c r="DM32" s="665"/>
      <c r="DN32" s="665"/>
      <c r="DO32" s="665"/>
      <c r="DP32" s="665"/>
      <c r="DQ32" s="665"/>
      <c r="DR32" s="665"/>
      <c r="DS32" s="665"/>
      <c r="DT32" s="665"/>
      <c r="DU32" s="665"/>
      <c r="DV32" s="666"/>
      <c r="DW32" s="667">
        <v>0</v>
      </c>
      <c r="DX32" s="668"/>
      <c r="DY32" s="668"/>
      <c r="DZ32" s="668"/>
      <c r="EA32" s="668"/>
      <c r="EB32" s="668"/>
      <c r="EC32" s="682"/>
    </row>
    <row r="33" spans="2:133" ht="11.25" customHeight="1" x14ac:dyDescent="0.15">
      <c r="B33" s="713" t="s">
        <v>264</v>
      </c>
      <c r="C33" s="714"/>
      <c r="D33" s="714"/>
      <c r="E33" s="714"/>
      <c r="F33" s="714"/>
      <c r="G33" s="714"/>
      <c r="H33" s="714"/>
      <c r="I33" s="714"/>
      <c r="J33" s="714"/>
      <c r="K33" s="714"/>
      <c r="L33" s="714"/>
      <c r="M33" s="714"/>
      <c r="N33" s="714"/>
      <c r="O33" s="714"/>
      <c r="P33" s="714"/>
      <c r="Q33" s="715"/>
      <c r="R33" s="664" t="s">
        <v>557</v>
      </c>
      <c r="S33" s="665"/>
      <c r="T33" s="665"/>
      <c r="U33" s="665"/>
      <c r="V33" s="665"/>
      <c r="W33" s="665"/>
      <c r="X33" s="665"/>
      <c r="Y33" s="666"/>
      <c r="Z33" s="667" t="s">
        <v>557</v>
      </c>
      <c r="AA33" s="668"/>
      <c r="AB33" s="668"/>
      <c r="AC33" s="669"/>
      <c r="AD33" s="670" t="s">
        <v>557</v>
      </c>
      <c r="AE33" s="665"/>
      <c r="AF33" s="665"/>
      <c r="AG33" s="665"/>
      <c r="AH33" s="665"/>
      <c r="AI33" s="665"/>
      <c r="AJ33" s="665"/>
      <c r="AK33" s="666"/>
      <c r="AL33" s="667" t="s">
        <v>589</v>
      </c>
      <c r="AM33" s="668"/>
      <c r="AN33" s="668"/>
      <c r="AO33" s="682"/>
      <c r="AP33" s="726"/>
      <c r="AQ33" s="727"/>
      <c r="AR33" s="727"/>
      <c r="AS33" s="727"/>
      <c r="AT33" s="730"/>
      <c r="AU33" s="362"/>
      <c r="AV33" s="362"/>
      <c r="AW33" s="362"/>
      <c r="AX33" s="641" t="s">
        <v>265</v>
      </c>
      <c r="AY33" s="642"/>
      <c r="AZ33" s="642"/>
      <c r="BA33" s="642"/>
      <c r="BB33" s="642"/>
      <c r="BC33" s="642"/>
      <c r="BD33" s="642"/>
      <c r="BE33" s="642"/>
      <c r="BF33" s="643"/>
      <c r="BG33" s="712">
        <v>98.4</v>
      </c>
      <c r="BH33" s="648"/>
      <c r="BI33" s="648"/>
      <c r="BJ33" s="648"/>
      <c r="BK33" s="648"/>
      <c r="BL33" s="648"/>
      <c r="BM33" s="648">
        <v>91.5</v>
      </c>
      <c r="BN33" s="648"/>
      <c r="BO33" s="648"/>
      <c r="BP33" s="648"/>
      <c r="BQ33" s="675"/>
      <c r="BR33" s="712">
        <v>98.3</v>
      </c>
      <c r="BS33" s="648"/>
      <c r="BT33" s="648"/>
      <c r="BU33" s="648"/>
      <c r="BV33" s="648"/>
      <c r="BW33" s="648"/>
      <c r="BX33" s="648">
        <v>91.8</v>
      </c>
      <c r="BY33" s="648"/>
      <c r="BZ33" s="648"/>
      <c r="CA33" s="648"/>
      <c r="CB33" s="675"/>
      <c r="CD33" s="692" t="s">
        <v>266</v>
      </c>
      <c r="CE33" s="690"/>
      <c r="CF33" s="690"/>
      <c r="CG33" s="690"/>
      <c r="CH33" s="690"/>
      <c r="CI33" s="690"/>
      <c r="CJ33" s="690"/>
      <c r="CK33" s="690"/>
      <c r="CL33" s="690"/>
      <c r="CM33" s="690"/>
      <c r="CN33" s="690"/>
      <c r="CO33" s="690"/>
      <c r="CP33" s="690"/>
      <c r="CQ33" s="691"/>
      <c r="CR33" s="664">
        <v>3713805</v>
      </c>
      <c r="CS33" s="665"/>
      <c r="CT33" s="665"/>
      <c r="CU33" s="665"/>
      <c r="CV33" s="665"/>
      <c r="CW33" s="665"/>
      <c r="CX33" s="665"/>
      <c r="CY33" s="666"/>
      <c r="CZ33" s="667">
        <v>50.2</v>
      </c>
      <c r="DA33" s="668"/>
      <c r="DB33" s="668"/>
      <c r="DC33" s="669"/>
      <c r="DD33" s="670">
        <v>3119725</v>
      </c>
      <c r="DE33" s="665"/>
      <c r="DF33" s="665"/>
      <c r="DG33" s="665"/>
      <c r="DH33" s="665"/>
      <c r="DI33" s="665"/>
      <c r="DJ33" s="665"/>
      <c r="DK33" s="666"/>
      <c r="DL33" s="670">
        <v>2319500</v>
      </c>
      <c r="DM33" s="665"/>
      <c r="DN33" s="665"/>
      <c r="DO33" s="665"/>
      <c r="DP33" s="665"/>
      <c r="DQ33" s="665"/>
      <c r="DR33" s="665"/>
      <c r="DS33" s="665"/>
      <c r="DT33" s="665"/>
      <c r="DU33" s="665"/>
      <c r="DV33" s="666"/>
      <c r="DW33" s="667">
        <v>49</v>
      </c>
      <c r="DX33" s="668"/>
      <c r="DY33" s="668"/>
      <c r="DZ33" s="668"/>
      <c r="EA33" s="668"/>
      <c r="EB33" s="668"/>
      <c r="EC33" s="682"/>
    </row>
    <row r="34" spans="2:133" ht="11.25" customHeight="1" x14ac:dyDescent="0.15">
      <c r="B34" s="661" t="s">
        <v>267</v>
      </c>
      <c r="C34" s="662"/>
      <c r="D34" s="662"/>
      <c r="E34" s="662"/>
      <c r="F34" s="662"/>
      <c r="G34" s="662"/>
      <c r="H34" s="662"/>
      <c r="I34" s="662"/>
      <c r="J34" s="662"/>
      <c r="K34" s="662"/>
      <c r="L34" s="662"/>
      <c r="M34" s="662"/>
      <c r="N34" s="662"/>
      <c r="O34" s="662"/>
      <c r="P34" s="662"/>
      <c r="Q34" s="663"/>
      <c r="R34" s="664">
        <v>403959</v>
      </c>
      <c r="S34" s="665"/>
      <c r="T34" s="665"/>
      <c r="U34" s="665"/>
      <c r="V34" s="665"/>
      <c r="W34" s="665"/>
      <c r="X34" s="665"/>
      <c r="Y34" s="666"/>
      <c r="Z34" s="667">
        <v>5.3</v>
      </c>
      <c r="AA34" s="668"/>
      <c r="AB34" s="668"/>
      <c r="AC34" s="669"/>
      <c r="AD34" s="670" t="s">
        <v>600</v>
      </c>
      <c r="AE34" s="665"/>
      <c r="AF34" s="665"/>
      <c r="AG34" s="665"/>
      <c r="AH34" s="665"/>
      <c r="AI34" s="665"/>
      <c r="AJ34" s="665"/>
      <c r="AK34" s="666"/>
      <c r="AL34" s="667" t="s">
        <v>557</v>
      </c>
      <c r="AM34" s="668"/>
      <c r="AN34" s="668"/>
      <c r="AO34" s="68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2" t="s">
        <v>601</v>
      </c>
      <c r="CE34" s="690"/>
      <c r="CF34" s="690"/>
      <c r="CG34" s="690"/>
      <c r="CH34" s="690"/>
      <c r="CI34" s="690"/>
      <c r="CJ34" s="690"/>
      <c r="CK34" s="690"/>
      <c r="CL34" s="690"/>
      <c r="CM34" s="690"/>
      <c r="CN34" s="690"/>
      <c r="CO34" s="690"/>
      <c r="CP34" s="690"/>
      <c r="CQ34" s="691"/>
      <c r="CR34" s="664">
        <v>1021717</v>
      </c>
      <c r="CS34" s="665"/>
      <c r="CT34" s="665"/>
      <c r="CU34" s="665"/>
      <c r="CV34" s="665"/>
      <c r="CW34" s="665"/>
      <c r="CX34" s="665"/>
      <c r="CY34" s="666"/>
      <c r="CZ34" s="667">
        <v>13.8</v>
      </c>
      <c r="DA34" s="668"/>
      <c r="DB34" s="668"/>
      <c r="DC34" s="669"/>
      <c r="DD34" s="670">
        <v>698143</v>
      </c>
      <c r="DE34" s="665"/>
      <c r="DF34" s="665"/>
      <c r="DG34" s="665"/>
      <c r="DH34" s="665"/>
      <c r="DI34" s="665"/>
      <c r="DJ34" s="665"/>
      <c r="DK34" s="666"/>
      <c r="DL34" s="670">
        <v>544871</v>
      </c>
      <c r="DM34" s="665"/>
      <c r="DN34" s="665"/>
      <c r="DO34" s="665"/>
      <c r="DP34" s="665"/>
      <c r="DQ34" s="665"/>
      <c r="DR34" s="665"/>
      <c r="DS34" s="665"/>
      <c r="DT34" s="665"/>
      <c r="DU34" s="665"/>
      <c r="DV34" s="666"/>
      <c r="DW34" s="667">
        <v>11.5</v>
      </c>
      <c r="DX34" s="668"/>
      <c r="DY34" s="668"/>
      <c r="DZ34" s="668"/>
      <c r="EA34" s="668"/>
      <c r="EB34" s="668"/>
      <c r="EC34" s="682"/>
    </row>
    <row r="35" spans="2:133" ht="11.25" customHeight="1" x14ac:dyDescent="0.15">
      <c r="B35" s="661" t="s">
        <v>268</v>
      </c>
      <c r="C35" s="662"/>
      <c r="D35" s="662"/>
      <c r="E35" s="662"/>
      <c r="F35" s="662"/>
      <c r="G35" s="662"/>
      <c r="H35" s="662"/>
      <c r="I35" s="662"/>
      <c r="J35" s="662"/>
      <c r="K35" s="662"/>
      <c r="L35" s="662"/>
      <c r="M35" s="662"/>
      <c r="N35" s="662"/>
      <c r="O35" s="662"/>
      <c r="P35" s="662"/>
      <c r="Q35" s="663"/>
      <c r="R35" s="664">
        <v>21385</v>
      </c>
      <c r="S35" s="665"/>
      <c r="T35" s="665"/>
      <c r="U35" s="665"/>
      <c r="V35" s="665"/>
      <c r="W35" s="665"/>
      <c r="X35" s="665"/>
      <c r="Y35" s="666"/>
      <c r="Z35" s="667">
        <v>0.3</v>
      </c>
      <c r="AA35" s="668"/>
      <c r="AB35" s="668"/>
      <c r="AC35" s="669"/>
      <c r="AD35" s="670">
        <v>8787</v>
      </c>
      <c r="AE35" s="665"/>
      <c r="AF35" s="665"/>
      <c r="AG35" s="665"/>
      <c r="AH35" s="665"/>
      <c r="AI35" s="665"/>
      <c r="AJ35" s="665"/>
      <c r="AK35" s="666"/>
      <c r="AL35" s="667">
        <v>0.2</v>
      </c>
      <c r="AM35" s="668"/>
      <c r="AN35" s="668"/>
      <c r="AO35" s="682"/>
      <c r="AP35" s="218"/>
      <c r="AQ35" s="709" t="s">
        <v>269</v>
      </c>
      <c r="AR35" s="710"/>
      <c r="AS35" s="710"/>
      <c r="AT35" s="710"/>
      <c r="AU35" s="710"/>
      <c r="AV35" s="710"/>
      <c r="AW35" s="710"/>
      <c r="AX35" s="710"/>
      <c r="AY35" s="710"/>
      <c r="AZ35" s="710"/>
      <c r="BA35" s="710"/>
      <c r="BB35" s="710"/>
      <c r="BC35" s="710"/>
      <c r="BD35" s="710"/>
      <c r="BE35" s="710"/>
      <c r="BF35" s="711"/>
      <c r="BG35" s="709" t="s">
        <v>270</v>
      </c>
      <c r="BH35" s="710"/>
      <c r="BI35" s="710"/>
      <c r="BJ35" s="710"/>
      <c r="BK35" s="710"/>
      <c r="BL35" s="710"/>
      <c r="BM35" s="710"/>
      <c r="BN35" s="710"/>
      <c r="BO35" s="710"/>
      <c r="BP35" s="710"/>
      <c r="BQ35" s="710"/>
      <c r="BR35" s="710"/>
      <c r="BS35" s="710"/>
      <c r="BT35" s="710"/>
      <c r="BU35" s="710"/>
      <c r="BV35" s="710"/>
      <c r="BW35" s="710"/>
      <c r="BX35" s="710"/>
      <c r="BY35" s="710"/>
      <c r="BZ35" s="710"/>
      <c r="CA35" s="710"/>
      <c r="CB35" s="711"/>
      <c r="CD35" s="692" t="s">
        <v>602</v>
      </c>
      <c r="CE35" s="690"/>
      <c r="CF35" s="690"/>
      <c r="CG35" s="690"/>
      <c r="CH35" s="690"/>
      <c r="CI35" s="690"/>
      <c r="CJ35" s="690"/>
      <c r="CK35" s="690"/>
      <c r="CL35" s="690"/>
      <c r="CM35" s="690"/>
      <c r="CN35" s="690"/>
      <c r="CO35" s="690"/>
      <c r="CP35" s="690"/>
      <c r="CQ35" s="691"/>
      <c r="CR35" s="664">
        <v>208232</v>
      </c>
      <c r="CS35" s="665"/>
      <c r="CT35" s="665"/>
      <c r="CU35" s="665"/>
      <c r="CV35" s="665"/>
      <c r="CW35" s="665"/>
      <c r="CX35" s="665"/>
      <c r="CY35" s="666"/>
      <c r="CZ35" s="667">
        <v>2.8</v>
      </c>
      <c r="DA35" s="668"/>
      <c r="DB35" s="668"/>
      <c r="DC35" s="669"/>
      <c r="DD35" s="670">
        <v>184112</v>
      </c>
      <c r="DE35" s="665"/>
      <c r="DF35" s="665"/>
      <c r="DG35" s="665"/>
      <c r="DH35" s="665"/>
      <c r="DI35" s="665"/>
      <c r="DJ35" s="665"/>
      <c r="DK35" s="666"/>
      <c r="DL35" s="670">
        <v>183894</v>
      </c>
      <c r="DM35" s="665"/>
      <c r="DN35" s="665"/>
      <c r="DO35" s="665"/>
      <c r="DP35" s="665"/>
      <c r="DQ35" s="665"/>
      <c r="DR35" s="665"/>
      <c r="DS35" s="665"/>
      <c r="DT35" s="665"/>
      <c r="DU35" s="665"/>
      <c r="DV35" s="666"/>
      <c r="DW35" s="667">
        <v>3.9</v>
      </c>
      <c r="DX35" s="668"/>
      <c r="DY35" s="668"/>
      <c r="DZ35" s="668"/>
      <c r="EA35" s="668"/>
      <c r="EB35" s="668"/>
      <c r="EC35" s="682"/>
    </row>
    <row r="36" spans="2:133" ht="11.25" customHeight="1" x14ac:dyDescent="0.15">
      <c r="B36" s="661" t="s">
        <v>271</v>
      </c>
      <c r="C36" s="662"/>
      <c r="D36" s="662"/>
      <c r="E36" s="662"/>
      <c r="F36" s="662"/>
      <c r="G36" s="662"/>
      <c r="H36" s="662"/>
      <c r="I36" s="662"/>
      <c r="J36" s="662"/>
      <c r="K36" s="662"/>
      <c r="L36" s="662"/>
      <c r="M36" s="662"/>
      <c r="N36" s="662"/>
      <c r="O36" s="662"/>
      <c r="P36" s="662"/>
      <c r="Q36" s="663"/>
      <c r="R36" s="664">
        <v>62569</v>
      </c>
      <c r="S36" s="665"/>
      <c r="T36" s="665"/>
      <c r="U36" s="665"/>
      <c r="V36" s="665"/>
      <c r="W36" s="665"/>
      <c r="X36" s="665"/>
      <c r="Y36" s="666"/>
      <c r="Z36" s="667">
        <v>0.8</v>
      </c>
      <c r="AA36" s="668"/>
      <c r="AB36" s="668"/>
      <c r="AC36" s="669"/>
      <c r="AD36" s="670" t="s">
        <v>557</v>
      </c>
      <c r="AE36" s="665"/>
      <c r="AF36" s="665"/>
      <c r="AG36" s="665"/>
      <c r="AH36" s="665"/>
      <c r="AI36" s="665"/>
      <c r="AJ36" s="665"/>
      <c r="AK36" s="666"/>
      <c r="AL36" s="667" t="s">
        <v>557</v>
      </c>
      <c r="AM36" s="668"/>
      <c r="AN36" s="668"/>
      <c r="AO36" s="682"/>
      <c r="AP36" s="218"/>
      <c r="AQ36" s="700" t="s">
        <v>603</v>
      </c>
      <c r="AR36" s="701"/>
      <c r="AS36" s="701"/>
      <c r="AT36" s="701"/>
      <c r="AU36" s="701"/>
      <c r="AV36" s="701"/>
      <c r="AW36" s="701"/>
      <c r="AX36" s="701"/>
      <c r="AY36" s="702"/>
      <c r="AZ36" s="703">
        <v>1043887</v>
      </c>
      <c r="BA36" s="704"/>
      <c r="BB36" s="704"/>
      <c r="BC36" s="704"/>
      <c r="BD36" s="704"/>
      <c r="BE36" s="704"/>
      <c r="BF36" s="705"/>
      <c r="BG36" s="706" t="s">
        <v>272</v>
      </c>
      <c r="BH36" s="707"/>
      <c r="BI36" s="707"/>
      <c r="BJ36" s="707"/>
      <c r="BK36" s="707"/>
      <c r="BL36" s="707"/>
      <c r="BM36" s="707"/>
      <c r="BN36" s="707"/>
      <c r="BO36" s="707"/>
      <c r="BP36" s="707"/>
      <c r="BQ36" s="707"/>
      <c r="BR36" s="707"/>
      <c r="BS36" s="707"/>
      <c r="BT36" s="707"/>
      <c r="BU36" s="708"/>
      <c r="BV36" s="703">
        <v>26347</v>
      </c>
      <c r="BW36" s="704"/>
      <c r="BX36" s="704"/>
      <c r="BY36" s="704"/>
      <c r="BZ36" s="704"/>
      <c r="CA36" s="704"/>
      <c r="CB36" s="705"/>
      <c r="CD36" s="692" t="s">
        <v>273</v>
      </c>
      <c r="CE36" s="690"/>
      <c r="CF36" s="690"/>
      <c r="CG36" s="690"/>
      <c r="CH36" s="690"/>
      <c r="CI36" s="690"/>
      <c r="CJ36" s="690"/>
      <c r="CK36" s="690"/>
      <c r="CL36" s="690"/>
      <c r="CM36" s="690"/>
      <c r="CN36" s="690"/>
      <c r="CO36" s="690"/>
      <c r="CP36" s="690"/>
      <c r="CQ36" s="691"/>
      <c r="CR36" s="664">
        <v>1220534</v>
      </c>
      <c r="CS36" s="665"/>
      <c r="CT36" s="665"/>
      <c r="CU36" s="665"/>
      <c r="CV36" s="665"/>
      <c r="CW36" s="665"/>
      <c r="CX36" s="665"/>
      <c r="CY36" s="666"/>
      <c r="CZ36" s="667">
        <v>16.5</v>
      </c>
      <c r="DA36" s="668"/>
      <c r="DB36" s="668"/>
      <c r="DC36" s="669"/>
      <c r="DD36" s="670">
        <v>1110865</v>
      </c>
      <c r="DE36" s="665"/>
      <c r="DF36" s="665"/>
      <c r="DG36" s="665"/>
      <c r="DH36" s="665"/>
      <c r="DI36" s="665"/>
      <c r="DJ36" s="665"/>
      <c r="DK36" s="666"/>
      <c r="DL36" s="670">
        <v>1020662</v>
      </c>
      <c r="DM36" s="665"/>
      <c r="DN36" s="665"/>
      <c r="DO36" s="665"/>
      <c r="DP36" s="665"/>
      <c r="DQ36" s="665"/>
      <c r="DR36" s="665"/>
      <c r="DS36" s="665"/>
      <c r="DT36" s="665"/>
      <c r="DU36" s="665"/>
      <c r="DV36" s="666"/>
      <c r="DW36" s="667">
        <v>21.6</v>
      </c>
      <c r="DX36" s="668"/>
      <c r="DY36" s="668"/>
      <c r="DZ36" s="668"/>
      <c r="EA36" s="668"/>
      <c r="EB36" s="668"/>
      <c r="EC36" s="682"/>
    </row>
    <row r="37" spans="2:133" ht="11.25" customHeight="1" x14ac:dyDescent="0.15">
      <c r="B37" s="661" t="s">
        <v>274</v>
      </c>
      <c r="C37" s="662"/>
      <c r="D37" s="662"/>
      <c r="E37" s="662"/>
      <c r="F37" s="662"/>
      <c r="G37" s="662"/>
      <c r="H37" s="662"/>
      <c r="I37" s="662"/>
      <c r="J37" s="662"/>
      <c r="K37" s="662"/>
      <c r="L37" s="662"/>
      <c r="M37" s="662"/>
      <c r="N37" s="662"/>
      <c r="O37" s="662"/>
      <c r="P37" s="662"/>
      <c r="Q37" s="663"/>
      <c r="R37" s="664">
        <v>31590</v>
      </c>
      <c r="S37" s="665"/>
      <c r="T37" s="665"/>
      <c r="U37" s="665"/>
      <c r="V37" s="665"/>
      <c r="W37" s="665"/>
      <c r="X37" s="665"/>
      <c r="Y37" s="666"/>
      <c r="Z37" s="667">
        <v>0.4</v>
      </c>
      <c r="AA37" s="668"/>
      <c r="AB37" s="668"/>
      <c r="AC37" s="669"/>
      <c r="AD37" s="670" t="s">
        <v>557</v>
      </c>
      <c r="AE37" s="665"/>
      <c r="AF37" s="665"/>
      <c r="AG37" s="665"/>
      <c r="AH37" s="665"/>
      <c r="AI37" s="665"/>
      <c r="AJ37" s="665"/>
      <c r="AK37" s="666"/>
      <c r="AL37" s="667" t="s">
        <v>557</v>
      </c>
      <c r="AM37" s="668"/>
      <c r="AN37" s="668"/>
      <c r="AO37" s="682"/>
      <c r="AQ37" s="686" t="s">
        <v>604</v>
      </c>
      <c r="AR37" s="687"/>
      <c r="AS37" s="687"/>
      <c r="AT37" s="687"/>
      <c r="AU37" s="687"/>
      <c r="AV37" s="687"/>
      <c r="AW37" s="687"/>
      <c r="AX37" s="687"/>
      <c r="AY37" s="688"/>
      <c r="AZ37" s="664">
        <v>192993</v>
      </c>
      <c r="BA37" s="665"/>
      <c r="BB37" s="665"/>
      <c r="BC37" s="665"/>
      <c r="BD37" s="665"/>
      <c r="BE37" s="665"/>
      <c r="BF37" s="689"/>
      <c r="BG37" s="692" t="s">
        <v>275</v>
      </c>
      <c r="BH37" s="690"/>
      <c r="BI37" s="690"/>
      <c r="BJ37" s="690"/>
      <c r="BK37" s="690"/>
      <c r="BL37" s="690"/>
      <c r="BM37" s="690"/>
      <c r="BN37" s="690"/>
      <c r="BO37" s="690"/>
      <c r="BP37" s="690"/>
      <c r="BQ37" s="690"/>
      <c r="BR37" s="690"/>
      <c r="BS37" s="690"/>
      <c r="BT37" s="690"/>
      <c r="BU37" s="691"/>
      <c r="BV37" s="664">
        <v>26347</v>
      </c>
      <c r="BW37" s="665"/>
      <c r="BX37" s="665"/>
      <c r="BY37" s="665"/>
      <c r="BZ37" s="665"/>
      <c r="CA37" s="665"/>
      <c r="CB37" s="689"/>
      <c r="CD37" s="692" t="s">
        <v>605</v>
      </c>
      <c r="CE37" s="690"/>
      <c r="CF37" s="690"/>
      <c r="CG37" s="690"/>
      <c r="CH37" s="690"/>
      <c r="CI37" s="690"/>
      <c r="CJ37" s="690"/>
      <c r="CK37" s="690"/>
      <c r="CL37" s="690"/>
      <c r="CM37" s="690"/>
      <c r="CN37" s="690"/>
      <c r="CO37" s="690"/>
      <c r="CP37" s="690"/>
      <c r="CQ37" s="691"/>
      <c r="CR37" s="664">
        <v>639636</v>
      </c>
      <c r="CS37" s="665"/>
      <c r="CT37" s="665"/>
      <c r="CU37" s="665"/>
      <c r="CV37" s="665"/>
      <c r="CW37" s="665"/>
      <c r="CX37" s="665"/>
      <c r="CY37" s="666"/>
      <c r="CZ37" s="667">
        <v>8.6999999999999993</v>
      </c>
      <c r="DA37" s="668"/>
      <c r="DB37" s="668"/>
      <c r="DC37" s="669"/>
      <c r="DD37" s="670">
        <v>639636</v>
      </c>
      <c r="DE37" s="665"/>
      <c r="DF37" s="665"/>
      <c r="DG37" s="665"/>
      <c r="DH37" s="665"/>
      <c r="DI37" s="665"/>
      <c r="DJ37" s="665"/>
      <c r="DK37" s="666"/>
      <c r="DL37" s="670">
        <v>639636</v>
      </c>
      <c r="DM37" s="665"/>
      <c r="DN37" s="665"/>
      <c r="DO37" s="665"/>
      <c r="DP37" s="665"/>
      <c r="DQ37" s="665"/>
      <c r="DR37" s="665"/>
      <c r="DS37" s="665"/>
      <c r="DT37" s="665"/>
      <c r="DU37" s="665"/>
      <c r="DV37" s="666"/>
      <c r="DW37" s="667">
        <v>13.5</v>
      </c>
      <c r="DX37" s="668"/>
      <c r="DY37" s="668"/>
      <c r="DZ37" s="668"/>
      <c r="EA37" s="668"/>
      <c r="EB37" s="668"/>
      <c r="EC37" s="682"/>
    </row>
    <row r="38" spans="2:133" ht="11.25" customHeight="1" x14ac:dyDescent="0.15">
      <c r="B38" s="661" t="s">
        <v>276</v>
      </c>
      <c r="C38" s="662"/>
      <c r="D38" s="662"/>
      <c r="E38" s="662"/>
      <c r="F38" s="662"/>
      <c r="G38" s="662"/>
      <c r="H38" s="662"/>
      <c r="I38" s="662"/>
      <c r="J38" s="662"/>
      <c r="K38" s="662"/>
      <c r="L38" s="662"/>
      <c r="M38" s="662"/>
      <c r="N38" s="662"/>
      <c r="O38" s="662"/>
      <c r="P38" s="662"/>
      <c r="Q38" s="663"/>
      <c r="R38" s="664">
        <v>73576</v>
      </c>
      <c r="S38" s="665"/>
      <c r="T38" s="665"/>
      <c r="U38" s="665"/>
      <c r="V38" s="665"/>
      <c r="W38" s="665"/>
      <c r="X38" s="665"/>
      <c r="Y38" s="666"/>
      <c r="Z38" s="667">
        <v>1</v>
      </c>
      <c r="AA38" s="668"/>
      <c r="AB38" s="668"/>
      <c r="AC38" s="669"/>
      <c r="AD38" s="670" t="s">
        <v>557</v>
      </c>
      <c r="AE38" s="665"/>
      <c r="AF38" s="665"/>
      <c r="AG38" s="665"/>
      <c r="AH38" s="665"/>
      <c r="AI38" s="665"/>
      <c r="AJ38" s="665"/>
      <c r="AK38" s="666"/>
      <c r="AL38" s="667" t="s">
        <v>557</v>
      </c>
      <c r="AM38" s="668"/>
      <c r="AN38" s="668"/>
      <c r="AO38" s="682"/>
      <c r="AQ38" s="686" t="s">
        <v>606</v>
      </c>
      <c r="AR38" s="687"/>
      <c r="AS38" s="687"/>
      <c r="AT38" s="687"/>
      <c r="AU38" s="687"/>
      <c r="AV38" s="687"/>
      <c r="AW38" s="687"/>
      <c r="AX38" s="687"/>
      <c r="AY38" s="688"/>
      <c r="AZ38" s="664">
        <v>118503</v>
      </c>
      <c r="BA38" s="665"/>
      <c r="BB38" s="665"/>
      <c r="BC38" s="665"/>
      <c r="BD38" s="665"/>
      <c r="BE38" s="665"/>
      <c r="BF38" s="689"/>
      <c r="BG38" s="692" t="s">
        <v>277</v>
      </c>
      <c r="BH38" s="690"/>
      <c r="BI38" s="690"/>
      <c r="BJ38" s="690"/>
      <c r="BK38" s="690"/>
      <c r="BL38" s="690"/>
      <c r="BM38" s="690"/>
      <c r="BN38" s="690"/>
      <c r="BO38" s="690"/>
      <c r="BP38" s="690"/>
      <c r="BQ38" s="690"/>
      <c r="BR38" s="690"/>
      <c r="BS38" s="690"/>
      <c r="BT38" s="690"/>
      <c r="BU38" s="691"/>
      <c r="BV38" s="664">
        <v>1463</v>
      </c>
      <c r="BW38" s="665"/>
      <c r="BX38" s="665"/>
      <c r="BY38" s="665"/>
      <c r="BZ38" s="665"/>
      <c r="CA38" s="665"/>
      <c r="CB38" s="689"/>
      <c r="CD38" s="692" t="s">
        <v>607</v>
      </c>
      <c r="CE38" s="690"/>
      <c r="CF38" s="690"/>
      <c r="CG38" s="690"/>
      <c r="CH38" s="690"/>
      <c r="CI38" s="690"/>
      <c r="CJ38" s="690"/>
      <c r="CK38" s="690"/>
      <c r="CL38" s="690"/>
      <c r="CM38" s="690"/>
      <c r="CN38" s="690"/>
      <c r="CO38" s="690"/>
      <c r="CP38" s="690"/>
      <c r="CQ38" s="691"/>
      <c r="CR38" s="664">
        <v>780932</v>
      </c>
      <c r="CS38" s="665"/>
      <c r="CT38" s="665"/>
      <c r="CU38" s="665"/>
      <c r="CV38" s="665"/>
      <c r="CW38" s="665"/>
      <c r="CX38" s="665"/>
      <c r="CY38" s="666"/>
      <c r="CZ38" s="667">
        <v>10.6</v>
      </c>
      <c r="DA38" s="668"/>
      <c r="DB38" s="668"/>
      <c r="DC38" s="669"/>
      <c r="DD38" s="670">
        <v>653626</v>
      </c>
      <c r="DE38" s="665"/>
      <c r="DF38" s="665"/>
      <c r="DG38" s="665"/>
      <c r="DH38" s="665"/>
      <c r="DI38" s="665"/>
      <c r="DJ38" s="665"/>
      <c r="DK38" s="666"/>
      <c r="DL38" s="670">
        <v>570073</v>
      </c>
      <c r="DM38" s="665"/>
      <c r="DN38" s="665"/>
      <c r="DO38" s="665"/>
      <c r="DP38" s="665"/>
      <c r="DQ38" s="665"/>
      <c r="DR38" s="665"/>
      <c r="DS38" s="665"/>
      <c r="DT38" s="665"/>
      <c r="DU38" s="665"/>
      <c r="DV38" s="666"/>
      <c r="DW38" s="667">
        <v>12</v>
      </c>
      <c r="DX38" s="668"/>
      <c r="DY38" s="668"/>
      <c r="DZ38" s="668"/>
      <c r="EA38" s="668"/>
      <c r="EB38" s="668"/>
      <c r="EC38" s="682"/>
    </row>
    <row r="39" spans="2:133" ht="11.25" customHeight="1" x14ac:dyDescent="0.15">
      <c r="B39" s="661" t="s">
        <v>278</v>
      </c>
      <c r="C39" s="662"/>
      <c r="D39" s="662"/>
      <c r="E39" s="662"/>
      <c r="F39" s="662"/>
      <c r="G39" s="662"/>
      <c r="H39" s="662"/>
      <c r="I39" s="662"/>
      <c r="J39" s="662"/>
      <c r="K39" s="662"/>
      <c r="L39" s="662"/>
      <c r="M39" s="662"/>
      <c r="N39" s="662"/>
      <c r="O39" s="662"/>
      <c r="P39" s="662"/>
      <c r="Q39" s="663"/>
      <c r="R39" s="664">
        <v>125202</v>
      </c>
      <c r="S39" s="665"/>
      <c r="T39" s="665"/>
      <c r="U39" s="665"/>
      <c r="V39" s="665"/>
      <c r="W39" s="665"/>
      <c r="X39" s="665"/>
      <c r="Y39" s="666"/>
      <c r="Z39" s="667">
        <v>1.6</v>
      </c>
      <c r="AA39" s="668"/>
      <c r="AB39" s="668"/>
      <c r="AC39" s="669"/>
      <c r="AD39" s="670">
        <v>10</v>
      </c>
      <c r="AE39" s="665"/>
      <c r="AF39" s="665"/>
      <c r="AG39" s="665"/>
      <c r="AH39" s="665"/>
      <c r="AI39" s="665"/>
      <c r="AJ39" s="665"/>
      <c r="AK39" s="666"/>
      <c r="AL39" s="667">
        <v>0</v>
      </c>
      <c r="AM39" s="668"/>
      <c r="AN39" s="668"/>
      <c r="AO39" s="682"/>
      <c r="AQ39" s="686" t="s">
        <v>608</v>
      </c>
      <c r="AR39" s="687"/>
      <c r="AS39" s="687"/>
      <c r="AT39" s="687"/>
      <c r="AU39" s="687"/>
      <c r="AV39" s="687"/>
      <c r="AW39" s="687"/>
      <c r="AX39" s="687"/>
      <c r="AY39" s="688"/>
      <c r="AZ39" s="664">
        <v>69962</v>
      </c>
      <c r="BA39" s="665"/>
      <c r="BB39" s="665"/>
      <c r="BC39" s="665"/>
      <c r="BD39" s="665"/>
      <c r="BE39" s="665"/>
      <c r="BF39" s="689"/>
      <c r="BG39" s="692" t="s">
        <v>279</v>
      </c>
      <c r="BH39" s="690"/>
      <c r="BI39" s="690"/>
      <c r="BJ39" s="690"/>
      <c r="BK39" s="690"/>
      <c r="BL39" s="690"/>
      <c r="BM39" s="690"/>
      <c r="BN39" s="690"/>
      <c r="BO39" s="690"/>
      <c r="BP39" s="690"/>
      <c r="BQ39" s="690"/>
      <c r="BR39" s="690"/>
      <c r="BS39" s="690"/>
      <c r="BT39" s="690"/>
      <c r="BU39" s="691"/>
      <c r="BV39" s="664">
        <v>2273</v>
      </c>
      <c r="BW39" s="665"/>
      <c r="BX39" s="665"/>
      <c r="BY39" s="665"/>
      <c r="BZ39" s="665"/>
      <c r="CA39" s="665"/>
      <c r="CB39" s="689"/>
      <c r="CD39" s="692" t="s">
        <v>609</v>
      </c>
      <c r="CE39" s="690"/>
      <c r="CF39" s="690"/>
      <c r="CG39" s="690"/>
      <c r="CH39" s="690"/>
      <c r="CI39" s="690"/>
      <c r="CJ39" s="690"/>
      <c r="CK39" s="690"/>
      <c r="CL39" s="690"/>
      <c r="CM39" s="690"/>
      <c r="CN39" s="690"/>
      <c r="CO39" s="690"/>
      <c r="CP39" s="690"/>
      <c r="CQ39" s="691"/>
      <c r="CR39" s="664">
        <v>478200</v>
      </c>
      <c r="CS39" s="665"/>
      <c r="CT39" s="665"/>
      <c r="CU39" s="665"/>
      <c r="CV39" s="665"/>
      <c r="CW39" s="665"/>
      <c r="CX39" s="665"/>
      <c r="CY39" s="666"/>
      <c r="CZ39" s="667">
        <v>6.5</v>
      </c>
      <c r="DA39" s="668"/>
      <c r="DB39" s="668"/>
      <c r="DC39" s="669"/>
      <c r="DD39" s="670">
        <v>472533</v>
      </c>
      <c r="DE39" s="665"/>
      <c r="DF39" s="665"/>
      <c r="DG39" s="665"/>
      <c r="DH39" s="665"/>
      <c r="DI39" s="665"/>
      <c r="DJ39" s="665"/>
      <c r="DK39" s="666"/>
      <c r="DL39" s="670" t="s">
        <v>557</v>
      </c>
      <c r="DM39" s="665"/>
      <c r="DN39" s="665"/>
      <c r="DO39" s="665"/>
      <c r="DP39" s="665"/>
      <c r="DQ39" s="665"/>
      <c r="DR39" s="665"/>
      <c r="DS39" s="665"/>
      <c r="DT39" s="665"/>
      <c r="DU39" s="665"/>
      <c r="DV39" s="666"/>
      <c r="DW39" s="667" t="s">
        <v>557</v>
      </c>
      <c r="DX39" s="668"/>
      <c r="DY39" s="668"/>
      <c r="DZ39" s="668"/>
      <c r="EA39" s="668"/>
      <c r="EB39" s="668"/>
      <c r="EC39" s="682"/>
    </row>
    <row r="40" spans="2:133" ht="11.25" customHeight="1" x14ac:dyDescent="0.15">
      <c r="B40" s="661" t="s">
        <v>280</v>
      </c>
      <c r="C40" s="662"/>
      <c r="D40" s="662"/>
      <c r="E40" s="662"/>
      <c r="F40" s="662"/>
      <c r="G40" s="662"/>
      <c r="H40" s="662"/>
      <c r="I40" s="662"/>
      <c r="J40" s="662"/>
      <c r="K40" s="662"/>
      <c r="L40" s="662"/>
      <c r="M40" s="662"/>
      <c r="N40" s="662"/>
      <c r="O40" s="662"/>
      <c r="P40" s="662"/>
      <c r="Q40" s="663"/>
      <c r="R40" s="664">
        <v>566700</v>
      </c>
      <c r="S40" s="665"/>
      <c r="T40" s="665"/>
      <c r="U40" s="665"/>
      <c r="V40" s="665"/>
      <c r="W40" s="665"/>
      <c r="X40" s="665"/>
      <c r="Y40" s="666"/>
      <c r="Z40" s="667">
        <v>7.5</v>
      </c>
      <c r="AA40" s="668"/>
      <c r="AB40" s="668"/>
      <c r="AC40" s="669"/>
      <c r="AD40" s="670" t="s">
        <v>557</v>
      </c>
      <c r="AE40" s="665"/>
      <c r="AF40" s="665"/>
      <c r="AG40" s="665"/>
      <c r="AH40" s="665"/>
      <c r="AI40" s="665"/>
      <c r="AJ40" s="665"/>
      <c r="AK40" s="666"/>
      <c r="AL40" s="667" t="s">
        <v>557</v>
      </c>
      <c r="AM40" s="668"/>
      <c r="AN40" s="668"/>
      <c r="AO40" s="682"/>
      <c r="AQ40" s="686" t="s">
        <v>610</v>
      </c>
      <c r="AR40" s="687"/>
      <c r="AS40" s="687"/>
      <c r="AT40" s="687"/>
      <c r="AU40" s="687"/>
      <c r="AV40" s="687"/>
      <c r="AW40" s="687"/>
      <c r="AX40" s="687"/>
      <c r="AY40" s="688"/>
      <c r="AZ40" s="664" t="s">
        <v>557</v>
      </c>
      <c r="BA40" s="665"/>
      <c r="BB40" s="665"/>
      <c r="BC40" s="665"/>
      <c r="BD40" s="665"/>
      <c r="BE40" s="665"/>
      <c r="BF40" s="689"/>
      <c r="BG40" s="693" t="s">
        <v>611</v>
      </c>
      <c r="BH40" s="694"/>
      <c r="BI40" s="694"/>
      <c r="BJ40" s="694"/>
      <c r="BK40" s="694"/>
      <c r="BL40" s="363"/>
      <c r="BM40" s="690" t="s">
        <v>612</v>
      </c>
      <c r="BN40" s="690"/>
      <c r="BO40" s="690"/>
      <c r="BP40" s="690"/>
      <c r="BQ40" s="690"/>
      <c r="BR40" s="690"/>
      <c r="BS40" s="690"/>
      <c r="BT40" s="690"/>
      <c r="BU40" s="691"/>
      <c r="BV40" s="664">
        <v>87</v>
      </c>
      <c r="BW40" s="665"/>
      <c r="BX40" s="665"/>
      <c r="BY40" s="665"/>
      <c r="BZ40" s="665"/>
      <c r="CA40" s="665"/>
      <c r="CB40" s="689"/>
      <c r="CD40" s="692" t="s">
        <v>613</v>
      </c>
      <c r="CE40" s="690"/>
      <c r="CF40" s="690"/>
      <c r="CG40" s="690"/>
      <c r="CH40" s="690"/>
      <c r="CI40" s="690"/>
      <c r="CJ40" s="690"/>
      <c r="CK40" s="690"/>
      <c r="CL40" s="690"/>
      <c r="CM40" s="690"/>
      <c r="CN40" s="690"/>
      <c r="CO40" s="690"/>
      <c r="CP40" s="690"/>
      <c r="CQ40" s="691"/>
      <c r="CR40" s="664">
        <v>4190</v>
      </c>
      <c r="CS40" s="665"/>
      <c r="CT40" s="665"/>
      <c r="CU40" s="665"/>
      <c r="CV40" s="665"/>
      <c r="CW40" s="665"/>
      <c r="CX40" s="665"/>
      <c r="CY40" s="666"/>
      <c r="CZ40" s="667">
        <v>0.1</v>
      </c>
      <c r="DA40" s="668"/>
      <c r="DB40" s="668"/>
      <c r="DC40" s="669"/>
      <c r="DD40" s="670">
        <v>446</v>
      </c>
      <c r="DE40" s="665"/>
      <c r="DF40" s="665"/>
      <c r="DG40" s="665"/>
      <c r="DH40" s="665"/>
      <c r="DI40" s="665"/>
      <c r="DJ40" s="665"/>
      <c r="DK40" s="666"/>
      <c r="DL40" s="670" t="s">
        <v>114</v>
      </c>
      <c r="DM40" s="665"/>
      <c r="DN40" s="665"/>
      <c r="DO40" s="665"/>
      <c r="DP40" s="665"/>
      <c r="DQ40" s="665"/>
      <c r="DR40" s="665"/>
      <c r="DS40" s="665"/>
      <c r="DT40" s="665"/>
      <c r="DU40" s="665"/>
      <c r="DV40" s="666"/>
      <c r="DW40" s="667" t="s">
        <v>114</v>
      </c>
      <c r="DX40" s="668"/>
      <c r="DY40" s="668"/>
      <c r="DZ40" s="668"/>
      <c r="EA40" s="668"/>
      <c r="EB40" s="668"/>
      <c r="EC40" s="682"/>
    </row>
    <row r="41" spans="2:133" ht="11.25" customHeight="1" x14ac:dyDescent="0.15">
      <c r="B41" s="661" t="s">
        <v>281</v>
      </c>
      <c r="C41" s="662"/>
      <c r="D41" s="662"/>
      <c r="E41" s="662"/>
      <c r="F41" s="662"/>
      <c r="G41" s="662"/>
      <c r="H41" s="662"/>
      <c r="I41" s="662"/>
      <c r="J41" s="662"/>
      <c r="K41" s="662"/>
      <c r="L41" s="662"/>
      <c r="M41" s="662"/>
      <c r="N41" s="662"/>
      <c r="O41" s="662"/>
      <c r="P41" s="662"/>
      <c r="Q41" s="663"/>
      <c r="R41" s="664" t="s">
        <v>557</v>
      </c>
      <c r="S41" s="665"/>
      <c r="T41" s="665"/>
      <c r="U41" s="665"/>
      <c r="V41" s="665"/>
      <c r="W41" s="665"/>
      <c r="X41" s="665"/>
      <c r="Y41" s="666"/>
      <c r="Z41" s="667" t="s">
        <v>114</v>
      </c>
      <c r="AA41" s="668"/>
      <c r="AB41" s="668"/>
      <c r="AC41" s="669"/>
      <c r="AD41" s="670" t="s">
        <v>557</v>
      </c>
      <c r="AE41" s="665"/>
      <c r="AF41" s="665"/>
      <c r="AG41" s="665"/>
      <c r="AH41" s="665"/>
      <c r="AI41" s="665"/>
      <c r="AJ41" s="665"/>
      <c r="AK41" s="666"/>
      <c r="AL41" s="667" t="s">
        <v>557</v>
      </c>
      <c r="AM41" s="668"/>
      <c r="AN41" s="668"/>
      <c r="AO41" s="682"/>
      <c r="AQ41" s="686" t="s">
        <v>614</v>
      </c>
      <c r="AR41" s="687"/>
      <c r="AS41" s="687"/>
      <c r="AT41" s="687"/>
      <c r="AU41" s="687"/>
      <c r="AV41" s="687"/>
      <c r="AW41" s="687"/>
      <c r="AX41" s="687"/>
      <c r="AY41" s="688"/>
      <c r="AZ41" s="664">
        <v>207808</v>
      </c>
      <c r="BA41" s="665"/>
      <c r="BB41" s="665"/>
      <c r="BC41" s="665"/>
      <c r="BD41" s="665"/>
      <c r="BE41" s="665"/>
      <c r="BF41" s="689"/>
      <c r="BG41" s="693"/>
      <c r="BH41" s="694"/>
      <c r="BI41" s="694"/>
      <c r="BJ41" s="694"/>
      <c r="BK41" s="694"/>
      <c r="BL41" s="363"/>
      <c r="BM41" s="690" t="s">
        <v>615</v>
      </c>
      <c r="BN41" s="690"/>
      <c r="BO41" s="690"/>
      <c r="BP41" s="690"/>
      <c r="BQ41" s="690"/>
      <c r="BR41" s="690"/>
      <c r="BS41" s="690"/>
      <c r="BT41" s="690"/>
      <c r="BU41" s="691"/>
      <c r="BV41" s="664" t="s">
        <v>596</v>
      </c>
      <c r="BW41" s="665"/>
      <c r="BX41" s="665"/>
      <c r="BY41" s="665"/>
      <c r="BZ41" s="665"/>
      <c r="CA41" s="665"/>
      <c r="CB41" s="689"/>
      <c r="CD41" s="692" t="s">
        <v>616</v>
      </c>
      <c r="CE41" s="690"/>
      <c r="CF41" s="690"/>
      <c r="CG41" s="690"/>
      <c r="CH41" s="690"/>
      <c r="CI41" s="690"/>
      <c r="CJ41" s="690"/>
      <c r="CK41" s="690"/>
      <c r="CL41" s="690"/>
      <c r="CM41" s="690"/>
      <c r="CN41" s="690"/>
      <c r="CO41" s="690"/>
      <c r="CP41" s="690"/>
      <c r="CQ41" s="691"/>
      <c r="CR41" s="664" t="s">
        <v>557</v>
      </c>
      <c r="CS41" s="665"/>
      <c r="CT41" s="665"/>
      <c r="CU41" s="665"/>
      <c r="CV41" s="665"/>
      <c r="CW41" s="665"/>
      <c r="CX41" s="665"/>
      <c r="CY41" s="666"/>
      <c r="CZ41" s="667" t="s">
        <v>557</v>
      </c>
      <c r="DA41" s="668"/>
      <c r="DB41" s="668"/>
      <c r="DC41" s="669"/>
      <c r="DD41" s="670" t="s">
        <v>557</v>
      </c>
      <c r="DE41" s="665"/>
      <c r="DF41" s="665"/>
      <c r="DG41" s="665"/>
      <c r="DH41" s="665"/>
      <c r="DI41" s="665"/>
      <c r="DJ41" s="665"/>
      <c r="DK41" s="66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617</v>
      </c>
      <c r="C42" s="662"/>
      <c r="D42" s="662"/>
      <c r="E42" s="662"/>
      <c r="F42" s="662"/>
      <c r="G42" s="662"/>
      <c r="H42" s="662"/>
      <c r="I42" s="662"/>
      <c r="J42" s="662"/>
      <c r="K42" s="662"/>
      <c r="L42" s="662"/>
      <c r="M42" s="662"/>
      <c r="N42" s="662"/>
      <c r="O42" s="662"/>
      <c r="P42" s="662"/>
      <c r="Q42" s="663"/>
      <c r="R42" s="664" t="s">
        <v>557</v>
      </c>
      <c r="S42" s="665"/>
      <c r="T42" s="665"/>
      <c r="U42" s="665"/>
      <c r="V42" s="665"/>
      <c r="W42" s="665"/>
      <c r="X42" s="665"/>
      <c r="Y42" s="666"/>
      <c r="Z42" s="667" t="s">
        <v>557</v>
      </c>
      <c r="AA42" s="668"/>
      <c r="AB42" s="668"/>
      <c r="AC42" s="669"/>
      <c r="AD42" s="670" t="s">
        <v>557</v>
      </c>
      <c r="AE42" s="665"/>
      <c r="AF42" s="665"/>
      <c r="AG42" s="665"/>
      <c r="AH42" s="665"/>
      <c r="AI42" s="665"/>
      <c r="AJ42" s="665"/>
      <c r="AK42" s="666"/>
      <c r="AL42" s="667" t="s">
        <v>557</v>
      </c>
      <c r="AM42" s="668"/>
      <c r="AN42" s="668"/>
      <c r="AO42" s="682"/>
      <c r="AQ42" s="697" t="s">
        <v>618</v>
      </c>
      <c r="AR42" s="698"/>
      <c r="AS42" s="698"/>
      <c r="AT42" s="698"/>
      <c r="AU42" s="698"/>
      <c r="AV42" s="698"/>
      <c r="AW42" s="698"/>
      <c r="AX42" s="698"/>
      <c r="AY42" s="699"/>
      <c r="AZ42" s="644">
        <v>454621</v>
      </c>
      <c r="BA42" s="645"/>
      <c r="BB42" s="645"/>
      <c r="BC42" s="645"/>
      <c r="BD42" s="645"/>
      <c r="BE42" s="645"/>
      <c r="BF42" s="683"/>
      <c r="BG42" s="695"/>
      <c r="BH42" s="696"/>
      <c r="BI42" s="696"/>
      <c r="BJ42" s="696"/>
      <c r="BK42" s="696"/>
      <c r="BL42" s="364"/>
      <c r="BM42" s="684" t="s">
        <v>619</v>
      </c>
      <c r="BN42" s="684"/>
      <c r="BO42" s="684"/>
      <c r="BP42" s="684"/>
      <c r="BQ42" s="684"/>
      <c r="BR42" s="684"/>
      <c r="BS42" s="684"/>
      <c r="BT42" s="684"/>
      <c r="BU42" s="685"/>
      <c r="BV42" s="644">
        <v>330</v>
      </c>
      <c r="BW42" s="645"/>
      <c r="BX42" s="645"/>
      <c r="BY42" s="645"/>
      <c r="BZ42" s="645"/>
      <c r="CA42" s="645"/>
      <c r="CB42" s="683"/>
      <c r="CD42" s="661" t="s">
        <v>282</v>
      </c>
      <c r="CE42" s="662"/>
      <c r="CF42" s="662"/>
      <c r="CG42" s="662"/>
      <c r="CH42" s="662"/>
      <c r="CI42" s="662"/>
      <c r="CJ42" s="662"/>
      <c r="CK42" s="662"/>
      <c r="CL42" s="662"/>
      <c r="CM42" s="662"/>
      <c r="CN42" s="662"/>
      <c r="CO42" s="662"/>
      <c r="CP42" s="662"/>
      <c r="CQ42" s="663"/>
      <c r="CR42" s="664">
        <v>854244</v>
      </c>
      <c r="CS42" s="665"/>
      <c r="CT42" s="665"/>
      <c r="CU42" s="665"/>
      <c r="CV42" s="665"/>
      <c r="CW42" s="665"/>
      <c r="CX42" s="665"/>
      <c r="CY42" s="666"/>
      <c r="CZ42" s="667">
        <v>11.6</v>
      </c>
      <c r="DA42" s="668"/>
      <c r="DB42" s="668"/>
      <c r="DC42" s="669"/>
      <c r="DD42" s="670">
        <v>281080</v>
      </c>
      <c r="DE42" s="665"/>
      <c r="DF42" s="665"/>
      <c r="DG42" s="665"/>
      <c r="DH42" s="665"/>
      <c r="DI42" s="665"/>
      <c r="DJ42" s="665"/>
      <c r="DK42" s="66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620</v>
      </c>
      <c r="C43" s="662"/>
      <c r="D43" s="662"/>
      <c r="E43" s="662"/>
      <c r="F43" s="662"/>
      <c r="G43" s="662"/>
      <c r="H43" s="662"/>
      <c r="I43" s="662"/>
      <c r="J43" s="662"/>
      <c r="K43" s="662"/>
      <c r="L43" s="662"/>
      <c r="M43" s="662"/>
      <c r="N43" s="662"/>
      <c r="O43" s="662"/>
      <c r="P43" s="662"/>
      <c r="Q43" s="663"/>
      <c r="R43" s="664">
        <v>104000</v>
      </c>
      <c r="S43" s="665"/>
      <c r="T43" s="665"/>
      <c r="U43" s="665"/>
      <c r="V43" s="665"/>
      <c r="W43" s="665"/>
      <c r="X43" s="665"/>
      <c r="Y43" s="666"/>
      <c r="Z43" s="667">
        <v>1.4</v>
      </c>
      <c r="AA43" s="668"/>
      <c r="AB43" s="668"/>
      <c r="AC43" s="669"/>
      <c r="AD43" s="670" t="s">
        <v>621</v>
      </c>
      <c r="AE43" s="665"/>
      <c r="AF43" s="665"/>
      <c r="AG43" s="665"/>
      <c r="AH43" s="665"/>
      <c r="AI43" s="665"/>
      <c r="AJ43" s="665"/>
      <c r="AK43" s="666"/>
      <c r="AL43" s="667" t="s">
        <v>557</v>
      </c>
      <c r="AM43" s="668"/>
      <c r="AN43" s="668"/>
      <c r="AO43" s="682"/>
      <c r="BV43" s="219"/>
      <c r="BW43" s="219"/>
      <c r="BX43" s="219"/>
      <c r="BY43" s="219"/>
      <c r="BZ43" s="219"/>
      <c r="CA43" s="219"/>
      <c r="CB43" s="219"/>
      <c r="CD43" s="661" t="s">
        <v>622</v>
      </c>
      <c r="CE43" s="662"/>
      <c r="CF43" s="662"/>
      <c r="CG43" s="662"/>
      <c r="CH43" s="662"/>
      <c r="CI43" s="662"/>
      <c r="CJ43" s="662"/>
      <c r="CK43" s="662"/>
      <c r="CL43" s="662"/>
      <c r="CM43" s="662"/>
      <c r="CN43" s="662"/>
      <c r="CO43" s="662"/>
      <c r="CP43" s="662"/>
      <c r="CQ43" s="663"/>
      <c r="CR43" s="664">
        <v>6177</v>
      </c>
      <c r="CS43" s="665"/>
      <c r="CT43" s="665"/>
      <c r="CU43" s="665"/>
      <c r="CV43" s="665"/>
      <c r="CW43" s="665"/>
      <c r="CX43" s="665"/>
      <c r="CY43" s="666"/>
      <c r="CZ43" s="667">
        <v>0.1</v>
      </c>
      <c r="DA43" s="668"/>
      <c r="DB43" s="668"/>
      <c r="DC43" s="669"/>
      <c r="DD43" s="670">
        <v>6177</v>
      </c>
      <c r="DE43" s="665"/>
      <c r="DF43" s="665"/>
      <c r="DG43" s="665"/>
      <c r="DH43" s="665"/>
      <c r="DI43" s="665"/>
      <c r="DJ43" s="665"/>
      <c r="DK43" s="66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623</v>
      </c>
      <c r="C44" s="642"/>
      <c r="D44" s="642"/>
      <c r="E44" s="642"/>
      <c r="F44" s="642"/>
      <c r="G44" s="642"/>
      <c r="H44" s="642"/>
      <c r="I44" s="642"/>
      <c r="J44" s="642"/>
      <c r="K44" s="642"/>
      <c r="L44" s="642"/>
      <c r="M44" s="642"/>
      <c r="N44" s="642"/>
      <c r="O44" s="642"/>
      <c r="P44" s="642"/>
      <c r="Q44" s="643"/>
      <c r="R44" s="644">
        <v>7591149</v>
      </c>
      <c r="S44" s="645"/>
      <c r="T44" s="645"/>
      <c r="U44" s="645"/>
      <c r="V44" s="645"/>
      <c r="W44" s="645"/>
      <c r="X44" s="645"/>
      <c r="Y44" s="646"/>
      <c r="Z44" s="647">
        <v>100</v>
      </c>
      <c r="AA44" s="648"/>
      <c r="AB44" s="648"/>
      <c r="AC44" s="649"/>
      <c r="AD44" s="650">
        <v>4630557</v>
      </c>
      <c r="AE44" s="645"/>
      <c r="AF44" s="645"/>
      <c r="AG44" s="645"/>
      <c r="AH44" s="645"/>
      <c r="AI44" s="645"/>
      <c r="AJ44" s="645"/>
      <c r="AK44" s="646"/>
      <c r="AL44" s="647">
        <v>100</v>
      </c>
      <c r="AM44" s="648"/>
      <c r="AN44" s="648"/>
      <c r="AO44" s="675"/>
      <c r="CD44" s="676" t="s">
        <v>255</v>
      </c>
      <c r="CE44" s="677"/>
      <c r="CF44" s="661" t="s">
        <v>624</v>
      </c>
      <c r="CG44" s="662"/>
      <c r="CH44" s="662"/>
      <c r="CI44" s="662"/>
      <c r="CJ44" s="662"/>
      <c r="CK44" s="662"/>
      <c r="CL44" s="662"/>
      <c r="CM44" s="662"/>
      <c r="CN44" s="662"/>
      <c r="CO44" s="662"/>
      <c r="CP44" s="662"/>
      <c r="CQ44" s="663"/>
      <c r="CR44" s="664">
        <v>853090</v>
      </c>
      <c r="CS44" s="665"/>
      <c r="CT44" s="665"/>
      <c r="CU44" s="665"/>
      <c r="CV44" s="665"/>
      <c r="CW44" s="665"/>
      <c r="CX44" s="665"/>
      <c r="CY44" s="666"/>
      <c r="CZ44" s="667">
        <v>11.5</v>
      </c>
      <c r="DA44" s="668"/>
      <c r="DB44" s="668"/>
      <c r="DC44" s="669"/>
      <c r="DD44" s="670">
        <v>279926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78"/>
      <c r="CE45" s="679"/>
      <c r="CF45" s="661" t="s">
        <v>625</v>
      </c>
      <c r="CG45" s="662"/>
      <c r="CH45" s="662"/>
      <c r="CI45" s="662"/>
      <c r="CJ45" s="662"/>
      <c r="CK45" s="662"/>
      <c r="CL45" s="662"/>
      <c r="CM45" s="662"/>
      <c r="CN45" s="662"/>
      <c r="CO45" s="662"/>
      <c r="CP45" s="662"/>
      <c r="CQ45" s="663"/>
      <c r="CR45" s="664">
        <v>349216</v>
      </c>
      <c r="CS45" s="665"/>
      <c r="CT45" s="665"/>
      <c r="CU45" s="665"/>
      <c r="CV45" s="665"/>
      <c r="CW45" s="665"/>
      <c r="CX45" s="665"/>
      <c r="CY45" s="666"/>
      <c r="CZ45" s="667">
        <v>4.7</v>
      </c>
      <c r="DA45" s="668"/>
      <c r="DB45" s="668"/>
      <c r="DC45" s="669"/>
      <c r="DD45" s="670">
        <v>13635</v>
      </c>
      <c r="DE45" s="665"/>
      <c r="DF45" s="665"/>
      <c r="DG45" s="665"/>
      <c r="DH45" s="665"/>
      <c r="DI45" s="665"/>
      <c r="DJ45" s="665"/>
      <c r="DK45" s="66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283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78"/>
      <c r="CE46" s="679"/>
      <c r="CF46" s="661" t="s">
        <v>626</v>
      </c>
      <c r="CG46" s="662"/>
      <c r="CH46" s="662"/>
      <c r="CI46" s="662"/>
      <c r="CJ46" s="662"/>
      <c r="CK46" s="662"/>
      <c r="CL46" s="662"/>
      <c r="CM46" s="662"/>
      <c r="CN46" s="662"/>
      <c r="CO46" s="662"/>
      <c r="CP46" s="662"/>
      <c r="CQ46" s="663"/>
      <c r="CR46" s="664">
        <v>327128</v>
      </c>
      <c r="CS46" s="665"/>
      <c r="CT46" s="665"/>
      <c r="CU46" s="665"/>
      <c r="CV46" s="665"/>
      <c r="CW46" s="665"/>
      <c r="CX46" s="665"/>
      <c r="CY46" s="666"/>
      <c r="CZ46" s="667">
        <v>4.4000000000000004</v>
      </c>
      <c r="DA46" s="668"/>
      <c r="DB46" s="668"/>
      <c r="DC46" s="669"/>
      <c r="DD46" s="670">
        <v>261670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284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78"/>
      <c r="CE47" s="679"/>
      <c r="CF47" s="661" t="s">
        <v>627</v>
      </c>
      <c r="CG47" s="662"/>
      <c r="CH47" s="662"/>
      <c r="CI47" s="662"/>
      <c r="CJ47" s="662"/>
      <c r="CK47" s="662"/>
      <c r="CL47" s="662"/>
      <c r="CM47" s="662"/>
      <c r="CN47" s="662"/>
      <c r="CO47" s="662"/>
      <c r="CP47" s="662"/>
      <c r="CQ47" s="663"/>
      <c r="CR47" s="664">
        <v>1154</v>
      </c>
      <c r="CS47" s="665"/>
      <c r="CT47" s="665"/>
      <c r="CU47" s="665"/>
      <c r="CV47" s="665"/>
      <c r="CW47" s="665"/>
      <c r="CX47" s="665"/>
      <c r="CY47" s="666"/>
      <c r="CZ47" s="667">
        <v>0</v>
      </c>
      <c r="DA47" s="668"/>
      <c r="DB47" s="668"/>
      <c r="DC47" s="669"/>
      <c r="DD47" s="670">
        <v>1154</v>
      </c>
      <c r="DE47" s="665"/>
      <c r="DF47" s="665"/>
      <c r="DG47" s="665"/>
      <c r="DH47" s="665"/>
      <c r="DI47" s="665"/>
      <c r="DJ47" s="665"/>
      <c r="DK47" s="66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285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0"/>
      <c r="CE48" s="681"/>
      <c r="CF48" s="661" t="s">
        <v>628</v>
      </c>
      <c r="CG48" s="662"/>
      <c r="CH48" s="662"/>
      <c r="CI48" s="662"/>
      <c r="CJ48" s="662"/>
      <c r="CK48" s="662"/>
      <c r="CL48" s="662"/>
      <c r="CM48" s="662"/>
      <c r="CN48" s="662"/>
      <c r="CO48" s="662"/>
      <c r="CP48" s="662"/>
      <c r="CQ48" s="663"/>
      <c r="CR48" s="664" t="s">
        <v>557</v>
      </c>
      <c r="CS48" s="665"/>
      <c r="CT48" s="665"/>
      <c r="CU48" s="665"/>
      <c r="CV48" s="665"/>
      <c r="CW48" s="665"/>
      <c r="CX48" s="665"/>
      <c r="CY48" s="666"/>
      <c r="CZ48" s="667" t="s">
        <v>557</v>
      </c>
      <c r="DA48" s="668"/>
      <c r="DB48" s="668"/>
      <c r="DC48" s="669"/>
      <c r="DD48" s="670" t="s">
        <v>549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629</v>
      </c>
      <c r="CE49" s="642"/>
      <c r="CF49" s="642"/>
      <c r="CG49" s="642"/>
      <c r="CH49" s="642"/>
      <c r="CI49" s="642"/>
      <c r="CJ49" s="642"/>
      <c r="CK49" s="642"/>
      <c r="CL49" s="642"/>
      <c r="CM49" s="642"/>
      <c r="CN49" s="642"/>
      <c r="CO49" s="642"/>
      <c r="CP49" s="642"/>
      <c r="CQ49" s="643"/>
      <c r="CR49" s="644">
        <v>7393417</v>
      </c>
      <c r="CS49" s="645"/>
      <c r="CT49" s="645"/>
      <c r="CU49" s="645"/>
      <c r="CV49" s="645"/>
      <c r="CW49" s="645"/>
      <c r="CX49" s="645"/>
      <c r="CY49" s="646"/>
      <c r="CZ49" s="647">
        <v>100</v>
      </c>
      <c r="DA49" s="648"/>
      <c r="DB49" s="648"/>
      <c r="DC49" s="649"/>
      <c r="DD49" s="650">
        <v>5495540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7kVhJC+ndQdat/bQU+pB+dgvB9obQPX7fISRkHwtZP9OOTXddaMxzeKpEbz7660h2e4CfMFuD+9SHDLZGvNCg==" saltValue="9FUZ8XUcPmA00px5eWI6g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W79" zoomScale="70" zoomScaleNormal="25" zoomScaleSheetLayoutView="70" workbookViewId="0">
      <selection activeCell="CR102" sqref="CR102:CV10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32" t="s">
        <v>286</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33" t="s">
        <v>287</v>
      </c>
      <c r="DK2" s="1134"/>
      <c r="DL2" s="1134"/>
      <c r="DM2" s="1134"/>
      <c r="DN2" s="1134"/>
      <c r="DO2" s="1135"/>
      <c r="DP2" s="224"/>
      <c r="DQ2" s="1133" t="s">
        <v>288</v>
      </c>
      <c r="DR2" s="1134"/>
      <c r="DS2" s="1134"/>
      <c r="DT2" s="1134"/>
      <c r="DU2" s="1134"/>
      <c r="DV2" s="1134"/>
      <c r="DW2" s="1134"/>
      <c r="DX2" s="1134"/>
      <c r="DY2" s="1134"/>
      <c r="DZ2" s="1135"/>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01" t="s">
        <v>289</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28"/>
      <c r="BA4" s="228"/>
      <c r="BB4" s="228"/>
      <c r="BC4" s="228"/>
      <c r="BD4" s="228"/>
      <c r="BE4" s="229"/>
      <c r="BF4" s="229"/>
      <c r="BG4" s="229"/>
      <c r="BH4" s="229"/>
      <c r="BI4" s="229"/>
      <c r="BJ4" s="229"/>
      <c r="BK4" s="229"/>
      <c r="BL4" s="229"/>
      <c r="BM4" s="229"/>
      <c r="BN4" s="229"/>
      <c r="BO4" s="229"/>
      <c r="BP4" s="229"/>
      <c r="BQ4" s="772" t="s">
        <v>290</v>
      </c>
      <c r="BR4" s="772"/>
      <c r="BS4" s="772"/>
      <c r="BT4" s="772"/>
      <c r="BU4" s="772"/>
      <c r="BV4" s="772"/>
      <c r="BW4" s="772"/>
      <c r="BX4" s="772"/>
      <c r="BY4" s="772"/>
      <c r="BZ4" s="772"/>
      <c r="CA4" s="772"/>
      <c r="CB4" s="772"/>
      <c r="CC4" s="772"/>
      <c r="CD4" s="772"/>
      <c r="CE4" s="772"/>
      <c r="CF4" s="772"/>
      <c r="CG4" s="772"/>
      <c r="CH4" s="772"/>
      <c r="CI4" s="772"/>
      <c r="CJ4" s="772"/>
      <c r="CK4" s="772"/>
      <c r="CL4" s="772"/>
      <c r="CM4" s="772"/>
      <c r="CN4" s="772"/>
      <c r="CO4" s="772"/>
      <c r="CP4" s="772"/>
      <c r="CQ4" s="772"/>
      <c r="CR4" s="772"/>
      <c r="CS4" s="772"/>
      <c r="CT4" s="772"/>
      <c r="CU4" s="772"/>
      <c r="CV4" s="772"/>
      <c r="CW4" s="772"/>
      <c r="CX4" s="772"/>
      <c r="CY4" s="772"/>
      <c r="CZ4" s="772"/>
      <c r="DA4" s="772"/>
      <c r="DB4" s="772"/>
      <c r="DC4" s="772"/>
      <c r="DD4" s="772"/>
      <c r="DE4" s="772"/>
      <c r="DF4" s="772"/>
      <c r="DG4" s="772"/>
      <c r="DH4" s="772"/>
      <c r="DI4" s="772"/>
      <c r="DJ4" s="772"/>
      <c r="DK4" s="772"/>
      <c r="DL4" s="772"/>
      <c r="DM4" s="772"/>
      <c r="DN4" s="772"/>
      <c r="DO4" s="772"/>
      <c r="DP4" s="772"/>
      <c r="DQ4" s="772"/>
      <c r="DR4" s="772"/>
      <c r="DS4" s="772"/>
      <c r="DT4" s="772"/>
      <c r="DU4" s="772"/>
      <c r="DV4" s="772"/>
      <c r="DW4" s="772"/>
      <c r="DX4" s="772"/>
      <c r="DY4" s="772"/>
      <c r="DZ4" s="772"/>
      <c r="EA4" s="230"/>
    </row>
    <row r="5" spans="1:131" s="231" customFormat="1" ht="26.25" customHeight="1" x14ac:dyDescent="0.15">
      <c r="A5" s="1037" t="s">
        <v>291</v>
      </c>
      <c r="B5" s="1038"/>
      <c r="C5" s="1038"/>
      <c r="D5" s="1038"/>
      <c r="E5" s="1038"/>
      <c r="F5" s="1038"/>
      <c r="G5" s="1038"/>
      <c r="H5" s="1038"/>
      <c r="I5" s="1038"/>
      <c r="J5" s="1038"/>
      <c r="K5" s="1038"/>
      <c r="L5" s="1038"/>
      <c r="M5" s="1038"/>
      <c r="N5" s="1038"/>
      <c r="O5" s="1038"/>
      <c r="P5" s="1039"/>
      <c r="Q5" s="1043" t="s">
        <v>292</v>
      </c>
      <c r="R5" s="1044"/>
      <c r="S5" s="1044"/>
      <c r="T5" s="1044"/>
      <c r="U5" s="1045"/>
      <c r="V5" s="1043" t="s">
        <v>293</v>
      </c>
      <c r="W5" s="1044"/>
      <c r="X5" s="1044"/>
      <c r="Y5" s="1044"/>
      <c r="Z5" s="1045"/>
      <c r="AA5" s="1043" t="s">
        <v>294</v>
      </c>
      <c r="AB5" s="1044"/>
      <c r="AC5" s="1044"/>
      <c r="AD5" s="1044"/>
      <c r="AE5" s="1044"/>
      <c r="AF5" s="1136" t="s">
        <v>295</v>
      </c>
      <c r="AG5" s="1044"/>
      <c r="AH5" s="1044"/>
      <c r="AI5" s="1044"/>
      <c r="AJ5" s="1057"/>
      <c r="AK5" s="1044" t="s">
        <v>296</v>
      </c>
      <c r="AL5" s="1044"/>
      <c r="AM5" s="1044"/>
      <c r="AN5" s="1044"/>
      <c r="AO5" s="1045"/>
      <c r="AP5" s="1043" t="s">
        <v>297</v>
      </c>
      <c r="AQ5" s="1044"/>
      <c r="AR5" s="1044"/>
      <c r="AS5" s="1044"/>
      <c r="AT5" s="1045"/>
      <c r="AU5" s="1043" t="s">
        <v>298</v>
      </c>
      <c r="AV5" s="1044"/>
      <c r="AW5" s="1044"/>
      <c r="AX5" s="1044"/>
      <c r="AY5" s="1057"/>
      <c r="AZ5" s="228"/>
      <c r="BA5" s="228"/>
      <c r="BB5" s="228"/>
      <c r="BC5" s="228"/>
      <c r="BD5" s="228"/>
      <c r="BE5" s="229"/>
      <c r="BF5" s="229"/>
      <c r="BG5" s="229"/>
      <c r="BH5" s="229"/>
      <c r="BI5" s="229"/>
      <c r="BJ5" s="229"/>
      <c r="BK5" s="229"/>
      <c r="BL5" s="229"/>
      <c r="BM5" s="229"/>
      <c r="BN5" s="229"/>
      <c r="BO5" s="229"/>
      <c r="BP5" s="229"/>
      <c r="BQ5" s="1037" t="s">
        <v>299</v>
      </c>
      <c r="BR5" s="1038"/>
      <c r="BS5" s="1038"/>
      <c r="BT5" s="1038"/>
      <c r="BU5" s="1038"/>
      <c r="BV5" s="1038"/>
      <c r="BW5" s="1038"/>
      <c r="BX5" s="1038"/>
      <c r="BY5" s="1038"/>
      <c r="BZ5" s="1038"/>
      <c r="CA5" s="1038"/>
      <c r="CB5" s="1038"/>
      <c r="CC5" s="1038"/>
      <c r="CD5" s="1038"/>
      <c r="CE5" s="1038"/>
      <c r="CF5" s="1038"/>
      <c r="CG5" s="1039"/>
      <c r="CH5" s="1043" t="s">
        <v>300</v>
      </c>
      <c r="CI5" s="1044"/>
      <c r="CJ5" s="1044"/>
      <c r="CK5" s="1044"/>
      <c r="CL5" s="1045"/>
      <c r="CM5" s="1043" t="s">
        <v>301</v>
      </c>
      <c r="CN5" s="1044"/>
      <c r="CO5" s="1044"/>
      <c r="CP5" s="1044"/>
      <c r="CQ5" s="1045"/>
      <c r="CR5" s="1043" t="s">
        <v>302</v>
      </c>
      <c r="CS5" s="1044"/>
      <c r="CT5" s="1044"/>
      <c r="CU5" s="1044"/>
      <c r="CV5" s="1045"/>
      <c r="CW5" s="1043" t="s">
        <v>303</v>
      </c>
      <c r="CX5" s="1044"/>
      <c r="CY5" s="1044"/>
      <c r="CZ5" s="1044"/>
      <c r="DA5" s="1045"/>
      <c r="DB5" s="1043" t="s">
        <v>304</v>
      </c>
      <c r="DC5" s="1044"/>
      <c r="DD5" s="1044"/>
      <c r="DE5" s="1044"/>
      <c r="DF5" s="1045"/>
      <c r="DG5" s="1126" t="s">
        <v>305</v>
      </c>
      <c r="DH5" s="1127"/>
      <c r="DI5" s="1127"/>
      <c r="DJ5" s="1127"/>
      <c r="DK5" s="1128"/>
      <c r="DL5" s="1126" t="s">
        <v>306</v>
      </c>
      <c r="DM5" s="1127"/>
      <c r="DN5" s="1127"/>
      <c r="DO5" s="1127"/>
      <c r="DP5" s="1128"/>
      <c r="DQ5" s="1043" t="s">
        <v>307</v>
      </c>
      <c r="DR5" s="1044"/>
      <c r="DS5" s="1044"/>
      <c r="DT5" s="1044"/>
      <c r="DU5" s="1045"/>
      <c r="DV5" s="1043" t="s">
        <v>298</v>
      </c>
      <c r="DW5" s="1044"/>
      <c r="DX5" s="1044"/>
      <c r="DY5" s="1044"/>
      <c r="DZ5" s="1057"/>
      <c r="EA5" s="230"/>
    </row>
    <row r="6" spans="1:131" s="231" customFormat="1" ht="26.25" customHeight="1" thickBot="1" x14ac:dyDescent="0.2">
      <c r="A6" s="1040"/>
      <c r="B6" s="1041"/>
      <c r="C6" s="1041"/>
      <c r="D6" s="1041"/>
      <c r="E6" s="1041"/>
      <c r="F6" s="1041"/>
      <c r="G6" s="1041"/>
      <c r="H6" s="1041"/>
      <c r="I6" s="1041"/>
      <c r="J6" s="1041"/>
      <c r="K6" s="1041"/>
      <c r="L6" s="1041"/>
      <c r="M6" s="1041"/>
      <c r="N6" s="1041"/>
      <c r="O6" s="1041"/>
      <c r="P6" s="1042"/>
      <c r="Q6" s="1046"/>
      <c r="R6" s="1047"/>
      <c r="S6" s="1047"/>
      <c r="T6" s="1047"/>
      <c r="U6" s="1048"/>
      <c r="V6" s="1046"/>
      <c r="W6" s="1047"/>
      <c r="X6" s="1047"/>
      <c r="Y6" s="1047"/>
      <c r="Z6" s="1048"/>
      <c r="AA6" s="1046"/>
      <c r="AB6" s="1047"/>
      <c r="AC6" s="1047"/>
      <c r="AD6" s="1047"/>
      <c r="AE6" s="1047"/>
      <c r="AF6" s="1137"/>
      <c r="AG6" s="1047"/>
      <c r="AH6" s="1047"/>
      <c r="AI6" s="1047"/>
      <c r="AJ6" s="1058"/>
      <c r="AK6" s="1047"/>
      <c r="AL6" s="1047"/>
      <c r="AM6" s="1047"/>
      <c r="AN6" s="1047"/>
      <c r="AO6" s="1048"/>
      <c r="AP6" s="1046"/>
      <c r="AQ6" s="1047"/>
      <c r="AR6" s="1047"/>
      <c r="AS6" s="1047"/>
      <c r="AT6" s="1048"/>
      <c r="AU6" s="1046"/>
      <c r="AV6" s="1047"/>
      <c r="AW6" s="1047"/>
      <c r="AX6" s="1047"/>
      <c r="AY6" s="1058"/>
      <c r="AZ6" s="228"/>
      <c r="BA6" s="228"/>
      <c r="BB6" s="228"/>
      <c r="BC6" s="228"/>
      <c r="BD6" s="228"/>
      <c r="BE6" s="229"/>
      <c r="BF6" s="229"/>
      <c r="BG6" s="229"/>
      <c r="BH6" s="229"/>
      <c r="BI6" s="229"/>
      <c r="BJ6" s="229"/>
      <c r="BK6" s="229"/>
      <c r="BL6" s="229"/>
      <c r="BM6" s="229"/>
      <c r="BN6" s="229"/>
      <c r="BO6" s="229"/>
      <c r="BP6" s="229"/>
      <c r="BQ6" s="1040"/>
      <c r="BR6" s="1041"/>
      <c r="BS6" s="1041"/>
      <c r="BT6" s="1041"/>
      <c r="BU6" s="1041"/>
      <c r="BV6" s="1041"/>
      <c r="BW6" s="1041"/>
      <c r="BX6" s="1041"/>
      <c r="BY6" s="1041"/>
      <c r="BZ6" s="1041"/>
      <c r="CA6" s="1041"/>
      <c r="CB6" s="1041"/>
      <c r="CC6" s="1041"/>
      <c r="CD6" s="1041"/>
      <c r="CE6" s="1041"/>
      <c r="CF6" s="1041"/>
      <c r="CG6" s="1042"/>
      <c r="CH6" s="1046"/>
      <c r="CI6" s="1047"/>
      <c r="CJ6" s="1047"/>
      <c r="CK6" s="1047"/>
      <c r="CL6" s="1048"/>
      <c r="CM6" s="1046"/>
      <c r="CN6" s="1047"/>
      <c r="CO6" s="1047"/>
      <c r="CP6" s="1047"/>
      <c r="CQ6" s="1048"/>
      <c r="CR6" s="1046"/>
      <c r="CS6" s="1047"/>
      <c r="CT6" s="1047"/>
      <c r="CU6" s="1047"/>
      <c r="CV6" s="1048"/>
      <c r="CW6" s="1046"/>
      <c r="CX6" s="1047"/>
      <c r="CY6" s="1047"/>
      <c r="CZ6" s="1047"/>
      <c r="DA6" s="1048"/>
      <c r="DB6" s="1046"/>
      <c r="DC6" s="1047"/>
      <c r="DD6" s="1047"/>
      <c r="DE6" s="1047"/>
      <c r="DF6" s="1048"/>
      <c r="DG6" s="1129"/>
      <c r="DH6" s="1130"/>
      <c r="DI6" s="1130"/>
      <c r="DJ6" s="1130"/>
      <c r="DK6" s="1131"/>
      <c r="DL6" s="1129"/>
      <c r="DM6" s="1130"/>
      <c r="DN6" s="1130"/>
      <c r="DO6" s="1130"/>
      <c r="DP6" s="1131"/>
      <c r="DQ6" s="1046"/>
      <c r="DR6" s="1047"/>
      <c r="DS6" s="1047"/>
      <c r="DT6" s="1047"/>
      <c r="DU6" s="1048"/>
      <c r="DV6" s="1046"/>
      <c r="DW6" s="1047"/>
      <c r="DX6" s="1047"/>
      <c r="DY6" s="1047"/>
      <c r="DZ6" s="1058"/>
      <c r="EA6" s="230"/>
    </row>
    <row r="7" spans="1:131" s="231" customFormat="1" ht="26.25" customHeight="1" thickTop="1" x14ac:dyDescent="0.15">
      <c r="A7" s="232">
        <v>1</v>
      </c>
      <c r="B7" s="1089" t="s">
        <v>483</v>
      </c>
      <c r="C7" s="1090"/>
      <c r="D7" s="1090"/>
      <c r="E7" s="1090"/>
      <c r="F7" s="1090"/>
      <c r="G7" s="1090"/>
      <c r="H7" s="1090"/>
      <c r="I7" s="1090"/>
      <c r="J7" s="1090"/>
      <c r="K7" s="1090"/>
      <c r="L7" s="1090"/>
      <c r="M7" s="1090"/>
      <c r="N7" s="1090"/>
      <c r="O7" s="1090"/>
      <c r="P7" s="1091"/>
      <c r="Q7" s="1144">
        <v>7591</v>
      </c>
      <c r="R7" s="1145"/>
      <c r="S7" s="1145"/>
      <c r="T7" s="1145"/>
      <c r="U7" s="1145"/>
      <c r="V7" s="1145">
        <v>7393</v>
      </c>
      <c r="W7" s="1145"/>
      <c r="X7" s="1145"/>
      <c r="Y7" s="1145"/>
      <c r="Z7" s="1145"/>
      <c r="AA7" s="1145">
        <v>198</v>
      </c>
      <c r="AB7" s="1145"/>
      <c r="AC7" s="1145"/>
      <c r="AD7" s="1145"/>
      <c r="AE7" s="1146"/>
      <c r="AF7" s="1147">
        <v>176</v>
      </c>
      <c r="AG7" s="1148"/>
      <c r="AH7" s="1148"/>
      <c r="AI7" s="1148"/>
      <c r="AJ7" s="1149"/>
      <c r="AK7" s="1150">
        <v>21</v>
      </c>
      <c r="AL7" s="1151"/>
      <c r="AM7" s="1151"/>
      <c r="AN7" s="1151"/>
      <c r="AO7" s="1151"/>
      <c r="AP7" s="1151">
        <v>8036</v>
      </c>
      <c r="AQ7" s="1151"/>
      <c r="AR7" s="1151"/>
      <c r="AS7" s="1151"/>
      <c r="AT7" s="1151"/>
      <c r="AU7" s="1152"/>
      <c r="AV7" s="1152"/>
      <c r="AW7" s="1152"/>
      <c r="AX7" s="1152"/>
      <c r="AY7" s="1153"/>
      <c r="AZ7" s="228"/>
      <c r="BA7" s="228"/>
      <c r="BB7" s="228"/>
      <c r="BC7" s="228"/>
      <c r="BD7" s="228"/>
      <c r="BE7" s="229"/>
      <c r="BF7" s="229"/>
      <c r="BG7" s="229"/>
      <c r="BH7" s="229"/>
      <c r="BI7" s="229"/>
      <c r="BJ7" s="229"/>
      <c r="BK7" s="229"/>
      <c r="BL7" s="229"/>
      <c r="BM7" s="229"/>
      <c r="BN7" s="229"/>
      <c r="BO7" s="229"/>
      <c r="BP7" s="229"/>
      <c r="BQ7" s="232">
        <v>1</v>
      </c>
      <c r="BR7" s="233" t="s">
        <v>475</v>
      </c>
      <c r="BS7" s="1141" t="s">
        <v>476</v>
      </c>
      <c r="BT7" s="1142"/>
      <c r="BU7" s="1142"/>
      <c r="BV7" s="1142"/>
      <c r="BW7" s="1142"/>
      <c r="BX7" s="1142"/>
      <c r="BY7" s="1142"/>
      <c r="BZ7" s="1142"/>
      <c r="CA7" s="1142"/>
      <c r="CB7" s="1142"/>
      <c r="CC7" s="1142"/>
      <c r="CD7" s="1142"/>
      <c r="CE7" s="1142"/>
      <c r="CF7" s="1142"/>
      <c r="CG7" s="1154"/>
      <c r="CH7" s="1138">
        <v>3</v>
      </c>
      <c r="CI7" s="1139"/>
      <c r="CJ7" s="1139"/>
      <c r="CK7" s="1139"/>
      <c r="CL7" s="1140"/>
      <c r="CM7" s="1138">
        <v>-55</v>
      </c>
      <c r="CN7" s="1139"/>
      <c r="CO7" s="1139"/>
      <c r="CP7" s="1139"/>
      <c r="CQ7" s="1140"/>
      <c r="CR7" s="1138">
        <v>51</v>
      </c>
      <c r="CS7" s="1139"/>
      <c r="CT7" s="1139"/>
      <c r="CU7" s="1139"/>
      <c r="CV7" s="1140"/>
      <c r="CW7" s="1138" t="s">
        <v>507</v>
      </c>
      <c r="CX7" s="1139"/>
      <c r="CY7" s="1139"/>
      <c r="CZ7" s="1139"/>
      <c r="DA7" s="1140"/>
      <c r="DB7" s="1138">
        <v>30</v>
      </c>
      <c r="DC7" s="1139"/>
      <c r="DD7" s="1139"/>
      <c r="DE7" s="1139"/>
      <c r="DF7" s="1140"/>
      <c r="DG7" s="1138" t="s">
        <v>507</v>
      </c>
      <c r="DH7" s="1139"/>
      <c r="DI7" s="1139"/>
      <c r="DJ7" s="1139"/>
      <c r="DK7" s="1140"/>
      <c r="DL7" s="1138">
        <v>55</v>
      </c>
      <c r="DM7" s="1139"/>
      <c r="DN7" s="1139"/>
      <c r="DO7" s="1139"/>
      <c r="DP7" s="1140"/>
      <c r="DQ7" s="1138">
        <v>17</v>
      </c>
      <c r="DR7" s="1139"/>
      <c r="DS7" s="1139"/>
      <c r="DT7" s="1139"/>
      <c r="DU7" s="1140"/>
      <c r="DV7" s="1141"/>
      <c r="DW7" s="1142"/>
      <c r="DX7" s="1142"/>
      <c r="DY7" s="1142"/>
      <c r="DZ7" s="1143"/>
      <c r="EA7" s="230"/>
    </row>
    <row r="8" spans="1:131" s="231" customFormat="1" ht="26.25" customHeight="1" x14ac:dyDescent="0.15">
      <c r="A8" s="234">
        <v>2</v>
      </c>
      <c r="B8" s="1072"/>
      <c r="C8" s="1073"/>
      <c r="D8" s="1073"/>
      <c r="E8" s="1073"/>
      <c r="F8" s="1073"/>
      <c r="G8" s="1073"/>
      <c r="H8" s="1073"/>
      <c r="I8" s="1073"/>
      <c r="J8" s="1073"/>
      <c r="K8" s="1073"/>
      <c r="L8" s="1073"/>
      <c r="M8" s="1073"/>
      <c r="N8" s="1073"/>
      <c r="O8" s="1073"/>
      <c r="P8" s="1074"/>
      <c r="Q8" s="1080"/>
      <c r="R8" s="1081"/>
      <c r="S8" s="1081"/>
      <c r="T8" s="1081"/>
      <c r="U8" s="1081"/>
      <c r="V8" s="1081"/>
      <c r="W8" s="1081"/>
      <c r="X8" s="1081"/>
      <c r="Y8" s="1081"/>
      <c r="Z8" s="1081"/>
      <c r="AA8" s="1081"/>
      <c r="AB8" s="1081"/>
      <c r="AC8" s="1081"/>
      <c r="AD8" s="1081"/>
      <c r="AE8" s="1082"/>
      <c r="AF8" s="1077"/>
      <c r="AG8" s="1078"/>
      <c r="AH8" s="1078"/>
      <c r="AI8" s="1078"/>
      <c r="AJ8" s="1079"/>
      <c r="AK8" s="1122"/>
      <c r="AL8" s="1123"/>
      <c r="AM8" s="1123"/>
      <c r="AN8" s="1123"/>
      <c r="AO8" s="1123"/>
      <c r="AP8" s="1123"/>
      <c r="AQ8" s="1123"/>
      <c r="AR8" s="1123"/>
      <c r="AS8" s="1123"/>
      <c r="AT8" s="1123"/>
      <c r="AU8" s="1124"/>
      <c r="AV8" s="1124"/>
      <c r="AW8" s="1124"/>
      <c r="AX8" s="1124"/>
      <c r="AY8" s="1125"/>
      <c r="AZ8" s="228"/>
      <c r="BA8" s="228"/>
      <c r="BB8" s="228"/>
      <c r="BC8" s="228"/>
      <c r="BD8" s="228"/>
      <c r="BE8" s="229"/>
      <c r="BF8" s="229"/>
      <c r="BG8" s="229"/>
      <c r="BH8" s="229"/>
      <c r="BI8" s="229"/>
      <c r="BJ8" s="229"/>
      <c r="BK8" s="229"/>
      <c r="BL8" s="229"/>
      <c r="BM8" s="229"/>
      <c r="BN8" s="229"/>
      <c r="BO8" s="229"/>
      <c r="BP8" s="229"/>
      <c r="BQ8" s="234">
        <v>2</v>
      </c>
      <c r="BR8" s="235" t="s">
        <v>475</v>
      </c>
      <c r="BS8" s="1034" t="s">
        <v>478</v>
      </c>
      <c r="BT8" s="1035"/>
      <c r="BU8" s="1035"/>
      <c r="BV8" s="1035"/>
      <c r="BW8" s="1035"/>
      <c r="BX8" s="1035"/>
      <c r="BY8" s="1035"/>
      <c r="BZ8" s="1035"/>
      <c r="CA8" s="1035"/>
      <c r="CB8" s="1035"/>
      <c r="CC8" s="1035"/>
      <c r="CD8" s="1035"/>
      <c r="CE8" s="1035"/>
      <c r="CF8" s="1035"/>
      <c r="CG8" s="1056"/>
      <c r="CH8" s="1031">
        <v>-4</v>
      </c>
      <c r="CI8" s="1032"/>
      <c r="CJ8" s="1032"/>
      <c r="CK8" s="1032"/>
      <c r="CL8" s="1033"/>
      <c r="CM8" s="1031">
        <v>-85</v>
      </c>
      <c r="CN8" s="1032"/>
      <c r="CO8" s="1032"/>
      <c r="CP8" s="1032"/>
      <c r="CQ8" s="1033"/>
      <c r="CR8" s="1031">
        <v>42</v>
      </c>
      <c r="CS8" s="1032"/>
      <c r="CT8" s="1032"/>
      <c r="CU8" s="1032"/>
      <c r="CV8" s="1033"/>
      <c r="CW8" s="1031" t="s">
        <v>541</v>
      </c>
      <c r="CX8" s="1032"/>
      <c r="CY8" s="1032"/>
      <c r="CZ8" s="1032"/>
      <c r="DA8" s="1033"/>
      <c r="DB8" s="1031" t="s">
        <v>542</v>
      </c>
      <c r="DC8" s="1032"/>
      <c r="DD8" s="1032"/>
      <c r="DE8" s="1032"/>
      <c r="DF8" s="1033"/>
      <c r="DG8" s="1031" t="s">
        <v>543</v>
      </c>
      <c r="DH8" s="1032"/>
      <c r="DI8" s="1032"/>
      <c r="DJ8" s="1032"/>
      <c r="DK8" s="1033"/>
      <c r="DL8" s="1031">
        <v>30</v>
      </c>
      <c r="DM8" s="1032"/>
      <c r="DN8" s="1032"/>
      <c r="DO8" s="1032"/>
      <c r="DP8" s="1033"/>
      <c r="DQ8" s="1031">
        <v>27</v>
      </c>
      <c r="DR8" s="1032"/>
      <c r="DS8" s="1032"/>
      <c r="DT8" s="1032"/>
      <c r="DU8" s="1033"/>
      <c r="DV8" s="1034"/>
      <c r="DW8" s="1035"/>
      <c r="DX8" s="1035"/>
      <c r="DY8" s="1035"/>
      <c r="DZ8" s="1036"/>
      <c r="EA8" s="230"/>
    </row>
    <row r="9" spans="1:131" s="231" customFormat="1" ht="26.25" customHeight="1" x14ac:dyDescent="0.15">
      <c r="A9" s="234">
        <v>3</v>
      </c>
      <c r="B9" s="1072"/>
      <c r="C9" s="1073"/>
      <c r="D9" s="1073"/>
      <c r="E9" s="1073"/>
      <c r="F9" s="1073"/>
      <c r="G9" s="1073"/>
      <c r="H9" s="1073"/>
      <c r="I9" s="1073"/>
      <c r="J9" s="1073"/>
      <c r="K9" s="1073"/>
      <c r="L9" s="1073"/>
      <c r="M9" s="1073"/>
      <c r="N9" s="1073"/>
      <c r="O9" s="1073"/>
      <c r="P9" s="1074"/>
      <c r="Q9" s="1080"/>
      <c r="R9" s="1081"/>
      <c r="S9" s="1081"/>
      <c r="T9" s="1081"/>
      <c r="U9" s="1081"/>
      <c r="V9" s="1081"/>
      <c r="W9" s="1081"/>
      <c r="X9" s="1081"/>
      <c r="Y9" s="1081"/>
      <c r="Z9" s="1081"/>
      <c r="AA9" s="1081"/>
      <c r="AB9" s="1081"/>
      <c r="AC9" s="1081"/>
      <c r="AD9" s="1081"/>
      <c r="AE9" s="1082"/>
      <c r="AF9" s="1077"/>
      <c r="AG9" s="1078"/>
      <c r="AH9" s="1078"/>
      <c r="AI9" s="1078"/>
      <c r="AJ9" s="1079"/>
      <c r="AK9" s="1122"/>
      <c r="AL9" s="1123"/>
      <c r="AM9" s="1123"/>
      <c r="AN9" s="1123"/>
      <c r="AO9" s="1123"/>
      <c r="AP9" s="1123"/>
      <c r="AQ9" s="1123"/>
      <c r="AR9" s="1123"/>
      <c r="AS9" s="1123"/>
      <c r="AT9" s="1123"/>
      <c r="AU9" s="1124"/>
      <c r="AV9" s="1124"/>
      <c r="AW9" s="1124"/>
      <c r="AX9" s="1124"/>
      <c r="AY9" s="1125"/>
      <c r="AZ9" s="228"/>
      <c r="BA9" s="228"/>
      <c r="BB9" s="228"/>
      <c r="BC9" s="228"/>
      <c r="BD9" s="228"/>
      <c r="BE9" s="229"/>
      <c r="BF9" s="229"/>
      <c r="BG9" s="229"/>
      <c r="BH9" s="229"/>
      <c r="BI9" s="229"/>
      <c r="BJ9" s="229"/>
      <c r="BK9" s="229"/>
      <c r="BL9" s="229"/>
      <c r="BM9" s="229"/>
      <c r="BN9" s="229"/>
      <c r="BO9" s="229"/>
      <c r="BP9" s="229"/>
      <c r="BQ9" s="234">
        <v>3</v>
      </c>
      <c r="BR9" s="235"/>
      <c r="BS9" s="1034" t="s">
        <v>480</v>
      </c>
      <c r="BT9" s="1035"/>
      <c r="BU9" s="1035"/>
      <c r="BV9" s="1035"/>
      <c r="BW9" s="1035"/>
      <c r="BX9" s="1035"/>
      <c r="BY9" s="1035"/>
      <c r="BZ9" s="1035"/>
      <c r="CA9" s="1035"/>
      <c r="CB9" s="1035"/>
      <c r="CC9" s="1035"/>
      <c r="CD9" s="1035"/>
      <c r="CE9" s="1035"/>
      <c r="CF9" s="1035"/>
      <c r="CG9" s="1056"/>
      <c r="CH9" s="1031">
        <v>-4</v>
      </c>
      <c r="CI9" s="1032"/>
      <c r="CJ9" s="1032"/>
      <c r="CK9" s="1032"/>
      <c r="CL9" s="1033"/>
      <c r="CM9" s="1031">
        <v>25</v>
      </c>
      <c r="CN9" s="1032"/>
      <c r="CO9" s="1032"/>
      <c r="CP9" s="1032"/>
      <c r="CQ9" s="1033"/>
      <c r="CR9" s="1031">
        <v>30</v>
      </c>
      <c r="CS9" s="1032"/>
      <c r="CT9" s="1032"/>
      <c r="CU9" s="1032"/>
      <c r="CV9" s="1033"/>
      <c r="CW9" s="1031" t="s">
        <v>544</v>
      </c>
      <c r="CX9" s="1032"/>
      <c r="CY9" s="1032"/>
      <c r="CZ9" s="1032"/>
      <c r="DA9" s="1033"/>
      <c r="DB9" s="1031" t="s">
        <v>544</v>
      </c>
      <c r="DC9" s="1032"/>
      <c r="DD9" s="1032"/>
      <c r="DE9" s="1032"/>
      <c r="DF9" s="1033"/>
      <c r="DG9" s="1031" t="s">
        <v>543</v>
      </c>
      <c r="DH9" s="1032"/>
      <c r="DI9" s="1032"/>
      <c r="DJ9" s="1032"/>
      <c r="DK9" s="1033"/>
      <c r="DL9" s="1031" t="s">
        <v>507</v>
      </c>
      <c r="DM9" s="1032"/>
      <c r="DN9" s="1032"/>
      <c r="DO9" s="1032"/>
      <c r="DP9" s="1033"/>
      <c r="DQ9" s="1031" t="s">
        <v>539</v>
      </c>
      <c r="DR9" s="1032"/>
      <c r="DS9" s="1032"/>
      <c r="DT9" s="1032"/>
      <c r="DU9" s="1033"/>
      <c r="DV9" s="1034"/>
      <c r="DW9" s="1035"/>
      <c r="DX9" s="1035"/>
      <c r="DY9" s="1035"/>
      <c r="DZ9" s="1036"/>
      <c r="EA9" s="230"/>
    </row>
    <row r="10" spans="1:131" s="231" customFormat="1" ht="26.25" customHeight="1" x14ac:dyDescent="0.15">
      <c r="A10" s="234">
        <v>4</v>
      </c>
      <c r="B10" s="1072"/>
      <c r="C10" s="1073"/>
      <c r="D10" s="1073"/>
      <c r="E10" s="1073"/>
      <c r="F10" s="1073"/>
      <c r="G10" s="1073"/>
      <c r="H10" s="1073"/>
      <c r="I10" s="1073"/>
      <c r="J10" s="1073"/>
      <c r="K10" s="1073"/>
      <c r="L10" s="1073"/>
      <c r="M10" s="1073"/>
      <c r="N10" s="1073"/>
      <c r="O10" s="1073"/>
      <c r="P10" s="1074"/>
      <c r="Q10" s="1080"/>
      <c r="R10" s="1081"/>
      <c r="S10" s="1081"/>
      <c r="T10" s="1081"/>
      <c r="U10" s="1081"/>
      <c r="V10" s="1081"/>
      <c r="W10" s="1081"/>
      <c r="X10" s="1081"/>
      <c r="Y10" s="1081"/>
      <c r="Z10" s="1081"/>
      <c r="AA10" s="1081"/>
      <c r="AB10" s="1081"/>
      <c r="AC10" s="1081"/>
      <c r="AD10" s="1081"/>
      <c r="AE10" s="1082"/>
      <c r="AF10" s="1077"/>
      <c r="AG10" s="1078"/>
      <c r="AH10" s="1078"/>
      <c r="AI10" s="1078"/>
      <c r="AJ10" s="1079"/>
      <c r="AK10" s="1122"/>
      <c r="AL10" s="1123"/>
      <c r="AM10" s="1123"/>
      <c r="AN10" s="1123"/>
      <c r="AO10" s="1123"/>
      <c r="AP10" s="1123"/>
      <c r="AQ10" s="1123"/>
      <c r="AR10" s="1123"/>
      <c r="AS10" s="1123"/>
      <c r="AT10" s="1123"/>
      <c r="AU10" s="1124"/>
      <c r="AV10" s="1124"/>
      <c r="AW10" s="1124"/>
      <c r="AX10" s="1124"/>
      <c r="AY10" s="1125"/>
      <c r="AZ10" s="228"/>
      <c r="BA10" s="228"/>
      <c r="BB10" s="228"/>
      <c r="BC10" s="228"/>
      <c r="BD10" s="228"/>
      <c r="BE10" s="229"/>
      <c r="BF10" s="229"/>
      <c r="BG10" s="229"/>
      <c r="BH10" s="229"/>
      <c r="BI10" s="229"/>
      <c r="BJ10" s="229"/>
      <c r="BK10" s="229"/>
      <c r="BL10" s="229"/>
      <c r="BM10" s="229"/>
      <c r="BN10" s="229"/>
      <c r="BO10" s="229"/>
      <c r="BP10" s="229"/>
      <c r="BQ10" s="234">
        <v>4</v>
      </c>
      <c r="BR10" s="235"/>
      <c r="BS10" s="1034"/>
      <c r="BT10" s="1035"/>
      <c r="BU10" s="1035"/>
      <c r="BV10" s="1035"/>
      <c r="BW10" s="1035"/>
      <c r="BX10" s="1035"/>
      <c r="BY10" s="1035"/>
      <c r="BZ10" s="1035"/>
      <c r="CA10" s="1035"/>
      <c r="CB10" s="1035"/>
      <c r="CC10" s="1035"/>
      <c r="CD10" s="1035"/>
      <c r="CE10" s="1035"/>
      <c r="CF10" s="1035"/>
      <c r="CG10" s="1056"/>
      <c r="CH10" s="1031"/>
      <c r="CI10" s="1032"/>
      <c r="CJ10" s="1032"/>
      <c r="CK10" s="1032"/>
      <c r="CL10" s="1033"/>
      <c r="CM10" s="1031"/>
      <c r="CN10" s="1032"/>
      <c r="CO10" s="1032"/>
      <c r="CP10" s="1032"/>
      <c r="CQ10" s="1033"/>
      <c r="CR10" s="1031"/>
      <c r="CS10" s="1032"/>
      <c r="CT10" s="1032"/>
      <c r="CU10" s="1032"/>
      <c r="CV10" s="1033"/>
      <c r="CW10" s="1031"/>
      <c r="CX10" s="1032"/>
      <c r="CY10" s="1032"/>
      <c r="CZ10" s="1032"/>
      <c r="DA10" s="1033"/>
      <c r="DB10" s="1031"/>
      <c r="DC10" s="1032"/>
      <c r="DD10" s="1032"/>
      <c r="DE10" s="1032"/>
      <c r="DF10" s="1033"/>
      <c r="DG10" s="1031"/>
      <c r="DH10" s="1032"/>
      <c r="DI10" s="1032"/>
      <c r="DJ10" s="1032"/>
      <c r="DK10" s="1033"/>
      <c r="DL10" s="1031"/>
      <c r="DM10" s="1032"/>
      <c r="DN10" s="1032"/>
      <c r="DO10" s="1032"/>
      <c r="DP10" s="1033"/>
      <c r="DQ10" s="1031"/>
      <c r="DR10" s="1032"/>
      <c r="DS10" s="1032"/>
      <c r="DT10" s="1032"/>
      <c r="DU10" s="1033"/>
      <c r="DV10" s="1034"/>
      <c r="DW10" s="1035"/>
      <c r="DX10" s="1035"/>
      <c r="DY10" s="1035"/>
      <c r="DZ10" s="1036"/>
      <c r="EA10" s="230"/>
    </row>
    <row r="11" spans="1:131" s="231" customFormat="1" ht="26.25" customHeight="1" x14ac:dyDescent="0.15">
      <c r="A11" s="234">
        <v>5</v>
      </c>
      <c r="B11" s="1072"/>
      <c r="C11" s="1073"/>
      <c r="D11" s="1073"/>
      <c r="E11" s="1073"/>
      <c r="F11" s="1073"/>
      <c r="G11" s="1073"/>
      <c r="H11" s="1073"/>
      <c r="I11" s="1073"/>
      <c r="J11" s="1073"/>
      <c r="K11" s="1073"/>
      <c r="L11" s="1073"/>
      <c r="M11" s="1073"/>
      <c r="N11" s="1073"/>
      <c r="O11" s="1073"/>
      <c r="P11" s="1074"/>
      <c r="Q11" s="1080"/>
      <c r="R11" s="1081"/>
      <c r="S11" s="1081"/>
      <c r="T11" s="1081"/>
      <c r="U11" s="1081"/>
      <c r="V11" s="1081"/>
      <c r="W11" s="1081"/>
      <c r="X11" s="1081"/>
      <c r="Y11" s="1081"/>
      <c r="Z11" s="1081"/>
      <c r="AA11" s="1081"/>
      <c r="AB11" s="1081"/>
      <c r="AC11" s="1081"/>
      <c r="AD11" s="1081"/>
      <c r="AE11" s="1082"/>
      <c r="AF11" s="1077"/>
      <c r="AG11" s="1078"/>
      <c r="AH11" s="1078"/>
      <c r="AI11" s="1078"/>
      <c r="AJ11" s="1079"/>
      <c r="AK11" s="1122"/>
      <c r="AL11" s="1123"/>
      <c r="AM11" s="1123"/>
      <c r="AN11" s="1123"/>
      <c r="AO11" s="1123"/>
      <c r="AP11" s="1123"/>
      <c r="AQ11" s="1123"/>
      <c r="AR11" s="1123"/>
      <c r="AS11" s="1123"/>
      <c r="AT11" s="1123"/>
      <c r="AU11" s="1124"/>
      <c r="AV11" s="1124"/>
      <c r="AW11" s="1124"/>
      <c r="AX11" s="1124"/>
      <c r="AY11" s="1125"/>
      <c r="AZ11" s="228"/>
      <c r="BA11" s="228"/>
      <c r="BB11" s="228"/>
      <c r="BC11" s="228"/>
      <c r="BD11" s="228"/>
      <c r="BE11" s="229"/>
      <c r="BF11" s="229"/>
      <c r="BG11" s="229"/>
      <c r="BH11" s="229"/>
      <c r="BI11" s="229"/>
      <c r="BJ11" s="229"/>
      <c r="BK11" s="229"/>
      <c r="BL11" s="229"/>
      <c r="BM11" s="229"/>
      <c r="BN11" s="229"/>
      <c r="BO11" s="229"/>
      <c r="BP11" s="229"/>
      <c r="BQ11" s="234">
        <v>5</v>
      </c>
      <c r="BR11" s="235"/>
      <c r="BS11" s="1034"/>
      <c r="BT11" s="1035"/>
      <c r="BU11" s="1035"/>
      <c r="BV11" s="1035"/>
      <c r="BW11" s="1035"/>
      <c r="BX11" s="1035"/>
      <c r="BY11" s="1035"/>
      <c r="BZ11" s="1035"/>
      <c r="CA11" s="1035"/>
      <c r="CB11" s="1035"/>
      <c r="CC11" s="1035"/>
      <c r="CD11" s="1035"/>
      <c r="CE11" s="1035"/>
      <c r="CF11" s="1035"/>
      <c r="CG11" s="1056"/>
      <c r="CH11" s="1031"/>
      <c r="CI11" s="1032"/>
      <c r="CJ11" s="1032"/>
      <c r="CK11" s="1032"/>
      <c r="CL11" s="1033"/>
      <c r="CM11" s="1031"/>
      <c r="CN11" s="1032"/>
      <c r="CO11" s="1032"/>
      <c r="CP11" s="1032"/>
      <c r="CQ11" s="1033"/>
      <c r="CR11" s="1031"/>
      <c r="CS11" s="1032"/>
      <c r="CT11" s="1032"/>
      <c r="CU11" s="1032"/>
      <c r="CV11" s="1033"/>
      <c r="CW11" s="1031"/>
      <c r="CX11" s="1032"/>
      <c r="CY11" s="1032"/>
      <c r="CZ11" s="1032"/>
      <c r="DA11" s="1033"/>
      <c r="DB11" s="1031"/>
      <c r="DC11" s="1032"/>
      <c r="DD11" s="1032"/>
      <c r="DE11" s="1032"/>
      <c r="DF11" s="1033"/>
      <c r="DG11" s="1031"/>
      <c r="DH11" s="1032"/>
      <c r="DI11" s="1032"/>
      <c r="DJ11" s="1032"/>
      <c r="DK11" s="1033"/>
      <c r="DL11" s="1031"/>
      <c r="DM11" s="1032"/>
      <c r="DN11" s="1032"/>
      <c r="DO11" s="1032"/>
      <c r="DP11" s="1033"/>
      <c r="DQ11" s="1031"/>
      <c r="DR11" s="1032"/>
      <c r="DS11" s="1032"/>
      <c r="DT11" s="1032"/>
      <c r="DU11" s="1033"/>
      <c r="DV11" s="1034"/>
      <c r="DW11" s="1035"/>
      <c r="DX11" s="1035"/>
      <c r="DY11" s="1035"/>
      <c r="DZ11" s="1036"/>
      <c r="EA11" s="230"/>
    </row>
    <row r="12" spans="1:131" s="231" customFormat="1" ht="26.25" customHeight="1" x14ac:dyDescent="0.15">
      <c r="A12" s="234">
        <v>6</v>
      </c>
      <c r="B12" s="1072"/>
      <c r="C12" s="1073"/>
      <c r="D12" s="1073"/>
      <c r="E12" s="1073"/>
      <c r="F12" s="1073"/>
      <c r="G12" s="1073"/>
      <c r="H12" s="1073"/>
      <c r="I12" s="1073"/>
      <c r="J12" s="1073"/>
      <c r="K12" s="1073"/>
      <c r="L12" s="1073"/>
      <c r="M12" s="1073"/>
      <c r="N12" s="1073"/>
      <c r="O12" s="1073"/>
      <c r="P12" s="1074"/>
      <c r="Q12" s="1080"/>
      <c r="R12" s="1081"/>
      <c r="S12" s="1081"/>
      <c r="T12" s="1081"/>
      <c r="U12" s="1081"/>
      <c r="V12" s="1081"/>
      <c r="W12" s="1081"/>
      <c r="X12" s="1081"/>
      <c r="Y12" s="1081"/>
      <c r="Z12" s="1081"/>
      <c r="AA12" s="1081"/>
      <c r="AB12" s="1081"/>
      <c r="AC12" s="1081"/>
      <c r="AD12" s="1081"/>
      <c r="AE12" s="1082"/>
      <c r="AF12" s="1077"/>
      <c r="AG12" s="1078"/>
      <c r="AH12" s="1078"/>
      <c r="AI12" s="1078"/>
      <c r="AJ12" s="1079"/>
      <c r="AK12" s="1122"/>
      <c r="AL12" s="1123"/>
      <c r="AM12" s="1123"/>
      <c r="AN12" s="1123"/>
      <c r="AO12" s="1123"/>
      <c r="AP12" s="1123"/>
      <c r="AQ12" s="1123"/>
      <c r="AR12" s="1123"/>
      <c r="AS12" s="1123"/>
      <c r="AT12" s="1123"/>
      <c r="AU12" s="1124"/>
      <c r="AV12" s="1124"/>
      <c r="AW12" s="1124"/>
      <c r="AX12" s="1124"/>
      <c r="AY12" s="1125"/>
      <c r="AZ12" s="228"/>
      <c r="BA12" s="228"/>
      <c r="BB12" s="228"/>
      <c r="BC12" s="228"/>
      <c r="BD12" s="228"/>
      <c r="BE12" s="229"/>
      <c r="BF12" s="229"/>
      <c r="BG12" s="229"/>
      <c r="BH12" s="229"/>
      <c r="BI12" s="229"/>
      <c r="BJ12" s="229"/>
      <c r="BK12" s="229"/>
      <c r="BL12" s="229"/>
      <c r="BM12" s="229"/>
      <c r="BN12" s="229"/>
      <c r="BO12" s="229"/>
      <c r="BP12" s="229"/>
      <c r="BQ12" s="234">
        <v>6</v>
      </c>
      <c r="BR12" s="235"/>
      <c r="BS12" s="1034"/>
      <c r="BT12" s="1035"/>
      <c r="BU12" s="1035"/>
      <c r="BV12" s="1035"/>
      <c r="BW12" s="1035"/>
      <c r="BX12" s="1035"/>
      <c r="BY12" s="1035"/>
      <c r="BZ12" s="1035"/>
      <c r="CA12" s="1035"/>
      <c r="CB12" s="1035"/>
      <c r="CC12" s="1035"/>
      <c r="CD12" s="1035"/>
      <c r="CE12" s="1035"/>
      <c r="CF12" s="1035"/>
      <c r="CG12" s="1056"/>
      <c r="CH12" s="1031"/>
      <c r="CI12" s="1032"/>
      <c r="CJ12" s="1032"/>
      <c r="CK12" s="1032"/>
      <c r="CL12" s="1033"/>
      <c r="CM12" s="1031"/>
      <c r="CN12" s="1032"/>
      <c r="CO12" s="1032"/>
      <c r="CP12" s="1032"/>
      <c r="CQ12" s="1033"/>
      <c r="CR12" s="1031"/>
      <c r="CS12" s="1032"/>
      <c r="CT12" s="1032"/>
      <c r="CU12" s="1032"/>
      <c r="CV12" s="1033"/>
      <c r="CW12" s="1031"/>
      <c r="CX12" s="1032"/>
      <c r="CY12" s="1032"/>
      <c r="CZ12" s="1032"/>
      <c r="DA12" s="1033"/>
      <c r="DB12" s="1031"/>
      <c r="DC12" s="1032"/>
      <c r="DD12" s="1032"/>
      <c r="DE12" s="1032"/>
      <c r="DF12" s="1033"/>
      <c r="DG12" s="1031"/>
      <c r="DH12" s="1032"/>
      <c r="DI12" s="1032"/>
      <c r="DJ12" s="1032"/>
      <c r="DK12" s="1033"/>
      <c r="DL12" s="1031"/>
      <c r="DM12" s="1032"/>
      <c r="DN12" s="1032"/>
      <c r="DO12" s="1032"/>
      <c r="DP12" s="1033"/>
      <c r="DQ12" s="1031"/>
      <c r="DR12" s="1032"/>
      <c r="DS12" s="1032"/>
      <c r="DT12" s="1032"/>
      <c r="DU12" s="1033"/>
      <c r="DV12" s="1034"/>
      <c r="DW12" s="1035"/>
      <c r="DX12" s="1035"/>
      <c r="DY12" s="1035"/>
      <c r="DZ12" s="1036"/>
      <c r="EA12" s="230"/>
    </row>
    <row r="13" spans="1:131" s="231" customFormat="1" ht="26.25" customHeight="1" x14ac:dyDescent="0.15">
      <c r="A13" s="234">
        <v>7</v>
      </c>
      <c r="B13" s="1072"/>
      <c r="C13" s="1073"/>
      <c r="D13" s="1073"/>
      <c r="E13" s="1073"/>
      <c r="F13" s="1073"/>
      <c r="G13" s="1073"/>
      <c r="H13" s="1073"/>
      <c r="I13" s="1073"/>
      <c r="J13" s="1073"/>
      <c r="K13" s="1073"/>
      <c r="L13" s="1073"/>
      <c r="M13" s="1073"/>
      <c r="N13" s="1073"/>
      <c r="O13" s="1073"/>
      <c r="P13" s="1074"/>
      <c r="Q13" s="1080"/>
      <c r="R13" s="1081"/>
      <c r="S13" s="1081"/>
      <c r="T13" s="1081"/>
      <c r="U13" s="1081"/>
      <c r="V13" s="1081"/>
      <c r="W13" s="1081"/>
      <c r="X13" s="1081"/>
      <c r="Y13" s="1081"/>
      <c r="Z13" s="1081"/>
      <c r="AA13" s="1081"/>
      <c r="AB13" s="1081"/>
      <c r="AC13" s="1081"/>
      <c r="AD13" s="1081"/>
      <c r="AE13" s="1082"/>
      <c r="AF13" s="1077"/>
      <c r="AG13" s="1078"/>
      <c r="AH13" s="1078"/>
      <c r="AI13" s="1078"/>
      <c r="AJ13" s="1079"/>
      <c r="AK13" s="1122"/>
      <c r="AL13" s="1123"/>
      <c r="AM13" s="1123"/>
      <c r="AN13" s="1123"/>
      <c r="AO13" s="1123"/>
      <c r="AP13" s="1123"/>
      <c r="AQ13" s="1123"/>
      <c r="AR13" s="1123"/>
      <c r="AS13" s="1123"/>
      <c r="AT13" s="1123"/>
      <c r="AU13" s="1124"/>
      <c r="AV13" s="1124"/>
      <c r="AW13" s="1124"/>
      <c r="AX13" s="1124"/>
      <c r="AY13" s="1125"/>
      <c r="AZ13" s="228"/>
      <c r="BA13" s="228"/>
      <c r="BB13" s="228"/>
      <c r="BC13" s="228"/>
      <c r="BD13" s="228"/>
      <c r="BE13" s="229"/>
      <c r="BF13" s="229"/>
      <c r="BG13" s="229"/>
      <c r="BH13" s="229"/>
      <c r="BI13" s="229"/>
      <c r="BJ13" s="229"/>
      <c r="BK13" s="229"/>
      <c r="BL13" s="229"/>
      <c r="BM13" s="229"/>
      <c r="BN13" s="229"/>
      <c r="BO13" s="229"/>
      <c r="BP13" s="229"/>
      <c r="BQ13" s="234">
        <v>7</v>
      </c>
      <c r="BR13" s="235"/>
      <c r="BS13" s="1034"/>
      <c r="BT13" s="1035"/>
      <c r="BU13" s="1035"/>
      <c r="BV13" s="1035"/>
      <c r="BW13" s="1035"/>
      <c r="BX13" s="1035"/>
      <c r="BY13" s="1035"/>
      <c r="BZ13" s="1035"/>
      <c r="CA13" s="1035"/>
      <c r="CB13" s="1035"/>
      <c r="CC13" s="1035"/>
      <c r="CD13" s="1035"/>
      <c r="CE13" s="1035"/>
      <c r="CF13" s="1035"/>
      <c r="CG13" s="1056"/>
      <c r="CH13" s="1031"/>
      <c r="CI13" s="1032"/>
      <c r="CJ13" s="1032"/>
      <c r="CK13" s="1032"/>
      <c r="CL13" s="1033"/>
      <c r="CM13" s="1031"/>
      <c r="CN13" s="1032"/>
      <c r="CO13" s="1032"/>
      <c r="CP13" s="1032"/>
      <c r="CQ13" s="1033"/>
      <c r="CR13" s="1031"/>
      <c r="CS13" s="1032"/>
      <c r="CT13" s="1032"/>
      <c r="CU13" s="1032"/>
      <c r="CV13" s="1033"/>
      <c r="CW13" s="1031"/>
      <c r="CX13" s="1032"/>
      <c r="CY13" s="1032"/>
      <c r="CZ13" s="1032"/>
      <c r="DA13" s="1033"/>
      <c r="DB13" s="1031"/>
      <c r="DC13" s="1032"/>
      <c r="DD13" s="1032"/>
      <c r="DE13" s="1032"/>
      <c r="DF13" s="1033"/>
      <c r="DG13" s="1031"/>
      <c r="DH13" s="1032"/>
      <c r="DI13" s="1032"/>
      <c r="DJ13" s="1032"/>
      <c r="DK13" s="1033"/>
      <c r="DL13" s="1031"/>
      <c r="DM13" s="1032"/>
      <c r="DN13" s="1032"/>
      <c r="DO13" s="1032"/>
      <c r="DP13" s="1033"/>
      <c r="DQ13" s="1031"/>
      <c r="DR13" s="1032"/>
      <c r="DS13" s="1032"/>
      <c r="DT13" s="1032"/>
      <c r="DU13" s="1033"/>
      <c r="DV13" s="1034"/>
      <c r="DW13" s="1035"/>
      <c r="DX13" s="1035"/>
      <c r="DY13" s="1035"/>
      <c r="DZ13" s="1036"/>
      <c r="EA13" s="230"/>
    </row>
    <row r="14" spans="1:131" s="231" customFormat="1" ht="26.25" customHeight="1" x14ac:dyDescent="0.15">
      <c r="A14" s="234">
        <v>8</v>
      </c>
      <c r="B14" s="1072"/>
      <c r="C14" s="1073"/>
      <c r="D14" s="1073"/>
      <c r="E14" s="1073"/>
      <c r="F14" s="1073"/>
      <c r="G14" s="1073"/>
      <c r="H14" s="1073"/>
      <c r="I14" s="1073"/>
      <c r="J14" s="1073"/>
      <c r="K14" s="1073"/>
      <c r="L14" s="1073"/>
      <c r="M14" s="1073"/>
      <c r="N14" s="1073"/>
      <c r="O14" s="1073"/>
      <c r="P14" s="1074"/>
      <c r="Q14" s="1080"/>
      <c r="R14" s="1081"/>
      <c r="S14" s="1081"/>
      <c r="T14" s="1081"/>
      <c r="U14" s="1081"/>
      <c r="V14" s="1081"/>
      <c r="W14" s="1081"/>
      <c r="X14" s="1081"/>
      <c r="Y14" s="1081"/>
      <c r="Z14" s="1081"/>
      <c r="AA14" s="1081"/>
      <c r="AB14" s="1081"/>
      <c r="AC14" s="1081"/>
      <c r="AD14" s="1081"/>
      <c r="AE14" s="1082"/>
      <c r="AF14" s="1077"/>
      <c r="AG14" s="1078"/>
      <c r="AH14" s="1078"/>
      <c r="AI14" s="1078"/>
      <c r="AJ14" s="1079"/>
      <c r="AK14" s="1122"/>
      <c r="AL14" s="1123"/>
      <c r="AM14" s="1123"/>
      <c r="AN14" s="1123"/>
      <c r="AO14" s="1123"/>
      <c r="AP14" s="1123"/>
      <c r="AQ14" s="1123"/>
      <c r="AR14" s="1123"/>
      <c r="AS14" s="1123"/>
      <c r="AT14" s="1123"/>
      <c r="AU14" s="1124"/>
      <c r="AV14" s="1124"/>
      <c r="AW14" s="1124"/>
      <c r="AX14" s="1124"/>
      <c r="AY14" s="1125"/>
      <c r="AZ14" s="228"/>
      <c r="BA14" s="228"/>
      <c r="BB14" s="228"/>
      <c r="BC14" s="228"/>
      <c r="BD14" s="228"/>
      <c r="BE14" s="229"/>
      <c r="BF14" s="229"/>
      <c r="BG14" s="229"/>
      <c r="BH14" s="229"/>
      <c r="BI14" s="229"/>
      <c r="BJ14" s="229"/>
      <c r="BK14" s="229"/>
      <c r="BL14" s="229"/>
      <c r="BM14" s="229"/>
      <c r="BN14" s="229"/>
      <c r="BO14" s="229"/>
      <c r="BP14" s="229"/>
      <c r="BQ14" s="234">
        <v>8</v>
      </c>
      <c r="BR14" s="235"/>
      <c r="BS14" s="1034"/>
      <c r="BT14" s="1035"/>
      <c r="BU14" s="1035"/>
      <c r="BV14" s="1035"/>
      <c r="BW14" s="1035"/>
      <c r="BX14" s="1035"/>
      <c r="BY14" s="1035"/>
      <c r="BZ14" s="1035"/>
      <c r="CA14" s="1035"/>
      <c r="CB14" s="1035"/>
      <c r="CC14" s="1035"/>
      <c r="CD14" s="1035"/>
      <c r="CE14" s="1035"/>
      <c r="CF14" s="1035"/>
      <c r="CG14" s="1056"/>
      <c r="CH14" s="1031"/>
      <c r="CI14" s="1032"/>
      <c r="CJ14" s="1032"/>
      <c r="CK14" s="1032"/>
      <c r="CL14" s="1033"/>
      <c r="CM14" s="1031"/>
      <c r="CN14" s="1032"/>
      <c r="CO14" s="1032"/>
      <c r="CP14" s="1032"/>
      <c r="CQ14" s="1033"/>
      <c r="CR14" s="1031"/>
      <c r="CS14" s="1032"/>
      <c r="CT14" s="1032"/>
      <c r="CU14" s="1032"/>
      <c r="CV14" s="1033"/>
      <c r="CW14" s="1031"/>
      <c r="CX14" s="1032"/>
      <c r="CY14" s="1032"/>
      <c r="CZ14" s="1032"/>
      <c r="DA14" s="1033"/>
      <c r="DB14" s="1031"/>
      <c r="DC14" s="1032"/>
      <c r="DD14" s="1032"/>
      <c r="DE14" s="1032"/>
      <c r="DF14" s="1033"/>
      <c r="DG14" s="1031"/>
      <c r="DH14" s="1032"/>
      <c r="DI14" s="1032"/>
      <c r="DJ14" s="1032"/>
      <c r="DK14" s="1033"/>
      <c r="DL14" s="1031"/>
      <c r="DM14" s="1032"/>
      <c r="DN14" s="1032"/>
      <c r="DO14" s="1032"/>
      <c r="DP14" s="1033"/>
      <c r="DQ14" s="1031"/>
      <c r="DR14" s="1032"/>
      <c r="DS14" s="1032"/>
      <c r="DT14" s="1032"/>
      <c r="DU14" s="1033"/>
      <c r="DV14" s="1034"/>
      <c r="DW14" s="1035"/>
      <c r="DX14" s="1035"/>
      <c r="DY14" s="1035"/>
      <c r="DZ14" s="1036"/>
      <c r="EA14" s="230"/>
    </row>
    <row r="15" spans="1:131" s="231" customFormat="1" ht="26.25" customHeight="1" x14ac:dyDescent="0.15">
      <c r="A15" s="234">
        <v>9</v>
      </c>
      <c r="B15" s="1072"/>
      <c r="C15" s="1073"/>
      <c r="D15" s="1073"/>
      <c r="E15" s="1073"/>
      <c r="F15" s="1073"/>
      <c r="G15" s="1073"/>
      <c r="H15" s="1073"/>
      <c r="I15" s="1073"/>
      <c r="J15" s="1073"/>
      <c r="K15" s="1073"/>
      <c r="L15" s="1073"/>
      <c r="M15" s="1073"/>
      <c r="N15" s="1073"/>
      <c r="O15" s="1073"/>
      <c r="P15" s="1074"/>
      <c r="Q15" s="1080"/>
      <c r="R15" s="1081"/>
      <c r="S15" s="1081"/>
      <c r="T15" s="1081"/>
      <c r="U15" s="1081"/>
      <c r="V15" s="1081"/>
      <c r="W15" s="1081"/>
      <c r="X15" s="1081"/>
      <c r="Y15" s="1081"/>
      <c r="Z15" s="1081"/>
      <c r="AA15" s="1081"/>
      <c r="AB15" s="1081"/>
      <c r="AC15" s="1081"/>
      <c r="AD15" s="1081"/>
      <c r="AE15" s="1082"/>
      <c r="AF15" s="1077"/>
      <c r="AG15" s="1078"/>
      <c r="AH15" s="1078"/>
      <c r="AI15" s="1078"/>
      <c r="AJ15" s="1079"/>
      <c r="AK15" s="1122"/>
      <c r="AL15" s="1123"/>
      <c r="AM15" s="1123"/>
      <c r="AN15" s="1123"/>
      <c r="AO15" s="1123"/>
      <c r="AP15" s="1123"/>
      <c r="AQ15" s="1123"/>
      <c r="AR15" s="1123"/>
      <c r="AS15" s="1123"/>
      <c r="AT15" s="1123"/>
      <c r="AU15" s="1124"/>
      <c r="AV15" s="1124"/>
      <c r="AW15" s="1124"/>
      <c r="AX15" s="1124"/>
      <c r="AY15" s="1125"/>
      <c r="AZ15" s="228"/>
      <c r="BA15" s="228"/>
      <c r="BB15" s="228"/>
      <c r="BC15" s="228"/>
      <c r="BD15" s="228"/>
      <c r="BE15" s="229"/>
      <c r="BF15" s="229"/>
      <c r="BG15" s="229"/>
      <c r="BH15" s="229"/>
      <c r="BI15" s="229"/>
      <c r="BJ15" s="229"/>
      <c r="BK15" s="229"/>
      <c r="BL15" s="229"/>
      <c r="BM15" s="229"/>
      <c r="BN15" s="229"/>
      <c r="BO15" s="229"/>
      <c r="BP15" s="229"/>
      <c r="BQ15" s="234">
        <v>9</v>
      </c>
      <c r="BR15" s="235"/>
      <c r="BS15" s="1034"/>
      <c r="BT15" s="1035"/>
      <c r="BU15" s="1035"/>
      <c r="BV15" s="1035"/>
      <c r="BW15" s="1035"/>
      <c r="BX15" s="1035"/>
      <c r="BY15" s="1035"/>
      <c r="BZ15" s="1035"/>
      <c r="CA15" s="1035"/>
      <c r="CB15" s="1035"/>
      <c r="CC15" s="1035"/>
      <c r="CD15" s="1035"/>
      <c r="CE15" s="1035"/>
      <c r="CF15" s="1035"/>
      <c r="CG15" s="1056"/>
      <c r="CH15" s="1031"/>
      <c r="CI15" s="1032"/>
      <c r="CJ15" s="1032"/>
      <c r="CK15" s="1032"/>
      <c r="CL15" s="1033"/>
      <c r="CM15" s="1031"/>
      <c r="CN15" s="1032"/>
      <c r="CO15" s="1032"/>
      <c r="CP15" s="1032"/>
      <c r="CQ15" s="1033"/>
      <c r="CR15" s="1031"/>
      <c r="CS15" s="1032"/>
      <c r="CT15" s="1032"/>
      <c r="CU15" s="1032"/>
      <c r="CV15" s="1033"/>
      <c r="CW15" s="1031"/>
      <c r="CX15" s="1032"/>
      <c r="CY15" s="1032"/>
      <c r="CZ15" s="1032"/>
      <c r="DA15" s="1033"/>
      <c r="DB15" s="1031"/>
      <c r="DC15" s="1032"/>
      <c r="DD15" s="1032"/>
      <c r="DE15" s="1032"/>
      <c r="DF15" s="1033"/>
      <c r="DG15" s="1031"/>
      <c r="DH15" s="1032"/>
      <c r="DI15" s="1032"/>
      <c r="DJ15" s="1032"/>
      <c r="DK15" s="1033"/>
      <c r="DL15" s="1031"/>
      <c r="DM15" s="1032"/>
      <c r="DN15" s="1032"/>
      <c r="DO15" s="1032"/>
      <c r="DP15" s="1033"/>
      <c r="DQ15" s="1031"/>
      <c r="DR15" s="1032"/>
      <c r="DS15" s="1032"/>
      <c r="DT15" s="1032"/>
      <c r="DU15" s="1033"/>
      <c r="DV15" s="1034"/>
      <c r="DW15" s="1035"/>
      <c r="DX15" s="1035"/>
      <c r="DY15" s="1035"/>
      <c r="DZ15" s="1036"/>
      <c r="EA15" s="230"/>
    </row>
    <row r="16" spans="1:131" s="231" customFormat="1" ht="26.25" customHeight="1" x14ac:dyDescent="0.15">
      <c r="A16" s="234">
        <v>10</v>
      </c>
      <c r="B16" s="1072"/>
      <c r="C16" s="1073"/>
      <c r="D16" s="1073"/>
      <c r="E16" s="1073"/>
      <c r="F16" s="1073"/>
      <c r="G16" s="1073"/>
      <c r="H16" s="1073"/>
      <c r="I16" s="1073"/>
      <c r="J16" s="1073"/>
      <c r="K16" s="1073"/>
      <c r="L16" s="1073"/>
      <c r="M16" s="1073"/>
      <c r="N16" s="1073"/>
      <c r="O16" s="1073"/>
      <c r="P16" s="1074"/>
      <c r="Q16" s="1080"/>
      <c r="R16" s="1081"/>
      <c r="S16" s="1081"/>
      <c r="T16" s="1081"/>
      <c r="U16" s="1081"/>
      <c r="V16" s="1081"/>
      <c r="W16" s="1081"/>
      <c r="X16" s="1081"/>
      <c r="Y16" s="1081"/>
      <c r="Z16" s="1081"/>
      <c r="AA16" s="1081"/>
      <c r="AB16" s="1081"/>
      <c r="AC16" s="1081"/>
      <c r="AD16" s="1081"/>
      <c r="AE16" s="1082"/>
      <c r="AF16" s="1077"/>
      <c r="AG16" s="1078"/>
      <c r="AH16" s="1078"/>
      <c r="AI16" s="1078"/>
      <c r="AJ16" s="1079"/>
      <c r="AK16" s="1122"/>
      <c r="AL16" s="1123"/>
      <c r="AM16" s="1123"/>
      <c r="AN16" s="1123"/>
      <c r="AO16" s="1123"/>
      <c r="AP16" s="1123"/>
      <c r="AQ16" s="1123"/>
      <c r="AR16" s="1123"/>
      <c r="AS16" s="1123"/>
      <c r="AT16" s="1123"/>
      <c r="AU16" s="1124"/>
      <c r="AV16" s="1124"/>
      <c r="AW16" s="1124"/>
      <c r="AX16" s="1124"/>
      <c r="AY16" s="1125"/>
      <c r="AZ16" s="228"/>
      <c r="BA16" s="228"/>
      <c r="BB16" s="228"/>
      <c r="BC16" s="228"/>
      <c r="BD16" s="228"/>
      <c r="BE16" s="229"/>
      <c r="BF16" s="229"/>
      <c r="BG16" s="229"/>
      <c r="BH16" s="229"/>
      <c r="BI16" s="229"/>
      <c r="BJ16" s="229"/>
      <c r="BK16" s="229"/>
      <c r="BL16" s="229"/>
      <c r="BM16" s="229"/>
      <c r="BN16" s="229"/>
      <c r="BO16" s="229"/>
      <c r="BP16" s="229"/>
      <c r="BQ16" s="234">
        <v>10</v>
      </c>
      <c r="BR16" s="235"/>
      <c r="BS16" s="1034"/>
      <c r="BT16" s="1035"/>
      <c r="BU16" s="1035"/>
      <c r="BV16" s="1035"/>
      <c r="BW16" s="1035"/>
      <c r="BX16" s="1035"/>
      <c r="BY16" s="1035"/>
      <c r="BZ16" s="1035"/>
      <c r="CA16" s="1035"/>
      <c r="CB16" s="1035"/>
      <c r="CC16" s="1035"/>
      <c r="CD16" s="1035"/>
      <c r="CE16" s="1035"/>
      <c r="CF16" s="1035"/>
      <c r="CG16" s="1056"/>
      <c r="CH16" s="1031"/>
      <c r="CI16" s="1032"/>
      <c r="CJ16" s="1032"/>
      <c r="CK16" s="1032"/>
      <c r="CL16" s="1033"/>
      <c r="CM16" s="1031"/>
      <c r="CN16" s="1032"/>
      <c r="CO16" s="1032"/>
      <c r="CP16" s="1032"/>
      <c r="CQ16" s="1033"/>
      <c r="CR16" s="1031"/>
      <c r="CS16" s="1032"/>
      <c r="CT16" s="1032"/>
      <c r="CU16" s="1032"/>
      <c r="CV16" s="1033"/>
      <c r="CW16" s="1031"/>
      <c r="CX16" s="1032"/>
      <c r="CY16" s="1032"/>
      <c r="CZ16" s="1032"/>
      <c r="DA16" s="1033"/>
      <c r="DB16" s="1031"/>
      <c r="DC16" s="1032"/>
      <c r="DD16" s="1032"/>
      <c r="DE16" s="1032"/>
      <c r="DF16" s="1033"/>
      <c r="DG16" s="1031"/>
      <c r="DH16" s="1032"/>
      <c r="DI16" s="1032"/>
      <c r="DJ16" s="1032"/>
      <c r="DK16" s="1033"/>
      <c r="DL16" s="1031"/>
      <c r="DM16" s="1032"/>
      <c r="DN16" s="1032"/>
      <c r="DO16" s="1032"/>
      <c r="DP16" s="1033"/>
      <c r="DQ16" s="1031"/>
      <c r="DR16" s="1032"/>
      <c r="DS16" s="1032"/>
      <c r="DT16" s="1032"/>
      <c r="DU16" s="1033"/>
      <c r="DV16" s="1034"/>
      <c r="DW16" s="1035"/>
      <c r="DX16" s="1035"/>
      <c r="DY16" s="1035"/>
      <c r="DZ16" s="1036"/>
      <c r="EA16" s="230"/>
    </row>
    <row r="17" spans="1:131" s="231" customFormat="1" ht="26.25" customHeight="1" x14ac:dyDescent="0.15">
      <c r="A17" s="234">
        <v>11</v>
      </c>
      <c r="B17" s="1072"/>
      <c r="C17" s="1073"/>
      <c r="D17" s="1073"/>
      <c r="E17" s="1073"/>
      <c r="F17" s="1073"/>
      <c r="G17" s="1073"/>
      <c r="H17" s="1073"/>
      <c r="I17" s="1073"/>
      <c r="J17" s="1073"/>
      <c r="K17" s="1073"/>
      <c r="L17" s="1073"/>
      <c r="M17" s="1073"/>
      <c r="N17" s="1073"/>
      <c r="O17" s="1073"/>
      <c r="P17" s="1074"/>
      <c r="Q17" s="1080"/>
      <c r="R17" s="1081"/>
      <c r="S17" s="1081"/>
      <c r="T17" s="1081"/>
      <c r="U17" s="1081"/>
      <c r="V17" s="1081"/>
      <c r="W17" s="1081"/>
      <c r="X17" s="1081"/>
      <c r="Y17" s="1081"/>
      <c r="Z17" s="1081"/>
      <c r="AA17" s="1081"/>
      <c r="AB17" s="1081"/>
      <c r="AC17" s="1081"/>
      <c r="AD17" s="1081"/>
      <c r="AE17" s="1082"/>
      <c r="AF17" s="1077"/>
      <c r="AG17" s="1078"/>
      <c r="AH17" s="1078"/>
      <c r="AI17" s="1078"/>
      <c r="AJ17" s="1079"/>
      <c r="AK17" s="1122"/>
      <c r="AL17" s="1123"/>
      <c r="AM17" s="1123"/>
      <c r="AN17" s="1123"/>
      <c r="AO17" s="1123"/>
      <c r="AP17" s="1123"/>
      <c r="AQ17" s="1123"/>
      <c r="AR17" s="1123"/>
      <c r="AS17" s="1123"/>
      <c r="AT17" s="1123"/>
      <c r="AU17" s="1124"/>
      <c r="AV17" s="1124"/>
      <c r="AW17" s="1124"/>
      <c r="AX17" s="1124"/>
      <c r="AY17" s="1125"/>
      <c r="AZ17" s="228"/>
      <c r="BA17" s="228"/>
      <c r="BB17" s="228"/>
      <c r="BC17" s="228"/>
      <c r="BD17" s="228"/>
      <c r="BE17" s="229"/>
      <c r="BF17" s="229"/>
      <c r="BG17" s="229"/>
      <c r="BH17" s="229"/>
      <c r="BI17" s="229"/>
      <c r="BJ17" s="229"/>
      <c r="BK17" s="229"/>
      <c r="BL17" s="229"/>
      <c r="BM17" s="229"/>
      <c r="BN17" s="229"/>
      <c r="BO17" s="229"/>
      <c r="BP17" s="229"/>
      <c r="BQ17" s="234">
        <v>11</v>
      </c>
      <c r="BR17" s="235"/>
      <c r="BS17" s="1034"/>
      <c r="BT17" s="1035"/>
      <c r="BU17" s="1035"/>
      <c r="BV17" s="1035"/>
      <c r="BW17" s="1035"/>
      <c r="BX17" s="1035"/>
      <c r="BY17" s="1035"/>
      <c r="BZ17" s="1035"/>
      <c r="CA17" s="1035"/>
      <c r="CB17" s="1035"/>
      <c r="CC17" s="1035"/>
      <c r="CD17" s="1035"/>
      <c r="CE17" s="1035"/>
      <c r="CF17" s="1035"/>
      <c r="CG17" s="1056"/>
      <c r="CH17" s="1031"/>
      <c r="CI17" s="1032"/>
      <c r="CJ17" s="1032"/>
      <c r="CK17" s="1032"/>
      <c r="CL17" s="1033"/>
      <c r="CM17" s="1031"/>
      <c r="CN17" s="1032"/>
      <c r="CO17" s="1032"/>
      <c r="CP17" s="1032"/>
      <c r="CQ17" s="1033"/>
      <c r="CR17" s="1031"/>
      <c r="CS17" s="1032"/>
      <c r="CT17" s="1032"/>
      <c r="CU17" s="1032"/>
      <c r="CV17" s="1033"/>
      <c r="CW17" s="1031"/>
      <c r="CX17" s="1032"/>
      <c r="CY17" s="1032"/>
      <c r="CZ17" s="1032"/>
      <c r="DA17" s="1033"/>
      <c r="DB17" s="1031"/>
      <c r="DC17" s="1032"/>
      <c r="DD17" s="1032"/>
      <c r="DE17" s="1032"/>
      <c r="DF17" s="1033"/>
      <c r="DG17" s="1031"/>
      <c r="DH17" s="1032"/>
      <c r="DI17" s="1032"/>
      <c r="DJ17" s="1032"/>
      <c r="DK17" s="1033"/>
      <c r="DL17" s="1031"/>
      <c r="DM17" s="1032"/>
      <c r="DN17" s="1032"/>
      <c r="DO17" s="1032"/>
      <c r="DP17" s="1033"/>
      <c r="DQ17" s="1031"/>
      <c r="DR17" s="1032"/>
      <c r="DS17" s="1032"/>
      <c r="DT17" s="1032"/>
      <c r="DU17" s="1033"/>
      <c r="DV17" s="1034"/>
      <c r="DW17" s="1035"/>
      <c r="DX17" s="1035"/>
      <c r="DY17" s="1035"/>
      <c r="DZ17" s="1036"/>
      <c r="EA17" s="230"/>
    </row>
    <row r="18" spans="1:131" s="231" customFormat="1" ht="26.25" customHeight="1" x14ac:dyDescent="0.15">
      <c r="A18" s="234">
        <v>12</v>
      </c>
      <c r="B18" s="1072"/>
      <c r="C18" s="1073"/>
      <c r="D18" s="1073"/>
      <c r="E18" s="1073"/>
      <c r="F18" s="1073"/>
      <c r="G18" s="1073"/>
      <c r="H18" s="1073"/>
      <c r="I18" s="1073"/>
      <c r="J18" s="1073"/>
      <c r="K18" s="1073"/>
      <c r="L18" s="1073"/>
      <c r="M18" s="1073"/>
      <c r="N18" s="1073"/>
      <c r="O18" s="1073"/>
      <c r="P18" s="1074"/>
      <c r="Q18" s="1080"/>
      <c r="R18" s="1081"/>
      <c r="S18" s="1081"/>
      <c r="T18" s="1081"/>
      <c r="U18" s="1081"/>
      <c r="V18" s="1081"/>
      <c r="W18" s="1081"/>
      <c r="X18" s="1081"/>
      <c r="Y18" s="1081"/>
      <c r="Z18" s="1081"/>
      <c r="AA18" s="1081"/>
      <c r="AB18" s="1081"/>
      <c r="AC18" s="1081"/>
      <c r="AD18" s="1081"/>
      <c r="AE18" s="1082"/>
      <c r="AF18" s="1077"/>
      <c r="AG18" s="1078"/>
      <c r="AH18" s="1078"/>
      <c r="AI18" s="1078"/>
      <c r="AJ18" s="1079"/>
      <c r="AK18" s="1122"/>
      <c r="AL18" s="1123"/>
      <c r="AM18" s="1123"/>
      <c r="AN18" s="1123"/>
      <c r="AO18" s="1123"/>
      <c r="AP18" s="1123"/>
      <c r="AQ18" s="1123"/>
      <c r="AR18" s="1123"/>
      <c r="AS18" s="1123"/>
      <c r="AT18" s="1123"/>
      <c r="AU18" s="1124"/>
      <c r="AV18" s="1124"/>
      <c r="AW18" s="1124"/>
      <c r="AX18" s="1124"/>
      <c r="AY18" s="1125"/>
      <c r="AZ18" s="228"/>
      <c r="BA18" s="228"/>
      <c r="BB18" s="228"/>
      <c r="BC18" s="228"/>
      <c r="BD18" s="228"/>
      <c r="BE18" s="229"/>
      <c r="BF18" s="229"/>
      <c r="BG18" s="229"/>
      <c r="BH18" s="229"/>
      <c r="BI18" s="229"/>
      <c r="BJ18" s="229"/>
      <c r="BK18" s="229"/>
      <c r="BL18" s="229"/>
      <c r="BM18" s="229"/>
      <c r="BN18" s="229"/>
      <c r="BO18" s="229"/>
      <c r="BP18" s="229"/>
      <c r="BQ18" s="234">
        <v>12</v>
      </c>
      <c r="BR18" s="235"/>
      <c r="BS18" s="1034"/>
      <c r="BT18" s="1035"/>
      <c r="BU18" s="1035"/>
      <c r="BV18" s="1035"/>
      <c r="BW18" s="1035"/>
      <c r="BX18" s="1035"/>
      <c r="BY18" s="1035"/>
      <c r="BZ18" s="1035"/>
      <c r="CA18" s="1035"/>
      <c r="CB18" s="1035"/>
      <c r="CC18" s="1035"/>
      <c r="CD18" s="1035"/>
      <c r="CE18" s="1035"/>
      <c r="CF18" s="1035"/>
      <c r="CG18" s="1056"/>
      <c r="CH18" s="1031"/>
      <c r="CI18" s="1032"/>
      <c r="CJ18" s="1032"/>
      <c r="CK18" s="1032"/>
      <c r="CL18" s="1033"/>
      <c r="CM18" s="1031"/>
      <c r="CN18" s="1032"/>
      <c r="CO18" s="1032"/>
      <c r="CP18" s="1032"/>
      <c r="CQ18" s="1033"/>
      <c r="CR18" s="1031"/>
      <c r="CS18" s="1032"/>
      <c r="CT18" s="1032"/>
      <c r="CU18" s="1032"/>
      <c r="CV18" s="1033"/>
      <c r="CW18" s="1031"/>
      <c r="CX18" s="1032"/>
      <c r="CY18" s="1032"/>
      <c r="CZ18" s="1032"/>
      <c r="DA18" s="1033"/>
      <c r="DB18" s="1031"/>
      <c r="DC18" s="1032"/>
      <c r="DD18" s="1032"/>
      <c r="DE18" s="1032"/>
      <c r="DF18" s="1033"/>
      <c r="DG18" s="1031"/>
      <c r="DH18" s="1032"/>
      <c r="DI18" s="1032"/>
      <c r="DJ18" s="1032"/>
      <c r="DK18" s="1033"/>
      <c r="DL18" s="1031"/>
      <c r="DM18" s="1032"/>
      <c r="DN18" s="1032"/>
      <c r="DO18" s="1032"/>
      <c r="DP18" s="1033"/>
      <c r="DQ18" s="1031"/>
      <c r="DR18" s="1032"/>
      <c r="DS18" s="1032"/>
      <c r="DT18" s="1032"/>
      <c r="DU18" s="1033"/>
      <c r="DV18" s="1034"/>
      <c r="DW18" s="1035"/>
      <c r="DX18" s="1035"/>
      <c r="DY18" s="1035"/>
      <c r="DZ18" s="1036"/>
      <c r="EA18" s="230"/>
    </row>
    <row r="19" spans="1:131" s="231" customFormat="1" ht="26.25" customHeight="1" x14ac:dyDescent="0.15">
      <c r="A19" s="234">
        <v>13</v>
      </c>
      <c r="B19" s="1072"/>
      <c r="C19" s="1073"/>
      <c r="D19" s="1073"/>
      <c r="E19" s="1073"/>
      <c r="F19" s="1073"/>
      <c r="G19" s="1073"/>
      <c r="H19" s="1073"/>
      <c r="I19" s="1073"/>
      <c r="J19" s="1073"/>
      <c r="K19" s="1073"/>
      <c r="L19" s="1073"/>
      <c r="M19" s="1073"/>
      <c r="N19" s="1073"/>
      <c r="O19" s="1073"/>
      <c r="P19" s="1074"/>
      <c r="Q19" s="1080"/>
      <c r="R19" s="1081"/>
      <c r="S19" s="1081"/>
      <c r="T19" s="1081"/>
      <c r="U19" s="1081"/>
      <c r="V19" s="1081"/>
      <c r="W19" s="1081"/>
      <c r="X19" s="1081"/>
      <c r="Y19" s="1081"/>
      <c r="Z19" s="1081"/>
      <c r="AA19" s="1081"/>
      <c r="AB19" s="1081"/>
      <c r="AC19" s="1081"/>
      <c r="AD19" s="1081"/>
      <c r="AE19" s="1082"/>
      <c r="AF19" s="1077"/>
      <c r="AG19" s="1078"/>
      <c r="AH19" s="1078"/>
      <c r="AI19" s="1078"/>
      <c r="AJ19" s="1079"/>
      <c r="AK19" s="1122"/>
      <c r="AL19" s="1123"/>
      <c r="AM19" s="1123"/>
      <c r="AN19" s="1123"/>
      <c r="AO19" s="1123"/>
      <c r="AP19" s="1123"/>
      <c r="AQ19" s="1123"/>
      <c r="AR19" s="1123"/>
      <c r="AS19" s="1123"/>
      <c r="AT19" s="1123"/>
      <c r="AU19" s="1124"/>
      <c r="AV19" s="1124"/>
      <c r="AW19" s="1124"/>
      <c r="AX19" s="1124"/>
      <c r="AY19" s="1125"/>
      <c r="AZ19" s="228"/>
      <c r="BA19" s="228"/>
      <c r="BB19" s="228"/>
      <c r="BC19" s="228"/>
      <c r="BD19" s="228"/>
      <c r="BE19" s="229"/>
      <c r="BF19" s="229"/>
      <c r="BG19" s="229"/>
      <c r="BH19" s="229"/>
      <c r="BI19" s="229"/>
      <c r="BJ19" s="229"/>
      <c r="BK19" s="229"/>
      <c r="BL19" s="229"/>
      <c r="BM19" s="229"/>
      <c r="BN19" s="229"/>
      <c r="BO19" s="229"/>
      <c r="BP19" s="229"/>
      <c r="BQ19" s="234">
        <v>13</v>
      </c>
      <c r="BR19" s="235"/>
      <c r="BS19" s="1034"/>
      <c r="BT19" s="1035"/>
      <c r="BU19" s="1035"/>
      <c r="BV19" s="1035"/>
      <c r="BW19" s="1035"/>
      <c r="BX19" s="1035"/>
      <c r="BY19" s="1035"/>
      <c r="BZ19" s="1035"/>
      <c r="CA19" s="1035"/>
      <c r="CB19" s="1035"/>
      <c r="CC19" s="1035"/>
      <c r="CD19" s="1035"/>
      <c r="CE19" s="1035"/>
      <c r="CF19" s="1035"/>
      <c r="CG19" s="1056"/>
      <c r="CH19" s="1031"/>
      <c r="CI19" s="1032"/>
      <c r="CJ19" s="1032"/>
      <c r="CK19" s="1032"/>
      <c r="CL19" s="1033"/>
      <c r="CM19" s="1031"/>
      <c r="CN19" s="1032"/>
      <c r="CO19" s="1032"/>
      <c r="CP19" s="1032"/>
      <c r="CQ19" s="1033"/>
      <c r="CR19" s="1031"/>
      <c r="CS19" s="1032"/>
      <c r="CT19" s="1032"/>
      <c r="CU19" s="1032"/>
      <c r="CV19" s="1033"/>
      <c r="CW19" s="1031"/>
      <c r="CX19" s="1032"/>
      <c r="CY19" s="1032"/>
      <c r="CZ19" s="1032"/>
      <c r="DA19" s="1033"/>
      <c r="DB19" s="1031"/>
      <c r="DC19" s="1032"/>
      <c r="DD19" s="1032"/>
      <c r="DE19" s="1032"/>
      <c r="DF19" s="1033"/>
      <c r="DG19" s="1031"/>
      <c r="DH19" s="1032"/>
      <c r="DI19" s="1032"/>
      <c r="DJ19" s="1032"/>
      <c r="DK19" s="1033"/>
      <c r="DL19" s="1031"/>
      <c r="DM19" s="1032"/>
      <c r="DN19" s="1032"/>
      <c r="DO19" s="1032"/>
      <c r="DP19" s="1033"/>
      <c r="DQ19" s="1031"/>
      <c r="DR19" s="1032"/>
      <c r="DS19" s="1032"/>
      <c r="DT19" s="1032"/>
      <c r="DU19" s="1033"/>
      <c r="DV19" s="1034"/>
      <c r="DW19" s="1035"/>
      <c r="DX19" s="1035"/>
      <c r="DY19" s="1035"/>
      <c r="DZ19" s="1036"/>
      <c r="EA19" s="230"/>
    </row>
    <row r="20" spans="1:131" s="231" customFormat="1" ht="26.25" customHeight="1" x14ac:dyDescent="0.15">
      <c r="A20" s="234">
        <v>14</v>
      </c>
      <c r="B20" s="1072"/>
      <c r="C20" s="1073"/>
      <c r="D20" s="1073"/>
      <c r="E20" s="1073"/>
      <c r="F20" s="1073"/>
      <c r="G20" s="1073"/>
      <c r="H20" s="1073"/>
      <c r="I20" s="1073"/>
      <c r="J20" s="1073"/>
      <c r="K20" s="1073"/>
      <c r="L20" s="1073"/>
      <c r="M20" s="1073"/>
      <c r="N20" s="1073"/>
      <c r="O20" s="1073"/>
      <c r="P20" s="1074"/>
      <c r="Q20" s="1080"/>
      <c r="R20" s="1081"/>
      <c r="S20" s="1081"/>
      <c r="T20" s="1081"/>
      <c r="U20" s="1081"/>
      <c r="V20" s="1081"/>
      <c r="W20" s="1081"/>
      <c r="X20" s="1081"/>
      <c r="Y20" s="1081"/>
      <c r="Z20" s="1081"/>
      <c r="AA20" s="1081"/>
      <c r="AB20" s="1081"/>
      <c r="AC20" s="1081"/>
      <c r="AD20" s="1081"/>
      <c r="AE20" s="1082"/>
      <c r="AF20" s="1077"/>
      <c r="AG20" s="1078"/>
      <c r="AH20" s="1078"/>
      <c r="AI20" s="1078"/>
      <c r="AJ20" s="1079"/>
      <c r="AK20" s="1122"/>
      <c r="AL20" s="1123"/>
      <c r="AM20" s="1123"/>
      <c r="AN20" s="1123"/>
      <c r="AO20" s="1123"/>
      <c r="AP20" s="1123"/>
      <c r="AQ20" s="1123"/>
      <c r="AR20" s="1123"/>
      <c r="AS20" s="1123"/>
      <c r="AT20" s="1123"/>
      <c r="AU20" s="1124"/>
      <c r="AV20" s="1124"/>
      <c r="AW20" s="1124"/>
      <c r="AX20" s="1124"/>
      <c r="AY20" s="1125"/>
      <c r="AZ20" s="228"/>
      <c r="BA20" s="228"/>
      <c r="BB20" s="228"/>
      <c r="BC20" s="228"/>
      <c r="BD20" s="228"/>
      <c r="BE20" s="229"/>
      <c r="BF20" s="229"/>
      <c r="BG20" s="229"/>
      <c r="BH20" s="229"/>
      <c r="BI20" s="229"/>
      <c r="BJ20" s="229"/>
      <c r="BK20" s="229"/>
      <c r="BL20" s="229"/>
      <c r="BM20" s="229"/>
      <c r="BN20" s="229"/>
      <c r="BO20" s="229"/>
      <c r="BP20" s="229"/>
      <c r="BQ20" s="234">
        <v>14</v>
      </c>
      <c r="BR20" s="235"/>
      <c r="BS20" s="1034"/>
      <c r="BT20" s="1035"/>
      <c r="BU20" s="1035"/>
      <c r="BV20" s="1035"/>
      <c r="BW20" s="1035"/>
      <c r="BX20" s="1035"/>
      <c r="BY20" s="1035"/>
      <c r="BZ20" s="1035"/>
      <c r="CA20" s="1035"/>
      <c r="CB20" s="1035"/>
      <c r="CC20" s="1035"/>
      <c r="CD20" s="1035"/>
      <c r="CE20" s="1035"/>
      <c r="CF20" s="1035"/>
      <c r="CG20" s="1056"/>
      <c r="CH20" s="1031"/>
      <c r="CI20" s="1032"/>
      <c r="CJ20" s="1032"/>
      <c r="CK20" s="1032"/>
      <c r="CL20" s="1033"/>
      <c r="CM20" s="1031"/>
      <c r="CN20" s="1032"/>
      <c r="CO20" s="1032"/>
      <c r="CP20" s="1032"/>
      <c r="CQ20" s="1033"/>
      <c r="CR20" s="1031"/>
      <c r="CS20" s="1032"/>
      <c r="CT20" s="1032"/>
      <c r="CU20" s="1032"/>
      <c r="CV20" s="1033"/>
      <c r="CW20" s="1031"/>
      <c r="CX20" s="1032"/>
      <c r="CY20" s="1032"/>
      <c r="CZ20" s="1032"/>
      <c r="DA20" s="1033"/>
      <c r="DB20" s="1031"/>
      <c r="DC20" s="1032"/>
      <c r="DD20" s="1032"/>
      <c r="DE20" s="1032"/>
      <c r="DF20" s="1033"/>
      <c r="DG20" s="1031"/>
      <c r="DH20" s="1032"/>
      <c r="DI20" s="1032"/>
      <c r="DJ20" s="1032"/>
      <c r="DK20" s="1033"/>
      <c r="DL20" s="1031"/>
      <c r="DM20" s="1032"/>
      <c r="DN20" s="1032"/>
      <c r="DO20" s="1032"/>
      <c r="DP20" s="1033"/>
      <c r="DQ20" s="1031"/>
      <c r="DR20" s="1032"/>
      <c r="DS20" s="1032"/>
      <c r="DT20" s="1032"/>
      <c r="DU20" s="1033"/>
      <c r="DV20" s="1034"/>
      <c r="DW20" s="1035"/>
      <c r="DX20" s="1035"/>
      <c r="DY20" s="1035"/>
      <c r="DZ20" s="1036"/>
      <c r="EA20" s="230"/>
    </row>
    <row r="21" spans="1:131" s="231" customFormat="1" ht="26.25" customHeight="1" thickBot="1" x14ac:dyDescent="0.2">
      <c r="A21" s="234">
        <v>15</v>
      </c>
      <c r="B21" s="1072"/>
      <c r="C21" s="1073"/>
      <c r="D21" s="1073"/>
      <c r="E21" s="1073"/>
      <c r="F21" s="1073"/>
      <c r="G21" s="1073"/>
      <c r="H21" s="1073"/>
      <c r="I21" s="1073"/>
      <c r="J21" s="1073"/>
      <c r="K21" s="1073"/>
      <c r="L21" s="1073"/>
      <c r="M21" s="1073"/>
      <c r="N21" s="1073"/>
      <c r="O21" s="1073"/>
      <c r="P21" s="1074"/>
      <c r="Q21" s="1080"/>
      <c r="R21" s="1081"/>
      <c r="S21" s="1081"/>
      <c r="T21" s="1081"/>
      <c r="U21" s="1081"/>
      <c r="V21" s="1081"/>
      <c r="W21" s="1081"/>
      <c r="X21" s="1081"/>
      <c r="Y21" s="1081"/>
      <c r="Z21" s="1081"/>
      <c r="AA21" s="1081"/>
      <c r="AB21" s="1081"/>
      <c r="AC21" s="1081"/>
      <c r="AD21" s="1081"/>
      <c r="AE21" s="1082"/>
      <c r="AF21" s="1077"/>
      <c r="AG21" s="1078"/>
      <c r="AH21" s="1078"/>
      <c r="AI21" s="1078"/>
      <c r="AJ21" s="1079"/>
      <c r="AK21" s="1122"/>
      <c r="AL21" s="1123"/>
      <c r="AM21" s="1123"/>
      <c r="AN21" s="1123"/>
      <c r="AO21" s="1123"/>
      <c r="AP21" s="1123"/>
      <c r="AQ21" s="1123"/>
      <c r="AR21" s="1123"/>
      <c r="AS21" s="1123"/>
      <c r="AT21" s="1123"/>
      <c r="AU21" s="1124"/>
      <c r="AV21" s="1124"/>
      <c r="AW21" s="1124"/>
      <c r="AX21" s="1124"/>
      <c r="AY21" s="1125"/>
      <c r="AZ21" s="228"/>
      <c r="BA21" s="228"/>
      <c r="BB21" s="228"/>
      <c r="BC21" s="228"/>
      <c r="BD21" s="228"/>
      <c r="BE21" s="229"/>
      <c r="BF21" s="229"/>
      <c r="BG21" s="229"/>
      <c r="BH21" s="229"/>
      <c r="BI21" s="229"/>
      <c r="BJ21" s="229"/>
      <c r="BK21" s="229"/>
      <c r="BL21" s="229"/>
      <c r="BM21" s="229"/>
      <c r="BN21" s="229"/>
      <c r="BO21" s="229"/>
      <c r="BP21" s="229"/>
      <c r="BQ21" s="234">
        <v>15</v>
      </c>
      <c r="BR21" s="235"/>
      <c r="BS21" s="1034"/>
      <c r="BT21" s="1035"/>
      <c r="BU21" s="1035"/>
      <c r="BV21" s="1035"/>
      <c r="BW21" s="1035"/>
      <c r="BX21" s="1035"/>
      <c r="BY21" s="1035"/>
      <c r="BZ21" s="1035"/>
      <c r="CA21" s="1035"/>
      <c r="CB21" s="1035"/>
      <c r="CC21" s="1035"/>
      <c r="CD21" s="1035"/>
      <c r="CE21" s="1035"/>
      <c r="CF21" s="1035"/>
      <c r="CG21" s="1056"/>
      <c r="CH21" s="1031"/>
      <c r="CI21" s="1032"/>
      <c r="CJ21" s="1032"/>
      <c r="CK21" s="1032"/>
      <c r="CL21" s="1033"/>
      <c r="CM21" s="1031"/>
      <c r="CN21" s="1032"/>
      <c r="CO21" s="1032"/>
      <c r="CP21" s="1032"/>
      <c r="CQ21" s="1033"/>
      <c r="CR21" s="1031"/>
      <c r="CS21" s="1032"/>
      <c r="CT21" s="1032"/>
      <c r="CU21" s="1032"/>
      <c r="CV21" s="1033"/>
      <c r="CW21" s="1031"/>
      <c r="CX21" s="1032"/>
      <c r="CY21" s="1032"/>
      <c r="CZ21" s="1032"/>
      <c r="DA21" s="1033"/>
      <c r="DB21" s="1031"/>
      <c r="DC21" s="1032"/>
      <c r="DD21" s="1032"/>
      <c r="DE21" s="1032"/>
      <c r="DF21" s="1033"/>
      <c r="DG21" s="1031"/>
      <c r="DH21" s="1032"/>
      <c r="DI21" s="1032"/>
      <c r="DJ21" s="1032"/>
      <c r="DK21" s="1033"/>
      <c r="DL21" s="1031"/>
      <c r="DM21" s="1032"/>
      <c r="DN21" s="1032"/>
      <c r="DO21" s="1032"/>
      <c r="DP21" s="1033"/>
      <c r="DQ21" s="1031"/>
      <c r="DR21" s="1032"/>
      <c r="DS21" s="1032"/>
      <c r="DT21" s="1032"/>
      <c r="DU21" s="1033"/>
      <c r="DV21" s="1034"/>
      <c r="DW21" s="1035"/>
      <c r="DX21" s="1035"/>
      <c r="DY21" s="1035"/>
      <c r="DZ21" s="1036"/>
      <c r="EA21" s="230"/>
    </row>
    <row r="22" spans="1:131" s="231" customFormat="1" ht="26.25" customHeight="1" x14ac:dyDescent="0.15">
      <c r="A22" s="234">
        <v>16</v>
      </c>
      <c r="B22" s="1072"/>
      <c r="C22" s="1073"/>
      <c r="D22" s="1073"/>
      <c r="E22" s="1073"/>
      <c r="F22" s="1073"/>
      <c r="G22" s="1073"/>
      <c r="H22" s="1073"/>
      <c r="I22" s="1073"/>
      <c r="J22" s="1073"/>
      <c r="K22" s="1073"/>
      <c r="L22" s="1073"/>
      <c r="M22" s="1073"/>
      <c r="N22" s="1073"/>
      <c r="O22" s="1073"/>
      <c r="P22" s="1074"/>
      <c r="Q22" s="1115"/>
      <c r="R22" s="1116"/>
      <c r="S22" s="1116"/>
      <c r="T22" s="1116"/>
      <c r="U22" s="1116"/>
      <c r="V22" s="1116"/>
      <c r="W22" s="1116"/>
      <c r="X22" s="1116"/>
      <c r="Y22" s="1116"/>
      <c r="Z22" s="1116"/>
      <c r="AA22" s="1116"/>
      <c r="AB22" s="1116"/>
      <c r="AC22" s="1116"/>
      <c r="AD22" s="1116"/>
      <c r="AE22" s="1117"/>
      <c r="AF22" s="1077"/>
      <c r="AG22" s="1078"/>
      <c r="AH22" s="1078"/>
      <c r="AI22" s="1078"/>
      <c r="AJ22" s="1079"/>
      <c r="AK22" s="1118"/>
      <c r="AL22" s="1119"/>
      <c r="AM22" s="1119"/>
      <c r="AN22" s="1119"/>
      <c r="AO22" s="1119"/>
      <c r="AP22" s="1119"/>
      <c r="AQ22" s="1119"/>
      <c r="AR22" s="1119"/>
      <c r="AS22" s="1119"/>
      <c r="AT22" s="1119"/>
      <c r="AU22" s="1120"/>
      <c r="AV22" s="1120"/>
      <c r="AW22" s="1120"/>
      <c r="AX22" s="1120"/>
      <c r="AY22" s="1121"/>
      <c r="AZ22" s="1070" t="s">
        <v>308</v>
      </c>
      <c r="BA22" s="1070"/>
      <c r="BB22" s="1070"/>
      <c r="BC22" s="1070"/>
      <c r="BD22" s="1071"/>
      <c r="BE22" s="229"/>
      <c r="BF22" s="229"/>
      <c r="BG22" s="229"/>
      <c r="BH22" s="229"/>
      <c r="BI22" s="229"/>
      <c r="BJ22" s="229"/>
      <c r="BK22" s="229"/>
      <c r="BL22" s="229"/>
      <c r="BM22" s="229"/>
      <c r="BN22" s="229"/>
      <c r="BO22" s="229"/>
      <c r="BP22" s="229"/>
      <c r="BQ22" s="234">
        <v>16</v>
      </c>
      <c r="BR22" s="235"/>
      <c r="BS22" s="1034"/>
      <c r="BT22" s="1035"/>
      <c r="BU22" s="1035"/>
      <c r="BV22" s="1035"/>
      <c r="BW22" s="1035"/>
      <c r="BX22" s="1035"/>
      <c r="BY22" s="1035"/>
      <c r="BZ22" s="1035"/>
      <c r="CA22" s="1035"/>
      <c r="CB22" s="1035"/>
      <c r="CC22" s="1035"/>
      <c r="CD22" s="1035"/>
      <c r="CE22" s="1035"/>
      <c r="CF22" s="1035"/>
      <c r="CG22" s="1056"/>
      <c r="CH22" s="1031"/>
      <c r="CI22" s="1032"/>
      <c r="CJ22" s="1032"/>
      <c r="CK22" s="1032"/>
      <c r="CL22" s="1033"/>
      <c r="CM22" s="1031"/>
      <c r="CN22" s="1032"/>
      <c r="CO22" s="1032"/>
      <c r="CP22" s="1032"/>
      <c r="CQ22" s="1033"/>
      <c r="CR22" s="1031"/>
      <c r="CS22" s="1032"/>
      <c r="CT22" s="1032"/>
      <c r="CU22" s="1032"/>
      <c r="CV22" s="1033"/>
      <c r="CW22" s="1031"/>
      <c r="CX22" s="1032"/>
      <c r="CY22" s="1032"/>
      <c r="CZ22" s="1032"/>
      <c r="DA22" s="1033"/>
      <c r="DB22" s="1031"/>
      <c r="DC22" s="1032"/>
      <c r="DD22" s="1032"/>
      <c r="DE22" s="1032"/>
      <c r="DF22" s="1033"/>
      <c r="DG22" s="1031"/>
      <c r="DH22" s="1032"/>
      <c r="DI22" s="1032"/>
      <c r="DJ22" s="1032"/>
      <c r="DK22" s="1033"/>
      <c r="DL22" s="1031"/>
      <c r="DM22" s="1032"/>
      <c r="DN22" s="1032"/>
      <c r="DO22" s="1032"/>
      <c r="DP22" s="1033"/>
      <c r="DQ22" s="1031"/>
      <c r="DR22" s="1032"/>
      <c r="DS22" s="1032"/>
      <c r="DT22" s="1032"/>
      <c r="DU22" s="1033"/>
      <c r="DV22" s="1034"/>
      <c r="DW22" s="1035"/>
      <c r="DX22" s="1035"/>
      <c r="DY22" s="1035"/>
      <c r="DZ22" s="1036"/>
      <c r="EA22" s="230"/>
    </row>
    <row r="23" spans="1:131" s="231" customFormat="1" ht="26.25" customHeight="1" thickBot="1" x14ac:dyDescent="0.2">
      <c r="A23" s="236" t="s">
        <v>309</v>
      </c>
      <c r="B23" s="979" t="s">
        <v>310</v>
      </c>
      <c r="C23" s="980"/>
      <c r="D23" s="980"/>
      <c r="E23" s="980"/>
      <c r="F23" s="980"/>
      <c r="G23" s="980"/>
      <c r="H23" s="980"/>
      <c r="I23" s="980"/>
      <c r="J23" s="980"/>
      <c r="K23" s="980"/>
      <c r="L23" s="980"/>
      <c r="M23" s="980"/>
      <c r="N23" s="980"/>
      <c r="O23" s="980"/>
      <c r="P23" s="990"/>
      <c r="Q23" s="1109">
        <v>7591</v>
      </c>
      <c r="R23" s="1103"/>
      <c r="S23" s="1103"/>
      <c r="T23" s="1103"/>
      <c r="U23" s="1103"/>
      <c r="V23" s="1103">
        <v>7393</v>
      </c>
      <c r="W23" s="1103"/>
      <c r="X23" s="1103"/>
      <c r="Y23" s="1103"/>
      <c r="Z23" s="1103"/>
      <c r="AA23" s="1103">
        <v>198</v>
      </c>
      <c r="AB23" s="1103"/>
      <c r="AC23" s="1103"/>
      <c r="AD23" s="1103"/>
      <c r="AE23" s="1110"/>
      <c r="AF23" s="1111">
        <v>176</v>
      </c>
      <c r="AG23" s="1103"/>
      <c r="AH23" s="1103"/>
      <c r="AI23" s="1103"/>
      <c r="AJ23" s="1112"/>
      <c r="AK23" s="1113"/>
      <c r="AL23" s="1114"/>
      <c r="AM23" s="1114"/>
      <c r="AN23" s="1114"/>
      <c r="AO23" s="1114"/>
      <c r="AP23" s="1103">
        <v>8036</v>
      </c>
      <c r="AQ23" s="1103"/>
      <c r="AR23" s="1103"/>
      <c r="AS23" s="1103"/>
      <c r="AT23" s="1103"/>
      <c r="AU23" s="1104"/>
      <c r="AV23" s="1104"/>
      <c r="AW23" s="1104"/>
      <c r="AX23" s="1104"/>
      <c r="AY23" s="1105"/>
      <c r="AZ23" s="1106" t="s">
        <v>311</v>
      </c>
      <c r="BA23" s="1107"/>
      <c r="BB23" s="1107"/>
      <c r="BC23" s="1107"/>
      <c r="BD23" s="1108"/>
      <c r="BE23" s="229"/>
      <c r="BF23" s="229"/>
      <c r="BG23" s="229"/>
      <c r="BH23" s="229"/>
      <c r="BI23" s="229"/>
      <c r="BJ23" s="229"/>
      <c r="BK23" s="229"/>
      <c r="BL23" s="229"/>
      <c r="BM23" s="229"/>
      <c r="BN23" s="229"/>
      <c r="BO23" s="229"/>
      <c r="BP23" s="229"/>
      <c r="BQ23" s="234">
        <v>17</v>
      </c>
      <c r="BR23" s="235"/>
      <c r="BS23" s="1034"/>
      <c r="BT23" s="1035"/>
      <c r="BU23" s="1035"/>
      <c r="BV23" s="1035"/>
      <c r="BW23" s="1035"/>
      <c r="BX23" s="1035"/>
      <c r="BY23" s="1035"/>
      <c r="BZ23" s="1035"/>
      <c r="CA23" s="1035"/>
      <c r="CB23" s="1035"/>
      <c r="CC23" s="1035"/>
      <c r="CD23" s="1035"/>
      <c r="CE23" s="1035"/>
      <c r="CF23" s="1035"/>
      <c r="CG23" s="1056"/>
      <c r="CH23" s="1031"/>
      <c r="CI23" s="1032"/>
      <c r="CJ23" s="1032"/>
      <c r="CK23" s="1032"/>
      <c r="CL23" s="1033"/>
      <c r="CM23" s="1031"/>
      <c r="CN23" s="1032"/>
      <c r="CO23" s="1032"/>
      <c r="CP23" s="1032"/>
      <c r="CQ23" s="1033"/>
      <c r="CR23" s="1031"/>
      <c r="CS23" s="1032"/>
      <c r="CT23" s="1032"/>
      <c r="CU23" s="1032"/>
      <c r="CV23" s="1033"/>
      <c r="CW23" s="1031"/>
      <c r="CX23" s="1032"/>
      <c r="CY23" s="1032"/>
      <c r="CZ23" s="1032"/>
      <c r="DA23" s="1033"/>
      <c r="DB23" s="1031"/>
      <c r="DC23" s="1032"/>
      <c r="DD23" s="1032"/>
      <c r="DE23" s="1032"/>
      <c r="DF23" s="1033"/>
      <c r="DG23" s="1031"/>
      <c r="DH23" s="1032"/>
      <c r="DI23" s="1032"/>
      <c r="DJ23" s="1032"/>
      <c r="DK23" s="1033"/>
      <c r="DL23" s="1031"/>
      <c r="DM23" s="1032"/>
      <c r="DN23" s="1032"/>
      <c r="DO23" s="1032"/>
      <c r="DP23" s="1033"/>
      <c r="DQ23" s="1031"/>
      <c r="DR23" s="1032"/>
      <c r="DS23" s="1032"/>
      <c r="DT23" s="1032"/>
      <c r="DU23" s="1033"/>
      <c r="DV23" s="1034"/>
      <c r="DW23" s="1035"/>
      <c r="DX23" s="1035"/>
      <c r="DY23" s="1035"/>
      <c r="DZ23" s="1036"/>
      <c r="EA23" s="230"/>
    </row>
    <row r="24" spans="1:131" s="231" customFormat="1" ht="26.25" customHeight="1" x14ac:dyDescent="0.15">
      <c r="A24" s="1102" t="s">
        <v>312</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28"/>
      <c r="BA24" s="228"/>
      <c r="BB24" s="228"/>
      <c r="BC24" s="228"/>
      <c r="BD24" s="228"/>
      <c r="BE24" s="229"/>
      <c r="BF24" s="229"/>
      <c r="BG24" s="229"/>
      <c r="BH24" s="229"/>
      <c r="BI24" s="229"/>
      <c r="BJ24" s="229"/>
      <c r="BK24" s="229"/>
      <c r="BL24" s="229"/>
      <c r="BM24" s="229"/>
      <c r="BN24" s="229"/>
      <c r="BO24" s="229"/>
      <c r="BP24" s="229"/>
      <c r="BQ24" s="234">
        <v>18</v>
      </c>
      <c r="BR24" s="235"/>
      <c r="BS24" s="1034"/>
      <c r="BT24" s="1035"/>
      <c r="BU24" s="1035"/>
      <c r="BV24" s="1035"/>
      <c r="BW24" s="1035"/>
      <c r="BX24" s="1035"/>
      <c r="BY24" s="1035"/>
      <c r="BZ24" s="1035"/>
      <c r="CA24" s="1035"/>
      <c r="CB24" s="1035"/>
      <c r="CC24" s="1035"/>
      <c r="CD24" s="1035"/>
      <c r="CE24" s="1035"/>
      <c r="CF24" s="1035"/>
      <c r="CG24" s="1056"/>
      <c r="CH24" s="1031"/>
      <c r="CI24" s="1032"/>
      <c r="CJ24" s="1032"/>
      <c r="CK24" s="1032"/>
      <c r="CL24" s="1033"/>
      <c r="CM24" s="1031"/>
      <c r="CN24" s="1032"/>
      <c r="CO24" s="1032"/>
      <c r="CP24" s="1032"/>
      <c r="CQ24" s="1033"/>
      <c r="CR24" s="1031"/>
      <c r="CS24" s="1032"/>
      <c r="CT24" s="1032"/>
      <c r="CU24" s="1032"/>
      <c r="CV24" s="1033"/>
      <c r="CW24" s="1031"/>
      <c r="CX24" s="1032"/>
      <c r="CY24" s="1032"/>
      <c r="CZ24" s="1032"/>
      <c r="DA24" s="1033"/>
      <c r="DB24" s="1031"/>
      <c r="DC24" s="1032"/>
      <c r="DD24" s="1032"/>
      <c r="DE24" s="1032"/>
      <c r="DF24" s="1033"/>
      <c r="DG24" s="1031"/>
      <c r="DH24" s="1032"/>
      <c r="DI24" s="1032"/>
      <c r="DJ24" s="1032"/>
      <c r="DK24" s="1033"/>
      <c r="DL24" s="1031"/>
      <c r="DM24" s="1032"/>
      <c r="DN24" s="1032"/>
      <c r="DO24" s="1032"/>
      <c r="DP24" s="1033"/>
      <c r="DQ24" s="1031"/>
      <c r="DR24" s="1032"/>
      <c r="DS24" s="1032"/>
      <c r="DT24" s="1032"/>
      <c r="DU24" s="1033"/>
      <c r="DV24" s="1034"/>
      <c r="DW24" s="1035"/>
      <c r="DX24" s="1035"/>
      <c r="DY24" s="1035"/>
      <c r="DZ24" s="1036"/>
      <c r="EA24" s="230"/>
    </row>
    <row r="25" spans="1:131" ht="26.25" customHeight="1" thickBot="1" x14ac:dyDescent="0.2">
      <c r="A25" s="1101" t="s">
        <v>313</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28"/>
      <c r="BK25" s="228"/>
      <c r="BL25" s="228"/>
      <c r="BM25" s="228"/>
      <c r="BN25" s="228"/>
      <c r="BO25" s="237"/>
      <c r="BP25" s="237"/>
      <c r="BQ25" s="234">
        <v>19</v>
      </c>
      <c r="BR25" s="235"/>
      <c r="BS25" s="1034"/>
      <c r="BT25" s="1035"/>
      <c r="BU25" s="1035"/>
      <c r="BV25" s="1035"/>
      <c r="BW25" s="1035"/>
      <c r="BX25" s="1035"/>
      <c r="BY25" s="1035"/>
      <c r="BZ25" s="1035"/>
      <c r="CA25" s="1035"/>
      <c r="CB25" s="1035"/>
      <c r="CC25" s="1035"/>
      <c r="CD25" s="1035"/>
      <c r="CE25" s="1035"/>
      <c r="CF25" s="1035"/>
      <c r="CG25" s="1056"/>
      <c r="CH25" s="1031"/>
      <c r="CI25" s="1032"/>
      <c r="CJ25" s="1032"/>
      <c r="CK25" s="1032"/>
      <c r="CL25" s="1033"/>
      <c r="CM25" s="1031"/>
      <c r="CN25" s="1032"/>
      <c r="CO25" s="1032"/>
      <c r="CP25" s="1032"/>
      <c r="CQ25" s="1033"/>
      <c r="CR25" s="1031"/>
      <c r="CS25" s="1032"/>
      <c r="CT25" s="1032"/>
      <c r="CU25" s="1032"/>
      <c r="CV25" s="1033"/>
      <c r="CW25" s="1031"/>
      <c r="CX25" s="1032"/>
      <c r="CY25" s="1032"/>
      <c r="CZ25" s="1032"/>
      <c r="DA25" s="1033"/>
      <c r="DB25" s="1031"/>
      <c r="DC25" s="1032"/>
      <c r="DD25" s="1032"/>
      <c r="DE25" s="1032"/>
      <c r="DF25" s="1033"/>
      <c r="DG25" s="1031"/>
      <c r="DH25" s="1032"/>
      <c r="DI25" s="1032"/>
      <c r="DJ25" s="1032"/>
      <c r="DK25" s="1033"/>
      <c r="DL25" s="1031"/>
      <c r="DM25" s="1032"/>
      <c r="DN25" s="1032"/>
      <c r="DO25" s="1032"/>
      <c r="DP25" s="1033"/>
      <c r="DQ25" s="1031"/>
      <c r="DR25" s="1032"/>
      <c r="DS25" s="1032"/>
      <c r="DT25" s="1032"/>
      <c r="DU25" s="1033"/>
      <c r="DV25" s="1034"/>
      <c r="DW25" s="1035"/>
      <c r="DX25" s="1035"/>
      <c r="DY25" s="1035"/>
      <c r="DZ25" s="1036"/>
      <c r="EA25" s="226"/>
    </row>
    <row r="26" spans="1:131" ht="26.25" customHeight="1" x14ac:dyDescent="0.15">
      <c r="A26" s="1037" t="s">
        <v>291</v>
      </c>
      <c r="B26" s="1038"/>
      <c r="C26" s="1038"/>
      <c r="D26" s="1038"/>
      <c r="E26" s="1038"/>
      <c r="F26" s="1038"/>
      <c r="G26" s="1038"/>
      <c r="H26" s="1038"/>
      <c r="I26" s="1038"/>
      <c r="J26" s="1038"/>
      <c r="K26" s="1038"/>
      <c r="L26" s="1038"/>
      <c r="M26" s="1038"/>
      <c r="N26" s="1038"/>
      <c r="O26" s="1038"/>
      <c r="P26" s="1039"/>
      <c r="Q26" s="1043" t="s">
        <v>314</v>
      </c>
      <c r="R26" s="1044"/>
      <c r="S26" s="1044"/>
      <c r="T26" s="1044"/>
      <c r="U26" s="1045"/>
      <c r="V26" s="1043" t="s">
        <v>315</v>
      </c>
      <c r="W26" s="1044"/>
      <c r="X26" s="1044"/>
      <c r="Y26" s="1044"/>
      <c r="Z26" s="1045"/>
      <c r="AA26" s="1043" t="s">
        <v>316</v>
      </c>
      <c r="AB26" s="1044"/>
      <c r="AC26" s="1044"/>
      <c r="AD26" s="1044"/>
      <c r="AE26" s="1044"/>
      <c r="AF26" s="1097" t="s">
        <v>317</v>
      </c>
      <c r="AG26" s="1050"/>
      <c r="AH26" s="1050"/>
      <c r="AI26" s="1050"/>
      <c r="AJ26" s="1098"/>
      <c r="AK26" s="1044" t="s">
        <v>318</v>
      </c>
      <c r="AL26" s="1044"/>
      <c r="AM26" s="1044"/>
      <c r="AN26" s="1044"/>
      <c r="AO26" s="1045"/>
      <c r="AP26" s="1043" t="s">
        <v>319</v>
      </c>
      <c r="AQ26" s="1044"/>
      <c r="AR26" s="1044"/>
      <c r="AS26" s="1044"/>
      <c r="AT26" s="1045"/>
      <c r="AU26" s="1043" t="s">
        <v>320</v>
      </c>
      <c r="AV26" s="1044"/>
      <c r="AW26" s="1044"/>
      <c r="AX26" s="1044"/>
      <c r="AY26" s="1045"/>
      <c r="AZ26" s="1043" t="s">
        <v>321</v>
      </c>
      <c r="BA26" s="1044"/>
      <c r="BB26" s="1044"/>
      <c r="BC26" s="1044"/>
      <c r="BD26" s="1045"/>
      <c r="BE26" s="1043" t="s">
        <v>298</v>
      </c>
      <c r="BF26" s="1044"/>
      <c r="BG26" s="1044"/>
      <c r="BH26" s="1044"/>
      <c r="BI26" s="1057"/>
      <c r="BJ26" s="228"/>
      <c r="BK26" s="228"/>
      <c r="BL26" s="228"/>
      <c r="BM26" s="228"/>
      <c r="BN26" s="228"/>
      <c r="BO26" s="237"/>
      <c r="BP26" s="237"/>
      <c r="BQ26" s="234">
        <v>20</v>
      </c>
      <c r="BR26" s="235"/>
      <c r="BS26" s="1034"/>
      <c r="BT26" s="1035"/>
      <c r="BU26" s="1035"/>
      <c r="BV26" s="1035"/>
      <c r="BW26" s="1035"/>
      <c r="BX26" s="1035"/>
      <c r="BY26" s="1035"/>
      <c r="BZ26" s="1035"/>
      <c r="CA26" s="1035"/>
      <c r="CB26" s="1035"/>
      <c r="CC26" s="1035"/>
      <c r="CD26" s="1035"/>
      <c r="CE26" s="1035"/>
      <c r="CF26" s="1035"/>
      <c r="CG26" s="1056"/>
      <c r="CH26" s="1031"/>
      <c r="CI26" s="1032"/>
      <c r="CJ26" s="1032"/>
      <c r="CK26" s="1032"/>
      <c r="CL26" s="1033"/>
      <c r="CM26" s="1031"/>
      <c r="CN26" s="1032"/>
      <c r="CO26" s="1032"/>
      <c r="CP26" s="1032"/>
      <c r="CQ26" s="1033"/>
      <c r="CR26" s="1031"/>
      <c r="CS26" s="1032"/>
      <c r="CT26" s="1032"/>
      <c r="CU26" s="1032"/>
      <c r="CV26" s="1033"/>
      <c r="CW26" s="1031"/>
      <c r="CX26" s="1032"/>
      <c r="CY26" s="1032"/>
      <c r="CZ26" s="1032"/>
      <c r="DA26" s="1033"/>
      <c r="DB26" s="1031"/>
      <c r="DC26" s="1032"/>
      <c r="DD26" s="1032"/>
      <c r="DE26" s="1032"/>
      <c r="DF26" s="1033"/>
      <c r="DG26" s="1031"/>
      <c r="DH26" s="1032"/>
      <c r="DI26" s="1032"/>
      <c r="DJ26" s="1032"/>
      <c r="DK26" s="1033"/>
      <c r="DL26" s="1031"/>
      <c r="DM26" s="1032"/>
      <c r="DN26" s="1032"/>
      <c r="DO26" s="1032"/>
      <c r="DP26" s="1033"/>
      <c r="DQ26" s="1031"/>
      <c r="DR26" s="1032"/>
      <c r="DS26" s="1032"/>
      <c r="DT26" s="1032"/>
      <c r="DU26" s="1033"/>
      <c r="DV26" s="1034"/>
      <c r="DW26" s="1035"/>
      <c r="DX26" s="1035"/>
      <c r="DY26" s="1035"/>
      <c r="DZ26" s="1036"/>
      <c r="EA26" s="226"/>
    </row>
    <row r="27" spans="1:131" ht="26.25" customHeight="1" thickBot="1" x14ac:dyDescent="0.2">
      <c r="A27" s="1040"/>
      <c r="B27" s="1041"/>
      <c r="C27" s="1041"/>
      <c r="D27" s="1041"/>
      <c r="E27" s="1041"/>
      <c r="F27" s="1041"/>
      <c r="G27" s="1041"/>
      <c r="H27" s="1041"/>
      <c r="I27" s="1041"/>
      <c r="J27" s="1041"/>
      <c r="K27" s="1041"/>
      <c r="L27" s="1041"/>
      <c r="M27" s="1041"/>
      <c r="N27" s="1041"/>
      <c r="O27" s="1041"/>
      <c r="P27" s="1042"/>
      <c r="Q27" s="1046"/>
      <c r="R27" s="1047"/>
      <c r="S27" s="1047"/>
      <c r="T27" s="1047"/>
      <c r="U27" s="1048"/>
      <c r="V27" s="1046"/>
      <c r="W27" s="1047"/>
      <c r="X27" s="1047"/>
      <c r="Y27" s="1047"/>
      <c r="Z27" s="1048"/>
      <c r="AA27" s="1046"/>
      <c r="AB27" s="1047"/>
      <c r="AC27" s="1047"/>
      <c r="AD27" s="1047"/>
      <c r="AE27" s="1047"/>
      <c r="AF27" s="1099"/>
      <c r="AG27" s="1053"/>
      <c r="AH27" s="1053"/>
      <c r="AI27" s="1053"/>
      <c r="AJ27" s="1100"/>
      <c r="AK27" s="1047"/>
      <c r="AL27" s="1047"/>
      <c r="AM27" s="1047"/>
      <c r="AN27" s="1047"/>
      <c r="AO27" s="1048"/>
      <c r="AP27" s="1046"/>
      <c r="AQ27" s="1047"/>
      <c r="AR27" s="1047"/>
      <c r="AS27" s="1047"/>
      <c r="AT27" s="1048"/>
      <c r="AU27" s="1046"/>
      <c r="AV27" s="1047"/>
      <c r="AW27" s="1047"/>
      <c r="AX27" s="1047"/>
      <c r="AY27" s="1048"/>
      <c r="AZ27" s="1046"/>
      <c r="BA27" s="1047"/>
      <c r="BB27" s="1047"/>
      <c r="BC27" s="1047"/>
      <c r="BD27" s="1048"/>
      <c r="BE27" s="1046"/>
      <c r="BF27" s="1047"/>
      <c r="BG27" s="1047"/>
      <c r="BH27" s="1047"/>
      <c r="BI27" s="1058"/>
      <c r="BJ27" s="228"/>
      <c r="BK27" s="228"/>
      <c r="BL27" s="228"/>
      <c r="BM27" s="228"/>
      <c r="BN27" s="228"/>
      <c r="BO27" s="237"/>
      <c r="BP27" s="237"/>
      <c r="BQ27" s="234">
        <v>21</v>
      </c>
      <c r="BR27" s="235"/>
      <c r="BS27" s="1034"/>
      <c r="BT27" s="1035"/>
      <c r="BU27" s="1035"/>
      <c r="BV27" s="1035"/>
      <c r="BW27" s="1035"/>
      <c r="BX27" s="1035"/>
      <c r="BY27" s="1035"/>
      <c r="BZ27" s="1035"/>
      <c r="CA27" s="1035"/>
      <c r="CB27" s="1035"/>
      <c r="CC27" s="1035"/>
      <c r="CD27" s="1035"/>
      <c r="CE27" s="1035"/>
      <c r="CF27" s="1035"/>
      <c r="CG27" s="1056"/>
      <c r="CH27" s="1031"/>
      <c r="CI27" s="1032"/>
      <c r="CJ27" s="1032"/>
      <c r="CK27" s="1032"/>
      <c r="CL27" s="1033"/>
      <c r="CM27" s="1031"/>
      <c r="CN27" s="1032"/>
      <c r="CO27" s="1032"/>
      <c r="CP27" s="1032"/>
      <c r="CQ27" s="1033"/>
      <c r="CR27" s="1031"/>
      <c r="CS27" s="1032"/>
      <c r="CT27" s="1032"/>
      <c r="CU27" s="1032"/>
      <c r="CV27" s="1033"/>
      <c r="CW27" s="1031"/>
      <c r="CX27" s="1032"/>
      <c r="CY27" s="1032"/>
      <c r="CZ27" s="1032"/>
      <c r="DA27" s="1033"/>
      <c r="DB27" s="1031"/>
      <c r="DC27" s="1032"/>
      <c r="DD27" s="1032"/>
      <c r="DE27" s="1032"/>
      <c r="DF27" s="1033"/>
      <c r="DG27" s="1031"/>
      <c r="DH27" s="1032"/>
      <c r="DI27" s="1032"/>
      <c r="DJ27" s="1032"/>
      <c r="DK27" s="1033"/>
      <c r="DL27" s="1031"/>
      <c r="DM27" s="1032"/>
      <c r="DN27" s="1032"/>
      <c r="DO27" s="1032"/>
      <c r="DP27" s="1033"/>
      <c r="DQ27" s="1031"/>
      <c r="DR27" s="1032"/>
      <c r="DS27" s="1032"/>
      <c r="DT27" s="1032"/>
      <c r="DU27" s="1033"/>
      <c r="DV27" s="1034"/>
      <c r="DW27" s="1035"/>
      <c r="DX27" s="1035"/>
      <c r="DY27" s="1035"/>
      <c r="DZ27" s="1036"/>
      <c r="EA27" s="226"/>
    </row>
    <row r="28" spans="1:131" ht="26.25" customHeight="1" thickTop="1" x14ac:dyDescent="0.15">
      <c r="A28" s="238">
        <v>1</v>
      </c>
      <c r="B28" s="1089" t="s">
        <v>484</v>
      </c>
      <c r="C28" s="1090"/>
      <c r="D28" s="1090"/>
      <c r="E28" s="1090"/>
      <c r="F28" s="1090"/>
      <c r="G28" s="1090"/>
      <c r="H28" s="1090"/>
      <c r="I28" s="1090"/>
      <c r="J28" s="1090"/>
      <c r="K28" s="1090"/>
      <c r="L28" s="1090"/>
      <c r="M28" s="1090"/>
      <c r="N28" s="1090"/>
      <c r="O28" s="1090"/>
      <c r="P28" s="1091"/>
      <c r="Q28" s="1092">
        <v>1190</v>
      </c>
      <c r="R28" s="1093"/>
      <c r="S28" s="1093"/>
      <c r="T28" s="1093"/>
      <c r="U28" s="1093"/>
      <c r="V28" s="1093">
        <v>1163</v>
      </c>
      <c r="W28" s="1093"/>
      <c r="X28" s="1093"/>
      <c r="Y28" s="1093"/>
      <c r="Z28" s="1093"/>
      <c r="AA28" s="1093">
        <v>26</v>
      </c>
      <c r="AB28" s="1093"/>
      <c r="AC28" s="1093"/>
      <c r="AD28" s="1093"/>
      <c r="AE28" s="1094"/>
      <c r="AF28" s="1095">
        <v>26</v>
      </c>
      <c r="AG28" s="1093"/>
      <c r="AH28" s="1093"/>
      <c r="AI28" s="1093"/>
      <c r="AJ28" s="1096"/>
      <c r="AK28" s="1084">
        <v>168</v>
      </c>
      <c r="AL28" s="1085"/>
      <c r="AM28" s="1085"/>
      <c r="AN28" s="1085"/>
      <c r="AO28" s="1085"/>
      <c r="AP28" s="1085" t="s">
        <v>485</v>
      </c>
      <c r="AQ28" s="1085"/>
      <c r="AR28" s="1085"/>
      <c r="AS28" s="1085"/>
      <c r="AT28" s="1085"/>
      <c r="AU28" s="1085" t="s">
        <v>486</v>
      </c>
      <c r="AV28" s="1085"/>
      <c r="AW28" s="1085"/>
      <c r="AX28" s="1085"/>
      <c r="AY28" s="1085"/>
      <c r="AZ28" s="1086" t="s">
        <v>477</v>
      </c>
      <c r="BA28" s="1086"/>
      <c r="BB28" s="1086"/>
      <c r="BC28" s="1086"/>
      <c r="BD28" s="1086"/>
      <c r="BE28" s="1087"/>
      <c r="BF28" s="1087"/>
      <c r="BG28" s="1087"/>
      <c r="BH28" s="1087"/>
      <c r="BI28" s="1088"/>
      <c r="BJ28" s="228"/>
      <c r="BK28" s="228"/>
      <c r="BL28" s="228"/>
      <c r="BM28" s="228"/>
      <c r="BN28" s="228"/>
      <c r="BO28" s="237"/>
      <c r="BP28" s="237"/>
      <c r="BQ28" s="234">
        <v>22</v>
      </c>
      <c r="BR28" s="235"/>
      <c r="BS28" s="1034"/>
      <c r="BT28" s="1035"/>
      <c r="BU28" s="1035"/>
      <c r="BV28" s="1035"/>
      <c r="BW28" s="1035"/>
      <c r="BX28" s="1035"/>
      <c r="BY28" s="1035"/>
      <c r="BZ28" s="1035"/>
      <c r="CA28" s="1035"/>
      <c r="CB28" s="1035"/>
      <c r="CC28" s="1035"/>
      <c r="CD28" s="1035"/>
      <c r="CE28" s="1035"/>
      <c r="CF28" s="1035"/>
      <c r="CG28" s="1056"/>
      <c r="CH28" s="1031"/>
      <c r="CI28" s="1032"/>
      <c r="CJ28" s="1032"/>
      <c r="CK28" s="1032"/>
      <c r="CL28" s="1033"/>
      <c r="CM28" s="1031"/>
      <c r="CN28" s="1032"/>
      <c r="CO28" s="1032"/>
      <c r="CP28" s="1032"/>
      <c r="CQ28" s="1033"/>
      <c r="CR28" s="1031"/>
      <c r="CS28" s="1032"/>
      <c r="CT28" s="1032"/>
      <c r="CU28" s="1032"/>
      <c r="CV28" s="1033"/>
      <c r="CW28" s="1031"/>
      <c r="CX28" s="1032"/>
      <c r="CY28" s="1032"/>
      <c r="CZ28" s="1032"/>
      <c r="DA28" s="1033"/>
      <c r="DB28" s="1031"/>
      <c r="DC28" s="1032"/>
      <c r="DD28" s="1032"/>
      <c r="DE28" s="1032"/>
      <c r="DF28" s="1033"/>
      <c r="DG28" s="1031"/>
      <c r="DH28" s="1032"/>
      <c r="DI28" s="1032"/>
      <c r="DJ28" s="1032"/>
      <c r="DK28" s="1033"/>
      <c r="DL28" s="1031"/>
      <c r="DM28" s="1032"/>
      <c r="DN28" s="1032"/>
      <c r="DO28" s="1032"/>
      <c r="DP28" s="1033"/>
      <c r="DQ28" s="1031"/>
      <c r="DR28" s="1032"/>
      <c r="DS28" s="1032"/>
      <c r="DT28" s="1032"/>
      <c r="DU28" s="1033"/>
      <c r="DV28" s="1034"/>
      <c r="DW28" s="1035"/>
      <c r="DX28" s="1035"/>
      <c r="DY28" s="1035"/>
      <c r="DZ28" s="1036"/>
      <c r="EA28" s="226"/>
    </row>
    <row r="29" spans="1:131" ht="26.25" customHeight="1" x14ac:dyDescent="0.15">
      <c r="A29" s="238">
        <v>2</v>
      </c>
      <c r="B29" s="1072" t="s">
        <v>487</v>
      </c>
      <c r="C29" s="1073"/>
      <c r="D29" s="1073"/>
      <c r="E29" s="1073"/>
      <c r="F29" s="1073"/>
      <c r="G29" s="1073"/>
      <c r="H29" s="1073"/>
      <c r="I29" s="1073"/>
      <c r="J29" s="1073"/>
      <c r="K29" s="1073"/>
      <c r="L29" s="1073"/>
      <c r="M29" s="1073"/>
      <c r="N29" s="1073"/>
      <c r="O29" s="1073"/>
      <c r="P29" s="1074"/>
      <c r="Q29" s="1080">
        <v>335</v>
      </c>
      <c r="R29" s="1081"/>
      <c r="S29" s="1081"/>
      <c r="T29" s="1081"/>
      <c r="U29" s="1081"/>
      <c r="V29" s="1081">
        <v>316</v>
      </c>
      <c r="W29" s="1081"/>
      <c r="X29" s="1081"/>
      <c r="Y29" s="1081"/>
      <c r="Z29" s="1081"/>
      <c r="AA29" s="1081">
        <v>19</v>
      </c>
      <c r="AB29" s="1081"/>
      <c r="AC29" s="1081"/>
      <c r="AD29" s="1081"/>
      <c r="AE29" s="1082"/>
      <c r="AF29" s="1077">
        <v>19</v>
      </c>
      <c r="AG29" s="1078"/>
      <c r="AH29" s="1078"/>
      <c r="AI29" s="1078"/>
      <c r="AJ29" s="1079"/>
      <c r="AK29" s="1022">
        <v>54</v>
      </c>
      <c r="AL29" s="1013"/>
      <c r="AM29" s="1013"/>
      <c r="AN29" s="1013"/>
      <c r="AO29" s="1013"/>
      <c r="AP29" s="1013">
        <v>636</v>
      </c>
      <c r="AQ29" s="1013"/>
      <c r="AR29" s="1013"/>
      <c r="AS29" s="1013"/>
      <c r="AT29" s="1013"/>
      <c r="AU29" s="1013">
        <v>195</v>
      </c>
      <c r="AV29" s="1013"/>
      <c r="AW29" s="1013"/>
      <c r="AX29" s="1013"/>
      <c r="AY29" s="1013"/>
      <c r="AZ29" s="1083" t="s">
        <v>479</v>
      </c>
      <c r="BA29" s="1083"/>
      <c r="BB29" s="1083"/>
      <c r="BC29" s="1083"/>
      <c r="BD29" s="1083"/>
      <c r="BE29" s="1014"/>
      <c r="BF29" s="1014"/>
      <c r="BG29" s="1014"/>
      <c r="BH29" s="1014"/>
      <c r="BI29" s="1015"/>
      <c r="BJ29" s="228"/>
      <c r="BK29" s="228"/>
      <c r="BL29" s="228"/>
      <c r="BM29" s="228"/>
      <c r="BN29" s="228"/>
      <c r="BO29" s="237"/>
      <c r="BP29" s="237"/>
      <c r="BQ29" s="234">
        <v>23</v>
      </c>
      <c r="BR29" s="235"/>
      <c r="BS29" s="1034"/>
      <c r="BT29" s="1035"/>
      <c r="BU29" s="1035"/>
      <c r="BV29" s="1035"/>
      <c r="BW29" s="1035"/>
      <c r="BX29" s="1035"/>
      <c r="BY29" s="1035"/>
      <c r="BZ29" s="1035"/>
      <c r="CA29" s="1035"/>
      <c r="CB29" s="1035"/>
      <c r="CC29" s="1035"/>
      <c r="CD29" s="1035"/>
      <c r="CE29" s="1035"/>
      <c r="CF29" s="1035"/>
      <c r="CG29" s="1056"/>
      <c r="CH29" s="1031"/>
      <c r="CI29" s="1032"/>
      <c r="CJ29" s="1032"/>
      <c r="CK29" s="1032"/>
      <c r="CL29" s="1033"/>
      <c r="CM29" s="1031"/>
      <c r="CN29" s="1032"/>
      <c r="CO29" s="1032"/>
      <c r="CP29" s="1032"/>
      <c r="CQ29" s="1033"/>
      <c r="CR29" s="1031"/>
      <c r="CS29" s="1032"/>
      <c r="CT29" s="1032"/>
      <c r="CU29" s="1032"/>
      <c r="CV29" s="1033"/>
      <c r="CW29" s="1031"/>
      <c r="CX29" s="1032"/>
      <c r="CY29" s="1032"/>
      <c r="CZ29" s="1032"/>
      <c r="DA29" s="1033"/>
      <c r="DB29" s="1031"/>
      <c r="DC29" s="1032"/>
      <c r="DD29" s="1032"/>
      <c r="DE29" s="1032"/>
      <c r="DF29" s="1033"/>
      <c r="DG29" s="1031"/>
      <c r="DH29" s="1032"/>
      <c r="DI29" s="1032"/>
      <c r="DJ29" s="1032"/>
      <c r="DK29" s="1033"/>
      <c r="DL29" s="1031"/>
      <c r="DM29" s="1032"/>
      <c r="DN29" s="1032"/>
      <c r="DO29" s="1032"/>
      <c r="DP29" s="1033"/>
      <c r="DQ29" s="1031"/>
      <c r="DR29" s="1032"/>
      <c r="DS29" s="1032"/>
      <c r="DT29" s="1032"/>
      <c r="DU29" s="1033"/>
      <c r="DV29" s="1034"/>
      <c r="DW29" s="1035"/>
      <c r="DX29" s="1035"/>
      <c r="DY29" s="1035"/>
      <c r="DZ29" s="1036"/>
      <c r="EA29" s="226"/>
    </row>
    <row r="30" spans="1:131" ht="26.25" customHeight="1" x14ac:dyDescent="0.15">
      <c r="A30" s="238">
        <v>3</v>
      </c>
      <c r="B30" s="1072" t="s">
        <v>488</v>
      </c>
      <c r="C30" s="1073"/>
      <c r="D30" s="1073"/>
      <c r="E30" s="1073"/>
      <c r="F30" s="1073"/>
      <c r="G30" s="1073"/>
      <c r="H30" s="1073"/>
      <c r="I30" s="1073"/>
      <c r="J30" s="1073"/>
      <c r="K30" s="1073"/>
      <c r="L30" s="1073"/>
      <c r="M30" s="1073"/>
      <c r="N30" s="1073"/>
      <c r="O30" s="1073"/>
      <c r="P30" s="1074"/>
      <c r="Q30" s="1080">
        <v>143</v>
      </c>
      <c r="R30" s="1081"/>
      <c r="S30" s="1081"/>
      <c r="T30" s="1081"/>
      <c r="U30" s="1081"/>
      <c r="V30" s="1081">
        <v>138</v>
      </c>
      <c r="W30" s="1081"/>
      <c r="X30" s="1081"/>
      <c r="Y30" s="1081"/>
      <c r="Z30" s="1081"/>
      <c r="AA30" s="1081">
        <v>5</v>
      </c>
      <c r="AB30" s="1081"/>
      <c r="AC30" s="1081"/>
      <c r="AD30" s="1081"/>
      <c r="AE30" s="1082"/>
      <c r="AF30" s="1077">
        <v>5</v>
      </c>
      <c r="AG30" s="1078"/>
      <c r="AH30" s="1078"/>
      <c r="AI30" s="1078"/>
      <c r="AJ30" s="1079"/>
      <c r="AK30" s="1022">
        <v>60</v>
      </c>
      <c r="AL30" s="1013"/>
      <c r="AM30" s="1013"/>
      <c r="AN30" s="1013"/>
      <c r="AO30" s="1013"/>
      <c r="AP30" s="1013" t="s">
        <v>489</v>
      </c>
      <c r="AQ30" s="1013"/>
      <c r="AR30" s="1013"/>
      <c r="AS30" s="1013"/>
      <c r="AT30" s="1013"/>
      <c r="AU30" s="1013" t="s">
        <v>482</v>
      </c>
      <c r="AV30" s="1013"/>
      <c r="AW30" s="1013"/>
      <c r="AX30" s="1013"/>
      <c r="AY30" s="1013"/>
      <c r="AZ30" s="1083" t="s">
        <v>490</v>
      </c>
      <c r="BA30" s="1083"/>
      <c r="BB30" s="1083"/>
      <c r="BC30" s="1083"/>
      <c r="BD30" s="1083"/>
      <c r="BE30" s="1014"/>
      <c r="BF30" s="1014"/>
      <c r="BG30" s="1014"/>
      <c r="BH30" s="1014"/>
      <c r="BI30" s="1015"/>
      <c r="BJ30" s="228"/>
      <c r="BK30" s="228"/>
      <c r="BL30" s="228"/>
      <c r="BM30" s="228"/>
      <c r="BN30" s="228"/>
      <c r="BO30" s="237"/>
      <c r="BP30" s="237"/>
      <c r="BQ30" s="234">
        <v>24</v>
      </c>
      <c r="BR30" s="235"/>
      <c r="BS30" s="1034"/>
      <c r="BT30" s="1035"/>
      <c r="BU30" s="1035"/>
      <c r="BV30" s="1035"/>
      <c r="BW30" s="1035"/>
      <c r="BX30" s="1035"/>
      <c r="BY30" s="1035"/>
      <c r="BZ30" s="1035"/>
      <c r="CA30" s="1035"/>
      <c r="CB30" s="1035"/>
      <c r="CC30" s="1035"/>
      <c r="CD30" s="1035"/>
      <c r="CE30" s="1035"/>
      <c r="CF30" s="1035"/>
      <c r="CG30" s="1056"/>
      <c r="CH30" s="1031"/>
      <c r="CI30" s="1032"/>
      <c r="CJ30" s="1032"/>
      <c r="CK30" s="1032"/>
      <c r="CL30" s="1033"/>
      <c r="CM30" s="1031"/>
      <c r="CN30" s="1032"/>
      <c r="CO30" s="1032"/>
      <c r="CP30" s="1032"/>
      <c r="CQ30" s="1033"/>
      <c r="CR30" s="1031"/>
      <c r="CS30" s="1032"/>
      <c r="CT30" s="1032"/>
      <c r="CU30" s="1032"/>
      <c r="CV30" s="1033"/>
      <c r="CW30" s="1031"/>
      <c r="CX30" s="1032"/>
      <c r="CY30" s="1032"/>
      <c r="CZ30" s="1032"/>
      <c r="DA30" s="1033"/>
      <c r="DB30" s="1031"/>
      <c r="DC30" s="1032"/>
      <c r="DD30" s="1032"/>
      <c r="DE30" s="1032"/>
      <c r="DF30" s="1033"/>
      <c r="DG30" s="1031"/>
      <c r="DH30" s="1032"/>
      <c r="DI30" s="1032"/>
      <c r="DJ30" s="1032"/>
      <c r="DK30" s="1033"/>
      <c r="DL30" s="1031"/>
      <c r="DM30" s="1032"/>
      <c r="DN30" s="1032"/>
      <c r="DO30" s="1032"/>
      <c r="DP30" s="1033"/>
      <c r="DQ30" s="1031"/>
      <c r="DR30" s="1032"/>
      <c r="DS30" s="1032"/>
      <c r="DT30" s="1032"/>
      <c r="DU30" s="1033"/>
      <c r="DV30" s="1034"/>
      <c r="DW30" s="1035"/>
      <c r="DX30" s="1035"/>
      <c r="DY30" s="1035"/>
      <c r="DZ30" s="1036"/>
      <c r="EA30" s="226"/>
    </row>
    <row r="31" spans="1:131" ht="26.25" customHeight="1" x14ac:dyDescent="0.15">
      <c r="A31" s="238">
        <v>4</v>
      </c>
      <c r="B31" s="1072" t="s">
        <v>491</v>
      </c>
      <c r="C31" s="1073"/>
      <c r="D31" s="1073"/>
      <c r="E31" s="1073"/>
      <c r="F31" s="1073"/>
      <c r="G31" s="1073"/>
      <c r="H31" s="1073"/>
      <c r="I31" s="1073"/>
      <c r="J31" s="1073"/>
      <c r="K31" s="1073"/>
      <c r="L31" s="1073"/>
      <c r="M31" s="1073"/>
      <c r="N31" s="1073"/>
      <c r="O31" s="1073"/>
      <c r="P31" s="1074"/>
      <c r="Q31" s="1080">
        <v>1574</v>
      </c>
      <c r="R31" s="1081"/>
      <c r="S31" s="1081"/>
      <c r="T31" s="1081"/>
      <c r="U31" s="1081"/>
      <c r="V31" s="1081">
        <v>1535</v>
      </c>
      <c r="W31" s="1081"/>
      <c r="X31" s="1081"/>
      <c r="Y31" s="1081"/>
      <c r="Z31" s="1081"/>
      <c r="AA31" s="1081">
        <v>39</v>
      </c>
      <c r="AB31" s="1081"/>
      <c r="AC31" s="1081"/>
      <c r="AD31" s="1081"/>
      <c r="AE31" s="1082"/>
      <c r="AF31" s="1077">
        <v>39</v>
      </c>
      <c r="AG31" s="1078"/>
      <c r="AH31" s="1078"/>
      <c r="AI31" s="1078"/>
      <c r="AJ31" s="1079"/>
      <c r="AK31" s="1022">
        <v>288</v>
      </c>
      <c r="AL31" s="1013"/>
      <c r="AM31" s="1013"/>
      <c r="AN31" s="1013"/>
      <c r="AO31" s="1013"/>
      <c r="AP31" s="1013" t="s">
        <v>492</v>
      </c>
      <c r="AQ31" s="1013"/>
      <c r="AR31" s="1013"/>
      <c r="AS31" s="1013"/>
      <c r="AT31" s="1013"/>
      <c r="AU31" s="1013" t="s">
        <v>477</v>
      </c>
      <c r="AV31" s="1013"/>
      <c r="AW31" s="1013"/>
      <c r="AX31" s="1013"/>
      <c r="AY31" s="1013"/>
      <c r="AZ31" s="1083" t="s">
        <v>485</v>
      </c>
      <c r="BA31" s="1083"/>
      <c r="BB31" s="1083"/>
      <c r="BC31" s="1083"/>
      <c r="BD31" s="1083"/>
      <c r="BE31" s="1014"/>
      <c r="BF31" s="1014"/>
      <c r="BG31" s="1014"/>
      <c r="BH31" s="1014"/>
      <c r="BI31" s="1015"/>
      <c r="BJ31" s="228"/>
      <c r="BK31" s="228"/>
      <c r="BL31" s="228"/>
      <c r="BM31" s="228"/>
      <c r="BN31" s="228"/>
      <c r="BO31" s="237"/>
      <c r="BP31" s="237"/>
      <c r="BQ31" s="234">
        <v>25</v>
      </c>
      <c r="BR31" s="235"/>
      <c r="BS31" s="1034"/>
      <c r="BT31" s="1035"/>
      <c r="BU31" s="1035"/>
      <c r="BV31" s="1035"/>
      <c r="BW31" s="1035"/>
      <c r="BX31" s="1035"/>
      <c r="BY31" s="1035"/>
      <c r="BZ31" s="1035"/>
      <c r="CA31" s="1035"/>
      <c r="CB31" s="1035"/>
      <c r="CC31" s="1035"/>
      <c r="CD31" s="1035"/>
      <c r="CE31" s="1035"/>
      <c r="CF31" s="1035"/>
      <c r="CG31" s="1056"/>
      <c r="CH31" s="1031"/>
      <c r="CI31" s="1032"/>
      <c r="CJ31" s="1032"/>
      <c r="CK31" s="1032"/>
      <c r="CL31" s="1033"/>
      <c r="CM31" s="1031"/>
      <c r="CN31" s="1032"/>
      <c r="CO31" s="1032"/>
      <c r="CP31" s="1032"/>
      <c r="CQ31" s="1033"/>
      <c r="CR31" s="1031"/>
      <c r="CS31" s="1032"/>
      <c r="CT31" s="1032"/>
      <c r="CU31" s="1032"/>
      <c r="CV31" s="1033"/>
      <c r="CW31" s="1031"/>
      <c r="CX31" s="1032"/>
      <c r="CY31" s="1032"/>
      <c r="CZ31" s="1032"/>
      <c r="DA31" s="1033"/>
      <c r="DB31" s="1031"/>
      <c r="DC31" s="1032"/>
      <c r="DD31" s="1032"/>
      <c r="DE31" s="1032"/>
      <c r="DF31" s="1033"/>
      <c r="DG31" s="1031"/>
      <c r="DH31" s="1032"/>
      <c r="DI31" s="1032"/>
      <c r="DJ31" s="1032"/>
      <c r="DK31" s="1033"/>
      <c r="DL31" s="1031"/>
      <c r="DM31" s="1032"/>
      <c r="DN31" s="1032"/>
      <c r="DO31" s="1032"/>
      <c r="DP31" s="1033"/>
      <c r="DQ31" s="1031"/>
      <c r="DR31" s="1032"/>
      <c r="DS31" s="1032"/>
      <c r="DT31" s="1032"/>
      <c r="DU31" s="1033"/>
      <c r="DV31" s="1034"/>
      <c r="DW31" s="1035"/>
      <c r="DX31" s="1035"/>
      <c r="DY31" s="1035"/>
      <c r="DZ31" s="1036"/>
      <c r="EA31" s="226"/>
    </row>
    <row r="32" spans="1:131" ht="26.25" customHeight="1" x14ac:dyDescent="0.15">
      <c r="A32" s="238">
        <v>5</v>
      </c>
      <c r="B32" s="1072" t="s">
        <v>493</v>
      </c>
      <c r="C32" s="1073"/>
      <c r="D32" s="1073"/>
      <c r="E32" s="1073"/>
      <c r="F32" s="1073"/>
      <c r="G32" s="1073"/>
      <c r="H32" s="1073"/>
      <c r="I32" s="1073"/>
      <c r="J32" s="1073"/>
      <c r="K32" s="1073"/>
      <c r="L32" s="1073"/>
      <c r="M32" s="1073"/>
      <c r="N32" s="1073"/>
      <c r="O32" s="1073"/>
      <c r="P32" s="1074"/>
      <c r="Q32" s="1080">
        <v>15</v>
      </c>
      <c r="R32" s="1081"/>
      <c r="S32" s="1081"/>
      <c r="T32" s="1081"/>
      <c r="U32" s="1081"/>
      <c r="V32" s="1081">
        <v>13</v>
      </c>
      <c r="W32" s="1081"/>
      <c r="X32" s="1081"/>
      <c r="Y32" s="1081"/>
      <c r="Z32" s="1081"/>
      <c r="AA32" s="1081">
        <v>2</v>
      </c>
      <c r="AB32" s="1081"/>
      <c r="AC32" s="1081"/>
      <c r="AD32" s="1081"/>
      <c r="AE32" s="1082"/>
      <c r="AF32" s="1077">
        <v>2</v>
      </c>
      <c r="AG32" s="1078"/>
      <c r="AH32" s="1078"/>
      <c r="AI32" s="1078"/>
      <c r="AJ32" s="1079"/>
      <c r="AK32" s="1022" t="s">
        <v>492</v>
      </c>
      <c r="AL32" s="1013"/>
      <c r="AM32" s="1013"/>
      <c r="AN32" s="1013"/>
      <c r="AO32" s="1013"/>
      <c r="AP32" s="1013" t="s">
        <v>490</v>
      </c>
      <c r="AQ32" s="1013"/>
      <c r="AR32" s="1013"/>
      <c r="AS32" s="1013"/>
      <c r="AT32" s="1013"/>
      <c r="AU32" s="1013" t="s">
        <v>485</v>
      </c>
      <c r="AV32" s="1013"/>
      <c r="AW32" s="1013"/>
      <c r="AX32" s="1013"/>
      <c r="AY32" s="1013"/>
      <c r="AZ32" s="1083" t="s">
        <v>479</v>
      </c>
      <c r="BA32" s="1083"/>
      <c r="BB32" s="1083"/>
      <c r="BC32" s="1083"/>
      <c r="BD32" s="1083"/>
      <c r="BE32" s="1014"/>
      <c r="BF32" s="1014"/>
      <c r="BG32" s="1014"/>
      <c r="BH32" s="1014"/>
      <c r="BI32" s="1015"/>
      <c r="BJ32" s="228"/>
      <c r="BK32" s="228"/>
      <c r="BL32" s="228"/>
      <c r="BM32" s="228"/>
      <c r="BN32" s="228"/>
      <c r="BO32" s="237"/>
      <c r="BP32" s="237"/>
      <c r="BQ32" s="234">
        <v>26</v>
      </c>
      <c r="BR32" s="235"/>
      <c r="BS32" s="1034"/>
      <c r="BT32" s="1035"/>
      <c r="BU32" s="1035"/>
      <c r="BV32" s="1035"/>
      <c r="BW32" s="1035"/>
      <c r="BX32" s="1035"/>
      <c r="BY32" s="1035"/>
      <c r="BZ32" s="1035"/>
      <c r="CA32" s="1035"/>
      <c r="CB32" s="1035"/>
      <c r="CC32" s="1035"/>
      <c r="CD32" s="1035"/>
      <c r="CE32" s="1035"/>
      <c r="CF32" s="1035"/>
      <c r="CG32" s="1056"/>
      <c r="CH32" s="1031"/>
      <c r="CI32" s="1032"/>
      <c r="CJ32" s="1032"/>
      <c r="CK32" s="1032"/>
      <c r="CL32" s="1033"/>
      <c r="CM32" s="1031"/>
      <c r="CN32" s="1032"/>
      <c r="CO32" s="1032"/>
      <c r="CP32" s="1032"/>
      <c r="CQ32" s="1033"/>
      <c r="CR32" s="1031"/>
      <c r="CS32" s="1032"/>
      <c r="CT32" s="1032"/>
      <c r="CU32" s="1032"/>
      <c r="CV32" s="1033"/>
      <c r="CW32" s="1031"/>
      <c r="CX32" s="1032"/>
      <c r="CY32" s="1032"/>
      <c r="CZ32" s="1032"/>
      <c r="DA32" s="1033"/>
      <c r="DB32" s="1031"/>
      <c r="DC32" s="1032"/>
      <c r="DD32" s="1032"/>
      <c r="DE32" s="1032"/>
      <c r="DF32" s="1033"/>
      <c r="DG32" s="1031"/>
      <c r="DH32" s="1032"/>
      <c r="DI32" s="1032"/>
      <c r="DJ32" s="1032"/>
      <c r="DK32" s="1033"/>
      <c r="DL32" s="1031"/>
      <c r="DM32" s="1032"/>
      <c r="DN32" s="1032"/>
      <c r="DO32" s="1032"/>
      <c r="DP32" s="1033"/>
      <c r="DQ32" s="1031"/>
      <c r="DR32" s="1032"/>
      <c r="DS32" s="1032"/>
      <c r="DT32" s="1032"/>
      <c r="DU32" s="1033"/>
      <c r="DV32" s="1034"/>
      <c r="DW32" s="1035"/>
      <c r="DX32" s="1035"/>
      <c r="DY32" s="1035"/>
      <c r="DZ32" s="1036"/>
      <c r="EA32" s="226"/>
    </row>
    <row r="33" spans="1:131" ht="26.25" customHeight="1" x14ac:dyDescent="0.15">
      <c r="A33" s="238">
        <v>6</v>
      </c>
      <c r="B33" s="1072" t="s">
        <v>494</v>
      </c>
      <c r="C33" s="1073"/>
      <c r="D33" s="1073"/>
      <c r="E33" s="1073"/>
      <c r="F33" s="1073"/>
      <c r="G33" s="1073"/>
      <c r="H33" s="1073"/>
      <c r="I33" s="1073"/>
      <c r="J33" s="1073"/>
      <c r="K33" s="1073"/>
      <c r="L33" s="1073"/>
      <c r="M33" s="1073"/>
      <c r="N33" s="1073"/>
      <c r="O33" s="1073"/>
      <c r="P33" s="1074"/>
      <c r="Q33" s="1080">
        <v>422</v>
      </c>
      <c r="R33" s="1081"/>
      <c r="S33" s="1081"/>
      <c r="T33" s="1081"/>
      <c r="U33" s="1081"/>
      <c r="V33" s="1081">
        <v>397</v>
      </c>
      <c r="W33" s="1081"/>
      <c r="X33" s="1081"/>
      <c r="Y33" s="1081"/>
      <c r="Z33" s="1081"/>
      <c r="AA33" s="1081">
        <v>25</v>
      </c>
      <c r="AB33" s="1081"/>
      <c r="AC33" s="1081"/>
      <c r="AD33" s="1081"/>
      <c r="AE33" s="1082"/>
      <c r="AF33" s="1077">
        <v>134</v>
      </c>
      <c r="AG33" s="1078"/>
      <c r="AH33" s="1078"/>
      <c r="AI33" s="1078"/>
      <c r="AJ33" s="1079"/>
      <c r="AK33" s="1022">
        <v>193</v>
      </c>
      <c r="AL33" s="1013"/>
      <c r="AM33" s="1013"/>
      <c r="AN33" s="1013"/>
      <c r="AO33" s="1013"/>
      <c r="AP33" s="1013">
        <v>2234</v>
      </c>
      <c r="AQ33" s="1013"/>
      <c r="AR33" s="1013"/>
      <c r="AS33" s="1013"/>
      <c r="AT33" s="1013"/>
      <c r="AU33" s="1013">
        <v>1948</v>
      </c>
      <c r="AV33" s="1013"/>
      <c r="AW33" s="1013"/>
      <c r="AX33" s="1013"/>
      <c r="AY33" s="1013"/>
      <c r="AZ33" s="1083" t="s">
        <v>489</v>
      </c>
      <c r="BA33" s="1083"/>
      <c r="BB33" s="1083"/>
      <c r="BC33" s="1083"/>
      <c r="BD33" s="1083"/>
      <c r="BE33" s="1014" t="s">
        <v>495</v>
      </c>
      <c r="BF33" s="1014"/>
      <c r="BG33" s="1014"/>
      <c r="BH33" s="1014"/>
      <c r="BI33" s="1015"/>
      <c r="BJ33" s="228"/>
      <c r="BK33" s="228"/>
      <c r="BL33" s="228"/>
      <c r="BM33" s="228"/>
      <c r="BN33" s="228"/>
      <c r="BO33" s="237"/>
      <c r="BP33" s="237"/>
      <c r="BQ33" s="234">
        <v>27</v>
      </c>
      <c r="BR33" s="235"/>
      <c r="BS33" s="1034"/>
      <c r="BT33" s="1035"/>
      <c r="BU33" s="1035"/>
      <c r="BV33" s="1035"/>
      <c r="BW33" s="1035"/>
      <c r="BX33" s="1035"/>
      <c r="BY33" s="1035"/>
      <c r="BZ33" s="1035"/>
      <c r="CA33" s="1035"/>
      <c r="CB33" s="1035"/>
      <c r="CC33" s="1035"/>
      <c r="CD33" s="1035"/>
      <c r="CE33" s="1035"/>
      <c r="CF33" s="1035"/>
      <c r="CG33" s="1056"/>
      <c r="CH33" s="1031"/>
      <c r="CI33" s="1032"/>
      <c r="CJ33" s="1032"/>
      <c r="CK33" s="1032"/>
      <c r="CL33" s="1033"/>
      <c r="CM33" s="1031"/>
      <c r="CN33" s="1032"/>
      <c r="CO33" s="1032"/>
      <c r="CP33" s="1032"/>
      <c r="CQ33" s="1033"/>
      <c r="CR33" s="1031"/>
      <c r="CS33" s="1032"/>
      <c r="CT33" s="1032"/>
      <c r="CU33" s="1032"/>
      <c r="CV33" s="1033"/>
      <c r="CW33" s="1031"/>
      <c r="CX33" s="1032"/>
      <c r="CY33" s="1032"/>
      <c r="CZ33" s="1032"/>
      <c r="DA33" s="1033"/>
      <c r="DB33" s="1031"/>
      <c r="DC33" s="1032"/>
      <c r="DD33" s="1032"/>
      <c r="DE33" s="1032"/>
      <c r="DF33" s="1033"/>
      <c r="DG33" s="1031"/>
      <c r="DH33" s="1032"/>
      <c r="DI33" s="1032"/>
      <c r="DJ33" s="1032"/>
      <c r="DK33" s="1033"/>
      <c r="DL33" s="1031"/>
      <c r="DM33" s="1032"/>
      <c r="DN33" s="1032"/>
      <c r="DO33" s="1032"/>
      <c r="DP33" s="1033"/>
      <c r="DQ33" s="1031"/>
      <c r="DR33" s="1032"/>
      <c r="DS33" s="1032"/>
      <c r="DT33" s="1032"/>
      <c r="DU33" s="1033"/>
      <c r="DV33" s="1034"/>
      <c r="DW33" s="1035"/>
      <c r="DX33" s="1035"/>
      <c r="DY33" s="1035"/>
      <c r="DZ33" s="1036"/>
      <c r="EA33" s="226"/>
    </row>
    <row r="34" spans="1:131" ht="26.25" customHeight="1" x14ac:dyDescent="0.15">
      <c r="A34" s="238">
        <v>7</v>
      </c>
      <c r="B34" s="1072" t="s">
        <v>496</v>
      </c>
      <c r="C34" s="1073"/>
      <c r="D34" s="1073"/>
      <c r="E34" s="1073"/>
      <c r="F34" s="1073"/>
      <c r="G34" s="1073"/>
      <c r="H34" s="1073"/>
      <c r="I34" s="1073"/>
      <c r="J34" s="1073"/>
      <c r="K34" s="1073"/>
      <c r="L34" s="1073"/>
      <c r="M34" s="1073"/>
      <c r="N34" s="1073"/>
      <c r="O34" s="1073"/>
      <c r="P34" s="1074"/>
      <c r="Q34" s="1080">
        <v>179</v>
      </c>
      <c r="R34" s="1081"/>
      <c r="S34" s="1081"/>
      <c r="T34" s="1081"/>
      <c r="U34" s="1081"/>
      <c r="V34" s="1081">
        <v>177</v>
      </c>
      <c r="W34" s="1081"/>
      <c r="X34" s="1081"/>
      <c r="Y34" s="1081"/>
      <c r="Z34" s="1081"/>
      <c r="AA34" s="1081">
        <v>1</v>
      </c>
      <c r="AB34" s="1081"/>
      <c r="AC34" s="1081"/>
      <c r="AD34" s="1081"/>
      <c r="AE34" s="1082"/>
      <c r="AF34" s="1077">
        <v>1</v>
      </c>
      <c r="AG34" s="1078"/>
      <c r="AH34" s="1078"/>
      <c r="AI34" s="1078"/>
      <c r="AJ34" s="1079"/>
      <c r="AK34" s="1022">
        <v>119</v>
      </c>
      <c r="AL34" s="1013"/>
      <c r="AM34" s="1013"/>
      <c r="AN34" s="1013"/>
      <c r="AO34" s="1013"/>
      <c r="AP34" s="1013">
        <v>1410</v>
      </c>
      <c r="AQ34" s="1013"/>
      <c r="AR34" s="1013"/>
      <c r="AS34" s="1013"/>
      <c r="AT34" s="1013"/>
      <c r="AU34" s="1013">
        <v>1410</v>
      </c>
      <c r="AV34" s="1013"/>
      <c r="AW34" s="1013"/>
      <c r="AX34" s="1013"/>
      <c r="AY34" s="1013"/>
      <c r="AZ34" s="1083" t="s">
        <v>479</v>
      </c>
      <c r="BA34" s="1083"/>
      <c r="BB34" s="1083"/>
      <c r="BC34" s="1083"/>
      <c r="BD34" s="1083"/>
      <c r="BE34" s="1014" t="s">
        <v>497</v>
      </c>
      <c r="BF34" s="1014"/>
      <c r="BG34" s="1014"/>
      <c r="BH34" s="1014"/>
      <c r="BI34" s="1015"/>
      <c r="BJ34" s="228"/>
      <c r="BK34" s="228"/>
      <c r="BL34" s="228"/>
      <c r="BM34" s="228"/>
      <c r="BN34" s="228"/>
      <c r="BO34" s="237"/>
      <c r="BP34" s="237"/>
      <c r="BQ34" s="234">
        <v>28</v>
      </c>
      <c r="BR34" s="235"/>
      <c r="BS34" s="1034"/>
      <c r="BT34" s="1035"/>
      <c r="BU34" s="1035"/>
      <c r="BV34" s="1035"/>
      <c r="BW34" s="1035"/>
      <c r="BX34" s="1035"/>
      <c r="BY34" s="1035"/>
      <c r="BZ34" s="1035"/>
      <c r="CA34" s="1035"/>
      <c r="CB34" s="1035"/>
      <c r="CC34" s="1035"/>
      <c r="CD34" s="1035"/>
      <c r="CE34" s="1035"/>
      <c r="CF34" s="1035"/>
      <c r="CG34" s="1056"/>
      <c r="CH34" s="1031"/>
      <c r="CI34" s="1032"/>
      <c r="CJ34" s="1032"/>
      <c r="CK34" s="1032"/>
      <c r="CL34" s="1033"/>
      <c r="CM34" s="1031"/>
      <c r="CN34" s="1032"/>
      <c r="CO34" s="1032"/>
      <c r="CP34" s="1032"/>
      <c r="CQ34" s="1033"/>
      <c r="CR34" s="1031"/>
      <c r="CS34" s="1032"/>
      <c r="CT34" s="1032"/>
      <c r="CU34" s="1032"/>
      <c r="CV34" s="1033"/>
      <c r="CW34" s="1031"/>
      <c r="CX34" s="1032"/>
      <c r="CY34" s="1032"/>
      <c r="CZ34" s="1032"/>
      <c r="DA34" s="1033"/>
      <c r="DB34" s="1031"/>
      <c r="DC34" s="1032"/>
      <c r="DD34" s="1032"/>
      <c r="DE34" s="1032"/>
      <c r="DF34" s="1033"/>
      <c r="DG34" s="1031"/>
      <c r="DH34" s="1032"/>
      <c r="DI34" s="1032"/>
      <c r="DJ34" s="1032"/>
      <c r="DK34" s="1033"/>
      <c r="DL34" s="1031"/>
      <c r="DM34" s="1032"/>
      <c r="DN34" s="1032"/>
      <c r="DO34" s="1032"/>
      <c r="DP34" s="1033"/>
      <c r="DQ34" s="1031"/>
      <c r="DR34" s="1032"/>
      <c r="DS34" s="1032"/>
      <c r="DT34" s="1032"/>
      <c r="DU34" s="1033"/>
      <c r="DV34" s="1034"/>
      <c r="DW34" s="1035"/>
      <c r="DX34" s="1035"/>
      <c r="DY34" s="1035"/>
      <c r="DZ34" s="1036"/>
      <c r="EA34" s="226"/>
    </row>
    <row r="35" spans="1:131" ht="26.25" customHeight="1" x14ac:dyDescent="0.15">
      <c r="A35" s="238">
        <v>8</v>
      </c>
      <c r="B35" s="1072"/>
      <c r="C35" s="1073"/>
      <c r="D35" s="1073"/>
      <c r="E35" s="1073"/>
      <c r="F35" s="1073"/>
      <c r="G35" s="1073"/>
      <c r="H35" s="1073"/>
      <c r="I35" s="1073"/>
      <c r="J35" s="1073"/>
      <c r="K35" s="1073"/>
      <c r="L35" s="1073"/>
      <c r="M35" s="1073"/>
      <c r="N35" s="1073"/>
      <c r="O35" s="1073"/>
      <c r="P35" s="1074"/>
      <c r="Q35" s="1080"/>
      <c r="R35" s="1081"/>
      <c r="S35" s="1081"/>
      <c r="T35" s="1081"/>
      <c r="U35" s="1081"/>
      <c r="V35" s="1081"/>
      <c r="W35" s="1081"/>
      <c r="X35" s="1081"/>
      <c r="Y35" s="1081"/>
      <c r="Z35" s="1081"/>
      <c r="AA35" s="1081"/>
      <c r="AB35" s="1081"/>
      <c r="AC35" s="1081"/>
      <c r="AD35" s="1081"/>
      <c r="AE35" s="1082"/>
      <c r="AF35" s="1077"/>
      <c r="AG35" s="1078"/>
      <c r="AH35" s="1078"/>
      <c r="AI35" s="1078"/>
      <c r="AJ35" s="1079"/>
      <c r="AK35" s="1022"/>
      <c r="AL35" s="1013"/>
      <c r="AM35" s="1013"/>
      <c r="AN35" s="1013"/>
      <c r="AO35" s="1013"/>
      <c r="AP35" s="1013"/>
      <c r="AQ35" s="1013"/>
      <c r="AR35" s="1013"/>
      <c r="AS35" s="1013"/>
      <c r="AT35" s="1013"/>
      <c r="AU35" s="1013"/>
      <c r="AV35" s="1013"/>
      <c r="AW35" s="1013"/>
      <c r="AX35" s="1013"/>
      <c r="AY35" s="1013"/>
      <c r="AZ35" s="1083"/>
      <c r="BA35" s="1083"/>
      <c r="BB35" s="1083"/>
      <c r="BC35" s="1083"/>
      <c r="BD35" s="1083"/>
      <c r="BE35" s="1014"/>
      <c r="BF35" s="1014"/>
      <c r="BG35" s="1014"/>
      <c r="BH35" s="1014"/>
      <c r="BI35" s="1015"/>
      <c r="BJ35" s="228"/>
      <c r="BK35" s="228"/>
      <c r="BL35" s="228"/>
      <c r="BM35" s="228"/>
      <c r="BN35" s="228"/>
      <c r="BO35" s="237"/>
      <c r="BP35" s="237"/>
      <c r="BQ35" s="234">
        <v>29</v>
      </c>
      <c r="BR35" s="235"/>
      <c r="BS35" s="1034"/>
      <c r="BT35" s="1035"/>
      <c r="BU35" s="1035"/>
      <c r="BV35" s="1035"/>
      <c r="BW35" s="1035"/>
      <c r="BX35" s="1035"/>
      <c r="BY35" s="1035"/>
      <c r="BZ35" s="1035"/>
      <c r="CA35" s="1035"/>
      <c r="CB35" s="1035"/>
      <c r="CC35" s="1035"/>
      <c r="CD35" s="1035"/>
      <c r="CE35" s="1035"/>
      <c r="CF35" s="1035"/>
      <c r="CG35" s="1056"/>
      <c r="CH35" s="1031"/>
      <c r="CI35" s="1032"/>
      <c r="CJ35" s="1032"/>
      <c r="CK35" s="1032"/>
      <c r="CL35" s="1033"/>
      <c r="CM35" s="1031"/>
      <c r="CN35" s="1032"/>
      <c r="CO35" s="1032"/>
      <c r="CP35" s="1032"/>
      <c r="CQ35" s="1033"/>
      <c r="CR35" s="1031"/>
      <c r="CS35" s="1032"/>
      <c r="CT35" s="1032"/>
      <c r="CU35" s="1032"/>
      <c r="CV35" s="1033"/>
      <c r="CW35" s="1031"/>
      <c r="CX35" s="1032"/>
      <c r="CY35" s="1032"/>
      <c r="CZ35" s="1032"/>
      <c r="DA35" s="1033"/>
      <c r="DB35" s="1031"/>
      <c r="DC35" s="1032"/>
      <c r="DD35" s="1032"/>
      <c r="DE35" s="1032"/>
      <c r="DF35" s="1033"/>
      <c r="DG35" s="1031"/>
      <c r="DH35" s="1032"/>
      <c r="DI35" s="1032"/>
      <c r="DJ35" s="1032"/>
      <c r="DK35" s="1033"/>
      <c r="DL35" s="1031"/>
      <c r="DM35" s="1032"/>
      <c r="DN35" s="1032"/>
      <c r="DO35" s="1032"/>
      <c r="DP35" s="1033"/>
      <c r="DQ35" s="1031"/>
      <c r="DR35" s="1032"/>
      <c r="DS35" s="1032"/>
      <c r="DT35" s="1032"/>
      <c r="DU35" s="1033"/>
      <c r="DV35" s="1034"/>
      <c r="DW35" s="1035"/>
      <c r="DX35" s="1035"/>
      <c r="DY35" s="1035"/>
      <c r="DZ35" s="1036"/>
      <c r="EA35" s="226"/>
    </row>
    <row r="36" spans="1:131" ht="26.25" customHeight="1" x14ac:dyDescent="0.15">
      <c r="A36" s="238">
        <v>9</v>
      </c>
      <c r="B36" s="1072"/>
      <c r="C36" s="1073"/>
      <c r="D36" s="1073"/>
      <c r="E36" s="1073"/>
      <c r="F36" s="1073"/>
      <c r="G36" s="1073"/>
      <c r="H36" s="1073"/>
      <c r="I36" s="1073"/>
      <c r="J36" s="1073"/>
      <c r="K36" s="1073"/>
      <c r="L36" s="1073"/>
      <c r="M36" s="1073"/>
      <c r="N36" s="1073"/>
      <c r="O36" s="1073"/>
      <c r="P36" s="1074"/>
      <c r="Q36" s="1080"/>
      <c r="R36" s="1081"/>
      <c r="S36" s="1081"/>
      <c r="T36" s="1081"/>
      <c r="U36" s="1081"/>
      <c r="V36" s="1081"/>
      <c r="W36" s="1081"/>
      <c r="X36" s="1081"/>
      <c r="Y36" s="1081"/>
      <c r="Z36" s="1081"/>
      <c r="AA36" s="1081"/>
      <c r="AB36" s="1081"/>
      <c r="AC36" s="1081"/>
      <c r="AD36" s="1081"/>
      <c r="AE36" s="1082"/>
      <c r="AF36" s="1077"/>
      <c r="AG36" s="1078"/>
      <c r="AH36" s="1078"/>
      <c r="AI36" s="1078"/>
      <c r="AJ36" s="1079"/>
      <c r="AK36" s="1022"/>
      <c r="AL36" s="1013"/>
      <c r="AM36" s="1013"/>
      <c r="AN36" s="1013"/>
      <c r="AO36" s="1013"/>
      <c r="AP36" s="1013"/>
      <c r="AQ36" s="1013"/>
      <c r="AR36" s="1013"/>
      <c r="AS36" s="1013"/>
      <c r="AT36" s="1013"/>
      <c r="AU36" s="1013"/>
      <c r="AV36" s="1013"/>
      <c r="AW36" s="1013"/>
      <c r="AX36" s="1013"/>
      <c r="AY36" s="1013"/>
      <c r="AZ36" s="1083"/>
      <c r="BA36" s="1083"/>
      <c r="BB36" s="1083"/>
      <c r="BC36" s="1083"/>
      <c r="BD36" s="1083"/>
      <c r="BE36" s="1014"/>
      <c r="BF36" s="1014"/>
      <c r="BG36" s="1014"/>
      <c r="BH36" s="1014"/>
      <c r="BI36" s="1015"/>
      <c r="BJ36" s="228"/>
      <c r="BK36" s="228"/>
      <c r="BL36" s="228"/>
      <c r="BM36" s="228"/>
      <c r="BN36" s="228"/>
      <c r="BO36" s="237"/>
      <c r="BP36" s="237"/>
      <c r="BQ36" s="234">
        <v>30</v>
      </c>
      <c r="BR36" s="235"/>
      <c r="BS36" s="1034"/>
      <c r="BT36" s="1035"/>
      <c r="BU36" s="1035"/>
      <c r="BV36" s="1035"/>
      <c r="BW36" s="1035"/>
      <c r="BX36" s="1035"/>
      <c r="BY36" s="1035"/>
      <c r="BZ36" s="1035"/>
      <c r="CA36" s="1035"/>
      <c r="CB36" s="1035"/>
      <c r="CC36" s="1035"/>
      <c r="CD36" s="1035"/>
      <c r="CE36" s="1035"/>
      <c r="CF36" s="1035"/>
      <c r="CG36" s="1056"/>
      <c r="CH36" s="1031"/>
      <c r="CI36" s="1032"/>
      <c r="CJ36" s="1032"/>
      <c r="CK36" s="1032"/>
      <c r="CL36" s="1033"/>
      <c r="CM36" s="1031"/>
      <c r="CN36" s="1032"/>
      <c r="CO36" s="1032"/>
      <c r="CP36" s="1032"/>
      <c r="CQ36" s="1033"/>
      <c r="CR36" s="1031"/>
      <c r="CS36" s="1032"/>
      <c r="CT36" s="1032"/>
      <c r="CU36" s="1032"/>
      <c r="CV36" s="1033"/>
      <c r="CW36" s="1031"/>
      <c r="CX36" s="1032"/>
      <c r="CY36" s="1032"/>
      <c r="CZ36" s="1032"/>
      <c r="DA36" s="1033"/>
      <c r="DB36" s="1031"/>
      <c r="DC36" s="1032"/>
      <c r="DD36" s="1032"/>
      <c r="DE36" s="1032"/>
      <c r="DF36" s="1033"/>
      <c r="DG36" s="1031"/>
      <c r="DH36" s="1032"/>
      <c r="DI36" s="1032"/>
      <c r="DJ36" s="1032"/>
      <c r="DK36" s="1033"/>
      <c r="DL36" s="1031"/>
      <c r="DM36" s="1032"/>
      <c r="DN36" s="1032"/>
      <c r="DO36" s="1032"/>
      <c r="DP36" s="1033"/>
      <c r="DQ36" s="1031"/>
      <c r="DR36" s="1032"/>
      <c r="DS36" s="1032"/>
      <c r="DT36" s="1032"/>
      <c r="DU36" s="1033"/>
      <c r="DV36" s="1034"/>
      <c r="DW36" s="1035"/>
      <c r="DX36" s="1035"/>
      <c r="DY36" s="1035"/>
      <c r="DZ36" s="1036"/>
      <c r="EA36" s="226"/>
    </row>
    <row r="37" spans="1:131" ht="26.25" customHeight="1" x14ac:dyDescent="0.15">
      <c r="A37" s="238">
        <v>10</v>
      </c>
      <c r="B37" s="1072"/>
      <c r="C37" s="1073"/>
      <c r="D37" s="1073"/>
      <c r="E37" s="1073"/>
      <c r="F37" s="1073"/>
      <c r="G37" s="1073"/>
      <c r="H37" s="1073"/>
      <c r="I37" s="1073"/>
      <c r="J37" s="1073"/>
      <c r="K37" s="1073"/>
      <c r="L37" s="1073"/>
      <c r="M37" s="1073"/>
      <c r="N37" s="1073"/>
      <c r="O37" s="1073"/>
      <c r="P37" s="1074"/>
      <c r="Q37" s="1080"/>
      <c r="R37" s="1081"/>
      <c r="S37" s="1081"/>
      <c r="T37" s="1081"/>
      <c r="U37" s="1081"/>
      <c r="V37" s="1081"/>
      <c r="W37" s="1081"/>
      <c r="X37" s="1081"/>
      <c r="Y37" s="1081"/>
      <c r="Z37" s="1081"/>
      <c r="AA37" s="1081"/>
      <c r="AB37" s="1081"/>
      <c r="AC37" s="1081"/>
      <c r="AD37" s="1081"/>
      <c r="AE37" s="1082"/>
      <c r="AF37" s="1077"/>
      <c r="AG37" s="1078"/>
      <c r="AH37" s="1078"/>
      <c r="AI37" s="1078"/>
      <c r="AJ37" s="1079"/>
      <c r="AK37" s="1022"/>
      <c r="AL37" s="1013"/>
      <c r="AM37" s="1013"/>
      <c r="AN37" s="1013"/>
      <c r="AO37" s="1013"/>
      <c r="AP37" s="1013"/>
      <c r="AQ37" s="1013"/>
      <c r="AR37" s="1013"/>
      <c r="AS37" s="1013"/>
      <c r="AT37" s="1013"/>
      <c r="AU37" s="1013"/>
      <c r="AV37" s="1013"/>
      <c r="AW37" s="1013"/>
      <c r="AX37" s="1013"/>
      <c r="AY37" s="1013"/>
      <c r="AZ37" s="1083"/>
      <c r="BA37" s="1083"/>
      <c r="BB37" s="1083"/>
      <c r="BC37" s="1083"/>
      <c r="BD37" s="1083"/>
      <c r="BE37" s="1014"/>
      <c r="BF37" s="1014"/>
      <c r="BG37" s="1014"/>
      <c r="BH37" s="1014"/>
      <c r="BI37" s="1015"/>
      <c r="BJ37" s="228"/>
      <c r="BK37" s="228"/>
      <c r="BL37" s="228"/>
      <c r="BM37" s="228"/>
      <c r="BN37" s="228"/>
      <c r="BO37" s="237"/>
      <c r="BP37" s="237"/>
      <c r="BQ37" s="234">
        <v>31</v>
      </c>
      <c r="BR37" s="235"/>
      <c r="BS37" s="1034"/>
      <c r="BT37" s="1035"/>
      <c r="BU37" s="1035"/>
      <c r="BV37" s="1035"/>
      <c r="BW37" s="1035"/>
      <c r="BX37" s="1035"/>
      <c r="BY37" s="1035"/>
      <c r="BZ37" s="1035"/>
      <c r="CA37" s="1035"/>
      <c r="CB37" s="1035"/>
      <c r="CC37" s="1035"/>
      <c r="CD37" s="1035"/>
      <c r="CE37" s="1035"/>
      <c r="CF37" s="1035"/>
      <c r="CG37" s="1056"/>
      <c r="CH37" s="1031"/>
      <c r="CI37" s="1032"/>
      <c r="CJ37" s="1032"/>
      <c r="CK37" s="1032"/>
      <c r="CL37" s="1033"/>
      <c r="CM37" s="1031"/>
      <c r="CN37" s="1032"/>
      <c r="CO37" s="1032"/>
      <c r="CP37" s="1032"/>
      <c r="CQ37" s="1033"/>
      <c r="CR37" s="1031"/>
      <c r="CS37" s="1032"/>
      <c r="CT37" s="1032"/>
      <c r="CU37" s="1032"/>
      <c r="CV37" s="1033"/>
      <c r="CW37" s="1031"/>
      <c r="CX37" s="1032"/>
      <c r="CY37" s="1032"/>
      <c r="CZ37" s="1032"/>
      <c r="DA37" s="1033"/>
      <c r="DB37" s="1031"/>
      <c r="DC37" s="1032"/>
      <c r="DD37" s="1032"/>
      <c r="DE37" s="1032"/>
      <c r="DF37" s="1033"/>
      <c r="DG37" s="1031"/>
      <c r="DH37" s="1032"/>
      <c r="DI37" s="1032"/>
      <c r="DJ37" s="1032"/>
      <c r="DK37" s="1033"/>
      <c r="DL37" s="1031"/>
      <c r="DM37" s="1032"/>
      <c r="DN37" s="1032"/>
      <c r="DO37" s="1032"/>
      <c r="DP37" s="1033"/>
      <c r="DQ37" s="1031"/>
      <c r="DR37" s="1032"/>
      <c r="DS37" s="1032"/>
      <c r="DT37" s="1032"/>
      <c r="DU37" s="1033"/>
      <c r="DV37" s="1034"/>
      <c r="DW37" s="1035"/>
      <c r="DX37" s="1035"/>
      <c r="DY37" s="1035"/>
      <c r="DZ37" s="1036"/>
      <c r="EA37" s="226"/>
    </row>
    <row r="38" spans="1:131" ht="26.25" customHeight="1" x14ac:dyDescent="0.15">
      <c r="A38" s="238">
        <v>11</v>
      </c>
      <c r="B38" s="1072"/>
      <c r="C38" s="1073"/>
      <c r="D38" s="1073"/>
      <c r="E38" s="1073"/>
      <c r="F38" s="1073"/>
      <c r="G38" s="1073"/>
      <c r="H38" s="1073"/>
      <c r="I38" s="1073"/>
      <c r="J38" s="1073"/>
      <c r="K38" s="1073"/>
      <c r="L38" s="1073"/>
      <c r="M38" s="1073"/>
      <c r="N38" s="1073"/>
      <c r="O38" s="1073"/>
      <c r="P38" s="1074"/>
      <c r="Q38" s="1080"/>
      <c r="R38" s="1081"/>
      <c r="S38" s="1081"/>
      <c r="T38" s="1081"/>
      <c r="U38" s="1081"/>
      <c r="V38" s="1081"/>
      <c r="W38" s="1081"/>
      <c r="X38" s="1081"/>
      <c r="Y38" s="1081"/>
      <c r="Z38" s="1081"/>
      <c r="AA38" s="1081"/>
      <c r="AB38" s="1081"/>
      <c r="AC38" s="1081"/>
      <c r="AD38" s="1081"/>
      <c r="AE38" s="1082"/>
      <c r="AF38" s="1077"/>
      <c r="AG38" s="1078"/>
      <c r="AH38" s="1078"/>
      <c r="AI38" s="1078"/>
      <c r="AJ38" s="1079"/>
      <c r="AK38" s="1022"/>
      <c r="AL38" s="1013"/>
      <c r="AM38" s="1013"/>
      <c r="AN38" s="1013"/>
      <c r="AO38" s="1013"/>
      <c r="AP38" s="1013"/>
      <c r="AQ38" s="1013"/>
      <c r="AR38" s="1013"/>
      <c r="AS38" s="1013"/>
      <c r="AT38" s="1013"/>
      <c r="AU38" s="1013"/>
      <c r="AV38" s="1013"/>
      <c r="AW38" s="1013"/>
      <c r="AX38" s="1013"/>
      <c r="AY38" s="1013"/>
      <c r="AZ38" s="1083"/>
      <c r="BA38" s="1083"/>
      <c r="BB38" s="1083"/>
      <c r="BC38" s="1083"/>
      <c r="BD38" s="1083"/>
      <c r="BE38" s="1014"/>
      <c r="BF38" s="1014"/>
      <c r="BG38" s="1014"/>
      <c r="BH38" s="1014"/>
      <c r="BI38" s="1015"/>
      <c r="BJ38" s="228"/>
      <c r="BK38" s="228"/>
      <c r="BL38" s="228"/>
      <c r="BM38" s="228"/>
      <c r="BN38" s="228"/>
      <c r="BO38" s="237"/>
      <c r="BP38" s="237"/>
      <c r="BQ38" s="234">
        <v>32</v>
      </c>
      <c r="BR38" s="235"/>
      <c r="BS38" s="1034"/>
      <c r="BT38" s="1035"/>
      <c r="BU38" s="1035"/>
      <c r="BV38" s="1035"/>
      <c r="BW38" s="1035"/>
      <c r="BX38" s="1035"/>
      <c r="BY38" s="1035"/>
      <c r="BZ38" s="1035"/>
      <c r="CA38" s="1035"/>
      <c r="CB38" s="1035"/>
      <c r="CC38" s="1035"/>
      <c r="CD38" s="1035"/>
      <c r="CE38" s="1035"/>
      <c r="CF38" s="1035"/>
      <c r="CG38" s="1056"/>
      <c r="CH38" s="1031"/>
      <c r="CI38" s="1032"/>
      <c r="CJ38" s="1032"/>
      <c r="CK38" s="1032"/>
      <c r="CL38" s="1033"/>
      <c r="CM38" s="1031"/>
      <c r="CN38" s="1032"/>
      <c r="CO38" s="1032"/>
      <c r="CP38" s="1032"/>
      <c r="CQ38" s="1033"/>
      <c r="CR38" s="1031"/>
      <c r="CS38" s="1032"/>
      <c r="CT38" s="1032"/>
      <c r="CU38" s="1032"/>
      <c r="CV38" s="1033"/>
      <c r="CW38" s="1031"/>
      <c r="CX38" s="1032"/>
      <c r="CY38" s="1032"/>
      <c r="CZ38" s="1032"/>
      <c r="DA38" s="1033"/>
      <c r="DB38" s="1031"/>
      <c r="DC38" s="1032"/>
      <c r="DD38" s="1032"/>
      <c r="DE38" s="1032"/>
      <c r="DF38" s="1033"/>
      <c r="DG38" s="1031"/>
      <c r="DH38" s="1032"/>
      <c r="DI38" s="1032"/>
      <c r="DJ38" s="1032"/>
      <c r="DK38" s="1033"/>
      <c r="DL38" s="1031"/>
      <c r="DM38" s="1032"/>
      <c r="DN38" s="1032"/>
      <c r="DO38" s="1032"/>
      <c r="DP38" s="1033"/>
      <c r="DQ38" s="1031"/>
      <c r="DR38" s="1032"/>
      <c r="DS38" s="1032"/>
      <c r="DT38" s="1032"/>
      <c r="DU38" s="1033"/>
      <c r="DV38" s="1034"/>
      <c r="DW38" s="1035"/>
      <c r="DX38" s="1035"/>
      <c r="DY38" s="1035"/>
      <c r="DZ38" s="1036"/>
      <c r="EA38" s="226"/>
    </row>
    <row r="39" spans="1:131" ht="26.25" customHeight="1" x14ac:dyDescent="0.15">
      <c r="A39" s="238">
        <v>12</v>
      </c>
      <c r="B39" s="1072"/>
      <c r="C39" s="1073"/>
      <c r="D39" s="1073"/>
      <c r="E39" s="1073"/>
      <c r="F39" s="1073"/>
      <c r="G39" s="1073"/>
      <c r="H39" s="1073"/>
      <c r="I39" s="1073"/>
      <c r="J39" s="1073"/>
      <c r="K39" s="1073"/>
      <c r="L39" s="1073"/>
      <c r="M39" s="1073"/>
      <c r="N39" s="1073"/>
      <c r="O39" s="1073"/>
      <c r="P39" s="1074"/>
      <c r="Q39" s="1080"/>
      <c r="R39" s="1081"/>
      <c r="S39" s="1081"/>
      <c r="T39" s="1081"/>
      <c r="U39" s="1081"/>
      <c r="V39" s="1081"/>
      <c r="W39" s="1081"/>
      <c r="X39" s="1081"/>
      <c r="Y39" s="1081"/>
      <c r="Z39" s="1081"/>
      <c r="AA39" s="1081"/>
      <c r="AB39" s="1081"/>
      <c r="AC39" s="1081"/>
      <c r="AD39" s="1081"/>
      <c r="AE39" s="1082"/>
      <c r="AF39" s="1077"/>
      <c r="AG39" s="1078"/>
      <c r="AH39" s="1078"/>
      <c r="AI39" s="1078"/>
      <c r="AJ39" s="1079"/>
      <c r="AK39" s="1022"/>
      <c r="AL39" s="1013"/>
      <c r="AM39" s="1013"/>
      <c r="AN39" s="1013"/>
      <c r="AO39" s="1013"/>
      <c r="AP39" s="1013"/>
      <c r="AQ39" s="1013"/>
      <c r="AR39" s="1013"/>
      <c r="AS39" s="1013"/>
      <c r="AT39" s="1013"/>
      <c r="AU39" s="1013"/>
      <c r="AV39" s="1013"/>
      <c r="AW39" s="1013"/>
      <c r="AX39" s="1013"/>
      <c r="AY39" s="1013"/>
      <c r="AZ39" s="1083"/>
      <c r="BA39" s="1083"/>
      <c r="BB39" s="1083"/>
      <c r="BC39" s="1083"/>
      <c r="BD39" s="1083"/>
      <c r="BE39" s="1014"/>
      <c r="BF39" s="1014"/>
      <c r="BG39" s="1014"/>
      <c r="BH39" s="1014"/>
      <c r="BI39" s="1015"/>
      <c r="BJ39" s="228"/>
      <c r="BK39" s="228"/>
      <c r="BL39" s="228"/>
      <c r="BM39" s="228"/>
      <c r="BN39" s="228"/>
      <c r="BO39" s="237"/>
      <c r="BP39" s="237"/>
      <c r="BQ39" s="234">
        <v>33</v>
      </c>
      <c r="BR39" s="235"/>
      <c r="BS39" s="1034"/>
      <c r="BT39" s="1035"/>
      <c r="BU39" s="1035"/>
      <c r="BV39" s="1035"/>
      <c r="BW39" s="1035"/>
      <c r="BX39" s="1035"/>
      <c r="BY39" s="1035"/>
      <c r="BZ39" s="1035"/>
      <c r="CA39" s="1035"/>
      <c r="CB39" s="1035"/>
      <c r="CC39" s="1035"/>
      <c r="CD39" s="1035"/>
      <c r="CE39" s="1035"/>
      <c r="CF39" s="1035"/>
      <c r="CG39" s="1056"/>
      <c r="CH39" s="1031"/>
      <c r="CI39" s="1032"/>
      <c r="CJ39" s="1032"/>
      <c r="CK39" s="1032"/>
      <c r="CL39" s="1033"/>
      <c r="CM39" s="1031"/>
      <c r="CN39" s="1032"/>
      <c r="CO39" s="1032"/>
      <c r="CP39" s="1032"/>
      <c r="CQ39" s="1033"/>
      <c r="CR39" s="1031"/>
      <c r="CS39" s="1032"/>
      <c r="CT39" s="1032"/>
      <c r="CU39" s="1032"/>
      <c r="CV39" s="1033"/>
      <c r="CW39" s="1031"/>
      <c r="CX39" s="1032"/>
      <c r="CY39" s="1032"/>
      <c r="CZ39" s="1032"/>
      <c r="DA39" s="1033"/>
      <c r="DB39" s="1031"/>
      <c r="DC39" s="1032"/>
      <c r="DD39" s="1032"/>
      <c r="DE39" s="1032"/>
      <c r="DF39" s="1033"/>
      <c r="DG39" s="1031"/>
      <c r="DH39" s="1032"/>
      <c r="DI39" s="1032"/>
      <c r="DJ39" s="1032"/>
      <c r="DK39" s="1033"/>
      <c r="DL39" s="1031"/>
      <c r="DM39" s="1032"/>
      <c r="DN39" s="1032"/>
      <c r="DO39" s="1032"/>
      <c r="DP39" s="1033"/>
      <c r="DQ39" s="1031"/>
      <c r="DR39" s="1032"/>
      <c r="DS39" s="1032"/>
      <c r="DT39" s="1032"/>
      <c r="DU39" s="1033"/>
      <c r="DV39" s="1034"/>
      <c r="DW39" s="1035"/>
      <c r="DX39" s="1035"/>
      <c r="DY39" s="1035"/>
      <c r="DZ39" s="1036"/>
      <c r="EA39" s="226"/>
    </row>
    <row r="40" spans="1:131" ht="26.25" customHeight="1" x14ac:dyDescent="0.15">
      <c r="A40" s="234">
        <v>13</v>
      </c>
      <c r="B40" s="1072"/>
      <c r="C40" s="1073"/>
      <c r="D40" s="1073"/>
      <c r="E40" s="1073"/>
      <c r="F40" s="1073"/>
      <c r="G40" s="1073"/>
      <c r="H40" s="1073"/>
      <c r="I40" s="1073"/>
      <c r="J40" s="1073"/>
      <c r="K40" s="1073"/>
      <c r="L40" s="1073"/>
      <c r="M40" s="1073"/>
      <c r="N40" s="1073"/>
      <c r="O40" s="1073"/>
      <c r="P40" s="1074"/>
      <c r="Q40" s="1080"/>
      <c r="R40" s="1081"/>
      <c r="S40" s="1081"/>
      <c r="T40" s="1081"/>
      <c r="U40" s="1081"/>
      <c r="V40" s="1081"/>
      <c r="W40" s="1081"/>
      <c r="X40" s="1081"/>
      <c r="Y40" s="1081"/>
      <c r="Z40" s="1081"/>
      <c r="AA40" s="1081"/>
      <c r="AB40" s="1081"/>
      <c r="AC40" s="1081"/>
      <c r="AD40" s="1081"/>
      <c r="AE40" s="1082"/>
      <c r="AF40" s="1077"/>
      <c r="AG40" s="1078"/>
      <c r="AH40" s="1078"/>
      <c r="AI40" s="1078"/>
      <c r="AJ40" s="1079"/>
      <c r="AK40" s="1022"/>
      <c r="AL40" s="1013"/>
      <c r="AM40" s="1013"/>
      <c r="AN40" s="1013"/>
      <c r="AO40" s="1013"/>
      <c r="AP40" s="1013"/>
      <c r="AQ40" s="1013"/>
      <c r="AR40" s="1013"/>
      <c r="AS40" s="1013"/>
      <c r="AT40" s="1013"/>
      <c r="AU40" s="1013"/>
      <c r="AV40" s="1013"/>
      <c r="AW40" s="1013"/>
      <c r="AX40" s="1013"/>
      <c r="AY40" s="1013"/>
      <c r="AZ40" s="1083"/>
      <c r="BA40" s="1083"/>
      <c r="BB40" s="1083"/>
      <c r="BC40" s="1083"/>
      <c r="BD40" s="1083"/>
      <c r="BE40" s="1014"/>
      <c r="BF40" s="1014"/>
      <c r="BG40" s="1014"/>
      <c r="BH40" s="1014"/>
      <c r="BI40" s="1015"/>
      <c r="BJ40" s="228"/>
      <c r="BK40" s="228"/>
      <c r="BL40" s="228"/>
      <c r="BM40" s="228"/>
      <c r="BN40" s="228"/>
      <c r="BO40" s="237"/>
      <c r="BP40" s="237"/>
      <c r="BQ40" s="234">
        <v>34</v>
      </c>
      <c r="BR40" s="235"/>
      <c r="BS40" s="1034"/>
      <c r="BT40" s="1035"/>
      <c r="BU40" s="1035"/>
      <c r="BV40" s="1035"/>
      <c r="BW40" s="1035"/>
      <c r="BX40" s="1035"/>
      <c r="BY40" s="1035"/>
      <c r="BZ40" s="1035"/>
      <c r="CA40" s="1035"/>
      <c r="CB40" s="1035"/>
      <c r="CC40" s="1035"/>
      <c r="CD40" s="1035"/>
      <c r="CE40" s="1035"/>
      <c r="CF40" s="1035"/>
      <c r="CG40" s="1056"/>
      <c r="CH40" s="1031"/>
      <c r="CI40" s="1032"/>
      <c r="CJ40" s="1032"/>
      <c r="CK40" s="1032"/>
      <c r="CL40" s="1033"/>
      <c r="CM40" s="1031"/>
      <c r="CN40" s="1032"/>
      <c r="CO40" s="1032"/>
      <c r="CP40" s="1032"/>
      <c r="CQ40" s="1033"/>
      <c r="CR40" s="1031"/>
      <c r="CS40" s="1032"/>
      <c r="CT40" s="1032"/>
      <c r="CU40" s="1032"/>
      <c r="CV40" s="1033"/>
      <c r="CW40" s="1031"/>
      <c r="CX40" s="1032"/>
      <c r="CY40" s="1032"/>
      <c r="CZ40" s="1032"/>
      <c r="DA40" s="1033"/>
      <c r="DB40" s="1031"/>
      <c r="DC40" s="1032"/>
      <c r="DD40" s="1032"/>
      <c r="DE40" s="1032"/>
      <c r="DF40" s="1033"/>
      <c r="DG40" s="1031"/>
      <c r="DH40" s="1032"/>
      <c r="DI40" s="1032"/>
      <c r="DJ40" s="1032"/>
      <c r="DK40" s="1033"/>
      <c r="DL40" s="1031"/>
      <c r="DM40" s="1032"/>
      <c r="DN40" s="1032"/>
      <c r="DO40" s="1032"/>
      <c r="DP40" s="1033"/>
      <c r="DQ40" s="1031"/>
      <c r="DR40" s="1032"/>
      <c r="DS40" s="1032"/>
      <c r="DT40" s="1032"/>
      <c r="DU40" s="1033"/>
      <c r="DV40" s="1034"/>
      <c r="DW40" s="1035"/>
      <c r="DX40" s="1035"/>
      <c r="DY40" s="1035"/>
      <c r="DZ40" s="1036"/>
      <c r="EA40" s="226"/>
    </row>
    <row r="41" spans="1:131" ht="26.25" customHeight="1" x14ac:dyDescent="0.15">
      <c r="A41" s="234">
        <v>14</v>
      </c>
      <c r="B41" s="1072"/>
      <c r="C41" s="1073"/>
      <c r="D41" s="1073"/>
      <c r="E41" s="1073"/>
      <c r="F41" s="1073"/>
      <c r="G41" s="1073"/>
      <c r="H41" s="1073"/>
      <c r="I41" s="1073"/>
      <c r="J41" s="1073"/>
      <c r="K41" s="1073"/>
      <c r="L41" s="1073"/>
      <c r="M41" s="1073"/>
      <c r="N41" s="1073"/>
      <c r="O41" s="1073"/>
      <c r="P41" s="1074"/>
      <c r="Q41" s="1080"/>
      <c r="R41" s="1081"/>
      <c r="S41" s="1081"/>
      <c r="T41" s="1081"/>
      <c r="U41" s="1081"/>
      <c r="V41" s="1081"/>
      <c r="W41" s="1081"/>
      <c r="X41" s="1081"/>
      <c r="Y41" s="1081"/>
      <c r="Z41" s="1081"/>
      <c r="AA41" s="1081"/>
      <c r="AB41" s="1081"/>
      <c r="AC41" s="1081"/>
      <c r="AD41" s="1081"/>
      <c r="AE41" s="1082"/>
      <c r="AF41" s="1077"/>
      <c r="AG41" s="1078"/>
      <c r="AH41" s="1078"/>
      <c r="AI41" s="1078"/>
      <c r="AJ41" s="1079"/>
      <c r="AK41" s="1022"/>
      <c r="AL41" s="1013"/>
      <c r="AM41" s="1013"/>
      <c r="AN41" s="1013"/>
      <c r="AO41" s="1013"/>
      <c r="AP41" s="1013"/>
      <c r="AQ41" s="1013"/>
      <c r="AR41" s="1013"/>
      <c r="AS41" s="1013"/>
      <c r="AT41" s="1013"/>
      <c r="AU41" s="1013"/>
      <c r="AV41" s="1013"/>
      <c r="AW41" s="1013"/>
      <c r="AX41" s="1013"/>
      <c r="AY41" s="1013"/>
      <c r="AZ41" s="1083"/>
      <c r="BA41" s="1083"/>
      <c r="BB41" s="1083"/>
      <c r="BC41" s="1083"/>
      <c r="BD41" s="1083"/>
      <c r="BE41" s="1014"/>
      <c r="BF41" s="1014"/>
      <c r="BG41" s="1014"/>
      <c r="BH41" s="1014"/>
      <c r="BI41" s="1015"/>
      <c r="BJ41" s="228"/>
      <c r="BK41" s="228"/>
      <c r="BL41" s="228"/>
      <c r="BM41" s="228"/>
      <c r="BN41" s="228"/>
      <c r="BO41" s="237"/>
      <c r="BP41" s="237"/>
      <c r="BQ41" s="234">
        <v>35</v>
      </c>
      <c r="BR41" s="235"/>
      <c r="BS41" s="1034"/>
      <c r="BT41" s="1035"/>
      <c r="BU41" s="1035"/>
      <c r="BV41" s="1035"/>
      <c r="BW41" s="1035"/>
      <c r="BX41" s="1035"/>
      <c r="BY41" s="1035"/>
      <c r="BZ41" s="1035"/>
      <c r="CA41" s="1035"/>
      <c r="CB41" s="1035"/>
      <c r="CC41" s="1035"/>
      <c r="CD41" s="1035"/>
      <c r="CE41" s="1035"/>
      <c r="CF41" s="1035"/>
      <c r="CG41" s="1056"/>
      <c r="CH41" s="1031"/>
      <c r="CI41" s="1032"/>
      <c r="CJ41" s="1032"/>
      <c r="CK41" s="1032"/>
      <c r="CL41" s="1033"/>
      <c r="CM41" s="1031"/>
      <c r="CN41" s="1032"/>
      <c r="CO41" s="1032"/>
      <c r="CP41" s="1032"/>
      <c r="CQ41" s="1033"/>
      <c r="CR41" s="1031"/>
      <c r="CS41" s="1032"/>
      <c r="CT41" s="1032"/>
      <c r="CU41" s="1032"/>
      <c r="CV41" s="1033"/>
      <c r="CW41" s="1031"/>
      <c r="CX41" s="1032"/>
      <c r="CY41" s="1032"/>
      <c r="CZ41" s="1032"/>
      <c r="DA41" s="1033"/>
      <c r="DB41" s="1031"/>
      <c r="DC41" s="1032"/>
      <c r="DD41" s="1032"/>
      <c r="DE41" s="1032"/>
      <c r="DF41" s="1033"/>
      <c r="DG41" s="1031"/>
      <c r="DH41" s="1032"/>
      <c r="DI41" s="1032"/>
      <c r="DJ41" s="1032"/>
      <c r="DK41" s="1033"/>
      <c r="DL41" s="1031"/>
      <c r="DM41" s="1032"/>
      <c r="DN41" s="1032"/>
      <c r="DO41" s="1032"/>
      <c r="DP41" s="1033"/>
      <c r="DQ41" s="1031"/>
      <c r="DR41" s="1032"/>
      <c r="DS41" s="1032"/>
      <c r="DT41" s="1032"/>
      <c r="DU41" s="1033"/>
      <c r="DV41" s="1034"/>
      <c r="DW41" s="1035"/>
      <c r="DX41" s="1035"/>
      <c r="DY41" s="1035"/>
      <c r="DZ41" s="1036"/>
      <c r="EA41" s="226"/>
    </row>
    <row r="42" spans="1:131" ht="26.25" customHeight="1" x14ac:dyDescent="0.15">
      <c r="A42" s="234">
        <v>15</v>
      </c>
      <c r="B42" s="1072"/>
      <c r="C42" s="1073"/>
      <c r="D42" s="1073"/>
      <c r="E42" s="1073"/>
      <c r="F42" s="1073"/>
      <c r="G42" s="1073"/>
      <c r="H42" s="1073"/>
      <c r="I42" s="1073"/>
      <c r="J42" s="1073"/>
      <c r="K42" s="1073"/>
      <c r="L42" s="1073"/>
      <c r="M42" s="1073"/>
      <c r="N42" s="1073"/>
      <c r="O42" s="1073"/>
      <c r="P42" s="1074"/>
      <c r="Q42" s="1080"/>
      <c r="R42" s="1081"/>
      <c r="S42" s="1081"/>
      <c r="T42" s="1081"/>
      <c r="U42" s="1081"/>
      <c r="V42" s="1081"/>
      <c r="W42" s="1081"/>
      <c r="X42" s="1081"/>
      <c r="Y42" s="1081"/>
      <c r="Z42" s="1081"/>
      <c r="AA42" s="1081"/>
      <c r="AB42" s="1081"/>
      <c r="AC42" s="1081"/>
      <c r="AD42" s="1081"/>
      <c r="AE42" s="1082"/>
      <c r="AF42" s="1077"/>
      <c r="AG42" s="1078"/>
      <c r="AH42" s="1078"/>
      <c r="AI42" s="1078"/>
      <c r="AJ42" s="1079"/>
      <c r="AK42" s="1022"/>
      <c r="AL42" s="1013"/>
      <c r="AM42" s="1013"/>
      <c r="AN42" s="1013"/>
      <c r="AO42" s="1013"/>
      <c r="AP42" s="1013"/>
      <c r="AQ42" s="1013"/>
      <c r="AR42" s="1013"/>
      <c r="AS42" s="1013"/>
      <c r="AT42" s="1013"/>
      <c r="AU42" s="1013"/>
      <c r="AV42" s="1013"/>
      <c r="AW42" s="1013"/>
      <c r="AX42" s="1013"/>
      <c r="AY42" s="1013"/>
      <c r="AZ42" s="1083"/>
      <c r="BA42" s="1083"/>
      <c r="BB42" s="1083"/>
      <c r="BC42" s="1083"/>
      <c r="BD42" s="1083"/>
      <c r="BE42" s="1014"/>
      <c r="BF42" s="1014"/>
      <c r="BG42" s="1014"/>
      <c r="BH42" s="1014"/>
      <c r="BI42" s="1015"/>
      <c r="BJ42" s="228"/>
      <c r="BK42" s="228"/>
      <c r="BL42" s="228"/>
      <c r="BM42" s="228"/>
      <c r="BN42" s="228"/>
      <c r="BO42" s="237"/>
      <c r="BP42" s="237"/>
      <c r="BQ42" s="234">
        <v>36</v>
      </c>
      <c r="BR42" s="235"/>
      <c r="BS42" s="1034"/>
      <c r="BT42" s="1035"/>
      <c r="BU42" s="1035"/>
      <c r="BV42" s="1035"/>
      <c r="BW42" s="1035"/>
      <c r="BX42" s="1035"/>
      <c r="BY42" s="1035"/>
      <c r="BZ42" s="1035"/>
      <c r="CA42" s="1035"/>
      <c r="CB42" s="1035"/>
      <c r="CC42" s="1035"/>
      <c r="CD42" s="1035"/>
      <c r="CE42" s="1035"/>
      <c r="CF42" s="1035"/>
      <c r="CG42" s="1056"/>
      <c r="CH42" s="1031"/>
      <c r="CI42" s="1032"/>
      <c r="CJ42" s="1032"/>
      <c r="CK42" s="1032"/>
      <c r="CL42" s="1033"/>
      <c r="CM42" s="1031"/>
      <c r="CN42" s="1032"/>
      <c r="CO42" s="1032"/>
      <c r="CP42" s="1032"/>
      <c r="CQ42" s="1033"/>
      <c r="CR42" s="1031"/>
      <c r="CS42" s="1032"/>
      <c r="CT42" s="1032"/>
      <c r="CU42" s="1032"/>
      <c r="CV42" s="1033"/>
      <c r="CW42" s="1031"/>
      <c r="CX42" s="1032"/>
      <c r="CY42" s="1032"/>
      <c r="CZ42" s="1032"/>
      <c r="DA42" s="1033"/>
      <c r="DB42" s="1031"/>
      <c r="DC42" s="1032"/>
      <c r="DD42" s="1032"/>
      <c r="DE42" s="1032"/>
      <c r="DF42" s="1033"/>
      <c r="DG42" s="1031"/>
      <c r="DH42" s="1032"/>
      <c r="DI42" s="1032"/>
      <c r="DJ42" s="1032"/>
      <c r="DK42" s="1033"/>
      <c r="DL42" s="1031"/>
      <c r="DM42" s="1032"/>
      <c r="DN42" s="1032"/>
      <c r="DO42" s="1032"/>
      <c r="DP42" s="1033"/>
      <c r="DQ42" s="1031"/>
      <c r="DR42" s="1032"/>
      <c r="DS42" s="1032"/>
      <c r="DT42" s="1032"/>
      <c r="DU42" s="1033"/>
      <c r="DV42" s="1034"/>
      <c r="DW42" s="1035"/>
      <c r="DX42" s="1035"/>
      <c r="DY42" s="1035"/>
      <c r="DZ42" s="1036"/>
      <c r="EA42" s="226"/>
    </row>
    <row r="43" spans="1:131" ht="26.25" customHeight="1" x14ac:dyDescent="0.15">
      <c r="A43" s="234">
        <v>16</v>
      </c>
      <c r="B43" s="1072"/>
      <c r="C43" s="1073"/>
      <c r="D43" s="1073"/>
      <c r="E43" s="1073"/>
      <c r="F43" s="1073"/>
      <c r="G43" s="1073"/>
      <c r="H43" s="1073"/>
      <c r="I43" s="1073"/>
      <c r="J43" s="1073"/>
      <c r="K43" s="1073"/>
      <c r="L43" s="1073"/>
      <c r="M43" s="1073"/>
      <c r="N43" s="1073"/>
      <c r="O43" s="1073"/>
      <c r="P43" s="1074"/>
      <c r="Q43" s="1080"/>
      <c r="R43" s="1081"/>
      <c r="S43" s="1081"/>
      <c r="T43" s="1081"/>
      <c r="U43" s="1081"/>
      <c r="V43" s="1081"/>
      <c r="W43" s="1081"/>
      <c r="X43" s="1081"/>
      <c r="Y43" s="1081"/>
      <c r="Z43" s="1081"/>
      <c r="AA43" s="1081"/>
      <c r="AB43" s="1081"/>
      <c r="AC43" s="1081"/>
      <c r="AD43" s="1081"/>
      <c r="AE43" s="1082"/>
      <c r="AF43" s="1077"/>
      <c r="AG43" s="1078"/>
      <c r="AH43" s="1078"/>
      <c r="AI43" s="1078"/>
      <c r="AJ43" s="1079"/>
      <c r="AK43" s="1022"/>
      <c r="AL43" s="1013"/>
      <c r="AM43" s="1013"/>
      <c r="AN43" s="1013"/>
      <c r="AO43" s="1013"/>
      <c r="AP43" s="1013"/>
      <c r="AQ43" s="1013"/>
      <c r="AR43" s="1013"/>
      <c r="AS43" s="1013"/>
      <c r="AT43" s="1013"/>
      <c r="AU43" s="1013"/>
      <c r="AV43" s="1013"/>
      <c r="AW43" s="1013"/>
      <c r="AX43" s="1013"/>
      <c r="AY43" s="1013"/>
      <c r="AZ43" s="1083"/>
      <c r="BA43" s="1083"/>
      <c r="BB43" s="1083"/>
      <c r="BC43" s="1083"/>
      <c r="BD43" s="1083"/>
      <c r="BE43" s="1014"/>
      <c r="BF43" s="1014"/>
      <c r="BG43" s="1014"/>
      <c r="BH43" s="1014"/>
      <c r="BI43" s="1015"/>
      <c r="BJ43" s="228"/>
      <c r="BK43" s="228"/>
      <c r="BL43" s="228"/>
      <c r="BM43" s="228"/>
      <c r="BN43" s="228"/>
      <c r="BO43" s="237"/>
      <c r="BP43" s="237"/>
      <c r="BQ43" s="234">
        <v>37</v>
      </c>
      <c r="BR43" s="235"/>
      <c r="BS43" s="1034"/>
      <c r="BT43" s="1035"/>
      <c r="BU43" s="1035"/>
      <c r="BV43" s="1035"/>
      <c r="BW43" s="1035"/>
      <c r="BX43" s="1035"/>
      <c r="BY43" s="1035"/>
      <c r="BZ43" s="1035"/>
      <c r="CA43" s="1035"/>
      <c r="CB43" s="1035"/>
      <c r="CC43" s="1035"/>
      <c r="CD43" s="1035"/>
      <c r="CE43" s="1035"/>
      <c r="CF43" s="1035"/>
      <c r="CG43" s="1056"/>
      <c r="CH43" s="1031"/>
      <c r="CI43" s="1032"/>
      <c r="CJ43" s="1032"/>
      <c r="CK43" s="1032"/>
      <c r="CL43" s="1033"/>
      <c r="CM43" s="1031"/>
      <c r="CN43" s="1032"/>
      <c r="CO43" s="1032"/>
      <c r="CP43" s="1032"/>
      <c r="CQ43" s="1033"/>
      <c r="CR43" s="1031"/>
      <c r="CS43" s="1032"/>
      <c r="CT43" s="1032"/>
      <c r="CU43" s="1032"/>
      <c r="CV43" s="1033"/>
      <c r="CW43" s="1031"/>
      <c r="CX43" s="1032"/>
      <c r="CY43" s="1032"/>
      <c r="CZ43" s="1032"/>
      <c r="DA43" s="1033"/>
      <c r="DB43" s="1031"/>
      <c r="DC43" s="1032"/>
      <c r="DD43" s="1032"/>
      <c r="DE43" s="1032"/>
      <c r="DF43" s="1033"/>
      <c r="DG43" s="1031"/>
      <c r="DH43" s="1032"/>
      <c r="DI43" s="1032"/>
      <c r="DJ43" s="1032"/>
      <c r="DK43" s="1033"/>
      <c r="DL43" s="1031"/>
      <c r="DM43" s="1032"/>
      <c r="DN43" s="1032"/>
      <c r="DO43" s="1032"/>
      <c r="DP43" s="1033"/>
      <c r="DQ43" s="1031"/>
      <c r="DR43" s="1032"/>
      <c r="DS43" s="1032"/>
      <c r="DT43" s="1032"/>
      <c r="DU43" s="1033"/>
      <c r="DV43" s="1034"/>
      <c r="DW43" s="1035"/>
      <c r="DX43" s="1035"/>
      <c r="DY43" s="1035"/>
      <c r="DZ43" s="1036"/>
      <c r="EA43" s="226"/>
    </row>
    <row r="44" spans="1:131" ht="26.25" customHeight="1" x14ac:dyDescent="0.15">
      <c r="A44" s="234">
        <v>17</v>
      </c>
      <c r="B44" s="1072"/>
      <c r="C44" s="1073"/>
      <c r="D44" s="1073"/>
      <c r="E44" s="1073"/>
      <c r="F44" s="1073"/>
      <c r="G44" s="1073"/>
      <c r="H44" s="1073"/>
      <c r="I44" s="1073"/>
      <c r="J44" s="1073"/>
      <c r="K44" s="1073"/>
      <c r="L44" s="1073"/>
      <c r="M44" s="1073"/>
      <c r="N44" s="1073"/>
      <c r="O44" s="1073"/>
      <c r="P44" s="1074"/>
      <c r="Q44" s="1080"/>
      <c r="R44" s="1081"/>
      <c r="S44" s="1081"/>
      <c r="T44" s="1081"/>
      <c r="U44" s="1081"/>
      <c r="V44" s="1081"/>
      <c r="W44" s="1081"/>
      <c r="X44" s="1081"/>
      <c r="Y44" s="1081"/>
      <c r="Z44" s="1081"/>
      <c r="AA44" s="1081"/>
      <c r="AB44" s="1081"/>
      <c r="AC44" s="1081"/>
      <c r="AD44" s="1081"/>
      <c r="AE44" s="1082"/>
      <c r="AF44" s="1077"/>
      <c r="AG44" s="1078"/>
      <c r="AH44" s="1078"/>
      <c r="AI44" s="1078"/>
      <c r="AJ44" s="1079"/>
      <c r="AK44" s="1022"/>
      <c r="AL44" s="1013"/>
      <c r="AM44" s="1013"/>
      <c r="AN44" s="1013"/>
      <c r="AO44" s="1013"/>
      <c r="AP44" s="1013"/>
      <c r="AQ44" s="1013"/>
      <c r="AR44" s="1013"/>
      <c r="AS44" s="1013"/>
      <c r="AT44" s="1013"/>
      <c r="AU44" s="1013"/>
      <c r="AV44" s="1013"/>
      <c r="AW44" s="1013"/>
      <c r="AX44" s="1013"/>
      <c r="AY44" s="1013"/>
      <c r="AZ44" s="1083"/>
      <c r="BA44" s="1083"/>
      <c r="BB44" s="1083"/>
      <c r="BC44" s="1083"/>
      <c r="BD44" s="1083"/>
      <c r="BE44" s="1014"/>
      <c r="BF44" s="1014"/>
      <c r="BG44" s="1014"/>
      <c r="BH44" s="1014"/>
      <c r="BI44" s="1015"/>
      <c r="BJ44" s="228"/>
      <c r="BK44" s="228"/>
      <c r="BL44" s="228"/>
      <c r="BM44" s="228"/>
      <c r="BN44" s="228"/>
      <c r="BO44" s="237"/>
      <c r="BP44" s="237"/>
      <c r="BQ44" s="234">
        <v>38</v>
      </c>
      <c r="BR44" s="235"/>
      <c r="BS44" s="1034"/>
      <c r="BT44" s="1035"/>
      <c r="BU44" s="1035"/>
      <c r="BV44" s="1035"/>
      <c r="BW44" s="1035"/>
      <c r="BX44" s="1035"/>
      <c r="BY44" s="1035"/>
      <c r="BZ44" s="1035"/>
      <c r="CA44" s="1035"/>
      <c r="CB44" s="1035"/>
      <c r="CC44" s="1035"/>
      <c r="CD44" s="1035"/>
      <c r="CE44" s="1035"/>
      <c r="CF44" s="1035"/>
      <c r="CG44" s="1056"/>
      <c r="CH44" s="1031"/>
      <c r="CI44" s="1032"/>
      <c r="CJ44" s="1032"/>
      <c r="CK44" s="1032"/>
      <c r="CL44" s="1033"/>
      <c r="CM44" s="1031"/>
      <c r="CN44" s="1032"/>
      <c r="CO44" s="1032"/>
      <c r="CP44" s="1032"/>
      <c r="CQ44" s="1033"/>
      <c r="CR44" s="1031"/>
      <c r="CS44" s="1032"/>
      <c r="CT44" s="1032"/>
      <c r="CU44" s="1032"/>
      <c r="CV44" s="1033"/>
      <c r="CW44" s="1031"/>
      <c r="CX44" s="1032"/>
      <c r="CY44" s="1032"/>
      <c r="CZ44" s="1032"/>
      <c r="DA44" s="1033"/>
      <c r="DB44" s="1031"/>
      <c r="DC44" s="1032"/>
      <c r="DD44" s="1032"/>
      <c r="DE44" s="1032"/>
      <c r="DF44" s="1033"/>
      <c r="DG44" s="1031"/>
      <c r="DH44" s="1032"/>
      <c r="DI44" s="1032"/>
      <c r="DJ44" s="1032"/>
      <c r="DK44" s="1033"/>
      <c r="DL44" s="1031"/>
      <c r="DM44" s="1032"/>
      <c r="DN44" s="1032"/>
      <c r="DO44" s="1032"/>
      <c r="DP44" s="1033"/>
      <c r="DQ44" s="1031"/>
      <c r="DR44" s="1032"/>
      <c r="DS44" s="1032"/>
      <c r="DT44" s="1032"/>
      <c r="DU44" s="1033"/>
      <c r="DV44" s="1034"/>
      <c r="DW44" s="1035"/>
      <c r="DX44" s="1035"/>
      <c r="DY44" s="1035"/>
      <c r="DZ44" s="1036"/>
      <c r="EA44" s="226"/>
    </row>
    <row r="45" spans="1:131" ht="26.25" customHeight="1" x14ac:dyDescent="0.15">
      <c r="A45" s="234">
        <v>18</v>
      </c>
      <c r="B45" s="1072"/>
      <c r="C45" s="1073"/>
      <c r="D45" s="1073"/>
      <c r="E45" s="1073"/>
      <c r="F45" s="1073"/>
      <c r="G45" s="1073"/>
      <c r="H45" s="1073"/>
      <c r="I45" s="1073"/>
      <c r="J45" s="1073"/>
      <c r="K45" s="1073"/>
      <c r="L45" s="1073"/>
      <c r="M45" s="1073"/>
      <c r="N45" s="1073"/>
      <c r="O45" s="1073"/>
      <c r="P45" s="1074"/>
      <c r="Q45" s="1080"/>
      <c r="R45" s="1081"/>
      <c r="S45" s="1081"/>
      <c r="T45" s="1081"/>
      <c r="U45" s="1081"/>
      <c r="V45" s="1081"/>
      <c r="W45" s="1081"/>
      <c r="X45" s="1081"/>
      <c r="Y45" s="1081"/>
      <c r="Z45" s="1081"/>
      <c r="AA45" s="1081"/>
      <c r="AB45" s="1081"/>
      <c r="AC45" s="1081"/>
      <c r="AD45" s="1081"/>
      <c r="AE45" s="1082"/>
      <c r="AF45" s="1077"/>
      <c r="AG45" s="1078"/>
      <c r="AH45" s="1078"/>
      <c r="AI45" s="1078"/>
      <c r="AJ45" s="1079"/>
      <c r="AK45" s="1022"/>
      <c r="AL45" s="1013"/>
      <c r="AM45" s="1013"/>
      <c r="AN45" s="1013"/>
      <c r="AO45" s="1013"/>
      <c r="AP45" s="1013"/>
      <c r="AQ45" s="1013"/>
      <c r="AR45" s="1013"/>
      <c r="AS45" s="1013"/>
      <c r="AT45" s="1013"/>
      <c r="AU45" s="1013"/>
      <c r="AV45" s="1013"/>
      <c r="AW45" s="1013"/>
      <c r="AX45" s="1013"/>
      <c r="AY45" s="1013"/>
      <c r="AZ45" s="1083"/>
      <c r="BA45" s="1083"/>
      <c r="BB45" s="1083"/>
      <c r="BC45" s="1083"/>
      <c r="BD45" s="1083"/>
      <c r="BE45" s="1014"/>
      <c r="BF45" s="1014"/>
      <c r="BG45" s="1014"/>
      <c r="BH45" s="1014"/>
      <c r="BI45" s="1015"/>
      <c r="BJ45" s="228"/>
      <c r="BK45" s="228"/>
      <c r="BL45" s="228"/>
      <c r="BM45" s="228"/>
      <c r="BN45" s="228"/>
      <c r="BO45" s="237"/>
      <c r="BP45" s="237"/>
      <c r="BQ45" s="234">
        <v>39</v>
      </c>
      <c r="BR45" s="235"/>
      <c r="BS45" s="1034"/>
      <c r="BT45" s="1035"/>
      <c r="BU45" s="1035"/>
      <c r="BV45" s="1035"/>
      <c r="BW45" s="1035"/>
      <c r="BX45" s="1035"/>
      <c r="BY45" s="1035"/>
      <c r="BZ45" s="1035"/>
      <c r="CA45" s="1035"/>
      <c r="CB45" s="1035"/>
      <c r="CC45" s="1035"/>
      <c r="CD45" s="1035"/>
      <c r="CE45" s="1035"/>
      <c r="CF45" s="1035"/>
      <c r="CG45" s="1056"/>
      <c r="CH45" s="1031"/>
      <c r="CI45" s="1032"/>
      <c r="CJ45" s="1032"/>
      <c r="CK45" s="1032"/>
      <c r="CL45" s="1033"/>
      <c r="CM45" s="1031"/>
      <c r="CN45" s="1032"/>
      <c r="CO45" s="1032"/>
      <c r="CP45" s="1032"/>
      <c r="CQ45" s="1033"/>
      <c r="CR45" s="1031"/>
      <c r="CS45" s="1032"/>
      <c r="CT45" s="1032"/>
      <c r="CU45" s="1032"/>
      <c r="CV45" s="1033"/>
      <c r="CW45" s="1031"/>
      <c r="CX45" s="1032"/>
      <c r="CY45" s="1032"/>
      <c r="CZ45" s="1032"/>
      <c r="DA45" s="1033"/>
      <c r="DB45" s="1031"/>
      <c r="DC45" s="1032"/>
      <c r="DD45" s="1032"/>
      <c r="DE45" s="1032"/>
      <c r="DF45" s="1033"/>
      <c r="DG45" s="1031"/>
      <c r="DH45" s="1032"/>
      <c r="DI45" s="1032"/>
      <c r="DJ45" s="1032"/>
      <c r="DK45" s="1033"/>
      <c r="DL45" s="1031"/>
      <c r="DM45" s="1032"/>
      <c r="DN45" s="1032"/>
      <c r="DO45" s="1032"/>
      <c r="DP45" s="1033"/>
      <c r="DQ45" s="1031"/>
      <c r="DR45" s="1032"/>
      <c r="DS45" s="1032"/>
      <c r="DT45" s="1032"/>
      <c r="DU45" s="1033"/>
      <c r="DV45" s="1034"/>
      <c r="DW45" s="1035"/>
      <c r="DX45" s="1035"/>
      <c r="DY45" s="1035"/>
      <c r="DZ45" s="1036"/>
      <c r="EA45" s="226"/>
    </row>
    <row r="46" spans="1:131" ht="26.25" customHeight="1" x14ac:dyDescent="0.15">
      <c r="A46" s="234">
        <v>19</v>
      </c>
      <c r="B46" s="1072"/>
      <c r="C46" s="1073"/>
      <c r="D46" s="1073"/>
      <c r="E46" s="1073"/>
      <c r="F46" s="1073"/>
      <c r="G46" s="1073"/>
      <c r="H46" s="1073"/>
      <c r="I46" s="1073"/>
      <c r="J46" s="1073"/>
      <c r="K46" s="1073"/>
      <c r="L46" s="1073"/>
      <c r="M46" s="1073"/>
      <c r="N46" s="1073"/>
      <c r="O46" s="1073"/>
      <c r="P46" s="1074"/>
      <c r="Q46" s="1080"/>
      <c r="R46" s="1081"/>
      <c r="S46" s="1081"/>
      <c r="T46" s="1081"/>
      <c r="U46" s="1081"/>
      <c r="V46" s="1081"/>
      <c r="W46" s="1081"/>
      <c r="X46" s="1081"/>
      <c r="Y46" s="1081"/>
      <c r="Z46" s="1081"/>
      <c r="AA46" s="1081"/>
      <c r="AB46" s="1081"/>
      <c r="AC46" s="1081"/>
      <c r="AD46" s="1081"/>
      <c r="AE46" s="1082"/>
      <c r="AF46" s="1077"/>
      <c r="AG46" s="1078"/>
      <c r="AH46" s="1078"/>
      <c r="AI46" s="1078"/>
      <c r="AJ46" s="1079"/>
      <c r="AK46" s="1022"/>
      <c r="AL46" s="1013"/>
      <c r="AM46" s="1013"/>
      <c r="AN46" s="1013"/>
      <c r="AO46" s="1013"/>
      <c r="AP46" s="1013"/>
      <c r="AQ46" s="1013"/>
      <c r="AR46" s="1013"/>
      <c r="AS46" s="1013"/>
      <c r="AT46" s="1013"/>
      <c r="AU46" s="1013"/>
      <c r="AV46" s="1013"/>
      <c r="AW46" s="1013"/>
      <c r="AX46" s="1013"/>
      <c r="AY46" s="1013"/>
      <c r="AZ46" s="1083"/>
      <c r="BA46" s="1083"/>
      <c r="BB46" s="1083"/>
      <c r="BC46" s="1083"/>
      <c r="BD46" s="1083"/>
      <c r="BE46" s="1014"/>
      <c r="BF46" s="1014"/>
      <c r="BG46" s="1014"/>
      <c r="BH46" s="1014"/>
      <c r="BI46" s="1015"/>
      <c r="BJ46" s="228"/>
      <c r="BK46" s="228"/>
      <c r="BL46" s="228"/>
      <c r="BM46" s="228"/>
      <c r="BN46" s="228"/>
      <c r="BO46" s="237"/>
      <c r="BP46" s="237"/>
      <c r="BQ46" s="234">
        <v>40</v>
      </c>
      <c r="BR46" s="235"/>
      <c r="BS46" s="1034"/>
      <c r="BT46" s="1035"/>
      <c r="BU46" s="1035"/>
      <c r="BV46" s="1035"/>
      <c r="BW46" s="1035"/>
      <c r="BX46" s="1035"/>
      <c r="BY46" s="1035"/>
      <c r="BZ46" s="1035"/>
      <c r="CA46" s="1035"/>
      <c r="CB46" s="1035"/>
      <c r="CC46" s="1035"/>
      <c r="CD46" s="1035"/>
      <c r="CE46" s="1035"/>
      <c r="CF46" s="1035"/>
      <c r="CG46" s="1056"/>
      <c r="CH46" s="1031"/>
      <c r="CI46" s="1032"/>
      <c r="CJ46" s="1032"/>
      <c r="CK46" s="1032"/>
      <c r="CL46" s="1033"/>
      <c r="CM46" s="1031"/>
      <c r="CN46" s="1032"/>
      <c r="CO46" s="1032"/>
      <c r="CP46" s="1032"/>
      <c r="CQ46" s="1033"/>
      <c r="CR46" s="1031"/>
      <c r="CS46" s="1032"/>
      <c r="CT46" s="1032"/>
      <c r="CU46" s="1032"/>
      <c r="CV46" s="1033"/>
      <c r="CW46" s="1031"/>
      <c r="CX46" s="1032"/>
      <c r="CY46" s="1032"/>
      <c r="CZ46" s="1032"/>
      <c r="DA46" s="1033"/>
      <c r="DB46" s="1031"/>
      <c r="DC46" s="1032"/>
      <c r="DD46" s="1032"/>
      <c r="DE46" s="1032"/>
      <c r="DF46" s="1033"/>
      <c r="DG46" s="1031"/>
      <c r="DH46" s="1032"/>
      <c r="DI46" s="1032"/>
      <c r="DJ46" s="1032"/>
      <c r="DK46" s="1033"/>
      <c r="DL46" s="1031"/>
      <c r="DM46" s="1032"/>
      <c r="DN46" s="1032"/>
      <c r="DO46" s="1032"/>
      <c r="DP46" s="1033"/>
      <c r="DQ46" s="1031"/>
      <c r="DR46" s="1032"/>
      <c r="DS46" s="1032"/>
      <c r="DT46" s="1032"/>
      <c r="DU46" s="1033"/>
      <c r="DV46" s="1034"/>
      <c r="DW46" s="1035"/>
      <c r="DX46" s="1035"/>
      <c r="DY46" s="1035"/>
      <c r="DZ46" s="1036"/>
      <c r="EA46" s="226"/>
    </row>
    <row r="47" spans="1:131" ht="26.25" customHeight="1" x14ac:dyDescent="0.15">
      <c r="A47" s="234">
        <v>20</v>
      </c>
      <c r="B47" s="1072"/>
      <c r="C47" s="1073"/>
      <c r="D47" s="1073"/>
      <c r="E47" s="1073"/>
      <c r="F47" s="1073"/>
      <c r="G47" s="1073"/>
      <c r="H47" s="1073"/>
      <c r="I47" s="1073"/>
      <c r="J47" s="1073"/>
      <c r="K47" s="1073"/>
      <c r="L47" s="1073"/>
      <c r="M47" s="1073"/>
      <c r="N47" s="1073"/>
      <c r="O47" s="1073"/>
      <c r="P47" s="1074"/>
      <c r="Q47" s="1080"/>
      <c r="R47" s="1081"/>
      <c r="S47" s="1081"/>
      <c r="T47" s="1081"/>
      <c r="U47" s="1081"/>
      <c r="V47" s="1081"/>
      <c r="W47" s="1081"/>
      <c r="X47" s="1081"/>
      <c r="Y47" s="1081"/>
      <c r="Z47" s="1081"/>
      <c r="AA47" s="1081"/>
      <c r="AB47" s="1081"/>
      <c r="AC47" s="1081"/>
      <c r="AD47" s="1081"/>
      <c r="AE47" s="1082"/>
      <c r="AF47" s="1077"/>
      <c r="AG47" s="1078"/>
      <c r="AH47" s="1078"/>
      <c r="AI47" s="1078"/>
      <c r="AJ47" s="1079"/>
      <c r="AK47" s="1022"/>
      <c r="AL47" s="1013"/>
      <c r="AM47" s="1013"/>
      <c r="AN47" s="1013"/>
      <c r="AO47" s="1013"/>
      <c r="AP47" s="1013"/>
      <c r="AQ47" s="1013"/>
      <c r="AR47" s="1013"/>
      <c r="AS47" s="1013"/>
      <c r="AT47" s="1013"/>
      <c r="AU47" s="1013"/>
      <c r="AV47" s="1013"/>
      <c r="AW47" s="1013"/>
      <c r="AX47" s="1013"/>
      <c r="AY47" s="1013"/>
      <c r="AZ47" s="1083"/>
      <c r="BA47" s="1083"/>
      <c r="BB47" s="1083"/>
      <c r="BC47" s="1083"/>
      <c r="BD47" s="1083"/>
      <c r="BE47" s="1014"/>
      <c r="BF47" s="1014"/>
      <c r="BG47" s="1014"/>
      <c r="BH47" s="1014"/>
      <c r="BI47" s="1015"/>
      <c r="BJ47" s="228"/>
      <c r="BK47" s="228"/>
      <c r="BL47" s="228"/>
      <c r="BM47" s="228"/>
      <c r="BN47" s="228"/>
      <c r="BO47" s="237"/>
      <c r="BP47" s="237"/>
      <c r="BQ47" s="234">
        <v>41</v>
      </c>
      <c r="BR47" s="235"/>
      <c r="BS47" s="1034"/>
      <c r="BT47" s="1035"/>
      <c r="BU47" s="1035"/>
      <c r="BV47" s="1035"/>
      <c r="BW47" s="1035"/>
      <c r="BX47" s="1035"/>
      <c r="BY47" s="1035"/>
      <c r="BZ47" s="1035"/>
      <c r="CA47" s="1035"/>
      <c r="CB47" s="1035"/>
      <c r="CC47" s="1035"/>
      <c r="CD47" s="1035"/>
      <c r="CE47" s="1035"/>
      <c r="CF47" s="1035"/>
      <c r="CG47" s="1056"/>
      <c r="CH47" s="1031"/>
      <c r="CI47" s="1032"/>
      <c r="CJ47" s="1032"/>
      <c r="CK47" s="1032"/>
      <c r="CL47" s="1033"/>
      <c r="CM47" s="1031"/>
      <c r="CN47" s="1032"/>
      <c r="CO47" s="1032"/>
      <c r="CP47" s="1032"/>
      <c r="CQ47" s="1033"/>
      <c r="CR47" s="1031"/>
      <c r="CS47" s="1032"/>
      <c r="CT47" s="1032"/>
      <c r="CU47" s="1032"/>
      <c r="CV47" s="1033"/>
      <c r="CW47" s="1031"/>
      <c r="CX47" s="1032"/>
      <c r="CY47" s="1032"/>
      <c r="CZ47" s="1032"/>
      <c r="DA47" s="1033"/>
      <c r="DB47" s="1031"/>
      <c r="DC47" s="1032"/>
      <c r="DD47" s="1032"/>
      <c r="DE47" s="1032"/>
      <c r="DF47" s="1033"/>
      <c r="DG47" s="1031"/>
      <c r="DH47" s="1032"/>
      <c r="DI47" s="1032"/>
      <c r="DJ47" s="1032"/>
      <c r="DK47" s="1033"/>
      <c r="DL47" s="1031"/>
      <c r="DM47" s="1032"/>
      <c r="DN47" s="1032"/>
      <c r="DO47" s="1032"/>
      <c r="DP47" s="1033"/>
      <c r="DQ47" s="1031"/>
      <c r="DR47" s="1032"/>
      <c r="DS47" s="1032"/>
      <c r="DT47" s="1032"/>
      <c r="DU47" s="1033"/>
      <c r="DV47" s="1034"/>
      <c r="DW47" s="1035"/>
      <c r="DX47" s="1035"/>
      <c r="DY47" s="1035"/>
      <c r="DZ47" s="1036"/>
      <c r="EA47" s="226"/>
    </row>
    <row r="48" spans="1:131" ht="26.25" customHeight="1" x14ac:dyDescent="0.15">
      <c r="A48" s="234">
        <v>21</v>
      </c>
      <c r="B48" s="1072"/>
      <c r="C48" s="1073"/>
      <c r="D48" s="1073"/>
      <c r="E48" s="1073"/>
      <c r="F48" s="1073"/>
      <c r="G48" s="1073"/>
      <c r="H48" s="1073"/>
      <c r="I48" s="1073"/>
      <c r="J48" s="1073"/>
      <c r="K48" s="1073"/>
      <c r="L48" s="1073"/>
      <c r="M48" s="1073"/>
      <c r="N48" s="1073"/>
      <c r="O48" s="1073"/>
      <c r="P48" s="1074"/>
      <c r="Q48" s="1080"/>
      <c r="R48" s="1081"/>
      <c r="S48" s="1081"/>
      <c r="T48" s="1081"/>
      <c r="U48" s="1081"/>
      <c r="V48" s="1081"/>
      <c r="W48" s="1081"/>
      <c r="X48" s="1081"/>
      <c r="Y48" s="1081"/>
      <c r="Z48" s="1081"/>
      <c r="AA48" s="1081"/>
      <c r="AB48" s="1081"/>
      <c r="AC48" s="1081"/>
      <c r="AD48" s="1081"/>
      <c r="AE48" s="1082"/>
      <c r="AF48" s="1077"/>
      <c r="AG48" s="1078"/>
      <c r="AH48" s="1078"/>
      <c r="AI48" s="1078"/>
      <c r="AJ48" s="1079"/>
      <c r="AK48" s="1022"/>
      <c r="AL48" s="1013"/>
      <c r="AM48" s="1013"/>
      <c r="AN48" s="1013"/>
      <c r="AO48" s="1013"/>
      <c r="AP48" s="1013"/>
      <c r="AQ48" s="1013"/>
      <c r="AR48" s="1013"/>
      <c r="AS48" s="1013"/>
      <c r="AT48" s="1013"/>
      <c r="AU48" s="1013"/>
      <c r="AV48" s="1013"/>
      <c r="AW48" s="1013"/>
      <c r="AX48" s="1013"/>
      <c r="AY48" s="1013"/>
      <c r="AZ48" s="1083"/>
      <c r="BA48" s="1083"/>
      <c r="BB48" s="1083"/>
      <c r="BC48" s="1083"/>
      <c r="BD48" s="1083"/>
      <c r="BE48" s="1014"/>
      <c r="BF48" s="1014"/>
      <c r="BG48" s="1014"/>
      <c r="BH48" s="1014"/>
      <c r="BI48" s="1015"/>
      <c r="BJ48" s="228"/>
      <c r="BK48" s="228"/>
      <c r="BL48" s="228"/>
      <c r="BM48" s="228"/>
      <c r="BN48" s="228"/>
      <c r="BO48" s="237"/>
      <c r="BP48" s="237"/>
      <c r="BQ48" s="234">
        <v>42</v>
      </c>
      <c r="BR48" s="235"/>
      <c r="BS48" s="1034"/>
      <c r="BT48" s="1035"/>
      <c r="BU48" s="1035"/>
      <c r="BV48" s="1035"/>
      <c r="BW48" s="1035"/>
      <c r="BX48" s="1035"/>
      <c r="BY48" s="1035"/>
      <c r="BZ48" s="1035"/>
      <c r="CA48" s="1035"/>
      <c r="CB48" s="1035"/>
      <c r="CC48" s="1035"/>
      <c r="CD48" s="1035"/>
      <c r="CE48" s="1035"/>
      <c r="CF48" s="1035"/>
      <c r="CG48" s="1056"/>
      <c r="CH48" s="1031"/>
      <c r="CI48" s="1032"/>
      <c r="CJ48" s="1032"/>
      <c r="CK48" s="1032"/>
      <c r="CL48" s="1033"/>
      <c r="CM48" s="1031"/>
      <c r="CN48" s="1032"/>
      <c r="CO48" s="1032"/>
      <c r="CP48" s="1032"/>
      <c r="CQ48" s="1033"/>
      <c r="CR48" s="1031"/>
      <c r="CS48" s="1032"/>
      <c r="CT48" s="1032"/>
      <c r="CU48" s="1032"/>
      <c r="CV48" s="1033"/>
      <c r="CW48" s="1031"/>
      <c r="CX48" s="1032"/>
      <c r="CY48" s="1032"/>
      <c r="CZ48" s="1032"/>
      <c r="DA48" s="1033"/>
      <c r="DB48" s="1031"/>
      <c r="DC48" s="1032"/>
      <c r="DD48" s="1032"/>
      <c r="DE48" s="1032"/>
      <c r="DF48" s="1033"/>
      <c r="DG48" s="1031"/>
      <c r="DH48" s="1032"/>
      <c r="DI48" s="1032"/>
      <c r="DJ48" s="1032"/>
      <c r="DK48" s="1033"/>
      <c r="DL48" s="1031"/>
      <c r="DM48" s="1032"/>
      <c r="DN48" s="1032"/>
      <c r="DO48" s="1032"/>
      <c r="DP48" s="1033"/>
      <c r="DQ48" s="1031"/>
      <c r="DR48" s="1032"/>
      <c r="DS48" s="1032"/>
      <c r="DT48" s="1032"/>
      <c r="DU48" s="1033"/>
      <c r="DV48" s="1034"/>
      <c r="DW48" s="1035"/>
      <c r="DX48" s="1035"/>
      <c r="DY48" s="1035"/>
      <c r="DZ48" s="1036"/>
      <c r="EA48" s="226"/>
    </row>
    <row r="49" spans="1:131" ht="26.25" customHeight="1" x14ac:dyDescent="0.15">
      <c r="A49" s="234">
        <v>22</v>
      </c>
      <c r="B49" s="1072"/>
      <c r="C49" s="1073"/>
      <c r="D49" s="1073"/>
      <c r="E49" s="1073"/>
      <c r="F49" s="1073"/>
      <c r="G49" s="1073"/>
      <c r="H49" s="1073"/>
      <c r="I49" s="1073"/>
      <c r="J49" s="1073"/>
      <c r="K49" s="1073"/>
      <c r="L49" s="1073"/>
      <c r="M49" s="1073"/>
      <c r="N49" s="1073"/>
      <c r="O49" s="1073"/>
      <c r="P49" s="1074"/>
      <c r="Q49" s="1080"/>
      <c r="R49" s="1081"/>
      <c r="S49" s="1081"/>
      <c r="T49" s="1081"/>
      <c r="U49" s="1081"/>
      <c r="V49" s="1081"/>
      <c r="W49" s="1081"/>
      <c r="X49" s="1081"/>
      <c r="Y49" s="1081"/>
      <c r="Z49" s="1081"/>
      <c r="AA49" s="1081"/>
      <c r="AB49" s="1081"/>
      <c r="AC49" s="1081"/>
      <c r="AD49" s="1081"/>
      <c r="AE49" s="1082"/>
      <c r="AF49" s="1077"/>
      <c r="AG49" s="1078"/>
      <c r="AH49" s="1078"/>
      <c r="AI49" s="1078"/>
      <c r="AJ49" s="1079"/>
      <c r="AK49" s="1022"/>
      <c r="AL49" s="1013"/>
      <c r="AM49" s="1013"/>
      <c r="AN49" s="1013"/>
      <c r="AO49" s="1013"/>
      <c r="AP49" s="1013"/>
      <c r="AQ49" s="1013"/>
      <c r="AR49" s="1013"/>
      <c r="AS49" s="1013"/>
      <c r="AT49" s="1013"/>
      <c r="AU49" s="1013"/>
      <c r="AV49" s="1013"/>
      <c r="AW49" s="1013"/>
      <c r="AX49" s="1013"/>
      <c r="AY49" s="1013"/>
      <c r="AZ49" s="1083"/>
      <c r="BA49" s="1083"/>
      <c r="BB49" s="1083"/>
      <c r="BC49" s="1083"/>
      <c r="BD49" s="1083"/>
      <c r="BE49" s="1014"/>
      <c r="BF49" s="1014"/>
      <c r="BG49" s="1014"/>
      <c r="BH49" s="1014"/>
      <c r="BI49" s="1015"/>
      <c r="BJ49" s="228"/>
      <c r="BK49" s="228"/>
      <c r="BL49" s="228"/>
      <c r="BM49" s="228"/>
      <c r="BN49" s="228"/>
      <c r="BO49" s="237"/>
      <c r="BP49" s="237"/>
      <c r="BQ49" s="234">
        <v>43</v>
      </c>
      <c r="BR49" s="235"/>
      <c r="BS49" s="1034"/>
      <c r="BT49" s="1035"/>
      <c r="BU49" s="1035"/>
      <c r="BV49" s="1035"/>
      <c r="BW49" s="1035"/>
      <c r="BX49" s="1035"/>
      <c r="BY49" s="1035"/>
      <c r="BZ49" s="1035"/>
      <c r="CA49" s="1035"/>
      <c r="CB49" s="1035"/>
      <c r="CC49" s="1035"/>
      <c r="CD49" s="1035"/>
      <c r="CE49" s="1035"/>
      <c r="CF49" s="1035"/>
      <c r="CG49" s="1056"/>
      <c r="CH49" s="1031"/>
      <c r="CI49" s="1032"/>
      <c r="CJ49" s="1032"/>
      <c r="CK49" s="1032"/>
      <c r="CL49" s="1033"/>
      <c r="CM49" s="1031"/>
      <c r="CN49" s="1032"/>
      <c r="CO49" s="1032"/>
      <c r="CP49" s="1032"/>
      <c r="CQ49" s="1033"/>
      <c r="CR49" s="1031"/>
      <c r="CS49" s="1032"/>
      <c r="CT49" s="1032"/>
      <c r="CU49" s="1032"/>
      <c r="CV49" s="1033"/>
      <c r="CW49" s="1031"/>
      <c r="CX49" s="1032"/>
      <c r="CY49" s="1032"/>
      <c r="CZ49" s="1032"/>
      <c r="DA49" s="1033"/>
      <c r="DB49" s="1031"/>
      <c r="DC49" s="1032"/>
      <c r="DD49" s="1032"/>
      <c r="DE49" s="1032"/>
      <c r="DF49" s="1033"/>
      <c r="DG49" s="1031"/>
      <c r="DH49" s="1032"/>
      <c r="DI49" s="1032"/>
      <c r="DJ49" s="1032"/>
      <c r="DK49" s="1033"/>
      <c r="DL49" s="1031"/>
      <c r="DM49" s="1032"/>
      <c r="DN49" s="1032"/>
      <c r="DO49" s="1032"/>
      <c r="DP49" s="1033"/>
      <c r="DQ49" s="1031"/>
      <c r="DR49" s="1032"/>
      <c r="DS49" s="1032"/>
      <c r="DT49" s="1032"/>
      <c r="DU49" s="1033"/>
      <c r="DV49" s="1034"/>
      <c r="DW49" s="1035"/>
      <c r="DX49" s="1035"/>
      <c r="DY49" s="1035"/>
      <c r="DZ49" s="1036"/>
      <c r="EA49" s="226"/>
    </row>
    <row r="50" spans="1:131" ht="26.25" customHeight="1" x14ac:dyDescent="0.15">
      <c r="A50" s="234">
        <v>23</v>
      </c>
      <c r="B50" s="1072"/>
      <c r="C50" s="1073"/>
      <c r="D50" s="1073"/>
      <c r="E50" s="1073"/>
      <c r="F50" s="1073"/>
      <c r="G50" s="1073"/>
      <c r="H50" s="1073"/>
      <c r="I50" s="1073"/>
      <c r="J50" s="1073"/>
      <c r="K50" s="1073"/>
      <c r="L50" s="1073"/>
      <c r="M50" s="1073"/>
      <c r="N50" s="1073"/>
      <c r="O50" s="1073"/>
      <c r="P50" s="1074"/>
      <c r="Q50" s="1075"/>
      <c r="R50" s="1067"/>
      <c r="S50" s="1067"/>
      <c r="T50" s="1067"/>
      <c r="U50" s="1067"/>
      <c r="V50" s="1067"/>
      <c r="W50" s="1067"/>
      <c r="X50" s="1067"/>
      <c r="Y50" s="1067"/>
      <c r="Z50" s="1067"/>
      <c r="AA50" s="1067"/>
      <c r="AB50" s="1067"/>
      <c r="AC50" s="1067"/>
      <c r="AD50" s="1067"/>
      <c r="AE50" s="1076"/>
      <c r="AF50" s="1077"/>
      <c r="AG50" s="1078"/>
      <c r="AH50" s="1078"/>
      <c r="AI50" s="1078"/>
      <c r="AJ50" s="1079"/>
      <c r="AK50" s="1066"/>
      <c r="AL50" s="1067"/>
      <c r="AM50" s="1067"/>
      <c r="AN50" s="1067"/>
      <c r="AO50" s="1067"/>
      <c r="AP50" s="1067"/>
      <c r="AQ50" s="1067"/>
      <c r="AR50" s="1067"/>
      <c r="AS50" s="1067"/>
      <c r="AT50" s="1067"/>
      <c r="AU50" s="1067"/>
      <c r="AV50" s="1067"/>
      <c r="AW50" s="1067"/>
      <c r="AX50" s="1067"/>
      <c r="AY50" s="1067"/>
      <c r="AZ50" s="1068"/>
      <c r="BA50" s="1068"/>
      <c r="BB50" s="1068"/>
      <c r="BC50" s="1068"/>
      <c r="BD50" s="1068"/>
      <c r="BE50" s="1014"/>
      <c r="BF50" s="1014"/>
      <c r="BG50" s="1014"/>
      <c r="BH50" s="1014"/>
      <c r="BI50" s="1015"/>
      <c r="BJ50" s="228"/>
      <c r="BK50" s="228"/>
      <c r="BL50" s="228"/>
      <c r="BM50" s="228"/>
      <c r="BN50" s="228"/>
      <c r="BO50" s="237"/>
      <c r="BP50" s="237"/>
      <c r="BQ50" s="234">
        <v>44</v>
      </c>
      <c r="BR50" s="235"/>
      <c r="BS50" s="1034"/>
      <c r="BT50" s="1035"/>
      <c r="BU50" s="1035"/>
      <c r="BV50" s="1035"/>
      <c r="BW50" s="1035"/>
      <c r="BX50" s="1035"/>
      <c r="BY50" s="1035"/>
      <c r="BZ50" s="1035"/>
      <c r="CA50" s="1035"/>
      <c r="CB50" s="1035"/>
      <c r="CC50" s="1035"/>
      <c r="CD50" s="1035"/>
      <c r="CE50" s="1035"/>
      <c r="CF50" s="1035"/>
      <c r="CG50" s="1056"/>
      <c r="CH50" s="1031"/>
      <c r="CI50" s="1032"/>
      <c r="CJ50" s="1032"/>
      <c r="CK50" s="1032"/>
      <c r="CL50" s="1033"/>
      <c r="CM50" s="1031"/>
      <c r="CN50" s="1032"/>
      <c r="CO50" s="1032"/>
      <c r="CP50" s="1032"/>
      <c r="CQ50" s="1033"/>
      <c r="CR50" s="1031"/>
      <c r="CS50" s="1032"/>
      <c r="CT50" s="1032"/>
      <c r="CU50" s="1032"/>
      <c r="CV50" s="1033"/>
      <c r="CW50" s="1031"/>
      <c r="CX50" s="1032"/>
      <c r="CY50" s="1032"/>
      <c r="CZ50" s="1032"/>
      <c r="DA50" s="1033"/>
      <c r="DB50" s="1031"/>
      <c r="DC50" s="1032"/>
      <c r="DD50" s="1032"/>
      <c r="DE50" s="1032"/>
      <c r="DF50" s="1033"/>
      <c r="DG50" s="1031"/>
      <c r="DH50" s="1032"/>
      <c r="DI50" s="1032"/>
      <c r="DJ50" s="1032"/>
      <c r="DK50" s="1033"/>
      <c r="DL50" s="1031"/>
      <c r="DM50" s="1032"/>
      <c r="DN50" s="1032"/>
      <c r="DO50" s="1032"/>
      <c r="DP50" s="1033"/>
      <c r="DQ50" s="1031"/>
      <c r="DR50" s="1032"/>
      <c r="DS50" s="1032"/>
      <c r="DT50" s="1032"/>
      <c r="DU50" s="1033"/>
      <c r="DV50" s="1034"/>
      <c r="DW50" s="1035"/>
      <c r="DX50" s="1035"/>
      <c r="DY50" s="1035"/>
      <c r="DZ50" s="1036"/>
      <c r="EA50" s="226"/>
    </row>
    <row r="51" spans="1:131" ht="26.25" customHeight="1" x14ac:dyDescent="0.15">
      <c r="A51" s="234">
        <v>24</v>
      </c>
      <c r="B51" s="1072"/>
      <c r="C51" s="1073"/>
      <c r="D51" s="1073"/>
      <c r="E51" s="1073"/>
      <c r="F51" s="1073"/>
      <c r="G51" s="1073"/>
      <c r="H51" s="1073"/>
      <c r="I51" s="1073"/>
      <c r="J51" s="1073"/>
      <c r="K51" s="1073"/>
      <c r="L51" s="1073"/>
      <c r="M51" s="1073"/>
      <c r="N51" s="1073"/>
      <c r="O51" s="1073"/>
      <c r="P51" s="1074"/>
      <c r="Q51" s="1075"/>
      <c r="R51" s="1067"/>
      <c r="S51" s="1067"/>
      <c r="T51" s="1067"/>
      <c r="U51" s="1067"/>
      <c r="V51" s="1067"/>
      <c r="W51" s="1067"/>
      <c r="X51" s="1067"/>
      <c r="Y51" s="1067"/>
      <c r="Z51" s="1067"/>
      <c r="AA51" s="1067"/>
      <c r="AB51" s="1067"/>
      <c r="AC51" s="1067"/>
      <c r="AD51" s="1067"/>
      <c r="AE51" s="1076"/>
      <c r="AF51" s="1077"/>
      <c r="AG51" s="1078"/>
      <c r="AH51" s="1078"/>
      <c r="AI51" s="1078"/>
      <c r="AJ51" s="1079"/>
      <c r="AK51" s="1066"/>
      <c r="AL51" s="1067"/>
      <c r="AM51" s="1067"/>
      <c r="AN51" s="1067"/>
      <c r="AO51" s="1067"/>
      <c r="AP51" s="1067"/>
      <c r="AQ51" s="1067"/>
      <c r="AR51" s="1067"/>
      <c r="AS51" s="1067"/>
      <c r="AT51" s="1067"/>
      <c r="AU51" s="1067"/>
      <c r="AV51" s="1067"/>
      <c r="AW51" s="1067"/>
      <c r="AX51" s="1067"/>
      <c r="AY51" s="1067"/>
      <c r="AZ51" s="1068"/>
      <c r="BA51" s="1068"/>
      <c r="BB51" s="1068"/>
      <c r="BC51" s="1068"/>
      <c r="BD51" s="1068"/>
      <c r="BE51" s="1014"/>
      <c r="BF51" s="1014"/>
      <c r="BG51" s="1014"/>
      <c r="BH51" s="1014"/>
      <c r="BI51" s="1015"/>
      <c r="BJ51" s="228"/>
      <c r="BK51" s="228"/>
      <c r="BL51" s="228"/>
      <c r="BM51" s="228"/>
      <c r="BN51" s="228"/>
      <c r="BO51" s="237"/>
      <c r="BP51" s="237"/>
      <c r="BQ51" s="234">
        <v>45</v>
      </c>
      <c r="BR51" s="235"/>
      <c r="BS51" s="1034"/>
      <c r="BT51" s="1035"/>
      <c r="BU51" s="1035"/>
      <c r="BV51" s="1035"/>
      <c r="BW51" s="1035"/>
      <c r="BX51" s="1035"/>
      <c r="BY51" s="1035"/>
      <c r="BZ51" s="1035"/>
      <c r="CA51" s="1035"/>
      <c r="CB51" s="1035"/>
      <c r="CC51" s="1035"/>
      <c r="CD51" s="1035"/>
      <c r="CE51" s="1035"/>
      <c r="CF51" s="1035"/>
      <c r="CG51" s="1056"/>
      <c r="CH51" s="1031"/>
      <c r="CI51" s="1032"/>
      <c r="CJ51" s="1032"/>
      <c r="CK51" s="1032"/>
      <c r="CL51" s="1033"/>
      <c r="CM51" s="1031"/>
      <c r="CN51" s="1032"/>
      <c r="CO51" s="1032"/>
      <c r="CP51" s="1032"/>
      <c r="CQ51" s="1033"/>
      <c r="CR51" s="1031"/>
      <c r="CS51" s="1032"/>
      <c r="CT51" s="1032"/>
      <c r="CU51" s="1032"/>
      <c r="CV51" s="1033"/>
      <c r="CW51" s="1031"/>
      <c r="CX51" s="1032"/>
      <c r="CY51" s="1032"/>
      <c r="CZ51" s="1032"/>
      <c r="DA51" s="1033"/>
      <c r="DB51" s="1031"/>
      <c r="DC51" s="1032"/>
      <c r="DD51" s="1032"/>
      <c r="DE51" s="1032"/>
      <c r="DF51" s="1033"/>
      <c r="DG51" s="1031"/>
      <c r="DH51" s="1032"/>
      <c r="DI51" s="1032"/>
      <c r="DJ51" s="1032"/>
      <c r="DK51" s="1033"/>
      <c r="DL51" s="1031"/>
      <c r="DM51" s="1032"/>
      <c r="DN51" s="1032"/>
      <c r="DO51" s="1032"/>
      <c r="DP51" s="1033"/>
      <c r="DQ51" s="1031"/>
      <c r="DR51" s="1032"/>
      <c r="DS51" s="1032"/>
      <c r="DT51" s="1032"/>
      <c r="DU51" s="1033"/>
      <c r="DV51" s="1034"/>
      <c r="DW51" s="1035"/>
      <c r="DX51" s="1035"/>
      <c r="DY51" s="1035"/>
      <c r="DZ51" s="1036"/>
      <c r="EA51" s="226"/>
    </row>
    <row r="52" spans="1:131" ht="26.25" customHeight="1" x14ac:dyDescent="0.15">
      <c r="A52" s="234">
        <v>25</v>
      </c>
      <c r="B52" s="1072"/>
      <c r="C52" s="1073"/>
      <c r="D52" s="1073"/>
      <c r="E52" s="1073"/>
      <c r="F52" s="1073"/>
      <c r="G52" s="1073"/>
      <c r="H52" s="1073"/>
      <c r="I52" s="1073"/>
      <c r="J52" s="1073"/>
      <c r="K52" s="1073"/>
      <c r="L52" s="1073"/>
      <c r="M52" s="1073"/>
      <c r="N52" s="1073"/>
      <c r="O52" s="1073"/>
      <c r="P52" s="1074"/>
      <c r="Q52" s="1075"/>
      <c r="R52" s="1067"/>
      <c r="S52" s="1067"/>
      <c r="T52" s="1067"/>
      <c r="U52" s="1067"/>
      <c r="V52" s="1067"/>
      <c r="W52" s="1067"/>
      <c r="X52" s="1067"/>
      <c r="Y52" s="1067"/>
      <c r="Z52" s="1067"/>
      <c r="AA52" s="1067"/>
      <c r="AB52" s="1067"/>
      <c r="AC52" s="1067"/>
      <c r="AD52" s="1067"/>
      <c r="AE52" s="1076"/>
      <c r="AF52" s="1077"/>
      <c r="AG52" s="1078"/>
      <c r="AH52" s="1078"/>
      <c r="AI52" s="1078"/>
      <c r="AJ52" s="1079"/>
      <c r="AK52" s="1066"/>
      <c r="AL52" s="1067"/>
      <c r="AM52" s="1067"/>
      <c r="AN52" s="1067"/>
      <c r="AO52" s="1067"/>
      <c r="AP52" s="1067"/>
      <c r="AQ52" s="1067"/>
      <c r="AR52" s="1067"/>
      <c r="AS52" s="1067"/>
      <c r="AT52" s="1067"/>
      <c r="AU52" s="1067"/>
      <c r="AV52" s="1067"/>
      <c r="AW52" s="1067"/>
      <c r="AX52" s="1067"/>
      <c r="AY52" s="1067"/>
      <c r="AZ52" s="1068"/>
      <c r="BA52" s="1068"/>
      <c r="BB52" s="1068"/>
      <c r="BC52" s="1068"/>
      <c r="BD52" s="1068"/>
      <c r="BE52" s="1014"/>
      <c r="BF52" s="1014"/>
      <c r="BG52" s="1014"/>
      <c r="BH52" s="1014"/>
      <c r="BI52" s="1015"/>
      <c r="BJ52" s="228"/>
      <c r="BK52" s="228"/>
      <c r="BL52" s="228"/>
      <c r="BM52" s="228"/>
      <c r="BN52" s="228"/>
      <c r="BO52" s="237"/>
      <c r="BP52" s="237"/>
      <c r="BQ52" s="234">
        <v>46</v>
      </c>
      <c r="BR52" s="235"/>
      <c r="BS52" s="1034"/>
      <c r="BT52" s="1035"/>
      <c r="BU52" s="1035"/>
      <c r="BV52" s="1035"/>
      <c r="BW52" s="1035"/>
      <c r="BX52" s="1035"/>
      <c r="BY52" s="1035"/>
      <c r="BZ52" s="1035"/>
      <c r="CA52" s="1035"/>
      <c r="CB52" s="1035"/>
      <c r="CC52" s="1035"/>
      <c r="CD52" s="1035"/>
      <c r="CE52" s="1035"/>
      <c r="CF52" s="1035"/>
      <c r="CG52" s="1056"/>
      <c r="CH52" s="1031"/>
      <c r="CI52" s="1032"/>
      <c r="CJ52" s="1032"/>
      <c r="CK52" s="1032"/>
      <c r="CL52" s="1033"/>
      <c r="CM52" s="1031"/>
      <c r="CN52" s="1032"/>
      <c r="CO52" s="1032"/>
      <c r="CP52" s="1032"/>
      <c r="CQ52" s="1033"/>
      <c r="CR52" s="1031"/>
      <c r="CS52" s="1032"/>
      <c r="CT52" s="1032"/>
      <c r="CU52" s="1032"/>
      <c r="CV52" s="1033"/>
      <c r="CW52" s="1031"/>
      <c r="CX52" s="1032"/>
      <c r="CY52" s="1032"/>
      <c r="CZ52" s="1032"/>
      <c r="DA52" s="1033"/>
      <c r="DB52" s="1031"/>
      <c r="DC52" s="1032"/>
      <c r="DD52" s="1032"/>
      <c r="DE52" s="1032"/>
      <c r="DF52" s="1033"/>
      <c r="DG52" s="1031"/>
      <c r="DH52" s="1032"/>
      <c r="DI52" s="1032"/>
      <c r="DJ52" s="1032"/>
      <c r="DK52" s="1033"/>
      <c r="DL52" s="1031"/>
      <c r="DM52" s="1032"/>
      <c r="DN52" s="1032"/>
      <c r="DO52" s="1032"/>
      <c r="DP52" s="1033"/>
      <c r="DQ52" s="1031"/>
      <c r="DR52" s="1032"/>
      <c r="DS52" s="1032"/>
      <c r="DT52" s="1032"/>
      <c r="DU52" s="1033"/>
      <c r="DV52" s="1034"/>
      <c r="DW52" s="1035"/>
      <c r="DX52" s="1035"/>
      <c r="DY52" s="1035"/>
      <c r="DZ52" s="1036"/>
      <c r="EA52" s="226"/>
    </row>
    <row r="53" spans="1:131" ht="26.25" customHeight="1" x14ac:dyDescent="0.15">
      <c r="A53" s="234">
        <v>26</v>
      </c>
      <c r="B53" s="1072"/>
      <c r="C53" s="1073"/>
      <c r="D53" s="1073"/>
      <c r="E53" s="1073"/>
      <c r="F53" s="1073"/>
      <c r="G53" s="1073"/>
      <c r="H53" s="1073"/>
      <c r="I53" s="1073"/>
      <c r="J53" s="1073"/>
      <c r="K53" s="1073"/>
      <c r="L53" s="1073"/>
      <c r="M53" s="1073"/>
      <c r="N53" s="1073"/>
      <c r="O53" s="1073"/>
      <c r="P53" s="1074"/>
      <c r="Q53" s="1075"/>
      <c r="R53" s="1067"/>
      <c r="S53" s="1067"/>
      <c r="T53" s="1067"/>
      <c r="U53" s="1067"/>
      <c r="V53" s="1067"/>
      <c r="W53" s="1067"/>
      <c r="X53" s="1067"/>
      <c r="Y53" s="1067"/>
      <c r="Z53" s="1067"/>
      <c r="AA53" s="1067"/>
      <c r="AB53" s="1067"/>
      <c r="AC53" s="1067"/>
      <c r="AD53" s="1067"/>
      <c r="AE53" s="1076"/>
      <c r="AF53" s="1077"/>
      <c r="AG53" s="1078"/>
      <c r="AH53" s="1078"/>
      <c r="AI53" s="1078"/>
      <c r="AJ53" s="1079"/>
      <c r="AK53" s="1066"/>
      <c r="AL53" s="1067"/>
      <c r="AM53" s="1067"/>
      <c r="AN53" s="1067"/>
      <c r="AO53" s="1067"/>
      <c r="AP53" s="1067"/>
      <c r="AQ53" s="1067"/>
      <c r="AR53" s="1067"/>
      <c r="AS53" s="1067"/>
      <c r="AT53" s="1067"/>
      <c r="AU53" s="1067"/>
      <c r="AV53" s="1067"/>
      <c r="AW53" s="1067"/>
      <c r="AX53" s="1067"/>
      <c r="AY53" s="1067"/>
      <c r="AZ53" s="1068"/>
      <c r="BA53" s="1068"/>
      <c r="BB53" s="1068"/>
      <c r="BC53" s="1068"/>
      <c r="BD53" s="1068"/>
      <c r="BE53" s="1014"/>
      <c r="BF53" s="1014"/>
      <c r="BG53" s="1014"/>
      <c r="BH53" s="1014"/>
      <c r="BI53" s="1015"/>
      <c r="BJ53" s="228"/>
      <c r="BK53" s="228"/>
      <c r="BL53" s="228"/>
      <c r="BM53" s="228"/>
      <c r="BN53" s="228"/>
      <c r="BO53" s="237"/>
      <c r="BP53" s="237"/>
      <c r="BQ53" s="234">
        <v>47</v>
      </c>
      <c r="BR53" s="235"/>
      <c r="BS53" s="1034"/>
      <c r="BT53" s="1035"/>
      <c r="BU53" s="1035"/>
      <c r="BV53" s="1035"/>
      <c r="BW53" s="1035"/>
      <c r="BX53" s="1035"/>
      <c r="BY53" s="1035"/>
      <c r="BZ53" s="1035"/>
      <c r="CA53" s="1035"/>
      <c r="CB53" s="1035"/>
      <c r="CC53" s="1035"/>
      <c r="CD53" s="1035"/>
      <c r="CE53" s="1035"/>
      <c r="CF53" s="1035"/>
      <c r="CG53" s="1056"/>
      <c r="CH53" s="1031"/>
      <c r="CI53" s="1032"/>
      <c r="CJ53" s="1032"/>
      <c r="CK53" s="1032"/>
      <c r="CL53" s="1033"/>
      <c r="CM53" s="1031"/>
      <c r="CN53" s="1032"/>
      <c r="CO53" s="1032"/>
      <c r="CP53" s="1032"/>
      <c r="CQ53" s="1033"/>
      <c r="CR53" s="1031"/>
      <c r="CS53" s="1032"/>
      <c r="CT53" s="1032"/>
      <c r="CU53" s="1032"/>
      <c r="CV53" s="1033"/>
      <c r="CW53" s="1031"/>
      <c r="CX53" s="1032"/>
      <c r="CY53" s="1032"/>
      <c r="CZ53" s="1032"/>
      <c r="DA53" s="1033"/>
      <c r="DB53" s="1031"/>
      <c r="DC53" s="1032"/>
      <c r="DD53" s="1032"/>
      <c r="DE53" s="1032"/>
      <c r="DF53" s="1033"/>
      <c r="DG53" s="1031"/>
      <c r="DH53" s="1032"/>
      <c r="DI53" s="1032"/>
      <c r="DJ53" s="1032"/>
      <c r="DK53" s="1033"/>
      <c r="DL53" s="1031"/>
      <c r="DM53" s="1032"/>
      <c r="DN53" s="1032"/>
      <c r="DO53" s="1032"/>
      <c r="DP53" s="1033"/>
      <c r="DQ53" s="1031"/>
      <c r="DR53" s="1032"/>
      <c r="DS53" s="1032"/>
      <c r="DT53" s="1032"/>
      <c r="DU53" s="1033"/>
      <c r="DV53" s="1034"/>
      <c r="DW53" s="1035"/>
      <c r="DX53" s="1035"/>
      <c r="DY53" s="1035"/>
      <c r="DZ53" s="1036"/>
      <c r="EA53" s="226"/>
    </row>
    <row r="54" spans="1:131" ht="26.25" customHeight="1" x14ac:dyDescent="0.15">
      <c r="A54" s="234">
        <v>27</v>
      </c>
      <c r="B54" s="1072"/>
      <c r="C54" s="1073"/>
      <c r="D54" s="1073"/>
      <c r="E54" s="1073"/>
      <c r="F54" s="1073"/>
      <c r="G54" s="1073"/>
      <c r="H54" s="1073"/>
      <c r="I54" s="1073"/>
      <c r="J54" s="1073"/>
      <c r="K54" s="1073"/>
      <c r="L54" s="1073"/>
      <c r="M54" s="1073"/>
      <c r="N54" s="1073"/>
      <c r="O54" s="1073"/>
      <c r="P54" s="1074"/>
      <c r="Q54" s="1075"/>
      <c r="R54" s="1067"/>
      <c r="S54" s="1067"/>
      <c r="T54" s="1067"/>
      <c r="U54" s="1067"/>
      <c r="V54" s="1067"/>
      <c r="W54" s="1067"/>
      <c r="X54" s="1067"/>
      <c r="Y54" s="1067"/>
      <c r="Z54" s="1067"/>
      <c r="AA54" s="1067"/>
      <c r="AB54" s="1067"/>
      <c r="AC54" s="1067"/>
      <c r="AD54" s="1067"/>
      <c r="AE54" s="1076"/>
      <c r="AF54" s="1077"/>
      <c r="AG54" s="1078"/>
      <c r="AH54" s="1078"/>
      <c r="AI54" s="1078"/>
      <c r="AJ54" s="1079"/>
      <c r="AK54" s="1066"/>
      <c r="AL54" s="1067"/>
      <c r="AM54" s="1067"/>
      <c r="AN54" s="1067"/>
      <c r="AO54" s="1067"/>
      <c r="AP54" s="1067"/>
      <c r="AQ54" s="1067"/>
      <c r="AR54" s="1067"/>
      <c r="AS54" s="1067"/>
      <c r="AT54" s="1067"/>
      <c r="AU54" s="1067"/>
      <c r="AV54" s="1067"/>
      <c r="AW54" s="1067"/>
      <c r="AX54" s="1067"/>
      <c r="AY54" s="1067"/>
      <c r="AZ54" s="1068"/>
      <c r="BA54" s="1068"/>
      <c r="BB54" s="1068"/>
      <c r="BC54" s="1068"/>
      <c r="BD54" s="1068"/>
      <c r="BE54" s="1014"/>
      <c r="BF54" s="1014"/>
      <c r="BG54" s="1014"/>
      <c r="BH54" s="1014"/>
      <c r="BI54" s="1015"/>
      <c r="BJ54" s="228"/>
      <c r="BK54" s="228"/>
      <c r="BL54" s="228"/>
      <c r="BM54" s="228"/>
      <c r="BN54" s="228"/>
      <c r="BO54" s="237"/>
      <c r="BP54" s="237"/>
      <c r="BQ54" s="234">
        <v>48</v>
      </c>
      <c r="BR54" s="235"/>
      <c r="BS54" s="1034"/>
      <c r="BT54" s="1035"/>
      <c r="BU54" s="1035"/>
      <c r="BV54" s="1035"/>
      <c r="BW54" s="1035"/>
      <c r="BX54" s="1035"/>
      <c r="BY54" s="1035"/>
      <c r="BZ54" s="1035"/>
      <c r="CA54" s="1035"/>
      <c r="CB54" s="1035"/>
      <c r="CC54" s="1035"/>
      <c r="CD54" s="1035"/>
      <c r="CE54" s="1035"/>
      <c r="CF54" s="1035"/>
      <c r="CG54" s="1056"/>
      <c r="CH54" s="1031"/>
      <c r="CI54" s="1032"/>
      <c r="CJ54" s="1032"/>
      <c r="CK54" s="1032"/>
      <c r="CL54" s="1033"/>
      <c r="CM54" s="1031"/>
      <c r="CN54" s="1032"/>
      <c r="CO54" s="1032"/>
      <c r="CP54" s="1032"/>
      <c r="CQ54" s="1033"/>
      <c r="CR54" s="1031"/>
      <c r="CS54" s="1032"/>
      <c r="CT54" s="1032"/>
      <c r="CU54" s="1032"/>
      <c r="CV54" s="1033"/>
      <c r="CW54" s="1031"/>
      <c r="CX54" s="1032"/>
      <c r="CY54" s="1032"/>
      <c r="CZ54" s="1032"/>
      <c r="DA54" s="1033"/>
      <c r="DB54" s="1031"/>
      <c r="DC54" s="1032"/>
      <c r="DD54" s="1032"/>
      <c r="DE54" s="1032"/>
      <c r="DF54" s="1033"/>
      <c r="DG54" s="1031"/>
      <c r="DH54" s="1032"/>
      <c r="DI54" s="1032"/>
      <c r="DJ54" s="1032"/>
      <c r="DK54" s="1033"/>
      <c r="DL54" s="1031"/>
      <c r="DM54" s="1032"/>
      <c r="DN54" s="1032"/>
      <c r="DO54" s="1032"/>
      <c r="DP54" s="1033"/>
      <c r="DQ54" s="1031"/>
      <c r="DR54" s="1032"/>
      <c r="DS54" s="1032"/>
      <c r="DT54" s="1032"/>
      <c r="DU54" s="1033"/>
      <c r="DV54" s="1034"/>
      <c r="DW54" s="1035"/>
      <c r="DX54" s="1035"/>
      <c r="DY54" s="1035"/>
      <c r="DZ54" s="1036"/>
      <c r="EA54" s="226"/>
    </row>
    <row r="55" spans="1:131" ht="26.25" customHeight="1" x14ac:dyDescent="0.15">
      <c r="A55" s="234">
        <v>28</v>
      </c>
      <c r="B55" s="1072"/>
      <c r="C55" s="1073"/>
      <c r="D55" s="1073"/>
      <c r="E55" s="1073"/>
      <c r="F55" s="1073"/>
      <c r="G55" s="1073"/>
      <c r="H55" s="1073"/>
      <c r="I55" s="1073"/>
      <c r="J55" s="1073"/>
      <c r="K55" s="1073"/>
      <c r="L55" s="1073"/>
      <c r="M55" s="1073"/>
      <c r="N55" s="1073"/>
      <c r="O55" s="1073"/>
      <c r="P55" s="1074"/>
      <c r="Q55" s="1075"/>
      <c r="R55" s="1067"/>
      <c r="S55" s="1067"/>
      <c r="T55" s="1067"/>
      <c r="U55" s="1067"/>
      <c r="V55" s="1067"/>
      <c r="W55" s="1067"/>
      <c r="X55" s="1067"/>
      <c r="Y55" s="1067"/>
      <c r="Z55" s="1067"/>
      <c r="AA55" s="1067"/>
      <c r="AB55" s="1067"/>
      <c r="AC55" s="1067"/>
      <c r="AD55" s="1067"/>
      <c r="AE55" s="1076"/>
      <c r="AF55" s="1077"/>
      <c r="AG55" s="1078"/>
      <c r="AH55" s="1078"/>
      <c r="AI55" s="1078"/>
      <c r="AJ55" s="1079"/>
      <c r="AK55" s="1066"/>
      <c r="AL55" s="1067"/>
      <c r="AM55" s="1067"/>
      <c r="AN55" s="1067"/>
      <c r="AO55" s="1067"/>
      <c r="AP55" s="1067"/>
      <c r="AQ55" s="1067"/>
      <c r="AR55" s="1067"/>
      <c r="AS55" s="1067"/>
      <c r="AT55" s="1067"/>
      <c r="AU55" s="1067"/>
      <c r="AV55" s="1067"/>
      <c r="AW55" s="1067"/>
      <c r="AX55" s="1067"/>
      <c r="AY55" s="1067"/>
      <c r="AZ55" s="1068"/>
      <c r="BA55" s="1068"/>
      <c r="BB55" s="1068"/>
      <c r="BC55" s="1068"/>
      <c r="BD55" s="1068"/>
      <c r="BE55" s="1014"/>
      <c r="BF55" s="1014"/>
      <c r="BG55" s="1014"/>
      <c r="BH55" s="1014"/>
      <c r="BI55" s="1015"/>
      <c r="BJ55" s="228"/>
      <c r="BK55" s="228"/>
      <c r="BL55" s="228"/>
      <c r="BM55" s="228"/>
      <c r="BN55" s="228"/>
      <c r="BO55" s="237"/>
      <c r="BP55" s="237"/>
      <c r="BQ55" s="234">
        <v>49</v>
      </c>
      <c r="BR55" s="235"/>
      <c r="BS55" s="1034"/>
      <c r="BT55" s="1035"/>
      <c r="BU55" s="1035"/>
      <c r="BV55" s="1035"/>
      <c r="BW55" s="1035"/>
      <c r="BX55" s="1035"/>
      <c r="BY55" s="1035"/>
      <c r="BZ55" s="1035"/>
      <c r="CA55" s="1035"/>
      <c r="CB55" s="1035"/>
      <c r="CC55" s="1035"/>
      <c r="CD55" s="1035"/>
      <c r="CE55" s="1035"/>
      <c r="CF55" s="1035"/>
      <c r="CG55" s="1056"/>
      <c r="CH55" s="1031"/>
      <c r="CI55" s="1032"/>
      <c r="CJ55" s="1032"/>
      <c r="CK55" s="1032"/>
      <c r="CL55" s="1033"/>
      <c r="CM55" s="1031"/>
      <c r="CN55" s="1032"/>
      <c r="CO55" s="1032"/>
      <c r="CP55" s="1032"/>
      <c r="CQ55" s="1033"/>
      <c r="CR55" s="1031"/>
      <c r="CS55" s="1032"/>
      <c r="CT55" s="1032"/>
      <c r="CU55" s="1032"/>
      <c r="CV55" s="1033"/>
      <c r="CW55" s="1031"/>
      <c r="CX55" s="1032"/>
      <c r="CY55" s="1032"/>
      <c r="CZ55" s="1032"/>
      <c r="DA55" s="1033"/>
      <c r="DB55" s="1031"/>
      <c r="DC55" s="1032"/>
      <c r="DD55" s="1032"/>
      <c r="DE55" s="1032"/>
      <c r="DF55" s="1033"/>
      <c r="DG55" s="1031"/>
      <c r="DH55" s="1032"/>
      <c r="DI55" s="1032"/>
      <c r="DJ55" s="1032"/>
      <c r="DK55" s="1033"/>
      <c r="DL55" s="1031"/>
      <c r="DM55" s="1032"/>
      <c r="DN55" s="1032"/>
      <c r="DO55" s="1032"/>
      <c r="DP55" s="1033"/>
      <c r="DQ55" s="1031"/>
      <c r="DR55" s="1032"/>
      <c r="DS55" s="1032"/>
      <c r="DT55" s="1032"/>
      <c r="DU55" s="1033"/>
      <c r="DV55" s="1034"/>
      <c r="DW55" s="1035"/>
      <c r="DX55" s="1035"/>
      <c r="DY55" s="1035"/>
      <c r="DZ55" s="1036"/>
      <c r="EA55" s="226"/>
    </row>
    <row r="56" spans="1:131" ht="26.25" customHeight="1" x14ac:dyDescent="0.15">
      <c r="A56" s="234">
        <v>29</v>
      </c>
      <c r="B56" s="1072"/>
      <c r="C56" s="1073"/>
      <c r="D56" s="1073"/>
      <c r="E56" s="1073"/>
      <c r="F56" s="1073"/>
      <c r="G56" s="1073"/>
      <c r="H56" s="1073"/>
      <c r="I56" s="1073"/>
      <c r="J56" s="1073"/>
      <c r="K56" s="1073"/>
      <c r="L56" s="1073"/>
      <c r="M56" s="1073"/>
      <c r="N56" s="1073"/>
      <c r="O56" s="1073"/>
      <c r="P56" s="1074"/>
      <c r="Q56" s="1075"/>
      <c r="R56" s="1067"/>
      <c r="S56" s="1067"/>
      <c r="T56" s="1067"/>
      <c r="U56" s="1067"/>
      <c r="V56" s="1067"/>
      <c r="W56" s="1067"/>
      <c r="X56" s="1067"/>
      <c r="Y56" s="1067"/>
      <c r="Z56" s="1067"/>
      <c r="AA56" s="1067"/>
      <c r="AB56" s="1067"/>
      <c r="AC56" s="1067"/>
      <c r="AD56" s="1067"/>
      <c r="AE56" s="1076"/>
      <c r="AF56" s="1077"/>
      <c r="AG56" s="1078"/>
      <c r="AH56" s="1078"/>
      <c r="AI56" s="1078"/>
      <c r="AJ56" s="1079"/>
      <c r="AK56" s="1066"/>
      <c r="AL56" s="1067"/>
      <c r="AM56" s="1067"/>
      <c r="AN56" s="1067"/>
      <c r="AO56" s="1067"/>
      <c r="AP56" s="1067"/>
      <c r="AQ56" s="1067"/>
      <c r="AR56" s="1067"/>
      <c r="AS56" s="1067"/>
      <c r="AT56" s="1067"/>
      <c r="AU56" s="1067"/>
      <c r="AV56" s="1067"/>
      <c r="AW56" s="1067"/>
      <c r="AX56" s="1067"/>
      <c r="AY56" s="1067"/>
      <c r="AZ56" s="1068"/>
      <c r="BA56" s="1068"/>
      <c r="BB56" s="1068"/>
      <c r="BC56" s="1068"/>
      <c r="BD56" s="1068"/>
      <c r="BE56" s="1014"/>
      <c r="BF56" s="1014"/>
      <c r="BG56" s="1014"/>
      <c r="BH56" s="1014"/>
      <c r="BI56" s="1015"/>
      <c r="BJ56" s="228"/>
      <c r="BK56" s="228"/>
      <c r="BL56" s="228"/>
      <c r="BM56" s="228"/>
      <c r="BN56" s="228"/>
      <c r="BO56" s="237"/>
      <c r="BP56" s="237"/>
      <c r="BQ56" s="234">
        <v>50</v>
      </c>
      <c r="BR56" s="235"/>
      <c r="BS56" s="1034"/>
      <c r="BT56" s="1035"/>
      <c r="BU56" s="1035"/>
      <c r="BV56" s="1035"/>
      <c r="BW56" s="1035"/>
      <c r="BX56" s="1035"/>
      <c r="BY56" s="1035"/>
      <c r="BZ56" s="1035"/>
      <c r="CA56" s="1035"/>
      <c r="CB56" s="1035"/>
      <c r="CC56" s="1035"/>
      <c r="CD56" s="1035"/>
      <c r="CE56" s="1035"/>
      <c r="CF56" s="1035"/>
      <c r="CG56" s="1056"/>
      <c r="CH56" s="1031"/>
      <c r="CI56" s="1032"/>
      <c r="CJ56" s="1032"/>
      <c r="CK56" s="1032"/>
      <c r="CL56" s="1033"/>
      <c r="CM56" s="1031"/>
      <c r="CN56" s="1032"/>
      <c r="CO56" s="1032"/>
      <c r="CP56" s="1032"/>
      <c r="CQ56" s="1033"/>
      <c r="CR56" s="1031"/>
      <c r="CS56" s="1032"/>
      <c r="CT56" s="1032"/>
      <c r="CU56" s="1032"/>
      <c r="CV56" s="1033"/>
      <c r="CW56" s="1031"/>
      <c r="CX56" s="1032"/>
      <c r="CY56" s="1032"/>
      <c r="CZ56" s="1032"/>
      <c r="DA56" s="1033"/>
      <c r="DB56" s="1031"/>
      <c r="DC56" s="1032"/>
      <c r="DD56" s="1032"/>
      <c r="DE56" s="1032"/>
      <c r="DF56" s="1033"/>
      <c r="DG56" s="1031"/>
      <c r="DH56" s="1032"/>
      <c r="DI56" s="1032"/>
      <c r="DJ56" s="1032"/>
      <c r="DK56" s="1033"/>
      <c r="DL56" s="1031"/>
      <c r="DM56" s="1032"/>
      <c r="DN56" s="1032"/>
      <c r="DO56" s="1032"/>
      <c r="DP56" s="1033"/>
      <c r="DQ56" s="1031"/>
      <c r="DR56" s="1032"/>
      <c r="DS56" s="1032"/>
      <c r="DT56" s="1032"/>
      <c r="DU56" s="1033"/>
      <c r="DV56" s="1034"/>
      <c r="DW56" s="1035"/>
      <c r="DX56" s="1035"/>
      <c r="DY56" s="1035"/>
      <c r="DZ56" s="1036"/>
      <c r="EA56" s="226"/>
    </row>
    <row r="57" spans="1:131" ht="26.25" customHeight="1" x14ac:dyDescent="0.15">
      <c r="A57" s="234">
        <v>30</v>
      </c>
      <c r="B57" s="1072"/>
      <c r="C57" s="1073"/>
      <c r="D57" s="1073"/>
      <c r="E57" s="1073"/>
      <c r="F57" s="1073"/>
      <c r="G57" s="1073"/>
      <c r="H57" s="1073"/>
      <c r="I57" s="1073"/>
      <c r="J57" s="1073"/>
      <c r="K57" s="1073"/>
      <c r="L57" s="1073"/>
      <c r="M57" s="1073"/>
      <c r="N57" s="1073"/>
      <c r="O57" s="1073"/>
      <c r="P57" s="1074"/>
      <c r="Q57" s="1075"/>
      <c r="R57" s="1067"/>
      <c r="S57" s="1067"/>
      <c r="T57" s="1067"/>
      <c r="U57" s="1067"/>
      <c r="V57" s="1067"/>
      <c r="W57" s="1067"/>
      <c r="X57" s="1067"/>
      <c r="Y57" s="1067"/>
      <c r="Z57" s="1067"/>
      <c r="AA57" s="1067"/>
      <c r="AB57" s="1067"/>
      <c r="AC57" s="1067"/>
      <c r="AD57" s="1067"/>
      <c r="AE57" s="1076"/>
      <c r="AF57" s="1077"/>
      <c r="AG57" s="1078"/>
      <c r="AH57" s="1078"/>
      <c r="AI57" s="1078"/>
      <c r="AJ57" s="1079"/>
      <c r="AK57" s="1066"/>
      <c r="AL57" s="1067"/>
      <c r="AM57" s="1067"/>
      <c r="AN57" s="1067"/>
      <c r="AO57" s="1067"/>
      <c r="AP57" s="1067"/>
      <c r="AQ57" s="1067"/>
      <c r="AR57" s="1067"/>
      <c r="AS57" s="1067"/>
      <c r="AT57" s="1067"/>
      <c r="AU57" s="1067"/>
      <c r="AV57" s="1067"/>
      <c r="AW57" s="1067"/>
      <c r="AX57" s="1067"/>
      <c r="AY57" s="1067"/>
      <c r="AZ57" s="1068"/>
      <c r="BA57" s="1068"/>
      <c r="BB57" s="1068"/>
      <c r="BC57" s="1068"/>
      <c r="BD57" s="1068"/>
      <c r="BE57" s="1014"/>
      <c r="BF57" s="1014"/>
      <c r="BG57" s="1014"/>
      <c r="BH57" s="1014"/>
      <c r="BI57" s="1015"/>
      <c r="BJ57" s="228"/>
      <c r="BK57" s="228"/>
      <c r="BL57" s="228"/>
      <c r="BM57" s="228"/>
      <c r="BN57" s="228"/>
      <c r="BO57" s="237"/>
      <c r="BP57" s="237"/>
      <c r="BQ57" s="234">
        <v>51</v>
      </c>
      <c r="BR57" s="235"/>
      <c r="BS57" s="1034"/>
      <c r="BT57" s="1035"/>
      <c r="BU57" s="1035"/>
      <c r="BV57" s="1035"/>
      <c r="BW57" s="1035"/>
      <c r="BX57" s="1035"/>
      <c r="BY57" s="1035"/>
      <c r="BZ57" s="1035"/>
      <c r="CA57" s="1035"/>
      <c r="CB57" s="1035"/>
      <c r="CC57" s="1035"/>
      <c r="CD57" s="1035"/>
      <c r="CE57" s="1035"/>
      <c r="CF57" s="1035"/>
      <c r="CG57" s="1056"/>
      <c r="CH57" s="1031"/>
      <c r="CI57" s="1032"/>
      <c r="CJ57" s="1032"/>
      <c r="CK57" s="1032"/>
      <c r="CL57" s="1033"/>
      <c r="CM57" s="1031"/>
      <c r="CN57" s="1032"/>
      <c r="CO57" s="1032"/>
      <c r="CP57" s="1032"/>
      <c r="CQ57" s="1033"/>
      <c r="CR57" s="1031"/>
      <c r="CS57" s="1032"/>
      <c r="CT57" s="1032"/>
      <c r="CU57" s="1032"/>
      <c r="CV57" s="1033"/>
      <c r="CW57" s="1031"/>
      <c r="CX57" s="1032"/>
      <c r="CY57" s="1032"/>
      <c r="CZ57" s="1032"/>
      <c r="DA57" s="1033"/>
      <c r="DB57" s="1031"/>
      <c r="DC57" s="1032"/>
      <c r="DD57" s="1032"/>
      <c r="DE57" s="1032"/>
      <c r="DF57" s="1033"/>
      <c r="DG57" s="1031"/>
      <c r="DH57" s="1032"/>
      <c r="DI57" s="1032"/>
      <c r="DJ57" s="1032"/>
      <c r="DK57" s="1033"/>
      <c r="DL57" s="1031"/>
      <c r="DM57" s="1032"/>
      <c r="DN57" s="1032"/>
      <c r="DO57" s="1032"/>
      <c r="DP57" s="1033"/>
      <c r="DQ57" s="1031"/>
      <c r="DR57" s="1032"/>
      <c r="DS57" s="1032"/>
      <c r="DT57" s="1032"/>
      <c r="DU57" s="1033"/>
      <c r="DV57" s="1034"/>
      <c r="DW57" s="1035"/>
      <c r="DX57" s="1035"/>
      <c r="DY57" s="1035"/>
      <c r="DZ57" s="1036"/>
      <c r="EA57" s="226"/>
    </row>
    <row r="58" spans="1:131" ht="26.25" customHeight="1" x14ac:dyDescent="0.15">
      <c r="A58" s="234">
        <v>31</v>
      </c>
      <c r="B58" s="1072"/>
      <c r="C58" s="1073"/>
      <c r="D58" s="1073"/>
      <c r="E58" s="1073"/>
      <c r="F58" s="1073"/>
      <c r="G58" s="1073"/>
      <c r="H58" s="1073"/>
      <c r="I58" s="1073"/>
      <c r="J58" s="1073"/>
      <c r="K58" s="1073"/>
      <c r="L58" s="1073"/>
      <c r="M58" s="1073"/>
      <c r="N58" s="1073"/>
      <c r="O58" s="1073"/>
      <c r="P58" s="1074"/>
      <c r="Q58" s="1075"/>
      <c r="R58" s="1067"/>
      <c r="S58" s="1067"/>
      <c r="T58" s="1067"/>
      <c r="U58" s="1067"/>
      <c r="V58" s="1067"/>
      <c r="W58" s="1067"/>
      <c r="X58" s="1067"/>
      <c r="Y58" s="1067"/>
      <c r="Z58" s="1067"/>
      <c r="AA58" s="1067"/>
      <c r="AB58" s="1067"/>
      <c r="AC58" s="1067"/>
      <c r="AD58" s="1067"/>
      <c r="AE58" s="1076"/>
      <c r="AF58" s="1077"/>
      <c r="AG58" s="1078"/>
      <c r="AH58" s="1078"/>
      <c r="AI58" s="1078"/>
      <c r="AJ58" s="1079"/>
      <c r="AK58" s="1066"/>
      <c r="AL58" s="1067"/>
      <c r="AM58" s="1067"/>
      <c r="AN58" s="1067"/>
      <c r="AO58" s="1067"/>
      <c r="AP58" s="1067"/>
      <c r="AQ58" s="1067"/>
      <c r="AR58" s="1067"/>
      <c r="AS58" s="1067"/>
      <c r="AT58" s="1067"/>
      <c r="AU58" s="1067"/>
      <c r="AV58" s="1067"/>
      <c r="AW58" s="1067"/>
      <c r="AX58" s="1067"/>
      <c r="AY58" s="1067"/>
      <c r="AZ58" s="1068"/>
      <c r="BA58" s="1068"/>
      <c r="BB58" s="1068"/>
      <c r="BC58" s="1068"/>
      <c r="BD58" s="1068"/>
      <c r="BE58" s="1014"/>
      <c r="BF58" s="1014"/>
      <c r="BG58" s="1014"/>
      <c r="BH58" s="1014"/>
      <c r="BI58" s="1015"/>
      <c r="BJ58" s="228"/>
      <c r="BK58" s="228"/>
      <c r="BL58" s="228"/>
      <c r="BM58" s="228"/>
      <c r="BN58" s="228"/>
      <c r="BO58" s="237"/>
      <c r="BP58" s="237"/>
      <c r="BQ58" s="234">
        <v>52</v>
      </c>
      <c r="BR58" s="235"/>
      <c r="BS58" s="1034"/>
      <c r="BT58" s="1035"/>
      <c r="BU58" s="1035"/>
      <c r="BV58" s="1035"/>
      <c r="BW58" s="1035"/>
      <c r="BX58" s="1035"/>
      <c r="BY58" s="1035"/>
      <c r="BZ58" s="1035"/>
      <c r="CA58" s="1035"/>
      <c r="CB58" s="1035"/>
      <c r="CC58" s="1035"/>
      <c r="CD58" s="1035"/>
      <c r="CE58" s="1035"/>
      <c r="CF58" s="1035"/>
      <c r="CG58" s="1056"/>
      <c r="CH58" s="1031"/>
      <c r="CI58" s="1032"/>
      <c r="CJ58" s="1032"/>
      <c r="CK58" s="1032"/>
      <c r="CL58" s="1033"/>
      <c r="CM58" s="1031"/>
      <c r="CN58" s="1032"/>
      <c r="CO58" s="1032"/>
      <c r="CP58" s="1032"/>
      <c r="CQ58" s="1033"/>
      <c r="CR58" s="1031"/>
      <c r="CS58" s="1032"/>
      <c r="CT58" s="1032"/>
      <c r="CU58" s="1032"/>
      <c r="CV58" s="1033"/>
      <c r="CW58" s="1031"/>
      <c r="CX58" s="1032"/>
      <c r="CY58" s="1032"/>
      <c r="CZ58" s="1032"/>
      <c r="DA58" s="1033"/>
      <c r="DB58" s="1031"/>
      <c r="DC58" s="1032"/>
      <c r="DD58" s="1032"/>
      <c r="DE58" s="1032"/>
      <c r="DF58" s="1033"/>
      <c r="DG58" s="1031"/>
      <c r="DH58" s="1032"/>
      <c r="DI58" s="1032"/>
      <c r="DJ58" s="1032"/>
      <c r="DK58" s="1033"/>
      <c r="DL58" s="1031"/>
      <c r="DM58" s="1032"/>
      <c r="DN58" s="1032"/>
      <c r="DO58" s="1032"/>
      <c r="DP58" s="1033"/>
      <c r="DQ58" s="1031"/>
      <c r="DR58" s="1032"/>
      <c r="DS58" s="1032"/>
      <c r="DT58" s="1032"/>
      <c r="DU58" s="1033"/>
      <c r="DV58" s="1034"/>
      <c r="DW58" s="1035"/>
      <c r="DX58" s="1035"/>
      <c r="DY58" s="1035"/>
      <c r="DZ58" s="1036"/>
      <c r="EA58" s="226"/>
    </row>
    <row r="59" spans="1:131" ht="26.25" customHeight="1" x14ac:dyDescent="0.15">
      <c r="A59" s="234">
        <v>32</v>
      </c>
      <c r="B59" s="1072"/>
      <c r="C59" s="1073"/>
      <c r="D59" s="1073"/>
      <c r="E59" s="1073"/>
      <c r="F59" s="1073"/>
      <c r="G59" s="1073"/>
      <c r="H59" s="1073"/>
      <c r="I59" s="1073"/>
      <c r="J59" s="1073"/>
      <c r="K59" s="1073"/>
      <c r="L59" s="1073"/>
      <c r="M59" s="1073"/>
      <c r="N59" s="1073"/>
      <c r="O59" s="1073"/>
      <c r="P59" s="1074"/>
      <c r="Q59" s="1075"/>
      <c r="R59" s="1067"/>
      <c r="S59" s="1067"/>
      <c r="T59" s="1067"/>
      <c r="U59" s="1067"/>
      <c r="V59" s="1067"/>
      <c r="W59" s="1067"/>
      <c r="X59" s="1067"/>
      <c r="Y59" s="1067"/>
      <c r="Z59" s="1067"/>
      <c r="AA59" s="1067"/>
      <c r="AB59" s="1067"/>
      <c r="AC59" s="1067"/>
      <c r="AD59" s="1067"/>
      <c r="AE59" s="1076"/>
      <c r="AF59" s="1077"/>
      <c r="AG59" s="1078"/>
      <c r="AH59" s="1078"/>
      <c r="AI59" s="1078"/>
      <c r="AJ59" s="1079"/>
      <c r="AK59" s="1066"/>
      <c r="AL59" s="1067"/>
      <c r="AM59" s="1067"/>
      <c r="AN59" s="1067"/>
      <c r="AO59" s="1067"/>
      <c r="AP59" s="1067"/>
      <c r="AQ59" s="1067"/>
      <c r="AR59" s="1067"/>
      <c r="AS59" s="1067"/>
      <c r="AT59" s="1067"/>
      <c r="AU59" s="1067"/>
      <c r="AV59" s="1067"/>
      <c r="AW59" s="1067"/>
      <c r="AX59" s="1067"/>
      <c r="AY59" s="1067"/>
      <c r="AZ59" s="1068"/>
      <c r="BA59" s="1068"/>
      <c r="BB59" s="1068"/>
      <c r="BC59" s="1068"/>
      <c r="BD59" s="1068"/>
      <c r="BE59" s="1014"/>
      <c r="BF59" s="1014"/>
      <c r="BG59" s="1014"/>
      <c r="BH59" s="1014"/>
      <c r="BI59" s="1015"/>
      <c r="BJ59" s="228"/>
      <c r="BK59" s="228"/>
      <c r="BL59" s="228"/>
      <c r="BM59" s="228"/>
      <c r="BN59" s="228"/>
      <c r="BO59" s="237"/>
      <c r="BP59" s="237"/>
      <c r="BQ59" s="234">
        <v>53</v>
      </c>
      <c r="BR59" s="235"/>
      <c r="BS59" s="1034"/>
      <c r="BT59" s="1035"/>
      <c r="BU59" s="1035"/>
      <c r="BV59" s="1035"/>
      <c r="BW59" s="1035"/>
      <c r="BX59" s="1035"/>
      <c r="BY59" s="1035"/>
      <c r="BZ59" s="1035"/>
      <c r="CA59" s="1035"/>
      <c r="CB59" s="1035"/>
      <c r="CC59" s="1035"/>
      <c r="CD59" s="1035"/>
      <c r="CE59" s="1035"/>
      <c r="CF59" s="1035"/>
      <c r="CG59" s="1056"/>
      <c r="CH59" s="1031"/>
      <c r="CI59" s="1032"/>
      <c r="CJ59" s="1032"/>
      <c r="CK59" s="1032"/>
      <c r="CL59" s="1033"/>
      <c r="CM59" s="1031"/>
      <c r="CN59" s="1032"/>
      <c r="CO59" s="1032"/>
      <c r="CP59" s="1032"/>
      <c r="CQ59" s="1033"/>
      <c r="CR59" s="1031"/>
      <c r="CS59" s="1032"/>
      <c r="CT59" s="1032"/>
      <c r="CU59" s="1032"/>
      <c r="CV59" s="1033"/>
      <c r="CW59" s="1031"/>
      <c r="CX59" s="1032"/>
      <c r="CY59" s="1032"/>
      <c r="CZ59" s="1032"/>
      <c r="DA59" s="1033"/>
      <c r="DB59" s="1031"/>
      <c r="DC59" s="1032"/>
      <c r="DD59" s="1032"/>
      <c r="DE59" s="1032"/>
      <c r="DF59" s="1033"/>
      <c r="DG59" s="1031"/>
      <c r="DH59" s="1032"/>
      <c r="DI59" s="1032"/>
      <c r="DJ59" s="1032"/>
      <c r="DK59" s="1033"/>
      <c r="DL59" s="1031"/>
      <c r="DM59" s="1032"/>
      <c r="DN59" s="1032"/>
      <c r="DO59" s="1032"/>
      <c r="DP59" s="1033"/>
      <c r="DQ59" s="1031"/>
      <c r="DR59" s="1032"/>
      <c r="DS59" s="1032"/>
      <c r="DT59" s="1032"/>
      <c r="DU59" s="1033"/>
      <c r="DV59" s="1034"/>
      <c r="DW59" s="1035"/>
      <c r="DX59" s="1035"/>
      <c r="DY59" s="1035"/>
      <c r="DZ59" s="1036"/>
      <c r="EA59" s="226"/>
    </row>
    <row r="60" spans="1:131" ht="26.25" customHeight="1" x14ac:dyDescent="0.15">
      <c r="A60" s="234">
        <v>33</v>
      </c>
      <c r="B60" s="1072"/>
      <c r="C60" s="1073"/>
      <c r="D60" s="1073"/>
      <c r="E60" s="1073"/>
      <c r="F60" s="1073"/>
      <c r="G60" s="1073"/>
      <c r="H60" s="1073"/>
      <c r="I60" s="1073"/>
      <c r="J60" s="1073"/>
      <c r="K60" s="1073"/>
      <c r="L60" s="1073"/>
      <c r="M60" s="1073"/>
      <c r="N60" s="1073"/>
      <c r="O60" s="1073"/>
      <c r="P60" s="1074"/>
      <c r="Q60" s="1075"/>
      <c r="R60" s="1067"/>
      <c r="S60" s="1067"/>
      <c r="T60" s="1067"/>
      <c r="U60" s="1067"/>
      <c r="V60" s="1067"/>
      <c r="W60" s="1067"/>
      <c r="X60" s="1067"/>
      <c r="Y60" s="1067"/>
      <c r="Z60" s="1067"/>
      <c r="AA60" s="1067"/>
      <c r="AB60" s="1067"/>
      <c r="AC60" s="1067"/>
      <c r="AD60" s="1067"/>
      <c r="AE60" s="1076"/>
      <c r="AF60" s="1077"/>
      <c r="AG60" s="1078"/>
      <c r="AH60" s="1078"/>
      <c r="AI60" s="1078"/>
      <c r="AJ60" s="1079"/>
      <c r="AK60" s="1066"/>
      <c r="AL60" s="1067"/>
      <c r="AM60" s="1067"/>
      <c r="AN60" s="1067"/>
      <c r="AO60" s="1067"/>
      <c r="AP60" s="1067"/>
      <c r="AQ60" s="1067"/>
      <c r="AR60" s="1067"/>
      <c r="AS60" s="1067"/>
      <c r="AT60" s="1067"/>
      <c r="AU60" s="1067"/>
      <c r="AV60" s="1067"/>
      <c r="AW60" s="1067"/>
      <c r="AX60" s="1067"/>
      <c r="AY60" s="1067"/>
      <c r="AZ60" s="1068"/>
      <c r="BA60" s="1068"/>
      <c r="BB60" s="1068"/>
      <c r="BC60" s="1068"/>
      <c r="BD60" s="1068"/>
      <c r="BE60" s="1014"/>
      <c r="BF60" s="1014"/>
      <c r="BG60" s="1014"/>
      <c r="BH60" s="1014"/>
      <c r="BI60" s="1015"/>
      <c r="BJ60" s="228"/>
      <c r="BK60" s="228"/>
      <c r="BL60" s="228"/>
      <c r="BM60" s="228"/>
      <c r="BN60" s="228"/>
      <c r="BO60" s="237"/>
      <c r="BP60" s="237"/>
      <c r="BQ60" s="234">
        <v>54</v>
      </c>
      <c r="BR60" s="235"/>
      <c r="BS60" s="1034"/>
      <c r="BT60" s="1035"/>
      <c r="BU60" s="1035"/>
      <c r="BV60" s="1035"/>
      <c r="BW60" s="1035"/>
      <c r="BX60" s="1035"/>
      <c r="BY60" s="1035"/>
      <c r="BZ60" s="1035"/>
      <c r="CA60" s="1035"/>
      <c r="CB60" s="1035"/>
      <c r="CC60" s="1035"/>
      <c r="CD60" s="1035"/>
      <c r="CE60" s="1035"/>
      <c r="CF60" s="1035"/>
      <c r="CG60" s="1056"/>
      <c r="CH60" s="1031"/>
      <c r="CI60" s="1032"/>
      <c r="CJ60" s="1032"/>
      <c r="CK60" s="1032"/>
      <c r="CL60" s="1033"/>
      <c r="CM60" s="1031"/>
      <c r="CN60" s="1032"/>
      <c r="CO60" s="1032"/>
      <c r="CP60" s="1032"/>
      <c r="CQ60" s="1033"/>
      <c r="CR60" s="1031"/>
      <c r="CS60" s="1032"/>
      <c r="CT60" s="1032"/>
      <c r="CU60" s="1032"/>
      <c r="CV60" s="1033"/>
      <c r="CW60" s="1031"/>
      <c r="CX60" s="1032"/>
      <c r="CY60" s="1032"/>
      <c r="CZ60" s="1032"/>
      <c r="DA60" s="1033"/>
      <c r="DB60" s="1031"/>
      <c r="DC60" s="1032"/>
      <c r="DD60" s="1032"/>
      <c r="DE60" s="1032"/>
      <c r="DF60" s="1033"/>
      <c r="DG60" s="1031"/>
      <c r="DH60" s="1032"/>
      <c r="DI60" s="1032"/>
      <c r="DJ60" s="1032"/>
      <c r="DK60" s="1033"/>
      <c r="DL60" s="1031"/>
      <c r="DM60" s="1032"/>
      <c r="DN60" s="1032"/>
      <c r="DO60" s="1032"/>
      <c r="DP60" s="1033"/>
      <c r="DQ60" s="1031"/>
      <c r="DR60" s="1032"/>
      <c r="DS60" s="1032"/>
      <c r="DT60" s="1032"/>
      <c r="DU60" s="1033"/>
      <c r="DV60" s="1034"/>
      <c r="DW60" s="1035"/>
      <c r="DX60" s="1035"/>
      <c r="DY60" s="1035"/>
      <c r="DZ60" s="1036"/>
      <c r="EA60" s="226"/>
    </row>
    <row r="61" spans="1:131" ht="26.25" customHeight="1" thickBot="1" x14ac:dyDescent="0.2">
      <c r="A61" s="234">
        <v>34</v>
      </c>
      <c r="B61" s="1072"/>
      <c r="C61" s="1073"/>
      <c r="D61" s="1073"/>
      <c r="E61" s="1073"/>
      <c r="F61" s="1073"/>
      <c r="G61" s="1073"/>
      <c r="H61" s="1073"/>
      <c r="I61" s="1073"/>
      <c r="J61" s="1073"/>
      <c r="K61" s="1073"/>
      <c r="L61" s="1073"/>
      <c r="M61" s="1073"/>
      <c r="N61" s="1073"/>
      <c r="O61" s="1073"/>
      <c r="P61" s="1074"/>
      <c r="Q61" s="1075"/>
      <c r="R61" s="1067"/>
      <c r="S61" s="1067"/>
      <c r="T61" s="1067"/>
      <c r="U61" s="1067"/>
      <c r="V61" s="1067"/>
      <c r="W61" s="1067"/>
      <c r="X61" s="1067"/>
      <c r="Y61" s="1067"/>
      <c r="Z61" s="1067"/>
      <c r="AA61" s="1067"/>
      <c r="AB61" s="1067"/>
      <c r="AC61" s="1067"/>
      <c r="AD61" s="1067"/>
      <c r="AE61" s="1076"/>
      <c r="AF61" s="1077"/>
      <c r="AG61" s="1078"/>
      <c r="AH61" s="1078"/>
      <c r="AI61" s="1078"/>
      <c r="AJ61" s="1079"/>
      <c r="AK61" s="1066"/>
      <c r="AL61" s="1067"/>
      <c r="AM61" s="1067"/>
      <c r="AN61" s="1067"/>
      <c r="AO61" s="1067"/>
      <c r="AP61" s="1067"/>
      <c r="AQ61" s="1067"/>
      <c r="AR61" s="1067"/>
      <c r="AS61" s="1067"/>
      <c r="AT61" s="1067"/>
      <c r="AU61" s="1067"/>
      <c r="AV61" s="1067"/>
      <c r="AW61" s="1067"/>
      <c r="AX61" s="1067"/>
      <c r="AY61" s="1067"/>
      <c r="AZ61" s="1068"/>
      <c r="BA61" s="1068"/>
      <c r="BB61" s="1068"/>
      <c r="BC61" s="1068"/>
      <c r="BD61" s="1068"/>
      <c r="BE61" s="1014"/>
      <c r="BF61" s="1014"/>
      <c r="BG61" s="1014"/>
      <c r="BH61" s="1014"/>
      <c r="BI61" s="1015"/>
      <c r="BJ61" s="228"/>
      <c r="BK61" s="228"/>
      <c r="BL61" s="228"/>
      <c r="BM61" s="228"/>
      <c r="BN61" s="228"/>
      <c r="BO61" s="237"/>
      <c r="BP61" s="237"/>
      <c r="BQ61" s="234">
        <v>55</v>
      </c>
      <c r="BR61" s="235"/>
      <c r="BS61" s="1034"/>
      <c r="BT61" s="1035"/>
      <c r="BU61" s="1035"/>
      <c r="BV61" s="1035"/>
      <c r="BW61" s="1035"/>
      <c r="BX61" s="1035"/>
      <c r="BY61" s="1035"/>
      <c r="BZ61" s="1035"/>
      <c r="CA61" s="1035"/>
      <c r="CB61" s="1035"/>
      <c r="CC61" s="1035"/>
      <c r="CD61" s="1035"/>
      <c r="CE61" s="1035"/>
      <c r="CF61" s="1035"/>
      <c r="CG61" s="1056"/>
      <c r="CH61" s="1031"/>
      <c r="CI61" s="1032"/>
      <c r="CJ61" s="1032"/>
      <c r="CK61" s="1032"/>
      <c r="CL61" s="1033"/>
      <c r="CM61" s="1031"/>
      <c r="CN61" s="1032"/>
      <c r="CO61" s="1032"/>
      <c r="CP61" s="1032"/>
      <c r="CQ61" s="1033"/>
      <c r="CR61" s="1031"/>
      <c r="CS61" s="1032"/>
      <c r="CT61" s="1032"/>
      <c r="CU61" s="1032"/>
      <c r="CV61" s="1033"/>
      <c r="CW61" s="1031"/>
      <c r="CX61" s="1032"/>
      <c r="CY61" s="1032"/>
      <c r="CZ61" s="1032"/>
      <c r="DA61" s="1033"/>
      <c r="DB61" s="1031"/>
      <c r="DC61" s="1032"/>
      <c r="DD61" s="1032"/>
      <c r="DE61" s="1032"/>
      <c r="DF61" s="1033"/>
      <c r="DG61" s="1031"/>
      <c r="DH61" s="1032"/>
      <c r="DI61" s="1032"/>
      <c r="DJ61" s="1032"/>
      <c r="DK61" s="1033"/>
      <c r="DL61" s="1031"/>
      <c r="DM61" s="1032"/>
      <c r="DN61" s="1032"/>
      <c r="DO61" s="1032"/>
      <c r="DP61" s="1033"/>
      <c r="DQ61" s="1031"/>
      <c r="DR61" s="1032"/>
      <c r="DS61" s="1032"/>
      <c r="DT61" s="1032"/>
      <c r="DU61" s="1033"/>
      <c r="DV61" s="1034"/>
      <c r="DW61" s="1035"/>
      <c r="DX61" s="1035"/>
      <c r="DY61" s="1035"/>
      <c r="DZ61" s="1036"/>
      <c r="EA61" s="226"/>
    </row>
    <row r="62" spans="1:131" ht="26.25" customHeight="1" x14ac:dyDescent="0.15">
      <c r="A62" s="234">
        <v>35</v>
      </c>
      <c r="B62" s="1072"/>
      <c r="C62" s="1073"/>
      <c r="D62" s="1073"/>
      <c r="E62" s="1073"/>
      <c r="F62" s="1073"/>
      <c r="G62" s="1073"/>
      <c r="H62" s="1073"/>
      <c r="I62" s="1073"/>
      <c r="J62" s="1073"/>
      <c r="K62" s="1073"/>
      <c r="L62" s="1073"/>
      <c r="M62" s="1073"/>
      <c r="N62" s="1073"/>
      <c r="O62" s="1073"/>
      <c r="P62" s="1074"/>
      <c r="Q62" s="1075"/>
      <c r="R62" s="1067"/>
      <c r="S62" s="1067"/>
      <c r="T62" s="1067"/>
      <c r="U62" s="1067"/>
      <c r="V62" s="1067"/>
      <c r="W62" s="1067"/>
      <c r="X62" s="1067"/>
      <c r="Y62" s="1067"/>
      <c r="Z62" s="1067"/>
      <c r="AA62" s="1067"/>
      <c r="AB62" s="1067"/>
      <c r="AC62" s="1067"/>
      <c r="AD62" s="1067"/>
      <c r="AE62" s="1076"/>
      <c r="AF62" s="1077"/>
      <c r="AG62" s="1078"/>
      <c r="AH62" s="1078"/>
      <c r="AI62" s="1078"/>
      <c r="AJ62" s="1079"/>
      <c r="AK62" s="1066"/>
      <c r="AL62" s="1067"/>
      <c r="AM62" s="1067"/>
      <c r="AN62" s="1067"/>
      <c r="AO62" s="1067"/>
      <c r="AP62" s="1067"/>
      <c r="AQ62" s="1067"/>
      <c r="AR62" s="1067"/>
      <c r="AS62" s="1067"/>
      <c r="AT62" s="1067"/>
      <c r="AU62" s="1067"/>
      <c r="AV62" s="1067"/>
      <c r="AW62" s="1067"/>
      <c r="AX62" s="1067"/>
      <c r="AY62" s="1067"/>
      <c r="AZ62" s="1068"/>
      <c r="BA62" s="1068"/>
      <c r="BB62" s="1068"/>
      <c r="BC62" s="1068"/>
      <c r="BD62" s="1068"/>
      <c r="BE62" s="1014"/>
      <c r="BF62" s="1014"/>
      <c r="BG62" s="1014"/>
      <c r="BH62" s="1014"/>
      <c r="BI62" s="1015"/>
      <c r="BJ62" s="1069" t="s">
        <v>322</v>
      </c>
      <c r="BK62" s="1070"/>
      <c r="BL62" s="1070"/>
      <c r="BM62" s="1070"/>
      <c r="BN62" s="1071"/>
      <c r="BO62" s="237"/>
      <c r="BP62" s="237"/>
      <c r="BQ62" s="234">
        <v>56</v>
      </c>
      <c r="BR62" s="235"/>
      <c r="BS62" s="1034"/>
      <c r="BT62" s="1035"/>
      <c r="BU62" s="1035"/>
      <c r="BV62" s="1035"/>
      <c r="BW62" s="1035"/>
      <c r="BX62" s="1035"/>
      <c r="BY62" s="1035"/>
      <c r="BZ62" s="1035"/>
      <c r="CA62" s="1035"/>
      <c r="CB62" s="1035"/>
      <c r="CC62" s="1035"/>
      <c r="CD62" s="1035"/>
      <c r="CE62" s="1035"/>
      <c r="CF62" s="1035"/>
      <c r="CG62" s="1056"/>
      <c r="CH62" s="1031"/>
      <c r="CI62" s="1032"/>
      <c r="CJ62" s="1032"/>
      <c r="CK62" s="1032"/>
      <c r="CL62" s="1033"/>
      <c r="CM62" s="1031"/>
      <c r="CN62" s="1032"/>
      <c r="CO62" s="1032"/>
      <c r="CP62" s="1032"/>
      <c r="CQ62" s="1033"/>
      <c r="CR62" s="1031"/>
      <c r="CS62" s="1032"/>
      <c r="CT62" s="1032"/>
      <c r="CU62" s="1032"/>
      <c r="CV62" s="1033"/>
      <c r="CW62" s="1031"/>
      <c r="CX62" s="1032"/>
      <c r="CY62" s="1032"/>
      <c r="CZ62" s="1032"/>
      <c r="DA62" s="1033"/>
      <c r="DB62" s="1031"/>
      <c r="DC62" s="1032"/>
      <c r="DD62" s="1032"/>
      <c r="DE62" s="1032"/>
      <c r="DF62" s="1033"/>
      <c r="DG62" s="1031"/>
      <c r="DH62" s="1032"/>
      <c r="DI62" s="1032"/>
      <c r="DJ62" s="1032"/>
      <c r="DK62" s="1033"/>
      <c r="DL62" s="1031"/>
      <c r="DM62" s="1032"/>
      <c r="DN62" s="1032"/>
      <c r="DO62" s="1032"/>
      <c r="DP62" s="1033"/>
      <c r="DQ62" s="1031"/>
      <c r="DR62" s="1032"/>
      <c r="DS62" s="1032"/>
      <c r="DT62" s="1032"/>
      <c r="DU62" s="1033"/>
      <c r="DV62" s="1034"/>
      <c r="DW62" s="1035"/>
      <c r="DX62" s="1035"/>
      <c r="DY62" s="1035"/>
      <c r="DZ62" s="1036"/>
      <c r="EA62" s="226"/>
    </row>
    <row r="63" spans="1:131" ht="26.25" customHeight="1" thickBot="1" x14ac:dyDescent="0.2">
      <c r="A63" s="236" t="s">
        <v>309</v>
      </c>
      <c r="B63" s="979" t="s">
        <v>323</v>
      </c>
      <c r="C63" s="980"/>
      <c r="D63" s="980"/>
      <c r="E63" s="980"/>
      <c r="F63" s="980"/>
      <c r="G63" s="980"/>
      <c r="H63" s="980"/>
      <c r="I63" s="980"/>
      <c r="J63" s="980"/>
      <c r="K63" s="980"/>
      <c r="L63" s="980"/>
      <c r="M63" s="980"/>
      <c r="N63" s="980"/>
      <c r="O63" s="980"/>
      <c r="P63" s="990"/>
      <c r="Q63" s="1004"/>
      <c r="R63" s="1005"/>
      <c r="S63" s="1005"/>
      <c r="T63" s="1005"/>
      <c r="U63" s="1005"/>
      <c r="V63" s="1005"/>
      <c r="W63" s="1005"/>
      <c r="X63" s="1005"/>
      <c r="Y63" s="1005"/>
      <c r="Z63" s="1005"/>
      <c r="AA63" s="1005"/>
      <c r="AB63" s="1005"/>
      <c r="AC63" s="1005"/>
      <c r="AD63" s="1005"/>
      <c r="AE63" s="1062"/>
      <c r="AF63" s="1063">
        <v>226</v>
      </c>
      <c r="AG63" s="1001"/>
      <c r="AH63" s="1001"/>
      <c r="AI63" s="1001"/>
      <c r="AJ63" s="1064"/>
      <c r="AK63" s="1065"/>
      <c r="AL63" s="1005"/>
      <c r="AM63" s="1005"/>
      <c r="AN63" s="1005"/>
      <c r="AO63" s="1005"/>
      <c r="AP63" s="1001">
        <v>4280</v>
      </c>
      <c r="AQ63" s="1001"/>
      <c r="AR63" s="1001"/>
      <c r="AS63" s="1001"/>
      <c r="AT63" s="1001"/>
      <c r="AU63" s="1001">
        <v>3553</v>
      </c>
      <c r="AV63" s="1001"/>
      <c r="AW63" s="1001"/>
      <c r="AX63" s="1001"/>
      <c r="AY63" s="1001"/>
      <c r="AZ63" s="1059"/>
      <c r="BA63" s="1059"/>
      <c r="BB63" s="1059"/>
      <c r="BC63" s="1059"/>
      <c r="BD63" s="1059"/>
      <c r="BE63" s="1002"/>
      <c r="BF63" s="1002"/>
      <c r="BG63" s="1002"/>
      <c r="BH63" s="1002"/>
      <c r="BI63" s="1003"/>
      <c r="BJ63" s="1060" t="s">
        <v>114</v>
      </c>
      <c r="BK63" s="995"/>
      <c r="BL63" s="995"/>
      <c r="BM63" s="995"/>
      <c r="BN63" s="1061"/>
      <c r="BO63" s="237"/>
      <c r="BP63" s="237"/>
      <c r="BQ63" s="234">
        <v>57</v>
      </c>
      <c r="BR63" s="235"/>
      <c r="BS63" s="1034"/>
      <c r="BT63" s="1035"/>
      <c r="BU63" s="1035"/>
      <c r="BV63" s="1035"/>
      <c r="BW63" s="1035"/>
      <c r="BX63" s="1035"/>
      <c r="BY63" s="1035"/>
      <c r="BZ63" s="1035"/>
      <c r="CA63" s="1035"/>
      <c r="CB63" s="1035"/>
      <c r="CC63" s="1035"/>
      <c r="CD63" s="1035"/>
      <c r="CE63" s="1035"/>
      <c r="CF63" s="1035"/>
      <c r="CG63" s="1056"/>
      <c r="CH63" s="1031"/>
      <c r="CI63" s="1032"/>
      <c r="CJ63" s="1032"/>
      <c r="CK63" s="1032"/>
      <c r="CL63" s="1033"/>
      <c r="CM63" s="1031"/>
      <c r="CN63" s="1032"/>
      <c r="CO63" s="1032"/>
      <c r="CP63" s="1032"/>
      <c r="CQ63" s="1033"/>
      <c r="CR63" s="1031"/>
      <c r="CS63" s="1032"/>
      <c r="CT63" s="1032"/>
      <c r="CU63" s="1032"/>
      <c r="CV63" s="1033"/>
      <c r="CW63" s="1031"/>
      <c r="CX63" s="1032"/>
      <c r="CY63" s="1032"/>
      <c r="CZ63" s="1032"/>
      <c r="DA63" s="1033"/>
      <c r="DB63" s="1031"/>
      <c r="DC63" s="1032"/>
      <c r="DD63" s="1032"/>
      <c r="DE63" s="1032"/>
      <c r="DF63" s="1033"/>
      <c r="DG63" s="1031"/>
      <c r="DH63" s="1032"/>
      <c r="DI63" s="1032"/>
      <c r="DJ63" s="1032"/>
      <c r="DK63" s="1033"/>
      <c r="DL63" s="1031"/>
      <c r="DM63" s="1032"/>
      <c r="DN63" s="1032"/>
      <c r="DO63" s="1032"/>
      <c r="DP63" s="1033"/>
      <c r="DQ63" s="1031"/>
      <c r="DR63" s="1032"/>
      <c r="DS63" s="1032"/>
      <c r="DT63" s="1032"/>
      <c r="DU63" s="1033"/>
      <c r="DV63" s="1034"/>
      <c r="DW63" s="1035"/>
      <c r="DX63" s="1035"/>
      <c r="DY63" s="1035"/>
      <c r="DZ63" s="1036"/>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34"/>
      <c r="BT64" s="1035"/>
      <c r="BU64" s="1035"/>
      <c r="BV64" s="1035"/>
      <c r="BW64" s="1035"/>
      <c r="BX64" s="1035"/>
      <c r="BY64" s="1035"/>
      <c r="BZ64" s="1035"/>
      <c r="CA64" s="1035"/>
      <c r="CB64" s="1035"/>
      <c r="CC64" s="1035"/>
      <c r="CD64" s="1035"/>
      <c r="CE64" s="1035"/>
      <c r="CF64" s="1035"/>
      <c r="CG64" s="1056"/>
      <c r="CH64" s="1031"/>
      <c r="CI64" s="1032"/>
      <c r="CJ64" s="1032"/>
      <c r="CK64" s="1032"/>
      <c r="CL64" s="1033"/>
      <c r="CM64" s="1031"/>
      <c r="CN64" s="1032"/>
      <c r="CO64" s="1032"/>
      <c r="CP64" s="1032"/>
      <c r="CQ64" s="1033"/>
      <c r="CR64" s="1031"/>
      <c r="CS64" s="1032"/>
      <c r="CT64" s="1032"/>
      <c r="CU64" s="1032"/>
      <c r="CV64" s="1033"/>
      <c r="CW64" s="1031"/>
      <c r="CX64" s="1032"/>
      <c r="CY64" s="1032"/>
      <c r="CZ64" s="1032"/>
      <c r="DA64" s="1033"/>
      <c r="DB64" s="1031"/>
      <c r="DC64" s="1032"/>
      <c r="DD64" s="1032"/>
      <c r="DE64" s="1032"/>
      <c r="DF64" s="1033"/>
      <c r="DG64" s="1031"/>
      <c r="DH64" s="1032"/>
      <c r="DI64" s="1032"/>
      <c r="DJ64" s="1032"/>
      <c r="DK64" s="1033"/>
      <c r="DL64" s="1031"/>
      <c r="DM64" s="1032"/>
      <c r="DN64" s="1032"/>
      <c r="DO64" s="1032"/>
      <c r="DP64" s="1033"/>
      <c r="DQ64" s="1031"/>
      <c r="DR64" s="1032"/>
      <c r="DS64" s="1032"/>
      <c r="DT64" s="1032"/>
      <c r="DU64" s="1033"/>
      <c r="DV64" s="1034"/>
      <c r="DW64" s="1035"/>
      <c r="DX64" s="1035"/>
      <c r="DY64" s="1035"/>
      <c r="DZ64" s="1036"/>
      <c r="EA64" s="226"/>
    </row>
    <row r="65" spans="1:131" ht="26.25" customHeight="1" thickBot="1" x14ac:dyDescent="0.2">
      <c r="A65" s="228" t="s">
        <v>324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34"/>
      <c r="BT65" s="1035"/>
      <c r="BU65" s="1035"/>
      <c r="BV65" s="1035"/>
      <c r="BW65" s="1035"/>
      <c r="BX65" s="1035"/>
      <c r="BY65" s="1035"/>
      <c r="BZ65" s="1035"/>
      <c r="CA65" s="1035"/>
      <c r="CB65" s="1035"/>
      <c r="CC65" s="1035"/>
      <c r="CD65" s="1035"/>
      <c r="CE65" s="1035"/>
      <c r="CF65" s="1035"/>
      <c r="CG65" s="1056"/>
      <c r="CH65" s="1031"/>
      <c r="CI65" s="1032"/>
      <c r="CJ65" s="1032"/>
      <c r="CK65" s="1032"/>
      <c r="CL65" s="1033"/>
      <c r="CM65" s="1031"/>
      <c r="CN65" s="1032"/>
      <c r="CO65" s="1032"/>
      <c r="CP65" s="1032"/>
      <c r="CQ65" s="1033"/>
      <c r="CR65" s="1031"/>
      <c r="CS65" s="1032"/>
      <c r="CT65" s="1032"/>
      <c r="CU65" s="1032"/>
      <c r="CV65" s="1033"/>
      <c r="CW65" s="1031"/>
      <c r="CX65" s="1032"/>
      <c r="CY65" s="1032"/>
      <c r="CZ65" s="1032"/>
      <c r="DA65" s="1033"/>
      <c r="DB65" s="1031"/>
      <c r="DC65" s="1032"/>
      <c r="DD65" s="1032"/>
      <c r="DE65" s="1032"/>
      <c r="DF65" s="1033"/>
      <c r="DG65" s="1031"/>
      <c r="DH65" s="1032"/>
      <c r="DI65" s="1032"/>
      <c r="DJ65" s="1032"/>
      <c r="DK65" s="1033"/>
      <c r="DL65" s="1031"/>
      <c r="DM65" s="1032"/>
      <c r="DN65" s="1032"/>
      <c r="DO65" s="1032"/>
      <c r="DP65" s="1033"/>
      <c r="DQ65" s="1031"/>
      <c r="DR65" s="1032"/>
      <c r="DS65" s="1032"/>
      <c r="DT65" s="1032"/>
      <c r="DU65" s="1033"/>
      <c r="DV65" s="1034"/>
      <c r="DW65" s="1035"/>
      <c r="DX65" s="1035"/>
      <c r="DY65" s="1035"/>
      <c r="DZ65" s="1036"/>
      <c r="EA65" s="226"/>
    </row>
    <row r="66" spans="1:131" ht="26.25" customHeight="1" x14ac:dyDescent="0.15">
      <c r="A66" s="1037" t="s">
        <v>325</v>
      </c>
      <c r="B66" s="1038"/>
      <c r="C66" s="1038"/>
      <c r="D66" s="1038"/>
      <c r="E66" s="1038"/>
      <c r="F66" s="1038"/>
      <c r="G66" s="1038"/>
      <c r="H66" s="1038"/>
      <c r="I66" s="1038"/>
      <c r="J66" s="1038"/>
      <c r="K66" s="1038"/>
      <c r="L66" s="1038"/>
      <c r="M66" s="1038"/>
      <c r="N66" s="1038"/>
      <c r="O66" s="1038"/>
      <c r="P66" s="1039"/>
      <c r="Q66" s="1043" t="s">
        <v>314</v>
      </c>
      <c r="R66" s="1044"/>
      <c r="S66" s="1044"/>
      <c r="T66" s="1044"/>
      <c r="U66" s="1045"/>
      <c r="V66" s="1043" t="s">
        <v>315</v>
      </c>
      <c r="W66" s="1044"/>
      <c r="X66" s="1044"/>
      <c r="Y66" s="1044"/>
      <c r="Z66" s="1045"/>
      <c r="AA66" s="1043" t="s">
        <v>316</v>
      </c>
      <c r="AB66" s="1044"/>
      <c r="AC66" s="1044"/>
      <c r="AD66" s="1044"/>
      <c r="AE66" s="1045"/>
      <c r="AF66" s="1049" t="s">
        <v>326</v>
      </c>
      <c r="AG66" s="1050"/>
      <c r="AH66" s="1050"/>
      <c r="AI66" s="1050"/>
      <c r="AJ66" s="1051"/>
      <c r="AK66" s="1043" t="s">
        <v>327</v>
      </c>
      <c r="AL66" s="1038"/>
      <c r="AM66" s="1038"/>
      <c r="AN66" s="1038"/>
      <c r="AO66" s="1039"/>
      <c r="AP66" s="1043" t="s">
        <v>319</v>
      </c>
      <c r="AQ66" s="1044"/>
      <c r="AR66" s="1044"/>
      <c r="AS66" s="1044"/>
      <c r="AT66" s="1045"/>
      <c r="AU66" s="1043" t="s">
        <v>328</v>
      </c>
      <c r="AV66" s="1044"/>
      <c r="AW66" s="1044"/>
      <c r="AX66" s="1044"/>
      <c r="AY66" s="1045"/>
      <c r="AZ66" s="1043" t="s">
        <v>298</v>
      </c>
      <c r="BA66" s="1044"/>
      <c r="BB66" s="1044"/>
      <c r="BC66" s="1044"/>
      <c r="BD66" s="1057"/>
      <c r="BE66" s="237"/>
      <c r="BF66" s="237"/>
      <c r="BG66" s="237"/>
      <c r="BH66" s="237"/>
      <c r="BI66" s="237"/>
      <c r="BJ66" s="237"/>
      <c r="BK66" s="237"/>
      <c r="BL66" s="237"/>
      <c r="BM66" s="237"/>
      <c r="BN66" s="237"/>
      <c r="BO66" s="237"/>
      <c r="BP66" s="237"/>
      <c r="BQ66" s="234">
        <v>60</v>
      </c>
      <c r="BR66" s="239"/>
      <c r="BS66" s="987"/>
      <c r="BT66" s="988"/>
      <c r="BU66" s="988"/>
      <c r="BV66" s="988"/>
      <c r="BW66" s="988"/>
      <c r="BX66" s="988"/>
      <c r="BY66" s="988"/>
      <c r="BZ66" s="988"/>
      <c r="CA66" s="988"/>
      <c r="CB66" s="988"/>
      <c r="CC66" s="988"/>
      <c r="CD66" s="988"/>
      <c r="CE66" s="988"/>
      <c r="CF66" s="988"/>
      <c r="CG66" s="997"/>
      <c r="CH66" s="998"/>
      <c r="CI66" s="999"/>
      <c r="CJ66" s="999"/>
      <c r="CK66" s="999"/>
      <c r="CL66" s="1000"/>
      <c r="CM66" s="998"/>
      <c r="CN66" s="999"/>
      <c r="CO66" s="999"/>
      <c r="CP66" s="999"/>
      <c r="CQ66" s="1000"/>
      <c r="CR66" s="998"/>
      <c r="CS66" s="999"/>
      <c r="CT66" s="999"/>
      <c r="CU66" s="999"/>
      <c r="CV66" s="1000"/>
      <c r="CW66" s="998"/>
      <c r="CX66" s="999"/>
      <c r="CY66" s="999"/>
      <c r="CZ66" s="999"/>
      <c r="DA66" s="1000"/>
      <c r="DB66" s="998"/>
      <c r="DC66" s="999"/>
      <c r="DD66" s="999"/>
      <c r="DE66" s="999"/>
      <c r="DF66" s="1000"/>
      <c r="DG66" s="998"/>
      <c r="DH66" s="999"/>
      <c r="DI66" s="999"/>
      <c r="DJ66" s="999"/>
      <c r="DK66" s="1000"/>
      <c r="DL66" s="998"/>
      <c r="DM66" s="999"/>
      <c r="DN66" s="999"/>
      <c r="DO66" s="999"/>
      <c r="DP66" s="1000"/>
      <c r="DQ66" s="998"/>
      <c r="DR66" s="999"/>
      <c r="DS66" s="999"/>
      <c r="DT66" s="999"/>
      <c r="DU66" s="1000"/>
      <c r="DV66" s="987"/>
      <c r="DW66" s="988"/>
      <c r="DX66" s="988"/>
      <c r="DY66" s="988"/>
      <c r="DZ66" s="989"/>
      <c r="EA66" s="226"/>
    </row>
    <row r="67" spans="1:131" ht="26.25" customHeight="1" thickBot="1" x14ac:dyDescent="0.2">
      <c r="A67" s="1040"/>
      <c r="B67" s="1041"/>
      <c r="C67" s="1041"/>
      <c r="D67" s="1041"/>
      <c r="E67" s="1041"/>
      <c r="F67" s="1041"/>
      <c r="G67" s="1041"/>
      <c r="H67" s="1041"/>
      <c r="I67" s="1041"/>
      <c r="J67" s="1041"/>
      <c r="K67" s="1041"/>
      <c r="L67" s="1041"/>
      <c r="M67" s="1041"/>
      <c r="N67" s="1041"/>
      <c r="O67" s="1041"/>
      <c r="P67" s="1042"/>
      <c r="Q67" s="1046"/>
      <c r="R67" s="1047"/>
      <c r="S67" s="1047"/>
      <c r="T67" s="1047"/>
      <c r="U67" s="1048"/>
      <c r="V67" s="1046"/>
      <c r="W67" s="1047"/>
      <c r="X67" s="1047"/>
      <c r="Y67" s="1047"/>
      <c r="Z67" s="1048"/>
      <c r="AA67" s="1046"/>
      <c r="AB67" s="1047"/>
      <c r="AC67" s="1047"/>
      <c r="AD67" s="1047"/>
      <c r="AE67" s="1048"/>
      <c r="AF67" s="1052"/>
      <c r="AG67" s="1053"/>
      <c r="AH67" s="1053"/>
      <c r="AI67" s="1053"/>
      <c r="AJ67" s="1054"/>
      <c r="AK67" s="1055"/>
      <c r="AL67" s="1041"/>
      <c r="AM67" s="1041"/>
      <c r="AN67" s="1041"/>
      <c r="AO67" s="1042"/>
      <c r="AP67" s="1046"/>
      <c r="AQ67" s="1047"/>
      <c r="AR67" s="1047"/>
      <c r="AS67" s="1047"/>
      <c r="AT67" s="1048"/>
      <c r="AU67" s="1046"/>
      <c r="AV67" s="1047"/>
      <c r="AW67" s="1047"/>
      <c r="AX67" s="1047"/>
      <c r="AY67" s="1048"/>
      <c r="AZ67" s="1046"/>
      <c r="BA67" s="1047"/>
      <c r="BB67" s="1047"/>
      <c r="BC67" s="1047"/>
      <c r="BD67" s="1058"/>
      <c r="BE67" s="237"/>
      <c r="BF67" s="237"/>
      <c r="BG67" s="237"/>
      <c r="BH67" s="237"/>
      <c r="BI67" s="237"/>
      <c r="BJ67" s="237"/>
      <c r="BK67" s="237"/>
      <c r="BL67" s="237"/>
      <c r="BM67" s="237"/>
      <c r="BN67" s="237"/>
      <c r="BO67" s="237"/>
      <c r="BP67" s="237"/>
      <c r="BQ67" s="234">
        <v>61</v>
      </c>
      <c r="BR67" s="239"/>
      <c r="BS67" s="987"/>
      <c r="BT67" s="988"/>
      <c r="BU67" s="988"/>
      <c r="BV67" s="988"/>
      <c r="BW67" s="988"/>
      <c r="BX67" s="988"/>
      <c r="BY67" s="988"/>
      <c r="BZ67" s="988"/>
      <c r="CA67" s="988"/>
      <c r="CB67" s="988"/>
      <c r="CC67" s="988"/>
      <c r="CD67" s="988"/>
      <c r="CE67" s="988"/>
      <c r="CF67" s="988"/>
      <c r="CG67" s="997"/>
      <c r="CH67" s="998"/>
      <c r="CI67" s="999"/>
      <c r="CJ67" s="999"/>
      <c r="CK67" s="999"/>
      <c r="CL67" s="1000"/>
      <c r="CM67" s="998"/>
      <c r="CN67" s="999"/>
      <c r="CO67" s="999"/>
      <c r="CP67" s="999"/>
      <c r="CQ67" s="1000"/>
      <c r="CR67" s="998"/>
      <c r="CS67" s="999"/>
      <c r="CT67" s="999"/>
      <c r="CU67" s="999"/>
      <c r="CV67" s="1000"/>
      <c r="CW67" s="998"/>
      <c r="CX67" s="999"/>
      <c r="CY67" s="999"/>
      <c r="CZ67" s="999"/>
      <c r="DA67" s="1000"/>
      <c r="DB67" s="998"/>
      <c r="DC67" s="999"/>
      <c r="DD67" s="999"/>
      <c r="DE67" s="999"/>
      <c r="DF67" s="1000"/>
      <c r="DG67" s="998"/>
      <c r="DH67" s="999"/>
      <c r="DI67" s="999"/>
      <c r="DJ67" s="999"/>
      <c r="DK67" s="1000"/>
      <c r="DL67" s="998"/>
      <c r="DM67" s="999"/>
      <c r="DN67" s="999"/>
      <c r="DO67" s="999"/>
      <c r="DP67" s="1000"/>
      <c r="DQ67" s="998"/>
      <c r="DR67" s="999"/>
      <c r="DS67" s="999"/>
      <c r="DT67" s="999"/>
      <c r="DU67" s="1000"/>
      <c r="DV67" s="987"/>
      <c r="DW67" s="988"/>
      <c r="DX67" s="988"/>
      <c r="DY67" s="988"/>
      <c r="DZ67" s="989"/>
      <c r="EA67" s="226"/>
    </row>
    <row r="68" spans="1:131" ht="26.25" customHeight="1" thickTop="1" x14ac:dyDescent="0.15">
      <c r="A68" s="232">
        <v>1</v>
      </c>
      <c r="B68" s="1027" t="s">
        <v>498</v>
      </c>
      <c r="C68" s="1028"/>
      <c r="D68" s="1028"/>
      <c r="E68" s="1028"/>
      <c r="F68" s="1028"/>
      <c r="G68" s="1028"/>
      <c r="H68" s="1028"/>
      <c r="I68" s="1028"/>
      <c r="J68" s="1028"/>
      <c r="K68" s="1028"/>
      <c r="L68" s="1028"/>
      <c r="M68" s="1028"/>
      <c r="N68" s="1028"/>
      <c r="O68" s="1028"/>
      <c r="P68" s="1029"/>
      <c r="Q68" s="1030">
        <v>807</v>
      </c>
      <c r="R68" s="1024"/>
      <c r="S68" s="1024"/>
      <c r="T68" s="1024"/>
      <c r="U68" s="1024"/>
      <c r="V68" s="1024">
        <v>787</v>
      </c>
      <c r="W68" s="1024"/>
      <c r="X68" s="1024"/>
      <c r="Y68" s="1024"/>
      <c r="Z68" s="1024"/>
      <c r="AA68" s="1024">
        <v>20</v>
      </c>
      <c r="AB68" s="1024"/>
      <c r="AC68" s="1024"/>
      <c r="AD68" s="1024"/>
      <c r="AE68" s="1024"/>
      <c r="AF68" s="1024">
        <v>20</v>
      </c>
      <c r="AG68" s="1024"/>
      <c r="AH68" s="1024"/>
      <c r="AI68" s="1024"/>
      <c r="AJ68" s="1024"/>
      <c r="AK68" s="1024">
        <v>20</v>
      </c>
      <c r="AL68" s="1024"/>
      <c r="AM68" s="1024"/>
      <c r="AN68" s="1024"/>
      <c r="AO68" s="1024"/>
      <c r="AP68" s="1024" t="s">
        <v>507</v>
      </c>
      <c r="AQ68" s="1024"/>
      <c r="AR68" s="1024"/>
      <c r="AS68" s="1024"/>
      <c r="AT68" s="1024"/>
      <c r="AU68" s="1024" t="s">
        <v>507</v>
      </c>
      <c r="AV68" s="1024"/>
      <c r="AW68" s="1024"/>
      <c r="AX68" s="1024"/>
      <c r="AY68" s="1024"/>
      <c r="AZ68" s="1025"/>
      <c r="BA68" s="1025"/>
      <c r="BB68" s="1025"/>
      <c r="BC68" s="1025"/>
      <c r="BD68" s="1026"/>
      <c r="BE68" s="237"/>
      <c r="BF68" s="237"/>
      <c r="BG68" s="237"/>
      <c r="BH68" s="237"/>
      <c r="BI68" s="237"/>
      <c r="BJ68" s="237"/>
      <c r="BK68" s="237"/>
      <c r="BL68" s="237"/>
      <c r="BM68" s="237"/>
      <c r="BN68" s="237"/>
      <c r="BO68" s="237"/>
      <c r="BP68" s="237"/>
      <c r="BQ68" s="234">
        <v>62</v>
      </c>
      <c r="BR68" s="239"/>
      <c r="BS68" s="987"/>
      <c r="BT68" s="988"/>
      <c r="BU68" s="988"/>
      <c r="BV68" s="988"/>
      <c r="BW68" s="988"/>
      <c r="BX68" s="988"/>
      <c r="BY68" s="988"/>
      <c r="BZ68" s="988"/>
      <c r="CA68" s="988"/>
      <c r="CB68" s="988"/>
      <c r="CC68" s="988"/>
      <c r="CD68" s="988"/>
      <c r="CE68" s="988"/>
      <c r="CF68" s="988"/>
      <c r="CG68" s="997"/>
      <c r="CH68" s="998"/>
      <c r="CI68" s="999"/>
      <c r="CJ68" s="999"/>
      <c r="CK68" s="999"/>
      <c r="CL68" s="1000"/>
      <c r="CM68" s="998"/>
      <c r="CN68" s="999"/>
      <c r="CO68" s="999"/>
      <c r="CP68" s="999"/>
      <c r="CQ68" s="1000"/>
      <c r="CR68" s="998"/>
      <c r="CS68" s="999"/>
      <c r="CT68" s="999"/>
      <c r="CU68" s="999"/>
      <c r="CV68" s="1000"/>
      <c r="CW68" s="998"/>
      <c r="CX68" s="999"/>
      <c r="CY68" s="999"/>
      <c r="CZ68" s="999"/>
      <c r="DA68" s="1000"/>
      <c r="DB68" s="998"/>
      <c r="DC68" s="999"/>
      <c r="DD68" s="999"/>
      <c r="DE68" s="999"/>
      <c r="DF68" s="1000"/>
      <c r="DG68" s="998"/>
      <c r="DH68" s="999"/>
      <c r="DI68" s="999"/>
      <c r="DJ68" s="999"/>
      <c r="DK68" s="1000"/>
      <c r="DL68" s="998"/>
      <c r="DM68" s="999"/>
      <c r="DN68" s="999"/>
      <c r="DO68" s="999"/>
      <c r="DP68" s="1000"/>
      <c r="DQ68" s="998"/>
      <c r="DR68" s="999"/>
      <c r="DS68" s="999"/>
      <c r="DT68" s="999"/>
      <c r="DU68" s="1000"/>
      <c r="DV68" s="987"/>
      <c r="DW68" s="988"/>
      <c r="DX68" s="988"/>
      <c r="DY68" s="988"/>
      <c r="DZ68" s="989"/>
      <c r="EA68" s="226"/>
    </row>
    <row r="69" spans="1:131" ht="26.25" customHeight="1" x14ac:dyDescent="0.15">
      <c r="A69" s="234">
        <v>2</v>
      </c>
      <c r="B69" s="1016" t="s">
        <v>499</v>
      </c>
      <c r="C69" s="1017"/>
      <c r="D69" s="1017"/>
      <c r="E69" s="1017"/>
      <c r="F69" s="1017"/>
      <c r="G69" s="1017"/>
      <c r="H69" s="1017"/>
      <c r="I69" s="1017"/>
      <c r="J69" s="1017"/>
      <c r="K69" s="1017"/>
      <c r="L69" s="1017"/>
      <c r="M69" s="1017"/>
      <c r="N69" s="1017"/>
      <c r="O69" s="1017"/>
      <c r="P69" s="1018"/>
      <c r="Q69" s="1019">
        <v>6909</v>
      </c>
      <c r="R69" s="1013"/>
      <c r="S69" s="1013"/>
      <c r="T69" s="1013"/>
      <c r="U69" s="1013"/>
      <c r="V69" s="1013">
        <v>6702</v>
      </c>
      <c r="W69" s="1013"/>
      <c r="X69" s="1013"/>
      <c r="Y69" s="1013"/>
      <c r="Z69" s="1013"/>
      <c r="AA69" s="1013">
        <v>208</v>
      </c>
      <c r="AB69" s="1013"/>
      <c r="AC69" s="1013"/>
      <c r="AD69" s="1013"/>
      <c r="AE69" s="1013"/>
      <c r="AF69" s="1013">
        <v>208</v>
      </c>
      <c r="AG69" s="1013"/>
      <c r="AH69" s="1013"/>
      <c r="AI69" s="1013"/>
      <c r="AJ69" s="1013"/>
      <c r="AK69" s="1013" t="s">
        <v>507</v>
      </c>
      <c r="AL69" s="1013"/>
      <c r="AM69" s="1013"/>
      <c r="AN69" s="1013"/>
      <c r="AO69" s="1013"/>
      <c r="AP69" s="1013" t="s">
        <v>539</v>
      </c>
      <c r="AQ69" s="1013"/>
      <c r="AR69" s="1013"/>
      <c r="AS69" s="1013"/>
      <c r="AT69" s="1013"/>
      <c r="AU69" s="1013" t="s">
        <v>539</v>
      </c>
      <c r="AV69" s="1013"/>
      <c r="AW69" s="1013"/>
      <c r="AX69" s="1013"/>
      <c r="AY69" s="1013"/>
      <c r="AZ69" s="1014"/>
      <c r="BA69" s="1014"/>
      <c r="BB69" s="1014"/>
      <c r="BC69" s="1014"/>
      <c r="BD69" s="1015"/>
      <c r="BE69" s="237"/>
      <c r="BF69" s="237"/>
      <c r="BG69" s="237"/>
      <c r="BH69" s="237"/>
      <c r="BI69" s="237"/>
      <c r="BJ69" s="237"/>
      <c r="BK69" s="237"/>
      <c r="BL69" s="237"/>
      <c r="BM69" s="237"/>
      <c r="BN69" s="237"/>
      <c r="BO69" s="237"/>
      <c r="BP69" s="237"/>
      <c r="BQ69" s="234">
        <v>63</v>
      </c>
      <c r="BR69" s="239"/>
      <c r="BS69" s="987"/>
      <c r="BT69" s="988"/>
      <c r="BU69" s="988"/>
      <c r="BV69" s="988"/>
      <c r="BW69" s="988"/>
      <c r="BX69" s="988"/>
      <c r="BY69" s="988"/>
      <c r="BZ69" s="988"/>
      <c r="CA69" s="988"/>
      <c r="CB69" s="988"/>
      <c r="CC69" s="988"/>
      <c r="CD69" s="988"/>
      <c r="CE69" s="988"/>
      <c r="CF69" s="988"/>
      <c r="CG69" s="997"/>
      <c r="CH69" s="998"/>
      <c r="CI69" s="999"/>
      <c r="CJ69" s="999"/>
      <c r="CK69" s="999"/>
      <c r="CL69" s="1000"/>
      <c r="CM69" s="998"/>
      <c r="CN69" s="999"/>
      <c r="CO69" s="999"/>
      <c r="CP69" s="999"/>
      <c r="CQ69" s="1000"/>
      <c r="CR69" s="998"/>
      <c r="CS69" s="999"/>
      <c r="CT69" s="999"/>
      <c r="CU69" s="999"/>
      <c r="CV69" s="1000"/>
      <c r="CW69" s="998"/>
      <c r="CX69" s="999"/>
      <c r="CY69" s="999"/>
      <c r="CZ69" s="999"/>
      <c r="DA69" s="1000"/>
      <c r="DB69" s="998"/>
      <c r="DC69" s="999"/>
      <c r="DD69" s="999"/>
      <c r="DE69" s="999"/>
      <c r="DF69" s="1000"/>
      <c r="DG69" s="998"/>
      <c r="DH69" s="999"/>
      <c r="DI69" s="999"/>
      <c r="DJ69" s="999"/>
      <c r="DK69" s="1000"/>
      <c r="DL69" s="998"/>
      <c r="DM69" s="999"/>
      <c r="DN69" s="999"/>
      <c r="DO69" s="999"/>
      <c r="DP69" s="1000"/>
      <c r="DQ69" s="998"/>
      <c r="DR69" s="999"/>
      <c r="DS69" s="999"/>
      <c r="DT69" s="999"/>
      <c r="DU69" s="1000"/>
      <c r="DV69" s="987"/>
      <c r="DW69" s="988"/>
      <c r="DX69" s="988"/>
      <c r="DY69" s="988"/>
      <c r="DZ69" s="989"/>
      <c r="EA69" s="226"/>
    </row>
    <row r="70" spans="1:131" ht="26.25" customHeight="1" x14ac:dyDescent="0.15">
      <c r="A70" s="234">
        <v>3</v>
      </c>
      <c r="B70" s="1016" t="s">
        <v>500</v>
      </c>
      <c r="C70" s="1017"/>
      <c r="D70" s="1017"/>
      <c r="E70" s="1017"/>
      <c r="F70" s="1017"/>
      <c r="G70" s="1017"/>
      <c r="H70" s="1017"/>
      <c r="I70" s="1017"/>
      <c r="J70" s="1017"/>
      <c r="K70" s="1017"/>
      <c r="L70" s="1017"/>
      <c r="M70" s="1017"/>
      <c r="N70" s="1017"/>
      <c r="O70" s="1017"/>
      <c r="P70" s="1018"/>
      <c r="Q70" s="1019">
        <v>465</v>
      </c>
      <c r="R70" s="1013"/>
      <c r="S70" s="1013"/>
      <c r="T70" s="1013"/>
      <c r="U70" s="1013"/>
      <c r="V70" s="1013">
        <v>421</v>
      </c>
      <c r="W70" s="1013"/>
      <c r="X70" s="1013"/>
      <c r="Y70" s="1013"/>
      <c r="Z70" s="1013"/>
      <c r="AA70" s="1013">
        <v>44</v>
      </c>
      <c r="AB70" s="1013"/>
      <c r="AC70" s="1013"/>
      <c r="AD70" s="1013"/>
      <c r="AE70" s="1013"/>
      <c r="AF70" s="1013">
        <v>44</v>
      </c>
      <c r="AG70" s="1013"/>
      <c r="AH70" s="1013"/>
      <c r="AI70" s="1013"/>
      <c r="AJ70" s="1013"/>
      <c r="AK70" s="1013" t="s">
        <v>507</v>
      </c>
      <c r="AL70" s="1013"/>
      <c r="AM70" s="1013"/>
      <c r="AN70" s="1013"/>
      <c r="AO70" s="1013"/>
      <c r="AP70" s="1013">
        <v>280</v>
      </c>
      <c r="AQ70" s="1013"/>
      <c r="AR70" s="1013"/>
      <c r="AS70" s="1013"/>
      <c r="AT70" s="1013"/>
      <c r="AU70" s="1013">
        <v>140</v>
      </c>
      <c r="AV70" s="1013"/>
      <c r="AW70" s="1013"/>
      <c r="AX70" s="1013"/>
      <c r="AY70" s="1013"/>
      <c r="AZ70" s="1014"/>
      <c r="BA70" s="1014"/>
      <c r="BB70" s="1014"/>
      <c r="BC70" s="1014"/>
      <c r="BD70" s="1015"/>
      <c r="BE70" s="237"/>
      <c r="BF70" s="237"/>
      <c r="BG70" s="237"/>
      <c r="BH70" s="237"/>
      <c r="BI70" s="237"/>
      <c r="BJ70" s="237"/>
      <c r="BK70" s="237"/>
      <c r="BL70" s="237"/>
      <c r="BM70" s="237"/>
      <c r="BN70" s="237"/>
      <c r="BO70" s="237"/>
      <c r="BP70" s="237"/>
      <c r="BQ70" s="234">
        <v>64</v>
      </c>
      <c r="BR70" s="239"/>
      <c r="BS70" s="987"/>
      <c r="BT70" s="988"/>
      <c r="BU70" s="988"/>
      <c r="BV70" s="988"/>
      <c r="BW70" s="988"/>
      <c r="BX70" s="988"/>
      <c r="BY70" s="988"/>
      <c r="BZ70" s="988"/>
      <c r="CA70" s="988"/>
      <c r="CB70" s="988"/>
      <c r="CC70" s="988"/>
      <c r="CD70" s="988"/>
      <c r="CE70" s="988"/>
      <c r="CF70" s="988"/>
      <c r="CG70" s="997"/>
      <c r="CH70" s="998"/>
      <c r="CI70" s="999"/>
      <c r="CJ70" s="999"/>
      <c r="CK70" s="999"/>
      <c r="CL70" s="1000"/>
      <c r="CM70" s="998"/>
      <c r="CN70" s="999"/>
      <c r="CO70" s="999"/>
      <c r="CP70" s="999"/>
      <c r="CQ70" s="1000"/>
      <c r="CR70" s="998"/>
      <c r="CS70" s="999"/>
      <c r="CT70" s="999"/>
      <c r="CU70" s="999"/>
      <c r="CV70" s="1000"/>
      <c r="CW70" s="998"/>
      <c r="CX70" s="999"/>
      <c r="CY70" s="999"/>
      <c r="CZ70" s="999"/>
      <c r="DA70" s="1000"/>
      <c r="DB70" s="998"/>
      <c r="DC70" s="999"/>
      <c r="DD70" s="999"/>
      <c r="DE70" s="999"/>
      <c r="DF70" s="1000"/>
      <c r="DG70" s="998"/>
      <c r="DH70" s="999"/>
      <c r="DI70" s="999"/>
      <c r="DJ70" s="999"/>
      <c r="DK70" s="1000"/>
      <c r="DL70" s="998"/>
      <c r="DM70" s="999"/>
      <c r="DN70" s="999"/>
      <c r="DO70" s="999"/>
      <c r="DP70" s="1000"/>
      <c r="DQ70" s="998"/>
      <c r="DR70" s="999"/>
      <c r="DS70" s="999"/>
      <c r="DT70" s="999"/>
      <c r="DU70" s="1000"/>
      <c r="DV70" s="987"/>
      <c r="DW70" s="988"/>
      <c r="DX70" s="988"/>
      <c r="DY70" s="988"/>
      <c r="DZ70" s="989"/>
      <c r="EA70" s="226"/>
    </row>
    <row r="71" spans="1:131" ht="26.25" customHeight="1" x14ac:dyDescent="0.15">
      <c r="A71" s="234">
        <v>4</v>
      </c>
      <c r="B71" s="1016" t="s">
        <v>501</v>
      </c>
      <c r="C71" s="1017"/>
      <c r="D71" s="1017"/>
      <c r="E71" s="1017"/>
      <c r="F71" s="1017"/>
      <c r="G71" s="1017"/>
      <c r="H71" s="1017"/>
      <c r="I71" s="1017"/>
      <c r="J71" s="1017"/>
      <c r="K71" s="1017"/>
      <c r="L71" s="1017"/>
      <c r="M71" s="1017"/>
      <c r="N71" s="1017"/>
      <c r="O71" s="1017"/>
      <c r="P71" s="1018"/>
      <c r="Q71" s="1019">
        <v>244</v>
      </c>
      <c r="R71" s="1013"/>
      <c r="S71" s="1013"/>
      <c r="T71" s="1013"/>
      <c r="U71" s="1013"/>
      <c r="V71" s="1013">
        <v>236</v>
      </c>
      <c r="W71" s="1013"/>
      <c r="X71" s="1013"/>
      <c r="Y71" s="1013"/>
      <c r="Z71" s="1013"/>
      <c r="AA71" s="1013">
        <v>8</v>
      </c>
      <c r="AB71" s="1013"/>
      <c r="AC71" s="1013"/>
      <c r="AD71" s="1013"/>
      <c r="AE71" s="1013"/>
      <c r="AF71" s="1013">
        <v>8</v>
      </c>
      <c r="AG71" s="1013"/>
      <c r="AH71" s="1013"/>
      <c r="AI71" s="1013"/>
      <c r="AJ71" s="1013"/>
      <c r="AK71" s="1013">
        <v>11</v>
      </c>
      <c r="AL71" s="1013"/>
      <c r="AM71" s="1013"/>
      <c r="AN71" s="1013"/>
      <c r="AO71" s="1013"/>
      <c r="AP71" s="1013" t="s">
        <v>507</v>
      </c>
      <c r="AQ71" s="1013"/>
      <c r="AR71" s="1013"/>
      <c r="AS71" s="1013"/>
      <c r="AT71" s="1013"/>
      <c r="AU71" s="1013" t="s">
        <v>539</v>
      </c>
      <c r="AV71" s="1013"/>
      <c r="AW71" s="1013"/>
      <c r="AX71" s="1013"/>
      <c r="AY71" s="1013"/>
      <c r="AZ71" s="1014"/>
      <c r="BA71" s="1014"/>
      <c r="BB71" s="1014"/>
      <c r="BC71" s="1014"/>
      <c r="BD71" s="1015"/>
      <c r="BE71" s="237"/>
      <c r="BF71" s="237"/>
      <c r="BG71" s="237"/>
      <c r="BH71" s="237"/>
      <c r="BI71" s="237"/>
      <c r="BJ71" s="237"/>
      <c r="BK71" s="237"/>
      <c r="BL71" s="237"/>
      <c r="BM71" s="237"/>
      <c r="BN71" s="237"/>
      <c r="BO71" s="237"/>
      <c r="BP71" s="237"/>
      <c r="BQ71" s="234">
        <v>65</v>
      </c>
      <c r="BR71" s="239"/>
      <c r="BS71" s="987"/>
      <c r="BT71" s="988"/>
      <c r="BU71" s="988"/>
      <c r="BV71" s="988"/>
      <c r="BW71" s="988"/>
      <c r="BX71" s="988"/>
      <c r="BY71" s="988"/>
      <c r="BZ71" s="988"/>
      <c r="CA71" s="988"/>
      <c r="CB71" s="988"/>
      <c r="CC71" s="988"/>
      <c r="CD71" s="988"/>
      <c r="CE71" s="988"/>
      <c r="CF71" s="988"/>
      <c r="CG71" s="997"/>
      <c r="CH71" s="998"/>
      <c r="CI71" s="999"/>
      <c r="CJ71" s="999"/>
      <c r="CK71" s="999"/>
      <c r="CL71" s="1000"/>
      <c r="CM71" s="998"/>
      <c r="CN71" s="999"/>
      <c r="CO71" s="999"/>
      <c r="CP71" s="999"/>
      <c r="CQ71" s="1000"/>
      <c r="CR71" s="998"/>
      <c r="CS71" s="999"/>
      <c r="CT71" s="999"/>
      <c r="CU71" s="999"/>
      <c r="CV71" s="1000"/>
      <c r="CW71" s="998"/>
      <c r="CX71" s="999"/>
      <c r="CY71" s="999"/>
      <c r="CZ71" s="999"/>
      <c r="DA71" s="1000"/>
      <c r="DB71" s="998"/>
      <c r="DC71" s="999"/>
      <c r="DD71" s="999"/>
      <c r="DE71" s="999"/>
      <c r="DF71" s="1000"/>
      <c r="DG71" s="998"/>
      <c r="DH71" s="999"/>
      <c r="DI71" s="999"/>
      <c r="DJ71" s="999"/>
      <c r="DK71" s="1000"/>
      <c r="DL71" s="998"/>
      <c r="DM71" s="999"/>
      <c r="DN71" s="999"/>
      <c r="DO71" s="999"/>
      <c r="DP71" s="1000"/>
      <c r="DQ71" s="998"/>
      <c r="DR71" s="999"/>
      <c r="DS71" s="999"/>
      <c r="DT71" s="999"/>
      <c r="DU71" s="1000"/>
      <c r="DV71" s="987"/>
      <c r="DW71" s="988"/>
      <c r="DX71" s="988"/>
      <c r="DY71" s="988"/>
      <c r="DZ71" s="989"/>
      <c r="EA71" s="226"/>
    </row>
    <row r="72" spans="1:131" ht="26.25" customHeight="1" x14ac:dyDescent="0.15">
      <c r="A72" s="234">
        <v>5</v>
      </c>
      <c r="B72" s="1016" t="s">
        <v>502</v>
      </c>
      <c r="C72" s="1017"/>
      <c r="D72" s="1017"/>
      <c r="E72" s="1017"/>
      <c r="F72" s="1017"/>
      <c r="G72" s="1017"/>
      <c r="H72" s="1017"/>
      <c r="I72" s="1017"/>
      <c r="J72" s="1017"/>
      <c r="K72" s="1017"/>
      <c r="L72" s="1017"/>
      <c r="M72" s="1017"/>
      <c r="N72" s="1017"/>
      <c r="O72" s="1017"/>
      <c r="P72" s="1018"/>
      <c r="Q72" s="1019">
        <v>149</v>
      </c>
      <c r="R72" s="1013"/>
      <c r="S72" s="1013"/>
      <c r="T72" s="1013"/>
      <c r="U72" s="1013"/>
      <c r="V72" s="1013">
        <v>129</v>
      </c>
      <c r="W72" s="1013"/>
      <c r="X72" s="1013"/>
      <c r="Y72" s="1013"/>
      <c r="Z72" s="1013"/>
      <c r="AA72" s="1013">
        <v>20</v>
      </c>
      <c r="AB72" s="1013"/>
      <c r="AC72" s="1013"/>
      <c r="AD72" s="1013"/>
      <c r="AE72" s="1013"/>
      <c r="AF72" s="1013">
        <v>20</v>
      </c>
      <c r="AG72" s="1013"/>
      <c r="AH72" s="1013"/>
      <c r="AI72" s="1013"/>
      <c r="AJ72" s="1013"/>
      <c r="AK72" s="1013">
        <v>12</v>
      </c>
      <c r="AL72" s="1013"/>
      <c r="AM72" s="1013"/>
      <c r="AN72" s="1013"/>
      <c r="AO72" s="1013"/>
      <c r="AP72" s="1013" t="s">
        <v>540</v>
      </c>
      <c r="AQ72" s="1013"/>
      <c r="AR72" s="1013"/>
      <c r="AS72" s="1013"/>
      <c r="AT72" s="1013"/>
      <c r="AU72" s="1013" t="s">
        <v>539</v>
      </c>
      <c r="AV72" s="1013"/>
      <c r="AW72" s="1013"/>
      <c r="AX72" s="1013"/>
      <c r="AY72" s="1013"/>
      <c r="AZ72" s="1014"/>
      <c r="BA72" s="1014"/>
      <c r="BB72" s="1014"/>
      <c r="BC72" s="1014"/>
      <c r="BD72" s="1015"/>
      <c r="BE72" s="237"/>
      <c r="BF72" s="237"/>
      <c r="BG72" s="237"/>
      <c r="BH72" s="237"/>
      <c r="BI72" s="237"/>
      <c r="BJ72" s="237"/>
      <c r="BK72" s="237"/>
      <c r="BL72" s="237"/>
      <c r="BM72" s="237"/>
      <c r="BN72" s="237"/>
      <c r="BO72" s="237"/>
      <c r="BP72" s="237"/>
      <c r="BQ72" s="234">
        <v>66</v>
      </c>
      <c r="BR72" s="239"/>
      <c r="BS72" s="987"/>
      <c r="BT72" s="988"/>
      <c r="BU72" s="988"/>
      <c r="BV72" s="988"/>
      <c r="BW72" s="988"/>
      <c r="BX72" s="988"/>
      <c r="BY72" s="988"/>
      <c r="BZ72" s="988"/>
      <c r="CA72" s="988"/>
      <c r="CB72" s="988"/>
      <c r="CC72" s="988"/>
      <c r="CD72" s="988"/>
      <c r="CE72" s="988"/>
      <c r="CF72" s="988"/>
      <c r="CG72" s="997"/>
      <c r="CH72" s="998"/>
      <c r="CI72" s="999"/>
      <c r="CJ72" s="999"/>
      <c r="CK72" s="999"/>
      <c r="CL72" s="1000"/>
      <c r="CM72" s="998"/>
      <c r="CN72" s="999"/>
      <c r="CO72" s="999"/>
      <c r="CP72" s="999"/>
      <c r="CQ72" s="1000"/>
      <c r="CR72" s="998"/>
      <c r="CS72" s="999"/>
      <c r="CT72" s="999"/>
      <c r="CU72" s="999"/>
      <c r="CV72" s="1000"/>
      <c r="CW72" s="998"/>
      <c r="CX72" s="999"/>
      <c r="CY72" s="999"/>
      <c r="CZ72" s="999"/>
      <c r="DA72" s="1000"/>
      <c r="DB72" s="998"/>
      <c r="DC72" s="999"/>
      <c r="DD72" s="999"/>
      <c r="DE72" s="999"/>
      <c r="DF72" s="1000"/>
      <c r="DG72" s="998"/>
      <c r="DH72" s="999"/>
      <c r="DI72" s="999"/>
      <c r="DJ72" s="999"/>
      <c r="DK72" s="1000"/>
      <c r="DL72" s="998"/>
      <c r="DM72" s="999"/>
      <c r="DN72" s="999"/>
      <c r="DO72" s="999"/>
      <c r="DP72" s="1000"/>
      <c r="DQ72" s="998"/>
      <c r="DR72" s="999"/>
      <c r="DS72" s="999"/>
      <c r="DT72" s="999"/>
      <c r="DU72" s="1000"/>
      <c r="DV72" s="987"/>
      <c r="DW72" s="988"/>
      <c r="DX72" s="988"/>
      <c r="DY72" s="988"/>
      <c r="DZ72" s="989"/>
      <c r="EA72" s="226"/>
    </row>
    <row r="73" spans="1:131" ht="26.25" customHeight="1" x14ac:dyDescent="0.15">
      <c r="A73" s="234">
        <v>6</v>
      </c>
      <c r="B73" s="1016" t="s">
        <v>503</v>
      </c>
      <c r="C73" s="1017"/>
      <c r="D73" s="1017"/>
      <c r="E73" s="1017"/>
      <c r="F73" s="1017"/>
      <c r="G73" s="1017"/>
      <c r="H73" s="1017"/>
      <c r="I73" s="1017"/>
      <c r="J73" s="1017"/>
      <c r="K73" s="1017"/>
      <c r="L73" s="1017"/>
      <c r="M73" s="1017"/>
      <c r="N73" s="1017"/>
      <c r="O73" s="1017"/>
      <c r="P73" s="1018"/>
      <c r="Q73" s="1019">
        <v>749</v>
      </c>
      <c r="R73" s="1013"/>
      <c r="S73" s="1013"/>
      <c r="T73" s="1013"/>
      <c r="U73" s="1013"/>
      <c r="V73" s="1013">
        <v>731</v>
      </c>
      <c r="W73" s="1013"/>
      <c r="X73" s="1013"/>
      <c r="Y73" s="1013"/>
      <c r="Z73" s="1013"/>
      <c r="AA73" s="1013">
        <v>18</v>
      </c>
      <c r="AB73" s="1013"/>
      <c r="AC73" s="1013"/>
      <c r="AD73" s="1013"/>
      <c r="AE73" s="1013"/>
      <c r="AF73" s="1013">
        <v>18</v>
      </c>
      <c r="AG73" s="1013"/>
      <c r="AH73" s="1013"/>
      <c r="AI73" s="1013"/>
      <c r="AJ73" s="1013"/>
      <c r="AK73" s="1013">
        <v>12</v>
      </c>
      <c r="AL73" s="1013"/>
      <c r="AM73" s="1013"/>
      <c r="AN73" s="1013"/>
      <c r="AO73" s="1013"/>
      <c r="AP73" s="1013" t="s">
        <v>540</v>
      </c>
      <c r="AQ73" s="1013"/>
      <c r="AR73" s="1013"/>
      <c r="AS73" s="1013"/>
      <c r="AT73" s="1013"/>
      <c r="AU73" s="1013" t="s">
        <v>539</v>
      </c>
      <c r="AV73" s="1013"/>
      <c r="AW73" s="1013"/>
      <c r="AX73" s="1013"/>
      <c r="AY73" s="1013"/>
      <c r="AZ73" s="1014"/>
      <c r="BA73" s="1014"/>
      <c r="BB73" s="1014"/>
      <c r="BC73" s="1014"/>
      <c r="BD73" s="1015"/>
      <c r="BE73" s="237"/>
      <c r="BF73" s="237"/>
      <c r="BG73" s="237"/>
      <c r="BH73" s="237"/>
      <c r="BI73" s="237"/>
      <c r="BJ73" s="237"/>
      <c r="BK73" s="237"/>
      <c r="BL73" s="237"/>
      <c r="BM73" s="237"/>
      <c r="BN73" s="237"/>
      <c r="BO73" s="237"/>
      <c r="BP73" s="237"/>
      <c r="BQ73" s="234">
        <v>67</v>
      </c>
      <c r="BR73" s="239"/>
      <c r="BS73" s="987"/>
      <c r="BT73" s="988"/>
      <c r="BU73" s="988"/>
      <c r="BV73" s="988"/>
      <c r="BW73" s="988"/>
      <c r="BX73" s="988"/>
      <c r="BY73" s="988"/>
      <c r="BZ73" s="988"/>
      <c r="CA73" s="988"/>
      <c r="CB73" s="988"/>
      <c r="CC73" s="988"/>
      <c r="CD73" s="988"/>
      <c r="CE73" s="988"/>
      <c r="CF73" s="988"/>
      <c r="CG73" s="997"/>
      <c r="CH73" s="998"/>
      <c r="CI73" s="999"/>
      <c r="CJ73" s="999"/>
      <c r="CK73" s="999"/>
      <c r="CL73" s="1000"/>
      <c r="CM73" s="998"/>
      <c r="CN73" s="999"/>
      <c r="CO73" s="999"/>
      <c r="CP73" s="999"/>
      <c r="CQ73" s="1000"/>
      <c r="CR73" s="998"/>
      <c r="CS73" s="999"/>
      <c r="CT73" s="999"/>
      <c r="CU73" s="999"/>
      <c r="CV73" s="1000"/>
      <c r="CW73" s="998"/>
      <c r="CX73" s="999"/>
      <c r="CY73" s="999"/>
      <c r="CZ73" s="999"/>
      <c r="DA73" s="1000"/>
      <c r="DB73" s="998"/>
      <c r="DC73" s="999"/>
      <c r="DD73" s="999"/>
      <c r="DE73" s="999"/>
      <c r="DF73" s="1000"/>
      <c r="DG73" s="998"/>
      <c r="DH73" s="999"/>
      <c r="DI73" s="999"/>
      <c r="DJ73" s="999"/>
      <c r="DK73" s="1000"/>
      <c r="DL73" s="998"/>
      <c r="DM73" s="999"/>
      <c r="DN73" s="999"/>
      <c r="DO73" s="999"/>
      <c r="DP73" s="1000"/>
      <c r="DQ73" s="998"/>
      <c r="DR73" s="999"/>
      <c r="DS73" s="999"/>
      <c r="DT73" s="999"/>
      <c r="DU73" s="1000"/>
      <c r="DV73" s="987"/>
      <c r="DW73" s="988"/>
      <c r="DX73" s="988"/>
      <c r="DY73" s="988"/>
      <c r="DZ73" s="989"/>
      <c r="EA73" s="226"/>
    </row>
    <row r="74" spans="1:131" ht="26.25" customHeight="1" x14ac:dyDescent="0.15">
      <c r="A74" s="234">
        <v>7</v>
      </c>
      <c r="B74" s="1016" t="s">
        <v>504</v>
      </c>
      <c r="C74" s="1017"/>
      <c r="D74" s="1017"/>
      <c r="E74" s="1017"/>
      <c r="F74" s="1017"/>
      <c r="G74" s="1017"/>
      <c r="H74" s="1017"/>
      <c r="I74" s="1017"/>
      <c r="J74" s="1017"/>
      <c r="K74" s="1017"/>
      <c r="L74" s="1017"/>
      <c r="M74" s="1017"/>
      <c r="N74" s="1017"/>
      <c r="O74" s="1017"/>
      <c r="P74" s="1018"/>
      <c r="Q74" s="1019">
        <v>103</v>
      </c>
      <c r="R74" s="1013"/>
      <c r="S74" s="1013"/>
      <c r="T74" s="1013"/>
      <c r="U74" s="1013"/>
      <c r="V74" s="1013">
        <v>94</v>
      </c>
      <c r="W74" s="1013"/>
      <c r="X74" s="1013"/>
      <c r="Y74" s="1013"/>
      <c r="Z74" s="1013"/>
      <c r="AA74" s="1013">
        <v>8</v>
      </c>
      <c r="AB74" s="1013"/>
      <c r="AC74" s="1013"/>
      <c r="AD74" s="1013"/>
      <c r="AE74" s="1013"/>
      <c r="AF74" s="1013">
        <v>8</v>
      </c>
      <c r="AG74" s="1013"/>
      <c r="AH74" s="1013"/>
      <c r="AI74" s="1013"/>
      <c r="AJ74" s="1013"/>
      <c r="AK74" s="1013">
        <v>11</v>
      </c>
      <c r="AL74" s="1013"/>
      <c r="AM74" s="1013"/>
      <c r="AN74" s="1013"/>
      <c r="AO74" s="1013"/>
      <c r="AP74" s="1013" t="s">
        <v>507</v>
      </c>
      <c r="AQ74" s="1013"/>
      <c r="AR74" s="1013"/>
      <c r="AS74" s="1013"/>
      <c r="AT74" s="1013"/>
      <c r="AU74" s="1013" t="s">
        <v>507</v>
      </c>
      <c r="AV74" s="1013"/>
      <c r="AW74" s="1013"/>
      <c r="AX74" s="1013"/>
      <c r="AY74" s="1013"/>
      <c r="AZ74" s="1014"/>
      <c r="BA74" s="1014"/>
      <c r="BB74" s="1014"/>
      <c r="BC74" s="1014"/>
      <c r="BD74" s="1015"/>
      <c r="BE74" s="237"/>
      <c r="BF74" s="237"/>
      <c r="BG74" s="237"/>
      <c r="BH74" s="237"/>
      <c r="BI74" s="237"/>
      <c r="BJ74" s="237"/>
      <c r="BK74" s="237"/>
      <c r="BL74" s="237"/>
      <c r="BM74" s="237"/>
      <c r="BN74" s="237"/>
      <c r="BO74" s="237"/>
      <c r="BP74" s="237"/>
      <c r="BQ74" s="234">
        <v>68</v>
      </c>
      <c r="BR74" s="239"/>
      <c r="BS74" s="987"/>
      <c r="BT74" s="988"/>
      <c r="BU74" s="988"/>
      <c r="BV74" s="988"/>
      <c r="BW74" s="988"/>
      <c r="BX74" s="988"/>
      <c r="BY74" s="988"/>
      <c r="BZ74" s="988"/>
      <c r="CA74" s="988"/>
      <c r="CB74" s="988"/>
      <c r="CC74" s="988"/>
      <c r="CD74" s="988"/>
      <c r="CE74" s="988"/>
      <c r="CF74" s="988"/>
      <c r="CG74" s="997"/>
      <c r="CH74" s="998"/>
      <c r="CI74" s="999"/>
      <c r="CJ74" s="999"/>
      <c r="CK74" s="999"/>
      <c r="CL74" s="1000"/>
      <c r="CM74" s="998"/>
      <c r="CN74" s="999"/>
      <c r="CO74" s="999"/>
      <c r="CP74" s="999"/>
      <c r="CQ74" s="1000"/>
      <c r="CR74" s="998"/>
      <c r="CS74" s="999"/>
      <c r="CT74" s="999"/>
      <c r="CU74" s="999"/>
      <c r="CV74" s="1000"/>
      <c r="CW74" s="998"/>
      <c r="CX74" s="999"/>
      <c r="CY74" s="999"/>
      <c r="CZ74" s="999"/>
      <c r="DA74" s="1000"/>
      <c r="DB74" s="998"/>
      <c r="DC74" s="999"/>
      <c r="DD74" s="999"/>
      <c r="DE74" s="999"/>
      <c r="DF74" s="1000"/>
      <c r="DG74" s="998"/>
      <c r="DH74" s="999"/>
      <c r="DI74" s="999"/>
      <c r="DJ74" s="999"/>
      <c r="DK74" s="1000"/>
      <c r="DL74" s="998"/>
      <c r="DM74" s="999"/>
      <c r="DN74" s="999"/>
      <c r="DO74" s="999"/>
      <c r="DP74" s="1000"/>
      <c r="DQ74" s="998"/>
      <c r="DR74" s="999"/>
      <c r="DS74" s="999"/>
      <c r="DT74" s="999"/>
      <c r="DU74" s="1000"/>
      <c r="DV74" s="987"/>
      <c r="DW74" s="988"/>
      <c r="DX74" s="988"/>
      <c r="DY74" s="988"/>
      <c r="DZ74" s="989"/>
      <c r="EA74" s="226"/>
    </row>
    <row r="75" spans="1:131" ht="26.25" customHeight="1" x14ac:dyDescent="0.15">
      <c r="A75" s="234">
        <v>8</v>
      </c>
      <c r="B75" s="1016" t="s">
        <v>505</v>
      </c>
      <c r="C75" s="1017"/>
      <c r="D75" s="1017"/>
      <c r="E75" s="1017"/>
      <c r="F75" s="1017"/>
      <c r="G75" s="1017"/>
      <c r="H75" s="1017"/>
      <c r="I75" s="1017"/>
      <c r="J75" s="1017"/>
      <c r="K75" s="1017"/>
      <c r="L75" s="1017"/>
      <c r="M75" s="1017"/>
      <c r="N75" s="1017"/>
      <c r="O75" s="1017"/>
      <c r="P75" s="1018"/>
      <c r="Q75" s="1020">
        <v>15357</v>
      </c>
      <c r="R75" s="1021"/>
      <c r="S75" s="1021"/>
      <c r="T75" s="1021"/>
      <c r="U75" s="1022"/>
      <c r="V75" s="1023">
        <v>14758</v>
      </c>
      <c r="W75" s="1021"/>
      <c r="X75" s="1021"/>
      <c r="Y75" s="1021"/>
      <c r="Z75" s="1022"/>
      <c r="AA75" s="1023">
        <v>598</v>
      </c>
      <c r="AB75" s="1021"/>
      <c r="AC75" s="1021"/>
      <c r="AD75" s="1021"/>
      <c r="AE75" s="1022"/>
      <c r="AF75" s="1023">
        <v>4378</v>
      </c>
      <c r="AG75" s="1021"/>
      <c r="AH75" s="1021"/>
      <c r="AI75" s="1021"/>
      <c r="AJ75" s="1022"/>
      <c r="AK75" s="1023">
        <v>2351</v>
      </c>
      <c r="AL75" s="1021"/>
      <c r="AM75" s="1021"/>
      <c r="AN75" s="1021"/>
      <c r="AO75" s="1022"/>
      <c r="AP75" s="1023">
        <v>5581</v>
      </c>
      <c r="AQ75" s="1021"/>
      <c r="AR75" s="1021"/>
      <c r="AS75" s="1021"/>
      <c r="AT75" s="1022"/>
      <c r="AU75" s="1023">
        <v>56</v>
      </c>
      <c r="AV75" s="1021"/>
      <c r="AW75" s="1021"/>
      <c r="AX75" s="1021"/>
      <c r="AY75" s="1022"/>
      <c r="AZ75" s="1014"/>
      <c r="BA75" s="1014"/>
      <c r="BB75" s="1014"/>
      <c r="BC75" s="1014"/>
      <c r="BD75" s="1015"/>
      <c r="BE75" s="237"/>
      <c r="BF75" s="237"/>
      <c r="BG75" s="237"/>
      <c r="BH75" s="237"/>
      <c r="BI75" s="237"/>
      <c r="BJ75" s="237"/>
      <c r="BK75" s="237"/>
      <c r="BL75" s="237"/>
      <c r="BM75" s="237"/>
      <c r="BN75" s="237"/>
      <c r="BO75" s="237"/>
      <c r="BP75" s="237"/>
      <c r="BQ75" s="234">
        <v>69</v>
      </c>
      <c r="BR75" s="239"/>
      <c r="BS75" s="987"/>
      <c r="BT75" s="988"/>
      <c r="BU75" s="988"/>
      <c r="BV75" s="988"/>
      <c r="BW75" s="988"/>
      <c r="BX75" s="988"/>
      <c r="BY75" s="988"/>
      <c r="BZ75" s="988"/>
      <c r="CA75" s="988"/>
      <c r="CB75" s="988"/>
      <c r="CC75" s="988"/>
      <c r="CD75" s="988"/>
      <c r="CE75" s="988"/>
      <c r="CF75" s="988"/>
      <c r="CG75" s="997"/>
      <c r="CH75" s="998"/>
      <c r="CI75" s="999"/>
      <c r="CJ75" s="999"/>
      <c r="CK75" s="999"/>
      <c r="CL75" s="1000"/>
      <c r="CM75" s="998"/>
      <c r="CN75" s="999"/>
      <c r="CO75" s="999"/>
      <c r="CP75" s="999"/>
      <c r="CQ75" s="1000"/>
      <c r="CR75" s="998"/>
      <c r="CS75" s="999"/>
      <c r="CT75" s="999"/>
      <c r="CU75" s="999"/>
      <c r="CV75" s="1000"/>
      <c r="CW75" s="998"/>
      <c r="CX75" s="999"/>
      <c r="CY75" s="999"/>
      <c r="CZ75" s="999"/>
      <c r="DA75" s="1000"/>
      <c r="DB75" s="998"/>
      <c r="DC75" s="999"/>
      <c r="DD75" s="999"/>
      <c r="DE75" s="999"/>
      <c r="DF75" s="1000"/>
      <c r="DG75" s="998"/>
      <c r="DH75" s="999"/>
      <c r="DI75" s="999"/>
      <c r="DJ75" s="999"/>
      <c r="DK75" s="1000"/>
      <c r="DL75" s="998"/>
      <c r="DM75" s="999"/>
      <c r="DN75" s="999"/>
      <c r="DO75" s="999"/>
      <c r="DP75" s="1000"/>
      <c r="DQ75" s="998"/>
      <c r="DR75" s="999"/>
      <c r="DS75" s="999"/>
      <c r="DT75" s="999"/>
      <c r="DU75" s="1000"/>
      <c r="DV75" s="987"/>
      <c r="DW75" s="988"/>
      <c r="DX75" s="988"/>
      <c r="DY75" s="988"/>
      <c r="DZ75" s="989"/>
      <c r="EA75" s="226"/>
    </row>
    <row r="76" spans="1:131" ht="26.25" customHeight="1" x14ac:dyDescent="0.15">
      <c r="A76" s="234">
        <v>9</v>
      </c>
      <c r="B76" s="1016" t="s">
        <v>506</v>
      </c>
      <c r="C76" s="1017"/>
      <c r="D76" s="1017"/>
      <c r="E76" s="1017"/>
      <c r="F76" s="1017"/>
      <c r="G76" s="1017"/>
      <c r="H76" s="1017"/>
      <c r="I76" s="1017"/>
      <c r="J76" s="1017"/>
      <c r="K76" s="1017"/>
      <c r="L76" s="1017"/>
      <c r="M76" s="1017"/>
      <c r="N76" s="1017"/>
      <c r="O76" s="1017"/>
      <c r="P76" s="1018"/>
      <c r="Q76" s="1020">
        <v>553</v>
      </c>
      <c r="R76" s="1021"/>
      <c r="S76" s="1021"/>
      <c r="T76" s="1021"/>
      <c r="U76" s="1022"/>
      <c r="V76" s="1023">
        <v>522</v>
      </c>
      <c r="W76" s="1021"/>
      <c r="X76" s="1021"/>
      <c r="Y76" s="1021"/>
      <c r="Z76" s="1022"/>
      <c r="AA76" s="1023">
        <v>31</v>
      </c>
      <c r="AB76" s="1021"/>
      <c r="AC76" s="1021"/>
      <c r="AD76" s="1021"/>
      <c r="AE76" s="1022"/>
      <c r="AF76" s="1023">
        <v>31</v>
      </c>
      <c r="AG76" s="1021"/>
      <c r="AH76" s="1021"/>
      <c r="AI76" s="1021"/>
      <c r="AJ76" s="1022"/>
      <c r="AK76" s="1023">
        <v>24</v>
      </c>
      <c r="AL76" s="1021"/>
      <c r="AM76" s="1021"/>
      <c r="AN76" s="1021"/>
      <c r="AO76" s="1022"/>
      <c r="AP76" s="1023" t="s">
        <v>539</v>
      </c>
      <c r="AQ76" s="1021"/>
      <c r="AR76" s="1021"/>
      <c r="AS76" s="1021"/>
      <c r="AT76" s="1022"/>
      <c r="AU76" s="1023" t="s">
        <v>539</v>
      </c>
      <c r="AV76" s="1021"/>
      <c r="AW76" s="1021"/>
      <c r="AX76" s="1021"/>
      <c r="AY76" s="1022"/>
      <c r="AZ76" s="1014"/>
      <c r="BA76" s="1014"/>
      <c r="BB76" s="1014"/>
      <c r="BC76" s="1014"/>
      <c r="BD76" s="1015"/>
      <c r="BE76" s="237"/>
      <c r="BF76" s="237"/>
      <c r="BG76" s="237"/>
      <c r="BH76" s="237"/>
      <c r="BI76" s="237"/>
      <c r="BJ76" s="237"/>
      <c r="BK76" s="237"/>
      <c r="BL76" s="237"/>
      <c r="BM76" s="237"/>
      <c r="BN76" s="237"/>
      <c r="BO76" s="237"/>
      <c r="BP76" s="237"/>
      <c r="BQ76" s="234">
        <v>70</v>
      </c>
      <c r="BR76" s="239"/>
      <c r="BS76" s="987"/>
      <c r="BT76" s="988"/>
      <c r="BU76" s="988"/>
      <c r="BV76" s="988"/>
      <c r="BW76" s="988"/>
      <c r="BX76" s="988"/>
      <c r="BY76" s="988"/>
      <c r="BZ76" s="988"/>
      <c r="CA76" s="988"/>
      <c r="CB76" s="988"/>
      <c r="CC76" s="988"/>
      <c r="CD76" s="988"/>
      <c r="CE76" s="988"/>
      <c r="CF76" s="988"/>
      <c r="CG76" s="997"/>
      <c r="CH76" s="998"/>
      <c r="CI76" s="999"/>
      <c r="CJ76" s="999"/>
      <c r="CK76" s="999"/>
      <c r="CL76" s="1000"/>
      <c r="CM76" s="998"/>
      <c r="CN76" s="999"/>
      <c r="CO76" s="999"/>
      <c r="CP76" s="999"/>
      <c r="CQ76" s="1000"/>
      <c r="CR76" s="998"/>
      <c r="CS76" s="999"/>
      <c r="CT76" s="999"/>
      <c r="CU76" s="999"/>
      <c r="CV76" s="1000"/>
      <c r="CW76" s="998"/>
      <c r="CX76" s="999"/>
      <c r="CY76" s="999"/>
      <c r="CZ76" s="999"/>
      <c r="DA76" s="1000"/>
      <c r="DB76" s="998"/>
      <c r="DC76" s="999"/>
      <c r="DD76" s="999"/>
      <c r="DE76" s="999"/>
      <c r="DF76" s="1000"/>
      <c r="DG76" s="998"/>
      <c r="DH76" s="999"/>
      <c r="DI76" s="999"/>
      <c r="DJ76" s="999"/>
      <c r="DK76" s="1000"/>
      <c r="DL76" s="998"/>
      <c r="DM76" s="999"/>
      <c r="DN76" s="999"/>
      <c r="DO76" s="999"/>
      <c r="DP76" s="1000"/>
      <c r="DQ76" s="998"/>
      <c r="DR76" s="999"/>
      <c r="DS76" s="999"/>
      <c r="DT76" s="999"/>
      <c r="DU76" s="1000"/>
      <c r="DV76" s="987"/>
      <c r="DW76" s="988"/>
      <c r="DX76" s="988"/>
      <c r="DY76" s="988"/>
      <c r="DZ76" s="989"/>
      <c r="EA76" s="226"/>
    </row>
    <row r="77" spans="1:131" ht="26.25" customHeight="1" x14ac:dyDescent="0.15">
      <c r="A77" s="234">
        <v>10</v>
      </c>
      <c r="B77" s="1016" t="s">
        <v>508</v>
      </c>
      <c r="C77" s="1017"/>
      <c r="D77" s="1017"/>
      <c r="E77" s="1017"/>
      <c r="F77" s="1017"/>
      <c r="G77" s="1017"/>
      <c r="H77" s="1017"/>
      <c r="I77" s="1017"/>
      <c r="J77" s="1017"/>
      <c r="K77" s="1017"/>
      <c r="L77" s="1017"/>
      <c r="M77" s="1017"/>
      <c r="N77" s="1017"/>
      <c r="O77" s="1017"/>
      <c r="P77" s="1018"/>
      <c r="Q77" s="1020">
        <v>172370</v>
      </c>
      <c r="R77" s="1021"/>
      <c r="S77" s="1021"/>
      <c r="T77" s="1021"/>
      <c r="U77" s="1022"/>
      <c r="V77" s="1023">
        <v>165579</v>
      </c>
      <c r="W77" s="1021"/>
      <c r="X77" s="1021"/>
      <c r="Y77" s="1021"/>
      <c r="Z77" s="1022"/>
      <c r="AA77" s="1023">
        <v>6792</v>
      </c>
      <c r="AB77" s="1021"/>
      <c r="AC77" s="1021"/>
      <c r="AD77" s="1021"/>
      <c r="AE77" s="1022"/>
      <c r="AF77" s="1023">
        <v>6788</v>
      </c>
      <c r="AG77" s="1021"/>
      <c r="AH77" s="1021"/>
      <c r="AI77" s="1021"/>
      <c r="AJ77" s="1022"/>
      <c r="AK77" s="1023">
        <v>7704</v>
      </c>
      <c r="AL77" s="1021"/>
      <c r="AM77" s="1021"/>
      <c r="AN77" s="1021"/>
      <c r="AO77" s="1022"/>
      <c r="AP77" s="1023" t="s">
        <v>507</v>
      </c>
      <c r="AQ77" s="1021"/>
      <c r="AR77" s="1021"/>
      <c r="AS77" s="1021"/>
      <c r="AT77" s="1022"/>
      <c r="AU77" s="1023" t="s">
        <v>539</v>
      </c>
      <c r="AV77" s="1021"/>
      <c r="AW77" s="1021"/>
      <c r="AX77" s="1021"/>
      <c r="AY77" s="1022"/>
      <c r="AZ77" s="1014"/>
      <c r="BA77" s="1014"/>
      <c r="BB77" s="1014"/>
      <c r="BC77" s="1014"/>
      <c r="BD77" s="1015"/>
      <c r="BE77" s="237"/>
      <c r="BF77" s="237"/>
      <c r="BG77" s="237"/>
      <c r="BH77" s="237"/>
      <c r="BI77" s="237"/>
      <c r="BJ77" s="237"/>
      <c r="BK77" s="237"/>
      <c r="BL77" s="237"/>
      <c r="BM77" s="237"/>
      <c r="BN77" s="237"/>
      <c r="BO77" s="237"/>
      <c r="BP77" s="237"/>
      <c r="BQ77" s="234">
        <v>71</v>
      </c>
      <c r="BR77" s="239"/>
      <c r="BS77" s="987"/>
      <c r="BT77" s="988"/>
      <c r="BU77" s="988"/>
      <c r="BV77" s="988"/>
      <c r="BW77" s="988"/>
      <c r="BX77" s="988"/>
      <c r="BY77" s="988"/>
      <c r="BZ77" s="988"/>
      <c r="CA77" s="988"/>
      <c r="CB77" s="988"/>
      <c r="CC77" s="988"/>
      <c r="CD77" s="988"/>
      <c r="CE77" s="988"/>
      <c r="CF77" s="988"/>
      <c r="CG77" s="997"/>
      <c r="CH77" s="998"/>
      <c r="CI77" s="999"/>
      <c r="CJ77" s="999"/>
      <c r="CK77" s="999"/>
      <c r="CL77" s="1000"/>
      <c r="CM77" s="998"/>
      <c r="CN77" s="999"/>
      <c r="CO77" s="999"/>
      <c r="CP77" s="999"/>
      <c r="CQ77" s="1000"/>
      <c r="CR77" s="998"/>
      <c r="CS77" s="999"/>
      <c r="CT77" s="999"/>
      <c r="CU77" s="999"/>
      <c r="CV77" s="1000"/>
      <c r="CW77" s="998"/>
      <c r="CX77" s="999"/>
      <c r="CY77" s="999"/>
      <c r="CZ77" s="999"/>
      <c r="DA77" s="1000"/>
      <c r="DB77" s="998"/>
      <c r="DC77" s="999"/>
      <c r="DD77" s="999"/>
      <c r="DE77" s="999"/>
      <c r="DF77" s="1000"/>
      <c r="DG77" s="998"/>
      <c r="DH77" s="999"/>
      <c r="DI77" s="999"/>
      <c r="DJ77" s="999"/>
      <c r="DK77" s="1000"/>
      <c r="DL77" s="998"/>
      <c r="DM77" s="999"/>
      <c r="DN77" s="999"/>
      <c r="DO77" s="999"/>
      <c r="DP77" s="1000"/>
      <c r="DQ77" s="998"/>
      <c r="DR77" s="999"/>
      <c r="DS77" s="999"/>
      <c r="DT77" s="999"/>
      <c r="DU77" s="1000"/>
      <c r="DV77" s="987"/>
      <c r="DW77" s="988"/>
      <c r="DX77" s="988"/>
      <c r="DY77" s="988"/>
      <c r="DZ77" s="989"/>
      <c r="EA77" s="226"/>
    </row>
    <row r="78" spans="1:131" ht="26.25" customHeight="1" x14ac:dyDescent="0.15">
      <c r="A78" s="234">
        <v>11</v>
      </c>
      <c r="B78" s="1016"/>
      <c r="C78" s="1017"/>
      <c r="D78" s="1017"/>
      <c r="E78" s="1017"/>
      <c r="F78" s="1017"/>
      <c r="G78" s="1017"/>
      <c r="H78" s="1017"/>
      <c r="I78" s="1017"/>
      <c r="J78" s="1017"/>
      <c r="K78" s="1017"/>
      <c r="L78" s="1017"/>
      <c r="M78" s="1017"/>
      <c r="N78" s="1017"/>
      <c r="O78" s="1017"/>
      <c r="P78" s="1018"/>
      <c r="Q78" s="1019"/>
      <c r="R78" s="1013"/>
      <c r="S78" s="1013"/>
      <c r="T78" s="1013"/>
      <c r="U78" s="1013"/>
      <c r="V78" s="1013"/>
      <c r="W78" s="1013"/>
      <c r="X78" s="1013"/>
      <c r="Y78" s="1013"/>
      <c r="Z78" s="1013"/>
      <c r="AA78" s="1013"/>
      <c r="AB78" s="1013"/>
      <c r="AC78" s="1013"/>
      <c r="AD78" s="1013"/>
      <c r="AE78" s="1013"/>
      <c r="AF78" s="1013"/>
      <c r="AG78" s="1013"/>
      <c r="AH78" s="1013"/>
      <c r="AI78" s="1013"/>
      <c r="AJ78" s="1013"/>
      <c r="AK78" s="1013"/>
      <c r="AL78" s="1013"/>
      <c r="AM78" s="1013"/>
      <c r="AN78" s="1013"/>
      <c r="AO78" s="1013"/>
      <c r="AP78" s="1013"/>
      <c r="AQ78" s="1013"/>
      <c r="AR78" s="1013"/>
      <c r="AS78" s="1013"/>
      <c r="AT78" s="1013"/>
      <c r="AU78" s="1013"/>
      <c r="AV78" s="1013"/>
      <c r="AW78" s="1013"/>
      <c r="AX78" s="1013"/>
      <c r="AY78" s="1013"/>
      <c r="AZ78" s="1014"/>
      <c r="BA78" s="1014"/>
      <c r="BB78" s="1014"/>
      <c r="BC78" s="1014"/>
      <c r="BD78" s="1015"/>
      <c r="BE78" s="237"/>
      <c r="BF78" s="237"/>
      <c r="BG78" s="237"/>
      <c r="BH78" s="237"/>
      <c r="BI78" s="237"/>
      <c r="BJ78" s="226"/>
      <c r="BK78" s="226"/>
      <c r="BL78" s="226"/>
      <c r="BM78" s="226"/>
      <c r="BN78" s="226"/>
      <c r="BO78" s="237"/>
      <c r="BP78" s="237"/>
      <c r="BQ78" s="234">
        <v>72</v>
      </c>
      <c r="BR78" s="239"/>
      <c r="BS78" s="987"/>
      <c r="BT78" s="988"/>
      <c r="BU78" s="988"/>
      <c r="BV78" s="988"/>
      <c r="BW78" s="988"/>
      <c r="BX78" s="988"/>
      <c r="BY78" s="988"/>
      <c r="BZ78" s="988"/>
      <c r="CA78" s="988"/>
      <c r="CB78" s="988"/>
      <c r="CC78" s="988"/>
      <c r="CD78" s="988"/>
      <c r="CE78" s="988"/>
      <c r="CF78" s="988"/>
      <c r="CG78" s="997"/>
      <c r="CH78" s="998"/>
      <c r="CI78" s="999"/>
      <c r="CJ78" s="999"/>
      <c r="CK78" s="999"/>
      <c r="CL78" s="1000"/>
      <c r="CM78" s="998"/>
      <c r="CN78" s="999"/>
      <c r="CO78" s="999"/>
      <c r="CP78" s="999"/>
      <c r="CQ78" s="1000"/>
      <c r="CR78" s="998"/>
      <c r="CS78" s="999"/>
      <c r="CT78" s="999"/>
      <c r="CU78" s="999"/>
      <c r="CV78" s="1000"/>
      <c r="CW78" s="998"/>
      <c r="CX78" s="999"/>
      <c r="CY78" s="999"/>
      <c r="CZ78" s="999"/>
      <c r="DA78" s="1000"/>
      <c r="DB78" s="998"/>
      <c r="DC78" s="999"/>
      <c r="DD78" s="999"/>
      <c r="DE78" s="999"/>
      <c r="DF78" s="1000"/>
      <c r="DG78" s="998"/>
      <c r="DH78" s="999"/>
      <c r="DI78" s="999"/>
      <c r="DJ78" s="999"/>
      <c r="DK78" s="1000"/>
      <c r="DL78" s="998"/>
      <c r="DM78" s="999"/>
      <c r="DN78" s="999"/>
      <c r="DO78" s="999"/>
      <c r="DP78" s="1000"/>
      <c r="DQ78" s="998"/>
      <c r="DR78" s="999"/>
      <c r="DS78" s="999"/>
      <c r="DT78" s="999"/>
      <c r="DU78" s="1000"/>
      <c r="DV78" s="987"/>
      <c r="DW78" s="988"/>
      <c r="DX78" s="988"/>
      <c r="DY78" s="988"/>
      <c r="DZ78" s="989"/>
      <c r="EA78" s="226"/>
    </row>
    <row r="79" spans="1:131" ht="26.25" customHeight="1" x14ac:dyDescent="0.15">
      <c r="A79" s="234">
        <v>12</v>
      </c>
      <c r="B79" s="1016"/>
      <c r="C79" s="1017"/>
      <c r="D79" s="1017"/>
      <c r="E79" s="1017"/>
      <c r="F79" s="1017"/>
      <c r="G79" s="1017"/>
      <c r="H79" s="1017"/>
      <c r="I79" s="1017"/>
      <c r="J79" s="1017"/>
      <c r="K79" s="1017"/>
      <c r="L79" s="1017"/>
      <c r="M79" s="1017"/>
      <c r="N79" s="1017"/>
      <c r="O79" s="1017"/>
      <c r="P79" s="1018"/>
      <c r="Q79" s="1019"/>
      <c r="R79" s="1013"/>
      <c r="S79" s="1013"/>
      <c r="T79" s="1013"/>
      <c r="U79" s="1013"/>
      <c r="V79" s="1013"/>
      <c r="W79" s="1013"/>
      <c r="X79" s="1013"/>
      <c r="Y79" s="1013"/>
      <c r="Z79" s="1013"/>
      <c r="AA79" s="1013"/>
      <c r="AB79" s="1013"/>
      <c r="AC79" s="1013"/>
      <c r="AD79" s="1013"/>
      <c r="AE79" s="1013"/>
      <c r="AF79" s="1013"/>
      <c r="AG79" s="1013"/>
      <c r="AH79" s="1013"/>
      <c r="AI79" s="1013"/>
      <c r="AJ79" s="1013"/>
      <c r="AK79" s="1013"/>
      <c r="AL79" s="1013"/>
      <c r="AM79" s="1013"/>
      <c r="AN79" s="1013"/>
      <c r="AO79" s="1013"/>
      <c r="AP79" s="1013"/>
      <c r="AQ79" s="1013"/>
      <c r="AR79" s="1013"/>
      <c r="AS79" s="1013"/>
      <c r="AT79" s="1013"/>
      <c r="AU79" s="1013"/>
      <c r="AV79" s="1013"/>
      <c r="AW79" s="1013"/>
      <c r="AX79" s="1013"/>
      <c r="AY79" s="1013"/>
      <c r="AZ79" s="1014"/>
      <c r="BA79" s="1014"/>
      <c r="BB79" s="1014"/>
      <c r="BC79" s="1014"/>
      <c r="BD79" s="1015"/>
      <c r="BE79" s="237"/>
      <c r="BF79" s="237"/>
      <c r="BG79" s="237"/>
      <c r="BH79" s="237"/>
      <c r="BI79" s="237"/>
      <c r="BJ79" s="226"/>
      <c r="BK79" s="226"/>
      <c r="BL79" s="226"/>
      <c r="BM79" s="226"/>
      <c r="BN79" s="226"/>
      <c r="BO79" s="237"/>
      <c r="BP79" s="237"/>
      <c r="BQ79" s="234">
        <v>73</v>
      </c>
      <c r="BR79" s="239"/>
      <c r="BS79" s="987"/>
      <c r="BT79" s="988"/>
      <c r="BU79" s="988"/>
      <c r="BV79" s="988"/>
      <c r="BW79" s="988"/>
      <c r="BX79" s="988"/>
      <c r="BY79" s="988"/>
      <c r="BZ79" s="988"/>
      <c r="CA79" s="988"/>
      <c r="CB79" s="988"/>
      <c r="CC79" s="988"/>
      <c r="CD79" s="988"/>
      <c r="CE79" s="988"/>
      <c r="CF79" s="988"/>
      <c r="CG79" s="997"/>
      <c r="CH79" s="998"/>
      <c r="CI79" s="999"/>
      <c r="CJ79" s="999"/>
      <c r="CK79" s="999"/>
      <c r="CL79" s="1000"/>
      <c r="CM79" s="998"/>
      <c r="CN79" s="999"/>
      <c r="CO79" s="999"/>
      <c r="CP79" s="999"/>
      <c r="CQ79" s="1000"/>
      <c r="CR79" s="998"/>
      <c r="CS79" s="999"/>
      <c r="CT79" s="999"/>
      <c r="CU79" s="999"/>
      <c r="CV79" s="1000"/>
      <c r="CW79" s="998"/>
      <c r="CX79" s="999"/>
      <c r="CY79" s="999"/>
      <c r="CZ79" s="999"/>
      <c r="DA79" s="1000"/>
      <c r="DB79" s="998"/>
      <c r="DC79" s="999"/>
      <c r="DD79" s="999"/>
      <c r="DE79" s="999"/>
      <c r="DF79" s="1000"/>
      <c r="DG79" s="998"/>
      <c r="DH79" s="999"/>
      <c r="DI79" s="999"/>
      <c r="DJ79" s="999"/>
      <c r="DK79" s="1000"/>
      <c r="DL79" s="998"/>
      <c r="DM79" s="999"/>
      <c r="DN79" s="999"/>
      <c r="DO79" s="999"/>
      <c r="DP79" s="1000"/>
      <c r="DQ79" s="998"/>
      <c r="DR79" s="999"/>
      <c r="DS79" s="999"/>
      <c r="DT79" s="999"/>
      <c r="DU79" s="1000"/>
      <c r="DV79" s="987"/>
      <c r="DW79" s="988"/>
      <c r="DX79" s="988"/>
      <c r="DY79" s="988"/>
      <c r="DZ79" s="989"/>
      <c r="EA79" s="226"/>
    </row>
    <row r="80" spans="1:131" ht="26.25" customHeight="1" x14ac:dyDescent="0.15">
      <c r="A80" s="234">
        <v>13</v>
      </c>
      <c r="B80" s="1016"/>
      <c r="C80" s="1017"/>
      <c r="D80" s="1017"/>
      <c r="E80" s="1017"/>
      <c r="F80" s="1017"/>
      <c r="G80" s="1017"/>
      <c r="H80" s="1017"/>
      <c r="I80" s="1017"/>
      <c r="J80" s="1017"/>
      <c r="K80" s="1017"/>
      <c r="L80" s="1017"/>
      <c r="M80" s="1017"/>
      <c r="N80" s="1017"/>
      <c r="O80" s="1017"/>
      <c r="P80" s="1018"/>
      <c r="Q80" s="1019"/>
      <c r="R80" s="1013"/>
      <c r="S80" s="1013"/>
      <c r="T80" s="1013"/>
      <c r="U80" s="1013"/>
      <c r="V80" s="1013"/>
      <c r="W80" s="1013"/>
      <c r="X80" s="1013"/>
      <c r="Y80" s="1013"/>
      <c r="Z80" s="1013"/>
      <c r="AA80" s="1013"/>
      <c r="AB80" s="1013"/>
      <c r="AC80" s="1013"/>
      <c r="AD80" s="1013"/>
      <c r="AE80" s="1013"/>
      <c r="AF80" s="1013"/>
      <c r="AG80" s="1013"/>
      <c r="AH80" s="1013"/>
      <c r="AI80" s="1013"/>
      <c r="AJ80" s="1013"/>
      <c r="AK80" s="1013"/>
      <c r="AL80" s="1013"/>
      <c r="AM80" s="1013"/>
      <c r="AN80" s="1013"/>
      <c r="AO80" s="1013"/>
      <c r="AP80" s="1013"/>
      <c r="AQ80" s="1013"/>
      <c r="AR80" s="1013"/>
      <c r="AS80" s="1013"/>
      <c r="AT80" s="1013"/>
      <c r="AU80" s="1013"/>
      <c r="AV80" s="1013"/>
      <c r="AW80" s="1013"/>
      <c r="AX80" s="1013"/>
      <c r="AY80" s="1013"/>
      <c r="AZ80" s="1014"/>
      <c r="BA80" s="1014"/>
      <c r="BB80" s="1014"/>
      <c r="BC80" s="1014"/>
      <c r="BD80" s="1015"/>
      <c r="BE80" s="237"/>
      <c r="BF80" s="237"/>
      <c r="BG80" s="237"/>
      <c r="BH80" s="237"/>
      <c r="BI80" s="237"/>
      <c r="BJ80" s="237"/>
      <c r="BK80" s="237"/>
      <c r="BL80" s="237"/>
      <c r="BM80" s="237"/>
      <c r="BN80" s="237"/>
      <c r="BO80" s="237"/>
      <c r="BP80" s="237"/>
      <c r="BQ80" s="234">
        <v>74</v>
      </c>
      <c r="BR80" s="239"/>
      <c r="BS80" s="987"/>
      <c r="BT80" s="988"/>
      <c r="BU80" s="988"/>
      <c r="BV80" s="988"/>
      <c r="BW80" s="988"/>
      <c r="BX80" s="988"/>
      <c r="BY80" s="988"/>
      <c r="BZ80" s="988"/>
      <c r="CA80" s="988"/>
      <c r="CB80" s="988"/>
      <c r="CC80" s="988"/>
      <c r="CD80" s="988"/>
      <c r="CE80" s="988"/>
      <c r="CF80" s="988"/>
      <c r="CG80" s="997"/>
      <c r="CH80" s="998"/>
      <c r="CI80" s="999"/>
      <c r="CJ80" s="999"/>
      <c r="CK80" s="999"/>
      <c r="CL80" s="1000"/>
      <c r="CM80" s="998"/>
      <c r="CN80" s="999"/>
      <c r="CO80" s="999"/>
      <c r="CP80" s="999"/>
      <c r="CQ80" s="1000"/>
      <c r="CR80" s="998"/>
      <c r="CS80" s="999"/>
      <c r="CT80" s="999"/>
      <c r="CU80" s="999"/>
      <c r="CV80" s="1000"/>
      <c r="CW80" s="998"/>
      <c r="CX80" s="999"/>
      <c r="CY80" s="999"/>
      <c r="CZ80" s="999"/>
      <c r="DA80" s="1000"/>
      <c r="DB80" s="998"/>
      <c r="DC80" s="999"/>
      <c r="DD80" s="999"/>
      <c r="DE80" s="999"/>
      <c r="DF80" s="1000"/>
      <c r="DG80" s="998"/>
      <c r="DH80" s="999"/>
      <c r="DI80" s="999"/>
      <c r="DJ80" s="999"/>
      <c r="DK80" s="1000"/>
      <c r="DL80" s="998"/>
      <c r="DM80" s="999"/>
      <c r="DN80" s="999"/>
      <c r="DO80" s="999"/>
      <c r="DP80" s="1000"/>
      <c r="DQ80" s="998"/>
      <c r="DR80" s="999"/>
      <c r="DS80" s="999"/>
      <c r="DT80" s="999"/>
      <c r="DU80" s="1000"/>
      <c r="DV80" s="987"/>
      <c r="DW80" s="988"/>
      <c r="DX80" s="988"/>
      <c r="DY80" s="988"/>
      <c r="DZ80" s="989"/>
      <c r="EA80" s="226"/>
    </row>
    <row r="81" spans="1:131" ht="26.25" customHeight="1" x14ac:dyDescent="0.15">
      <c r="A81" s="234">
        <v>14</v>
      </c>
      <c r="B81" s="1016"/>
      <c r="C81" s="1017"/>
      <c r="D81" s="1017"/>
      <c r="E81" s="1017"/>
      <c r="F81" s="1017"/>
      <c r="G81" s="1017"/>
      <c r="H81" s="1017"/>
      <c r="I81" s="1017"/>
      <c r="J81" s="1017"/>
      <c r="K81" s="1017"/>
      <c r="L81" s="1017"/>
      <c r="M81" s="1017"/>
      <c r="N81" s="1017"/>
      <c r="O81" s="1017"/>
      <c r="P81" s="1018"/>
      <c r="Q81" s="1019"/>
      <c r="R81" s="1013"/>
      <c r="S81" s="1013"/>
      <c r="T81" s="1013"/>
      <c r="U81" s="1013"/>
      <c r="V81" s="1013"/>
      <c r="W81" s="1013"/>
      <c r="X81" s="1013"/>
      <c r="Y81" s="1013"/>
      <c r="Z81" s="1013"/>
      <c r="AA81" s="1013"/>
      <c r="AB81" s="1013"/>
      <c r="AC81" s="1013"/>
      <c r="AD81" s="1013"/>
      <c r="AE81" s="1013"/>
      <c r="AF81" s="1013"/>
      <c r="AG81" s="1013"/>
      <c r="AH81" s="1013"/>
      <c r="AI81" s="1013"/>
      <c r="AJ81" s="1013"/>
      <c r="AK81" s="1013"/>
      <c r="AL81" s="1013"/>
      <c r="AM81" s="1013"/>
      <c r="AN81" s="1013"/>
      <c r="AO81" s="1013"/>
      <c r="AP81" s="1013"/>
      <c r="AQ81" s="1013"/>
      <c r="AR81" s="1013"/>
      <c r="AS81" s="1013"/>
      <c r="AT81" s="1013"/>
      <c r="AU81" s="1013"/>
      <c r="AV81" s="1013"/>
      <c r="AW81" s="1013"/>
      <c r="AX81" s="1013"/>
      <c r="AY81" s="1013"/>
      <c r="AZ81" s="1014"/>
      <c r="BA81" s="1014"/>
      <c r="BB81" s="1014"/>
      <c r="BC81" s="1014"/>
      <c r="BD81" s="1015"/>
      <c r="BE81" s="237"/>
      <c r="BF81" s="237"/>
      <c r="BG81" s="237"/>
      <c r="BH81" s="237"/>
      <c r="BI81" s="237"/>
      <c r="BJ81" s="237"/>
      <c r="BK81" s="237"/>
      <c r="BL81" s="237"/>
      <c r="BM81" s="237"/>
      <c r="BN81" s="237"/>
      <c r="BO81" s="237"/>
      <c r="BP81" s="237"/>
      <c r="BQ81" s="234">
        <v>75</v>
      </c>
      <c r="BR81" s="239"/>
      <c r="BS81" s="987"/>
      <c r="BT81" s="988"/>
      <c r="BU81" s="988"/>
      <c r="BV81" s="988"/>
      <c r="BW81" s="988"/>
      <c r="BX81" s="988"/>
      <c r="BY81" s="988"/>
      <c r="BZ81" s="988"/>
      <c r="CA81" s="988"/>
      <c r="CB81" s="988"/>
      <c r="CC81" s="988"/>
      <c r="CD81" s="988"/>
      <c r="CE81" s="988"/>
      <c r="CF81" s="988"/>
      <c r="CG81" s="997"/>
      <c r="CH81" s="998"/>
      <c r="CI81" s="999"/>
      <c r="CJ81" s="999"/>
      <c r="CK81" s="999"/>
      <c r="CL81" s="1000"/>
      <c r="CM81" s="998"/>
      <c r="CN81" s="999"/>
      <c r="CO81" s="999"/>
      <c r="CP81" s="999"/>
      <c r="CQ81" s="1000"/>
      <c r="CR81" s="998"/>
      <c r="CS81" s="999"/>
      <c r="CT81" s="999"/>
      <c r="CU81" s="999"/>
      <c r="CV81" s="1000"/>
      <c r="CW81" s="998"/>
      <c r="CX81" s="999"/>
      <c r="CY81" s="999"/>
      <c r="CZ81" s="999"/>
      <c r="DA81" s="1000"/>
      <c r="DB81" s="998"/>
      <c r="DC81" s="999"/>
      <c r="DD81" s="999"/>
      <c r="DE81" s="999"/>
      <c r="DF81" s="1000"/>
      <c r="DG81" s="998"/>
      <c r="DH81" s="999"/>
      <c r="DI81" s="999"/>
      <c r="DJ81" s="999"/>
      <c r="DK81" s="1000"/>
      <c r="DL81" s="998"/>
      <c r="DM81" s="999"/>
      <c r="DN81" s="999"/>
      <c r="DO81" s="999"/>
      <c r="DP81" s="1000"/>
      <c r="DQ81" s="998"/>
      <c r="DR81" s="999"/>
      <c r="DS81" s="999"/>
      <c r="DT81" s="999"/>
      <c r="DU81" s="1000"/>
      <c r="DV81" s="987"/>
      <c r="DW81" s="988"/>
      <c r="DX81" s="988"/>
      <c r="DY81" s="988"/>
      <c r="DZ81" s="989"/>
      <c r="EA81" s="226"/>
    </row>
    <row r="82" spans="1:131" ht="26.25" customHeight="1" x14ac:dyDescent="0.15">
      <c r="A82" s="234">
        <v>15</v>
      </c>
      <c r="B82" s="1016"/>
      <c r="C82" s="1017"/>
      <c r="D82" s="1017"/>
      <c r="E82" s="1017"/>
      <c r="F82" s="1017"/>
      <c r="G82" s="1017"/>
      <c r="H82" s="1017"/>
      <c r="I82" s="1017"/>
      <c r="J82" s="1017"/>
      <c r="K82" s="1017"/>
      <c r="L82" s="1017"/>
      <c r="M82" s="1017"/>
      <c r="N82" s="1017"/>
      <c r="O82" s="1017"/>
      <c r="P82" s="1018"/>
      <c r="Q82" s="1019"/>
      <c r="R82" s="1013"/>
      <c r="S82" s="1013"/>
      <c r="T82" s="1013"/>
      <c r="U82" s="1013"/>
      <c r="V82" s="1013"/>
      <c r="W82" s="1013"/>
      <c r="X82" s="1013"/>
      <c r="Y82" s="1013"/>
      <c r="Z82" s="1013"/>
      <c r="AA82" s="1013"/>
      <c r="AB82" s="1013"/>
      <c r="AC82" s="1013"/>
      <c r="AD82" s="1013"/>
      <c r="AE82" s="1013"/>
      <c r="AF82" s="1013"/>
      <c r="AG82" s="1013"/>
      <c r="AH82" s="1013"/>
      <c r="AI82" s="1013"/>
      <c r="AJ82" s="1013"/>
      <c r="AK82" s="1013"/>
      <c r="AL82" s="1013"/>
      <c r="AM82" s="1013"/>
      <c r="AN82" s="1013"/>
      <c r="AO82" s="1013"/>
      <c r="AP82" s="1013"/>
      <c r="AQ82" s="1013"/>
      <c r="AR82" s="1013"/>
      <c r="AS82" s="1013"/>
      <c r="AT82" s="1013"/>
      <c r="AU82" s="1013"/>
      <c r="AV82" s="1013"/>
      <c r="AW82" s="1013"/>
      <c r="AX82" s="1013"/>
      <c r="AY82" s="1013"/>
      <c r="AZ82" s="1014"/>
      <c r="BA82" s="1014"/>
      <c r="BB82" s="1014"/>
      <c r="BC82" s="1014"/>
      <c r="BD82" s="1015"/>
      <c r="BE82" s="237"/>
      <c r="BF82" s="237"/>
      <c r="BG82" s="237"/>
      <c r="BH82" s="237"/>
      <c r="BI82" s="237"/>
      <c r="BJ82" s="237"/>
      <c r="BK82" s="237"/>
      <c r="BL82" s="237"/>
      <c r="BM82" s="237"/>
      <c r="BN82" s="237"/>
      <c r="BO82" s="237"/>
      <c r="BP82" s="237"/>
      <c r="BQ82" s="234">
        <v>76</v>
      </c>
      <c r="BR82" s="239"/>
      <c r="BS82" s="987"/>
      <c r="BT82" s="988"/>
      <c r="BU82" s="988"/>
      <c r="BV82" s="988"/>
      <c r="BW82" s="988"/>
      <c r="BX82" s="988"/>
      <c r="BY82" s="988"/>
      <c r="BZ82" s="988"/>
      <c r="CA82" s="988"/>
      <c r="CB82" s="988"/>
      <c r="CC82" s="988"/>
      <c r="CD82" s="988"/>
      <c r="CE82" s="988"/>
      <c r="CF82" s="988"/>
      <c r="CG82" s="997"/>
      <c r="CH82" s="998"/>
      <c r="CI82" s="999"/>
      <c r="CJ82" s="999"/>
      <c r="CK82" s="999"/>
      <c r="CL82" s="1000"/>
      <c r="CM82" s="998"/>
      <c r="CN82" s="999"/>
      <c r="CO82" s="999"/>
      <c r="CP82" s="999"/>
      <c r="CQ82" s="1000"/>
      <c r="CR82" s="998"/>
      <c r="CS82" s="999"/>
      <c r="CT82" s="999"/>
      <c r="CU82" s="999"/>
      <c r="CV82" s="1000"/>
      <c r="CW82" s="998"/>
      <c r="CX82" s="999"/>
      <c r="CY82" s="999"/>
      <c r="CZ82" s="999"/>
      <c r="DA82" s="1000"/>
      <c r="DB82" s="998"/>
      <c r="DC82" s="999"/>
      <c r="DD82" s="999"/>
      <c r="DE82" s="999"/>
      <c r="DF82" s="1000"/>
      <c r="DG82" s="998"/>
      <c r="DH82" s="999"/>
      <c r="DI82" s="999"/>
      <c r="DJ82" s="999"/>
      <c r="DK82" s="1000"/>
      <c r="DL82" s="998"/>
      <c r="DM82" s="999"/>
      <c r="DN82" s="999"/>
      <c r="DO82" s="999"/>
      <c r="DP82" s="1000"/>
      <c r="DQ82" s="998"/>
      <c r="DR82" s="999"/>
      <c r="DS82" s="999"/>
      <c r="DT82" s="999"/>
      <c r="DU82" s="1000"/>
      <c r="DV82" s="987"/>
      <c r="DW82" s="988"/>
      <c r="DX82" s="988"/>
      <c r="DY82" s="988"/>
      <c r="DZ82" s="989"/>
      <c r="EA82" s="226"/>
    </row>
    <row r="83" spans="1:131" ht="26.25" customHeight="1" x14ac:dyDescent="0.15">
      <c r="A83" s="234">
        <v>16</v>
      </c>
      <c r="B83" s="1016"/>
      <c r="C83" s="1017"/>
      <c r="D83" s="1017"/>
      <c r="E83" s="1017"/>
      <c r="F83" s="1017"/>
      <c r="G83" s="1017"/>
      <c r="H83" s="1017"/>
      <c r="I83" s="1017"/>
      <c r="J83" s="1017"/>
      <c r="K83" s="1017"/>
      <c r="L83" s="1017"/>
      <c r="M83" s="1017"/>
      <c r="N83" s="1017"/>
      <c r="O83" s="1017"/>
      <c r="P83" s="1018"/>
      <c r="Q83" s="1019"/>
      <c r="R83" s="1013"/>
      <c r="S83" s="1013"/>
      <c r="T83" s="1013"/>
      <c r="U83" s="1013"/>
      <c r="V83" s="1013"/>
      <c r="W83" s="1013"/>
      <c r="X83" s="1013"/>
      <c r="Y83" s="1013"/>
      <c r="Z83" s="1013"/>
      <c r="AA83" s="1013"/>
      <c r="AB83" s="1013"/>
      <c r="AC83" s="1013"/>
      <c r="AD83" s="1013"/>
      <c r="AE83" s="1013"/>
      <c r="AF83" s="1013"/>
      <c r="AG83" s="1013"/>
      <c r="AH83" s="1013"/>
      <c r="AI83" s="1013"/>
      <c r="AJ83" s="1013"/>
      <c r="AK83" s="1013"/>
      <c r="AL83" s="1013"/>
      <c r="AM83" s="1013"/>
      <c r="AN83" s="1013"/>
      <c r="AO83" s="1013"/>
      <c r="AP83" s="1013"/>
      <c r="AQ83" s="1013"/>
      <c r="AR83" s="1013"/>
      <c r="AS83" s="1013"/>
      <c r="AT83" s="1013"/>
      <c r="AU83" s="1013"/>
      <c r="AV83" s="1013"/>
      <c r="AW83" s="1013"/>
      <c r="AX83" s="1013"/>
      <c r="AY83" s="1013"/>
      <c r="AZ83" s="1014"/>
      <c r="BA83" s="1014"/>
      <c r="BB83" s="1014"/>
      <c r="BC83" s="1014"/>
      <c r="BD83" s="1015"/>
      <c r="BE83" s="237"/>
      <c r="BF83" s="237"/>
      <c r="BG83" s="237"/>
      <c r="BH83" s="237"/>
      <c r="BI83" s="237"/>
      <c r="BJ83" s="237"/>
      <c r="BK83" s="237"/>
      <c r="BL83" s="237"/>
      <c r="BM83" s="237"/>
      <c r="BN83" s="237"/>
      <c r="BO83" s="237"/>
      <c r="BP83" s="237"/>
      <c r="BQ83" s="234">
        <v>77</v>
      </c>
      <c r="BR83" s="239"/>
      <c r="BS83" s="987"/>
      <c r="BT83" s="988"/>
      <c r="BU83" s="988"/>
      <c r="BV83" s="988"/>
      <c r="BW83" s="988"/>
      <c r="BX83" s="988"/>
      <c r="BY83" s="988"/>
      <c r="BZ83" s="988"/>
      <c r="CA83" s="988"/>
      <c r="CB83" s="988"/>
      <c r="CC83" s="988"/>
      <c r="CD83" s="988"/>
      <c r="CE83" s="988"/>
      <c r="CF83" s="988"/>
      <c r="CG83" s="997"/>
      <c r="CH83" s="998"/>
      <c r="CI83" s="999"/>
      <c r="CJ83" s="999"/>
      <c r="CK83" s="999"/>
      <c r="CL83" s="1000"/>
      <c r="CM83" s="998"/>
      <c r="CN83" s="999"/>
      <c r="CO83" s="999"/>
      <c r="CP83" s="999"/>
      <c r="CQ83" s="1000"/>
      <c r="CR83" s="998"/>
      <c r="CS83" s="999"/>
      <c r="CT83" s="999"/>
      <c r="CU83" s="999"/>
      <c r="CV83" s="1000"/>
      <c r="CW83" s="998"/>
      <c r="CX83" s="999"/>
      <c r="CY83" s="999"/>
      <c r="CZ83" s="999"/>
      <c r="DA83" s="1000"/>
      <c r="DB83" s="998"/>
      <c r="DC83" s="999"/>
      <c r="DD83" s="999"/>
      <c r="DE83" s="999"/>
      <c r="DF83" s="1000"/>
      <c r="DG83" s="998"/>
      <c r="DH83" s="999"/>
      <c r="DI83" s="999"/>
      <c r="DJ83" s="999"/>
      <c r="DK83" s="1000"/>
      <c r="DL83" s="998"/>
      <c r="DM83" s="999"/>
      <c r="DN83" s="999"/>
      <c r="DO83" s="999"/>
      <c r="DP83" s="1000"/>
      <c r="DQ83" s="998"/>
      <c r="DR83" s="999"/>
      <c r="DS83" s="999"/>
      <c r="DT83" s="999"/>
      <c r="DU83" s="1000"/>
      <c r="DV83" s="987"/>
      <c r="DW83" s="988"/>
      <c r="DX83" s="988"/>
      <c r="DY83" s="988"/>
      <c r="DZ83" s="989"/>
      <c r="EA83" s="226"/>
    </row>
    <row r="84" spans="1:131" ht="26.25" customHeight="1" x14ac:dyDescent="0.15">
      <c r="A84" s="234">
        <v>17</v>
      </c>
      <c r="B84" s="1016"/>
      <c r="C84" s="1017"/>
      <c r="D84" s="1017"/>
      <c r="E84" s="1017"/>
      <c r="F84" s="1017"/>
      <c r="G84" s="1017"/>
      <c r="H84" s="1017"/>
      <c r="I84" s="1017"/>
      <c r="J84" s="1017"/>
      <c r="K84" s="1017"/>
      <c r="L84" s="1017"/>
      <c r="M84" s="1017"/>
      <c r="N84" s="1017"/>
      <c r="O84" s="1017"/>
      <c r="P84" s="1018"/>
      <c r="Q84" s="1019"/>
      <c r="R84" s="1013"/>
      <c r="S84" s="1013"/>
      <c r="T84" s="1013"/>
      <c r="U84" s="1013"/>
      <c r="V84" s="1013"/>
      <c r="W84" s="1013"/>
      <c r="X84" s="1013"/>
      <c r="Y84" s="1013"/>
      <c r="Z84" s="1013"/>
      <c r="AA84" s="1013"/>
      <c r="AB84" s="1013"/>
      <c r="AC84" s="1013"/>
      <c r="AD84" s="1013"/>
      <c r="AE84" s="1013"/>
      <c r="AF84" s="1013"/>
      <c r="AG84" s="1013"/>
      <c r="AH84" s="1013"/>
      <c r="AI84" s="1013"/>
      <c r="AJ84" s="1013"/>
      <c r="AK84" s="1013"/>
      <c r="AL84" s="1013"/>
      <c r="AM84" s="1013"/>
      <c r="AN84" s="1013"/>
      <c r="AO84" s="1013"/>
      <c r="AP84" s="1013"/>
      <c r="AQ84" s="1013"/>
      <c r="AR84" s="1013"/>
      <c r="AS84" s="1013"/>
      <c r="AT84" s="1013"/>
      <c r="AU84" s="1013"/>
      <c r="AV84" s="1013"/>
      <c r="AW84" s="1013"/>
      <c r="AX84" s="1013"/>
      <c r="AY84" s="1013"/>
      <c r="AZ84" s="1014"/>
      <c r="BA84" s="1014"/>
      <c r="BB84" s="1014"/>
      <c r="BC84" s="1014"/>
      <c r="BD84" s="1015"/>
      <c r="BE84" s="237"/>
      <c r="BF84" s="237"/>
      <c r="BG84" s="237"/>
      <c r="BH84" s="237"/>
      <c r="BI84" s="237"/>
      <c r="BJ84" s="237"/>
      <c r="BK84" s="237"/>
      <c r="BL84" s="237"/>
      <c r="BM84" s="237"/>
      <c r="BN84" s="237"/>
      <c r="BO84" s="237"/>
      <c r="BP84" s="237"/>
      <c r="BQ84" s="234">
        <v>78</v>
      </c>
      <c r="BR84" s="239"/>
      <c r="BS84" s="987"/>
      <c r="BT84" s="988"/>
      <c r="BU84" s="988"/>
      <c r="BV84" s="988"/>
      <c r="BW84" s="988"/>
      <c r="BX84" s="988"/>
      <c r="BY84" s="988"/>
      <c r="BZ84" s="988"/>
      <c r="CA84" s="988"/>
      <c r="CB84" s="988"/>
      <c r="CC84" s="988"/>
      <c r="CD84" s="988"/>
      <c r="CE84" s="988"/>
      <c r="CF84" s="988"/>
      <c r="CG84" s="997"/>
      <c r="CH84" s="998"/>
      <c r="CI84" s="999"/>
      <c r="CJ84" s="999"/>
      <c r="CK84" s="999"/>
      <c r="CL84" s="1000"/>
      <c r="CM84" s="998"/>
      <c r="CN84" s="999"/>
      <c r="CO84" s="999"/>
      <c r="CP84" s="999"/>
      <c r="CQ84" s="1000"/>
      <c r="CR84" s="998"/>
      <c r="CS84" s="999"/>
      <c r="CT84" s="999"/>
      <c r="CU84" s="999"/>
      <c r="CV84" s="1000"/>
      <c r="CW84" s="998"/>
      <c r="CX84" s="999"/>
      <c r="CY84" s="999"/>
      <c r="CZ84" s="999"/>
      <c r="DA84" s="1000"/>
      <c r="DB84" s="998"/>
      <c r="DC84" s="999"/>
      <c r="DD84" s="999"/>
      <c r="DE84" s="999"/>
      <c r="DF84" s="1000"/>
      <c r="DG84" s="998"/>
      <c r="DH84" s="999"/>
      <c r="DI84" s="999"/>
      <c r="DJ84" s="999"/>
      <c r="DK84" s="1000"/>
      <c r="DL84" s="998"/>
      <c r="DM84" s="999"/>
      <c r="DN84" s="999"/>
      <c r="DO84" s="999"/>
      <c r="DP84" s="1000"/>
      <c r="DQ84" s="998"/>
      <c r="DR84" s="999"/>
      <c r="DS84" s="999"/>
      <c r="DT84" s="999"/>
      <c r="DU84" s="1000"/>
      <c r="DV84" s="987"/>
      <c r="DW84" s="988"/>
      <c r="DX84" s="988"/>
      <c r="DY84" s="988"/>
      <c r="DZ84" s="989"/>
      <c r="EA84" s="226"/>
    </row>
    <row r="85" spans="1:131" ht="26.25" customHeight="1" x14ac:dyDescent="0.15">
      <c r="A85" s="234">
        <v>18</v>
      </c>
      <c r="B85" s="1016"/>
      <c r="C85" s="1017"/>
      <c r="D85" s="1017"/>
      <c r="E85" s="1017"/>
      <c r="F85" s="1017"/>
      <c r="G85" s="1017"/>
      <c r="H85" s="1017"/>
      <c r="I85" s="1017"/>
      <c r="J85" s="1017"/>
      <c r="K85" s="1017"/>
      <c r="L85" s="1017"/>
      <c r="M85" s="1017"/>
      <c r="N85" s="1017"/>
      <c r="O85" s="1017"/>
      <c r="P85" s="1018"/>
      <c r="Q85" s="1019"/>
      <c r="R85" s="1013"/>
      <c r="S85" s="1013"/>
      <c r="T85" s="1013"/>
      <c r="U85" s="1013"/>
      <c r="V85" s="1013"/>
      <c r="W85" s="1013"/>
      <c r="X85" s="1013"/>
      <c r="Y85" s="1013"/>
      <c r="Z85" s="1013"/>
      <c r="AA85" s="1013"/>
      <c r="AB85" s="1013"/>
      <c r="AC85" s="1013"/>
      <c r="AD85" s="1013"/>
      <c r="AE85" s="1013"/>
      <c r="AF85" s="1013"/>
      <c r="AG85" s="1013"/>
      <c r="AH85" s="1013"/>
      <c r="AI85" s="1013"/>
      <c r="AJ85" s="1013"/>
      <c r="AK85" s="1013"/>
      <c r="AL85" s="1013"/>
      <c r="AM85" s="1013"/>
      <c r="AN85" s="1013"/>
      <c r="AO85" s="1013"/>
      <c r="AP85" s="1013"/>
      <c r="AQ85" s="1013"/>
      <c r="AR85" s="1013"/>
      <c r="AS85" s="1013"/>
      <c r="AT85" s="1013"/>
      <c r="AU85" s="1013"/>
      <c r="AV85" s="1013"/>
      <c r="AW85" s="1013"/>
      <c r="AX85" s="1013"/>
      <c r="AY85" s="1013"/>
      <c r="AZ85" s="1014"/>
      <c r="BA85" s="1014"/>
      <c r="BB85" s="1014"/>
      <c r="BC85" s="1014"/>
      <c r="BD85" s="1015"/>
      <c r="BE85" s="237"/>
      <c r="BF85" s="237"/>
      <c r="BG85" s="237"/>
      <c r="BH85" s="237"/>
      <c r="BI85" s="237"/>
      <c r="BJ85" s="237"/>
      <c r="BK85" s="237"/>
      <c r="BL85" s="237"/>
      <c r="BM85" s="237"/>
      <c r="BN85" s="237"/>
      <c r="BO85" s="237"/>
      <c r="BP85" s="237"/>
      <c r="BQ85" s="234">
        <v>79</v>
      </c>
      <c r="BR85" s="239"/>
      <c r="BS85" s="987"/>
      <c r="BT85" s="988"/>
      <c r="BU85" s="988"/>
      <c r="BV85" s="988"/>
      <c r="BW85" s="988"/>
      <c r="BX85" s="988"/>
      <c r="BY85" s="988"/>
      <c r="BZ85" s="988"/>
      <c r="CA85" s="988"/>
      <c r="CB85" s="988"/>
      <c r="CC85" s="988"/>
      <c r="CD85" s="988"/>
      <c r="CE85" s="988"/>
      <c r="CF85" s="988"/>
      <c r="CG85" s="997"/>
      <c r="CH85" s="998"/>
      <c r="CI85" s="999"/>
      <c r="CJ85" s="999"/>
      <c r="CK85" s="999"/>
      <c r="CL85" s="1000"/>
      <c r="CM85" s="998"/>
      <c r="CN85" s="999"/>
      <c r="CO85" s="999"/>
      <c r="CP85" s="999"/>
      <c r="CQ85" s="1000"/>
      <c r="CR85" s="998"/>
      <c r="CS85" s="999"/>
      <c r="CT85" s="999"/>
      <c r="CU85" s="999"/>
      <c r="CV85" s="1000"/>
      <c r="CW85" s="998"/>
      <c r="CX85" s="999"/>
      <c r="CY85" s="999"/>
      <c r="CZ85" s="999"/>
      <c r="DA85" s="1000"/>
      <c r="DB85" s="998"/>
      <c r="DC85" s="999"/>
      <c r="DD85" s="999"/>
      <c r="DE85" s="999"/>
      <c r="DF85" s="1000"/>
      <c r="DG85" s="998"/>
      <c r="DH85" s="999"/>
      <c r="DI85" s="999"/>
      <c r="DJ85" s="999"/>
      <c r="DK85" s="1000"/>
      <c r="DL85" s="998"/>
      <c r="DM85" s="999"/>
      <c r="DN85" s="999"/>
      <c r="DO85" s="999"/>
      <c r="DP85" s="1000"/>
      <c r="DQ85" s="998"/>
      <c r="DR85" s="999"/>
      <c r="DS85" s="999"/>
      <c r="DT85" s="999"/>
      <c r="DU85" s="1000"/>
      <c r="DV85" s="987"/>
      <c r="DW85" s="988"/>
      <c r="DX85" s="988"/>
      <c r="DY85" s="988"/>
      <c r="DZ85" s="989"/>
      <c r="EA85" s="226"/>
    </row>
    <row r="86" spans="1:131" ht="26.25" customHeight="1" x14ac:dyDescent="0.15">
      <c r="A86" s="234">
        <v>19</v>
      </c>
      <c r="B86" s="1016"/>
      <c r="C86" s="1017"/>
      <c r="D86" s="1017"/>
      <c r="E86" s="1017"/>
      <c r="F86" s="1017"/>
      <c r="G86" s="1017"/>
      <c r="H86" s="1017"/>
      <c r="I86" s="1017"/>
      <c r="J86" s="1017"/>
      <c r="K86" s="1017"/>
      <c r="L86" s="1017"/>
      <c r="M86" s="1017"/>
      <c r="N86" s="1017"/>
      <c r="O86" s="1017"/>
      <c r="P86" s="1018"/>
      <c r="Q86" s="1019"/>
      <c r="R86" s="1013"/>
      <c r="S86" s="1013"/>
      <c r="T86" s="1013"/>
      <c r="U86" s="1013"/>
      <c r="V86" s="1013"/>
      <c r="W86" s="1013"/>
      <c r="X86" s="1013"/>
      <c r="Y86" s="1013"/>
      <c r="Z86" s="1013"/>
      <c r="AA86" s="1013"/>
      <c r="AB86" s="1013"/>
      <c r="AC86" s="1013"/>
      <c r="AD86" s="1013"/>
      <c r="AE86" s="1013"/>
      <c r="AF86" s="1013"/>
      <c r="AG86" s="1013"/>
      <c r="AH86" s="1013"/>
      <c r="AI86" s="1013"/>
      <c r="AJ86" s="1013"/>
      <c r="AK86" s="1013"/>
      <c r="AL86" s="1013"/>
      <c r="AM86" s="1013"/>
      <c r="AN86" s="1013"/>
      <c r="AO86" s="1013"/>
      <c r="AP86" s="1013"/>
      <c r="AQ86" s="1013"/>
      <c r="AR86" s="1013"/>
      <c r="AS86" s="1013"/>
      <c r="AT86" s="1013"/>
      <c r="AU86" s="1013"/>
      <c r="AV86" s="1013"/>
      <c r="AW86" s="1013"/>
      <c r="AX86" s="1013"/>
      <c r="AY86" s="1013"/>
      <c r="AZ86" s="1014"/>
      <c r="BA86" s="1014"/>
      <c r="BB86" s="1014"/>
      <c r="BC86" s="1014"/>
      <c r="BD86" s="1015"/>
      <c r="BE86" s="237"/>
      <c r="BF86" s="237"/>
      <c r="BG86" s="237"/>
      <c r="BH86" s="237"/>
      <c r="BI86" s="237"/>
      <c r="BJ86" s="237"/>
      <c r="BK86" s="237"/>
      <c r="BL86" s="237"/>
      <c r="BM86" s="237"/>
      <c r="BN86" s="237"/>
      <c r="BO86" s="237"/>
      <c r="BP86" s="237"/>
      <c r="BQ86" s="234">
        <v>80</v>
      </c>
      <c r="BR86" s="239"/>
      <c r="BS86" s="987"/>
      <c r="BT86" s="988"/>
      <c r="BU86" s="988"/>
      <c r="BV86" s="988"/>
      <c r="BW86" s="988"/>
      <c r="BX86" s="988"/>
      <c r="BY86" s="988"/>
      <c r="BZ86" s="988"/>
      <c r="CA86" s="988"/>
      <c r="CB86" s="988"/>
      <c r="CC86" s="988"/>
      <c r="CD86" s="988"/>
      <c r="CE86" s="988"/>
      <c r="CF86" s="988"/>
      <c r="CG86" s="997"/>
      <c r="CH86" s="998"/>
      <c r="CI86" s="999"/>
      <c r="CJ86" s="999"/>
      <c r="CK86" s="999"/>
      <c r="CL86" s="1000"/>
      <c r="CM86" s="998"/>
      <c r="CN86" s="999"/>
      <c r="CO86" s="999"/>
      <c r="CP86" s="999"/>
      <c r="CQ86" s="1000"/>
      <c r="CR86" s="998"/>
      <c r="CS86" s="999"/>
      <c r="CT86" s="999"/>
      <c r="CU86" s="999"/>
      <c r="CV86" s="1000"/>
      <c r="CW86" s="998"/>
      <c r="CX86" s="999"/>
      <c r="CY86" s="999"/>
      <c r="CZ86" s="999"/>
      <c r="DA86" s="1000"/>
      <c r="DB86" s="998"/>
      <c r="DC86" s="999"/>
      <c r="DD86" s="999"/>
      <c r="DE86" s="999"/>
      <c r="DF86" s="1000"/>
      <c r="DG86" s="998"/>
      <c r="DH86" s="999"/>
      <c r="DI86" s="999"/>
      <c r="DJ86" s="999"/>
      <c r="DK86" s="1000"/>
      <c r="DL86" s="998"/>
      <c r="DM86" s="999"/>
      <c r="DN86" s="999"/>
      <c r="DO86" s="999"/>
      <c r="DP86" s="1000"/>
      <c r="DQ86" s="998"/>
      <c r="DR86" s="999"/>
      <c r="DS86" s="999"/>
      <c r="DT86" s="999"/>
      <c r="DU86" s="1000"/>
      <c r="DV86" s="987"/>
      <c r="DW86" s="988"/>
      <c r="DX86" s="988"/>
      <c r="DY86" s="988"/>
      <c r="DZ86" s="989"/>
      <c r="EA86" s="226"/>
    </row>
    <row r="87" spans="1:131" ht="26.25" customHeight="1" x14ac:dyDescent="0.15">
      <c r="A87" s="240">
        <v>20</v>
      </c>
      <c r="B87" s="1006"/>
      <c r="C87" s="1007"/>
      <c r="D87" s="1007"/>
      <c r="E87" s="1007"/>
      <c r="F87" s="1007"/>
      <c r="G87" s="1007"/>
      <c r="H87" s="1007"/>
      <c r="I87" s="1007"/>
      <c r="J87" s="1007"/>
      <c r="K87" s="1007"/>
      <c r="L87" s="1007"/>
      <c r="M87" s="1007"/>
      <c r="N87" s="1007"/>
      <c r="O87" s="1007"/>
      <c r="P87" s="1008"/>
      <c r="Q87" s="1009"/>
      <c r="R87" s="1010"/>
      <c r="S87" s="1010"/>
      <c r="T87" s="1010"/>
      <c r="U87" s="1010"/>
      <c r="V87" s="1010"/>
      <c r="W87" s="1010"/>
      <c r="X87" s="1010"/>
      <c r="Y87" s="1010"/>
      <c r="Z87" s="1010"/>
      <c r="AA87" s="1010"/>
      <c r="AB87" s="1010"/>
      <c r="AC87" s="1010"/>
      <c r="AD87" s="1010"/>
      <c r="AE87" s="1010"/>
      <c r="AF87" s="1010"/>
      <c r="AG87" s="1010"/>
      <c r="AH87" s="1010"/>
      <c r="AI87" s="1010"/>
      <c r="AJ87" s="1010"/>
      <c r="AK87" s="1010"/>
      <c r="AL87" s="1010"/>
      <c r="AM87" s="1010"/>
      <c r="AN87" s="1010"/>
      <c r="AO87" s="1010"/>
      <c r="AP87" s="1010"/>
      <c r="AQ87" s="1010"/>
      <c r="AR87" s="1010"/>
      <c r="AS87" s="1010"/>
      <c r="AT87" s="1010"/>
      <c r="AU87" s="1010"/>
      <c r="AV87" s="1010"/>
      <c r="AW87" s="1010"/>
      <c r="AX87" s="1010"/>
      <c r="AY87" s="1010"/>
      <c r="AZ87" s="1011"/>
      <c r="BA87" s="1011"/>
      <c r="BB87" s="1011"/>
      <c r="BC87" s="1011"/>
      <c r="BD87" s="1012"/>
      <c r="BE87" s="237"/>
      <c r="BF87" s="237"/>
      <c r="BG87" s="237"/>
      <c r="BH87" s="237"/>
      <c r="BI87" s="237"/>
      <c r="BJ87" s="237"/>
      <c r="BK87" s="237"/>
      <c r="BL87" s="237"/>
      <c r="BM87" s="237"/>
      <c r="BN87" s="237"/>
      <c r="BO87" s="237"/>
      <c r="BP87" s="237"/>
      <c r="BQ87" s="234">
        <v>81</v>
      </c>
      <c r="BR87" s="239"/>
      <c r="BS87" s="987"/>
      <c r="BT87" s="988"/>
      <c r="BU87" s="988"/>
      <c r="BV87" s="988"/>
      <c r="BW87" s="988"/>
      <c r="BX87" s="988"/>
      <c r="BY87" s="988"/>
      <c r="BZ87" s="988"/>
      <c r="CA87" s="988"/>
      <c r="CB87" s="988"/>
      <c r="CC87" s="988"/>
      <c r="CD87" s="988"/>
      <c r="CE87" s="988"/>
      <c r="CF87" s="988"/>
      <c r="CG87" s="997"/>
      <c r="CH87" s="998"/>
      <c r="CI87" s="999"/>
      <c r="CJ87" s="999"/>
      <c r="CK87" s="999"/>
      <c r="CL87" s="1000"/>
      <c r="CM87" s="998"/>
      <c r="CN87" s="999"/>
      <c r="CO87" s="999"/>
      <c r="CP87" s="999"/>
      <c r="CQ87" s="1000"/>
      <c r="CR87" s="998"/>
      <c r="CS87" s="999"/>
      <c r="CT87" s="999"/>
      <c r="CU87" s="999"/>
      <c r="CV87" s="1000"/>
      <c r="CW87" s="998"/>
      <c r="CX87" s="999"/>
      <c r="CY87" s="999"/>
      <c r="CZ87" s="999"/>
      <c r="DA87" s="1000"/>
      <c r="DB87" s="998"/>
      <c r="DC87" s="999"/>
      <c r="DD87" s="999"/>
      <c r="DE87" s="999"/>
      <c r="DF87" s="1000"/>
      <c r="DG87" s="998"/>
      <c r="DH87" s="999"/>
      <c r="DI87" s="999"/>
      <c r="DJ87" s="999"/>
      <c r="DK87" s="1000"/>
      <c r="DL87" s="998"/>
      <c r="DM87" s="999"/>
      <c r="DN87" s="999"/>
      <c r="DO87" s="999"/>
      <c r="DP87" s="1000"/>
      <c r="DQ87" s="998"/>
      <c r="DR87" s="999"/>
      <c r="DS87" s="999"/>
      <c r="DT87" s="999"/>
      <c r="DU87" s="1000"/>
      <c r="DV87" s="987"/>
      <c r="DW87" s="988"/>
      <c r="DX87" s="988"/>
      <c r="DY87" s="988"/>
      <c r="DZ87" s="989"/>
      <c r="EA87" s="226"/>
    </row>
    <row r="88" spans="1:131" ht="26.25" customHeight="1" thickBot="1" x14ac:dyDescent="0.2">
      <c r="A88" s="236" t="s">
        <v>309</v>
      </c>
      <c r="B88" s="979" t="s">
        <v>329</v>
      </c>
      <c r="C88" s="980"/>
      <c r="D88" s="980"/>
      <c r="E88" s="980"/>
      <c r="F88" s="980"/>
      <c r="G88" s="980"/>
      <c r="H88" s="980"/>
      <c r="I88" s="980"/>
      <c r="J88" s="980"/>
      <c r="K88" s="980"/>
      <c r="L88" s="980"/>
      <c r="M88" s="980"/>
      <c r="N88" s="980"/>
      <c r="O88" s="980"/>
      <c r="P88" s="990"/>
      <c r="Q88" s="1004"/>
      <c r="R88" s="1005"/>
      <c r="S88" s="1005"/>
      <c r="T88" s="1005"/>
      <c r="U88" s="1005"/>
      <c r="V88" s="1005"/>
      <c r="W88" s="1005"/>
      <c r="X88" s="1005"/>
      <c r="Y88" s="1005"/>
      <c r="Z88" s="1005"/>
      <c r="AA88" s="1005"/>
      <c r="AB88" s="1005"/>
      <c r="AC88" s="1005"/>
      <c r="AD88" s="1005"/>
      <c r="AE88" s="1005"/>
      <c r="AF88" s="1001">
        <v>11524</v>
      </c>
      <c r="AG88" s="1001"/>
      <c r="AH88" s="1001"/>
      <c r="AI88" s="1001"/>
      <c r="AJ88" s="1001"/>
      <c r="AK88" s="1005"/>
      <c r="AL88" s="1005"/>
      <c r="AM88" s="1005"/>
      <c r="AN88" s="1005"/>
      <c r="AO88" s="1005"/>
      <c r="AP88" s="1001">
        <v>5861</v>
      </c>
      <c r="AQ88" s="1001"/>
      <c r="AR88" s="1001"/>
      <c r="AS88" s="1001"/>
      <c r="AT88" s="1001"/>
      <c r="AU88" s="1001">
        <v>196</v>
      </c>
      <c r="AV88" s="1001"/>
      <c r="AW88" s="1001"/>
      <c r="AX88" s="1001"/>
      <c r="AY88" s="1001"/>
      <c r="AZ88" s="1002"/>
      <c r="BA88" s="1002"/>
      <c r="BB88" s="1002"/>
      <c r="BC88" s="1002"/>
      <c r="BD88" s="1003"/>
      <c r="BE88" s="237"/>
      <c r="BF88" s="237"/>
      <c r="BG88" s="237"/>
      <c r="BH88" s="237"/>
      <c r="BI88" s="237"/>
      <c r="BJ88" s="237"/>
      <c r="BK88" s="237"/>
      <c r="BL88" s="237"/>
      <c r="BM88" s="237"/>
      <c r="BN88" s="237"/>
      <c r="BO88" s="237"/>
      <c r="BP88" s="237"/>
      <c r="BQ88" s="234">
        <v>82</v>
      </c>
      <c r="BR88" s="239"/>
      <c r="BS88" s="987"/>
      <c r="BT88" s="988"/>
      <c r="BU88" s="988"/>
      <c r="BV88" s="988"/>
      <c r="BW88" s="988"/>
      <c r="BX88" s="988"/>
      <c r="BY88" s="988"/>
      <c r="BZ88" s="988"/>
      <c r="CA88" s="988"/>
      <c r="CB88" s="988"/>
      <c r="CC88" s="988"/>
      <c r="CD88" s="988"/>
      <c r="CE88" s="988"/>
      <c r="CF88" s="988"/>
      <c r="CG88" s="997"/>
      <c r="CH88" s="998"/>
      <c r="CI88" s="999"/>
      <c r="CJ88" s="999"/>
      <c r="CK88" s="999"/>
      <c r="CL88" s="1000"/>
      <c r="CM88" s="998"/>
      <c r="CN88" s="999"/>
      <c r="CO88" s="999"/>
      <c r="CP88" s="999"/>
      <c r="CQ88" s="1000"/>
      <c r="CR88" s="998"/>
      <c r="CS88" s="999"/>
      <c r="CT88" s="999"/>
      <c r="CU88" s="999"/>
      <c r="CV88" s="1000"/>
      <c r="CW88" s="998"/>
      <c r="CX88" s="999"/>
      <c r="CY88" s="999"/>
      <c r="CZ88" s="999"/>
      <c r="DA88" s="1000"/>
      <c r="DB88" s="998"/>
      <c r="DC88" s="999"/>
      <c r="DD88" s="999"/>
      <c r="DE88" s="999"/>
      <c r="DF88" s="1000"/>
      <c r="DG88" s="998"/>
      <c r="DH88" s="999"/>
      <c r="DI88" s="999"/>
      <c r="DJ88" s="999"/>
      <c r="DK88" s="1000"/>
      <c r="DL88" s="998"/>
      <c r="DM88" s="999"/>
      <c r="DN88" s="999"/>
      <c r="DO88" s="999"/>
      <c r="DP88" s="1000"/>
      <c r="DQ88" s="998"/>
      <c r="DR88" s="999"/>
      <c r="DS88" s="999"/>
      <c r="DT88" s="999"/>
      <c r="DU88" s="1000"/>
      <c r="DV88" s="987"/>
      <c r="DW88" s="988"/>
      <c r="DX88" s="988"/>
      <c r="DY88" s="988"/>
      <c r="DZ88" s="9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87"/>
      <c r="BT89" s="988"/>
      <c r="BU89" s="988"/>
      <c r="BV89" s="988"/>
      <c r="BW89" s="988"/>
      <c r="BX89" s="988"/>
      <c r="BY89" s="988"/>
      <c r="BZ89" s="988"/>
      <c r="CA89" s="988"/>
      <c r="CB89" s="988"/>
      <c r="CC89" s="988"/>
      <c r="CD89" s="988"/>
      <c r="CE89" s="988"/>
      <c r="CF89" s="988"/>
      <c r="CG89" s="997"/>
      <c r="CH89" s="998"/>
      <c r="CI89" s="999"/>
      <c r="CJ89" s="999"/>
      <c r="CK89" s="999"/>
      <c r="CL89" s="1000"/>
      <c r="CM89" s="998"/>
      <c r="CN89" s="999"/>
      <c r="CO89" s="999"/>
      <c r="CP89" s="999"/>
      <c r="CQ89" s="1000"/>
      <c r="CR89" s="998"/>
      <c r="CS89" s="999"/>
      <c r="CT89" s="999"/>
      <c r="CU89" s="999"/>
      <c r="CV89" s="1000"/>
      <c r="CW89" s="998"/>
      <c r="CX89" s="999"/>
      <c r="CY89" s="999"/>
      <c r="CZ89" s="999"/>
      <c r="DA89" s="1000"/>
      <c r="DB89" s="998"/>
      <c r="DC89" s="999"/>
      <c r="DD89" s="999"/>
      <c r="DE89" s="999"/>
      <c r="DF89" s="1000"/>
      <c r="DG89" s="998"/>
      <c r="DH89" s="999"/>
      <c r="DI89" s="999"/>
      <c r="DJ89" s="999"/>
      <c r="DK89" s="1000"/>
      <c r="DL89" s="998"/>
      <c r="DM89" s="999"/>
      <c r="DN89" s="999"/>
      <c r="DO89" s="999"/>
      <c r="DP89" s="1000"/>
      <c r="DQ89" s="998"/>
      <c r="DR89" s="999"/>
      <c r="DS89" s="999"/>
      <c r="DT89" s="999"/>
      <c r="DU89" s="1000"/>
      <c r="DV89" s="987"/>
      <c r="DW89" s="988"/>
      <c r="DX89" s="988"/>
      <c r="DY89" s="988"/>
      <c r="DZ89" s="9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87"/>
      <c r="BT90" s="988"/>
      <c r="BU90" s="988"/>
      <c r="BV90" s="988"/>
      <c r="BW90" s="988"/>
      <c r="BX90" s="988"/>
      <c r="BY90" s="988"/>
      <c r="BZ90" s="988"/>
      <c r="CA90" s="988"/>
      <c r="CB90" s="988"/>
      <c r="CC90" s="988"/>
      <c r="CD90" s="988"/>
      <c r="CE90" s="988"/>
      <c r="CF90" s="988"/>
      <c r="CG90" s="997"/>
      <c r="CH90" s="998"/>
      <c r="CI90" s="999"/>
      <c r="CJ90" s="999"/>
      <c r="CK90" s="999"/>
      <c r="CL90" s="1000"/>
      <c r="CM90" s="998"/>
      <c r="CN90" s="999"/>
      <c r="CO90" s="999"/>
      <c r="CP90" s="999"/>
      <c r="CQ90" s="1000"/>
      <c r="CR90" s="998"/>
      <c r="CS90" s="999"/>
      <c r="CT90" s="999"/>
      <c r="CU90" s="999"/>
      <c r="CV90" s="1000"/>
      <c r="CW90" s="998"/>
      <c r="CX90" s="999"/>
      <c r="CY90" s="999"/>
      <c r="CZ90" s="999"/>
      <c r="DA90" s="1000"/>
      <c r="DB90" s="998"/>
      <c r="DC90" s="999"/>
      <c r="DD90" s="999"/>
      <c r="DE90" s="999"/>
      <c r="DF90" s="1000"/>
      <c r="DG90" s="998"/>
      <c r="DH90" s="999"/>
      <c r="DI90" s="999"/>
      <c r="DJ90" s="999"/>
      <c r="DK90" s="1000"/>
      <c r="DL90" s="998"/>
      <c r="DM90" s="999"/>
      <c r="DN90" s="999"/>
      <c r="DO90" s="999"/>
      <c r="DP90" s="1000"/>
      <c r="DQ90" s="998"/>
      <c r="DR90" s="999"/>
      <c r="DS90" s="999"/>
      <c r="DT90" s="999"/>
      <c r="DU90" s="1000"/>
      <c r="DV90" s="987"/>
      <c r="DW90" s="988"/>
      <c r="DX90" s="988"/>
      <c r="DY90" s="988"/>
      <c r="DZ90" s="9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87"/>
      <c r="BT91" s="988"/>
      <c r="BU91" s="988"/>
      <c r="BV91" s="988"/>
      <c r="BW91" s="988"/>
      <c r="BX91" s="988"/>
      <c r="BY91" s="988"/>
      <c r="BZ91" s="988"/>
      <c r="CA91" s="988"/>
      <c r="CB91" s="988"/>
      <c r="CC91" s="988"/>
      <c r="CD91" s="988"/>
      <c r="CE91" s="988"/>
      <c r="CF91" s="988"/>
      <c r="CG91" s="997"/>
      <c r="CH91" s="998"/>
      <c r="CI91" s="999"/>
      <c r="CJ91" s="999"/>
      <c r="CK91" s="999"/>
      <c r="CL91" s="1000"/>
      <c r="CM91" s="998"/>
      <c r="CN91" s="999"/>
      <c r="CO91" s="999"/>
      <c r="CP91" s="999"/>
      <c r="CQ91" s="1000"/>
      <c r="CR91" s="998"/>
      <c r="CS91" s="999"/>
      <c r="CT91" s="999"/>
      <c r="CU91" s="999"/>
      <c r="CV91" s="1000"/>
      <c r="CW91" s="998"/>
      <c r="CX91" s="999"/>
      <c r="CY91" s="999"/>
      <c r="CZ91" s="999"/>
      <c r="DA91" s="1000"/>
      <c r="DB91" s="998"/>
      <c r="DC91" s="999"/>
      <c r="DD91" s="999"/>
      <c r="DE91" s="999"/>
      <c r="DF91" s="1000"/>
      <c r="DG91" s="998"/>
      <c r="DH91" s="999"/>
      <c r="DI91" s="999"/>
      <c r="DJ91" s="999"/>
      <c r="DK91" s="1000"/>
      <c r="DL91" s="998"/>
      <c r="DM91" s="999"/>
      <c r="DN91" s="999"/>
      <c r="DO91" s="999"/>
      <c r="DP91" s="1000"/>
      <c r="DQ91" s="998"/>
      <c r="DR91" s="999"/>
      <c r="DS91" s="999"/>
      <c r="DT91" s="999"/>
      <c r="DU91" s="1000"/>
      <c r="DV91" s="987"/>
      <c r="DW91" s="988"/>
      <c r="DX91" s="988"/>
      <c r="DY91" s="988"/>
      <c r="DZ91" s="9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87"/>
      <c r="BT92" s="988"/>
      <c r="BU92" s="988"/>
      <c r="BV92" s="988"/>
      <c r="BW92" s="988"/>
      <c r="BX92" s="988"/>
      <c r="BY92" s="988"/>
      <c r="BZ92" s="988"/>
      <c r="CA92" s="988"/>
      <c r="CB92" s="988"/>
      <c r="CC92" s="988"/>
      <c r="CD92" s="988"/>
      <c r="CE92" s="988"/>
      <c r="CF92" s="988"/>
      <c r="CG92" s="997"/>
      <c r="CH92" s="998"/>
      <c r="CI92" s="999"/>
      <c r="CJ92" s="999"/>
      <c r="CK92" s="999"/>
      <c r="CL92" s="1000"/>
      <c r="CM92" s="998"/>
      <c r="CN92" s="999"/>
      <c r="CO92" s="999"/>
      <c r="CP92" s="999"/>
      <c r="CQ92" s="1000"/>
      <c r="CR92" s="998"/>
      <c r="CS92" s="999"/>
      <c r="CT92" s="999"/>
      <c r="CU92" s="999"/>
      <c r="CV92" s="1000"/>
      <c r="CW92" s="998"/>
      <c r="CX92" s="999"/>
      <c r="CY92" s="999"/>
      <c r="CZ92" s="999"/>
      <c r="DA92" s="1000"/>
      <c r="DB92" s="998"/>
      <c r="DC92" s="999"/>
      <c r="DD92" s="999"/>
      <c r="DE92" s="999"/>
      <c r="DF92" s="1000"/>
      <c r="DG92" s="998"/>
      <c r="DH92" s="999"/>
      <c r="DI92" s="999"/>
      <c r="DJ92" s="999"/>
      <c r="DK92" s="1000"/>
      <c r="DL92" s="998"/>
      <c r="DM92" s="999"/>
      <c r="DN92" s="999"/>
      <c r="DO92" s="999"/>
      <c r="DP92" s="1000"/>
      <c r="DQ92" s="998"/>
      <c r="DR92" s="999"/>
      <c r="DS92" s="999"/>
      <c r="DT92" s="999"/>
      <c r="DU92" s="1000"/>
      <c r="DV92" s="987"/>
      <c r="DW92" s="988"/>
      <c r="DX92" s="988"/>
      <c r="DY92" s="988"/>
      <c r="DZ92" s="9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87"/>
      <c r="BT93" s="988"/>
      <c r="BU93" s="988"/>
      <c r="BV93" s="988"/>
      <c r="BW93" s="988"/>
      <c r="BX93" s="988"/>
      <c r="BY93" s="988"/>
      <c r="BZ93" s="988"/>
      <c r="CA93" s="988"/>
      <c r="CB93" s="988"/>
      <c r="CC93" s="988"/>
      <c r="CD93" s="988"/>
      <c r="CE93" s="988"/>
      <c r="CF93" s="988"/>
      <c r="CG93" s="997"/>
      <c r="CH93" s="998"/>
      <c r="CI93" s="999"/>
      <c r="CJ93" s="999"/>
      <c r="CK93" s="999"/>
      <c r="CL93" s="1000"/>
      <c r="CM93" s="998"/>
      <c r="CN93" s="999"/>
      <c r="CO93" s="999"/>
      <c r="CP93" s="999"/>
      <c r="CQ93" s="1000"/>
      <c r="CR93" s="998"/>
      <c r="CS93" s="999"/>
      <c r="CT93" s="999"/>
      <c r="CU93" s="999"/>
      <c r="CV93" s="1000"/>
      <c r="CW93" s="998"/>
      <c r="CX93" s="999"/>
      <c r="CY93" s="999"/>
      <c r="CZ93" s="999"/>
      <c r="DA93" s="1000"/>
      <c r="DB93" s="998"/>
      <c r="DC93" s="999"/>
      <c r="DD93" s="999"/>
      <c r="DE93" s="999"/>
      <c r="DF93" s="1000"/>
      <c r="DG93" s="998"/>
      <c r="DH93" s="999"/>
      <c r="DI93" s="999"/>
      <c r="DJ93" s="999"/>
      <c r="DK93" s="1000"/>
      <c r="DL93" s="998"/>
      <c r="DM93" s="999"/>
      <c r="DN93" s="999"/>
      <c r="DO93" s="999"/>
      <c r="DP93" s="1000"/>
      <c r="DQ93" s="998"/>
      <c r="DR93" s="999"/>
      <c r="DS93" s="999"/>
      <c r="DT93" s="999"/>
      <c r="DU93" s="1000"/>
      <c r="DV93" s="987"/>
      <c r="DW93" s="988"/>
      <c r="DX93" s="988"/>
      <c r="DY93" s="988"/>
      <c r="DZ93" s="9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87"/>
      <c r="BT94" s="988"/>
      <c r="BU94" s="988"/>
      <c r="BV94" s="988"/>
      <c r="BW94" s="988"/>
      <c r="BX94" s="988"/>
      <c r="BY94" s="988"/>
      <c r="BZ94" s="988"/>
      <c r="CA94" s="988"/>
      <c r="CB94" s="988"/>
      <c r="CC94" s="988"/>
      <c r="CD94" s="988"/>
      <c r="CE94" s="988"/>
      <c r="CF94" s="988"/>
      <c r="CG94" s="997"/>
      <c r="CH94" s="998"/>
      <c r="CI94" s="999"/>
      <c r="CJ94" s="999"/>
      <c r="CK94" s="999"/>
      <c r="CL94" s="1000"/>
      <c r="CM94" s="998"/>
      <c r="CN94" s="999"/>
      <c r="CO94" s="999"/>
      <c r="CP94" s="999"/>
      <c r="CQ94" s="1000"/>
      <c r="CR94" s="998"/>
      <c r="CS94" s="999"/>
      <c r="CT94" s="999"/>
      <c r="CU94" s="999"/>
      <c r="CV94" s="1000"/>
      <c r="CW94" s="998"/>
      <c r="CX94" s="999"/>
      <c r="CY94" s="999"/>
      <c r="CZ94" s="999"/>
      <c r="DA94" s="1000"/>
      <c r="DB94" s="998"/>
      <c r="DC94" s="999"/>
      <c r="DD94" s="999"/>
      <c r="DE94" s="999"/>
      <c r="DF94" s="1000"/>
      <c r="DG94" s="998"/>
      <c r="DH94" s="999"/>
      <c r="DI94" s="999"/>
      <c r="DJ94" s="999"/>
      <c r="DK94" s="1000"/>
      <c r="DL94" s="998"/>
      <c r="DM94" s="999"/>
      <c r="DN94" s="999"/>
      <c r="DO94" s="999"/>
      <c r="DP94" s="1000"/>
      <c r="DQ94" s="998"/>
      <c r="DR94" s="999"/>
      <c r="DS94" s="999"/>
      <c r="DT94" s="999"/>
      <c r="DU94" s="1000"/>
      <c r="DV94" s="987"/>
      <c r="DW94" s="988"/>
      <c r="DX94" s="988"/>
      <c r="DY94" s="988"/>
      <c r="DZ94" s="9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87"/>
      <c r="BT95" s="988"/>
      <c r="BU95" s="988"/>
      <c r="BV95" s="988"/>
      <c r="BW95" s="988"/>
      <c r="BX95" s="988"/>
      <c r="BY95" s="988"/>
      <c r="BZ95" s="988"/>
      <c r="CA95" s="988"/>
      <c r="CB95" s="988"/>
      <c r="CC95" s="988"/>
      <c r="CD95" s="988"/>
      <c r="CE95" s="988"/>
      <c r="CF95" s="988"/>
      <c r="CG95" s="997"/>
      <c r="CH95" s="998"/>
      <c r="CI95" s="999"/>
      <c r="CJ95" s="999"/>
      <c r="CK95" s="999"/>
      <c r="CL95" s="1000"/>
      <c r="CM95" s="998"/>
      <c r="CN95" s="999"/>
      <c r="CO95" s="999"/>
      <c r="CP95" s="999"/>
      <c r="CQ95" s="1000"/>
      <c r="CR95" s="998"/>
      <c r="CS95" s="999"/>
      <c r="CT95" s="999"/>
      <c r="CU95" s="999"/>
      <c r="CV95" s="1000"/>
      <c r="CW95" s="998"/>
      <c r="CX95" s="999"/>
      <c r="CY95" s="999"/>
      <c r="CZ95" s="999"/>
      <c r="DA95" s="1000"/>
      <c r="DB95" s="998"/>
      <c r="DC95" s="999"/>
      <c r="DD95" s="999"/>
      <c r="DE95" s="999"/>
      <c r="DF95" s="1000"/>
      <c r="DG95" s="998"/>
      <c r="DH95" s="999"/>
      <c r="DI95" s="999"/>
      <c r="DJ95" s="999"/>
      <c r="DK95" s="1000"/>
      <c r="DL95" s="998"/>
      <c r="DM95" s="999"/>
      <c r="DN95" s="999"/>
      <c r="DO95" s="999"/>
      <c r="DP95" s="1000"/>
      <c r="DQ95" s="998"/>
      <c r="DR95" s="999"/>
      <c r="DS95" s="999"/>
      <c r="DT95" s="999"/>
      <c r="DU95" s="1000"/>
      <c r="DV95" s="987"/>
      <c r="DW95" s="988"/>
      <c r="DX95" s="988"/>
      <c r="DY95" s="988"/>
      <c r="DZ95" s="9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87"/>
      <c r="BT96" s="988"/>
      <c r="BU96" s="988"/>
      <c r="BV96" s="988"/>
      <c r="BW96" s="988"/>
      <c r="BX96" s="988"/>
      <c r="BY96" s="988"/>
      <c r="BZ96" s="988"/>
      <c r="CA96" s="988"/>
      <c r="CB96" s="988"/>
      <c r="CC96" s="988"/>
      <c r="CD96" s="988"/>
      <c r="CE96" s="988"/>
      <c r="CF96" s="988"/>
      <c r="CG96" s="997"/>
      <c r="CH96" s="998"/>
      <c r="CI96" s="999"/>
      <c r="CJ96" s="999"/>
      <c r="CK96" s="999"/>
      <c r="CL96" s="1000"/>
      <c r="CM96" s="998"/>
      <c r="CN96" s="999"/>
      <c r="CO96" s="999"/>
      <c r="CP96" s="999"/>
      <c r="CQ96" s="1000"/>
      <c r="CR96" s="998"/>
      <c r="CS96" s="999"/>
      <c r="CT96" s="999"/>
      <c r="CU96" s="999"/>
      <c r="CV96" s="1000"/>
      <c r="CW96" s="998"/>
      <c r="CX96" s="999"/>
      <c r="CY96" s="999"/>
      <c r="CZ96" s="999"/>
      <c r="DA96" s="1000"/>
      <c r="DB96" s="998"/>
      <c r="DC96" s="999"/>
      <c r="DD96" s="999"/>
      <c r="DE96" s="999"/>
      <c r="DF96" s="1000"/>
      <c r="DG96" s="998"/>
      <c r="DH96" s="999"/>
      <c r="DI96" s="999"/>
      <c r="DJ96" s="999"/>
      <c r="DK96" s="1000"/>
      <c r="DL96" s="998"/>
      <c r="DM96" s="999"/>
      <c r="DN96" s="999"/>
      <c r="DO96" s="999"/>
      <c r="DP96" s="1000"/>
      <c r="DQ96" s="998"/>
      <c r="DR96" s="999"/>
      <c r="DS96" s="999"/>
      <c r="DT96" s="999"/>
      <c r="DU96" s="1000"/>
      <c r="DV96" s="987"/>
      <c r="DW96" s="988"/>
      <c r="DX96" s="988"/>
      <c r="DY96" s="988"/>
      <c r="DZ96" s="9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87"/>
      <c r="BT97" s="988"/>
      <c r="BU97" s="988"/>
      <c r="BV97" s="988"/>
      <c r="BW97" s="988"/>
      <c r="BX97" s="988"/>
      <c r="BY97" s="988"/>
      <c r="BZ97" s="988"/>
      <c r="CA97" s="988"/>
      <c r="CB97" s="988"/>
      <c r="CC97" s="988"/>
      <c r="CD97" s="988"/>
      <c r="CE97" s="988"/>
      <c r="CF97" s="988"/>
      <c r="CG97" s="997"/>
      <c r="CH97" s="998"/>
      <c r="CI97" s="999"/>
      <c r="CJ97" s="999"/>
      <c r="CK97" s="999"/>
      <c r="CL97" s="1000"/>
      <c r="CM97" s="998"/>
      <c r="CN97" s="999"/>
      <c r="CO97" s="999"/>
      <c r="CP97" s="999"/>
      <c r="CQ97" s="1000"/>
      <c r="CR97" s="998"/>
      <c r="CS97" s="999"/>
      <c r="CT97" s="999"/>
      <c r="CU97" s="999"/>
      <c r="CV97" s="1000"/>
      <c r="CW97" s="998"/>
      <c r="CX97" s="999"/>
      <c r="CY97" s="999"/>
      <c r="CZ97" s="999"/>
      <c r="DA97" s="1000"/>
      <c r="DB97" s="998"/>
      <c r="DC97" s="999"/>
      <c r="DD97" s="999"/>
      <c r="DE97" s="999"/>
      <c r="DF97" s="1000"/>
      <c r="DG97" s="998"/>
      <c r="DH97" s="999"/>
      <c r="DI97" s="999"/>
      <c r="DJ97" s="999"/>
      <c r="DK97" s="1000"/>
      <c r="DL97" s="998"/>
      <c r="DM97" s="999"/>
      <c r="DN97" s="999"/>
      <c r="DO97" s="999"/>
      <c r="DP97" s="1000"/>
      <c r="DQ97" s="998"/>
      <c r="DR97" s="999"/>
      <c r="DS97" s="999"/>
      <c r="DT97" s="999"/>
      <c r="DU97" s="1000"/>
      <c r="DV97" s="987"/>
      <c r="DW97" s="988"/>
      <c r="DX97" s="988"/>
      <c r="DY97" s="988"/>
      <c r="DZ97" s="9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87"/>
      <c r="BT98" s="988"/>
      <c r="BU98" s="988"/>
      <c r="BV98" s="988"/>
      <c r="BW98" s="988"/>
      <c r="BX98" s="988"/>
      <c r="BY98" s="988"/>
      <c r="BZ98" s="988"/>
      <c r="CA98" s="988"/>
      <c r="CB98" s="988"/>
      <c r="CC98" s="988"/>
      <c r="CD98" s="988"/>
      <c r="CE98" s="988"/>
      <c r="CF98" s="988"/>
      <c r="CG98" s="997"/>
      <c r="CH98" s="998"/>
      <c r="CI98" s="999"/>
      <c r="CJ98" s="999"/>
      <c r="CK98" s="999"/>
      <c r="CL98" s="1000"/>
      <c r="CM98" s="998"/>
      <c r="CN98" s="999"/>
      <c r="CO98" s="999"/>
      <c r="CP98" s="999"/>
      <c r="CQ98" s="1000"/>
      <c r="CR98" s="998"/>
      <c r="CS98" s="999"/>
      <c r="CT98" s="999"/>
      <c r="CU98" s="999"/>
      <c r="CV98" s="1000"/>
      <c r="CW98" s="998"/>
      <c r="CX98" s="999"/>
      <c r="CY98" s="999"/>
      <c r="CZ98" s="999"/>
      <c r="DA98" s="1000"/>
      <c r="DB98" s="998"/>
      <c r="DC98" s="999"/>
      <c r="DD98" s="999"/>
      <c r="DE98" s="999"/>
      <c r="DF98" s="1000"/>
      <c r="DG98" s="998"/>
      <c r="DH98" s="999"/>
      <c r="DI98" s="999"/>
      <c r="DJ98" s="999"/>
      <c r="DK98" s="1000"/>
      <c r="DL98" s="998"/>
      <c r="DM98" s="999"/>
      <c r="DN98" s="999"/>
      <c r="DO98" s="999"/>
      <c r="DP98" s="1000"/>
      <c r="DQ98" s="998"/>
      <c r="DR98" s="999"/>
      <c r="DS98" s="999"/>
      <c r="DT98" s="999"/>
      <c r="DU98" s="1000"/>
      <c r="DV98" s="987"/>
      <c r="DW98" s="988"/>
      <c r="DX98" s="988"/>
      <c r="DY98" s="988"/>
      <c r="DZ98" s="9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87"/>
      <c r="BT99" s="988"/>
      <c r="BU99" s="988"/>
      <c r="BV99" s="988"/>
      <c r="BW99" s="988"/>
      <c r="BX99" s="988"/>
      <c r="BY99" s="988"/>
      <c r="BZ99" s="988"/>
      <c r="CA99" s="988"/>
      <c r="CB99" s="988"/>
      <c r="CC99" s="988"/>
      <c r="CD99" s="988"/>
      <c r="CE99" s="988"/>
      <c r="CF99" s="988"/>
      <c r="CG99" s="997"/>
      <c r="CH99" s="998"/>
      <c r="CI99" s="999"/>
      <c r="CJ99" s="999"/>
      <c r="CK99" s="999"/>
      <c r="CL99" s="1000"/>
      <c r="CM99" s="998"/>
      <c r="CN99" s="999"/>
      <c r="CO99" s="999"/>
      <c r="CP99" s="999"/>
      <c r="CQ99" s="1000"/>
      <c r="CR99" s="998"/>
      <c r="CS99" s="999"/>
      <c r="CT99" s="999"/>
      <c r="CU99" s="999"/>
      <c r="CV99" s="1000"/>
      <c r="CW99" s="998"/>
      <c r="CX99" s="999"/>
      <c r="CY99" s="999"/>
      <c r="CZ99" s="999"/>
      <c r="DA99" s="1000"/>
      <c r="DB99" s="998"/>
      <c r="DC99" s="999"/>
      <c r="DD99" s="999"/>
      <c r="DE99" s="999"/>
      <c r="DF99" s="1000"/>
      <c r="DG99" s="998"/>
      <c r="DH99" s="999"/>
      <c r="DI99" s="999"/>
      <c r="DJ99" s="999"/>
      <c r="DK99" s="1000"/>
      <c r="DL99" s="998"/>
      <c r="DM99" s="999"/>
      <c r="DN99" s="999"/>
      <c r="DO99" s="999"/>
      <c r="DP99" s="1000"/>
      <c r="DQ99" s="998"/>
      <c r="DR99" s="999"/>
      <c r="DS99" s="999"/>
      <c r="DT99" s="999"/>
      <c r="DU99" s="1000"/>
      <c r="DV99" s="987"/>
      <c r="DW99" s="988"/>
      <c r="DX99" s="988"/>
      <c r="DY99" s="988"/>
      <c r="DZ99" s="9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87"/>
      <c r="BT100" s="988"/>
      <c r="BU100" s="988"/>
      <c r="BV100" s="988"/>
      <c r="BW100" s="988"/>
      <c r="BX100" s="988"/>
      <c r="BY100" s="988"/>
      <c r="BZ100" s="988"/>
      <c r="CA100" s="988"/>
      <c r="CB100" s="988"/>
      <c r="CC100" s="988"/>
      <c r="CD100" s="988"/>
      <c r="CE100" s="988"/>
      <c r="CF100" s="988"/>
      <c r="CG100" s="997"/>
      <c r="CH100" s="998"/>
      <c r="CI100" s="999"/>
      <c r="CJ100" s="999"/>
      <c r="CK100" s="999"/>
      <c r="CL100" s="1000"/>
      <c r="CM100" s="998"/>
      <c r="CN100" s="999"/>
      <c r="CO100" s="999"/>
      <c r="CP100" s="999"/>
      <c r="CQ100" s="1000"/>
      <c r="CR100" s="998"/>
      <c r="CS100" s="999"/>
      <c r="CT100" s="999"/>
      <c r="CU100" s="999"/>
      <c r="CV100" s="1000"/>
      <c r="CW100" s="998"/>
      <c r="CX100" s="999"/>
      <c r="CY100" s="999"/>
      <c r="CZ100" s="999"/>
      <c r="DA100" s="1000"/>
      <c r="DB100" s="998"/>
      <c r="DC100" s="999"/>
      <c r="DD100" s="999"/>
      <c r="DE100" s="999"/>
      <c r="DF100" s="1000"/>
      <c r="DG100" s="998"/>
      <c r="DH100" s="999"/>
      <c r="DI100" s="999"/>
      <c r="DJ100" s="999"/>
      <c r="DK100" s="1000"/>
      <c r="DL100" s="998"/>
      <c r="DM100" s="999"/>
      <c r="DN100" s="999"/>
      <c r="DO100" s="999"/>
      <c r="DP100" s="1000"/>
      <c r="DQ100" s="998"/>
      <c r="DR100" s="999"/>
      <c r="DS100" s="999"/>
      <c r="DT100" s="999"/>
      <c r="DU100" s="1000"/>
      <c r="DV100" s="987"/>
      <c r="DW100" s="988"/>
      <c r="DX100" s="988"/>
      <c r="DY100" s="988"/>
      <c r="DZ100" s="9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87"/>
      <c r="BT101" s="988"/>
      <c r="BU101" s="988"/>
      <c r="BV101" s="988"/>
      <c r="BW101" s="988"/>
      <c r="BX101" s="988"/>
      <c r="BY101" s="988"/>
      <c r="BZ101" s="988"/>
      <c r="CA101" s="988"/>
      <c r="CB101" s="988"/>
      <c r="CC101" s="988"/>
      <c r="CD101" s="988"/>
      <c r="CE101" s="988"/>
      <c r="CF101" s="988"/>
      <c r="CG101" s="997"/>
      <c r="CH101" s="998"/>
      <c r="CI101" s="999"/>
      <c r="CJ101" s="999"/>
      <c r="CK101" s="999"/>
      <c r="CL101" s="1000"/>
      <c r="CM101" s="998"/>
      <c r="CN101" s="999"/>
      <c r="CO101" s="999"/>
      <c r="CP101" s="999"/>
      <c r="CQ101" s="1000"/>
      <c r="CR101" s="998"/>
      <c r="CS101" s="999"/>
      <c r="CT101" s="999"/>
      <c r="CU101" s="999"/>
      <c r="CV101" s="1000"/>
      <c r="CW101" s="998"/>
      <c r="CX101" s="999"/>
      <c r="CY101" s="999"/>
      <c r="CZ101" s="999"/>
      <c r="DA101" s="1000"/>
      <c r="DB101" s="998"/>
      <c r="DC101" s="999"/>
      <c r="DD101" s="999"/>
      <c r="DE101" s="999"/>
      <c r="DF101" s="1000"/>
      <c r="DG101" s="998"/>
      <c r="DH101" s="999"/>
      <c r="DI101" s="999"/>
      <c r="DJ101" s="999"/>
      <c r="DK101" s="1000"/>
      <c r="DL101" s="998"/>
      <c r="DM101" s="999"/>
      <c r="DN101" s="999"/>
      <c r="DO101" s="999"/>
      <c r="DP101" s="1000"/>
      <c r="DQ101" s="998"/>
      <c r="DR101" s="999"/>
      <c r="DS101" s="999"/>
      <c r="DT101" s="999"/>
      <c r="DU101" s="1000"/>
      <c r="DV101" s="987"/>
      <c r="DW101" s="988"/>
      <c r="DX101" s="988"/>
      <c r="DY101" s="988"/>
      <c r="DZ101" s="9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309</v>
      </c>
      <c r="BR102" s="979" t="s">
        <v>330</v>
      </c>
      <c r="BS102" s="980"/>
      <c r="BT102" s="980"/>
      <c r="BU102" s="980"/>
      <c r="BV102" s="980"/>
      <c r="BW102" s="980"/>
      <c r="BX102" s="980"/>
      <c r="BY102" s="980"/>
      <c r="BZ102" s="980"/>
      <c r="CA102" s="980"/>
      <c r="CB102" s="980"/>
      <c r="CC102" s="980"/>
      <c r="CD102" s="980"/>
      <c r="CE102" s="980"/>
      <c r="CF102" s="980"/>
      <c r="CG102" s="990"/>
      <c r="CH102" s="991"/>
      <c r="CI102" s="992"/>
      <c r="CJ102" s="992"/>
      <c r="CK102" s="992"/>
      <c r="CL102" s="993"/>
      <c r="CM102" s="991"/>
      <c r="CN102" s="992"/>
      <c r="CO102" s="992"/>
      <c r="CP102" s="992"/>
      <c r="CQ102" s="993"/>
      <c r="CR102" s="994">
        <v>123</v>
      </c>
      <c r="CS102" s="995"/>
      <c r="CT102" s="995"/>
      <c r="CU102" s="995"/>
      <c r="CV102" s="996"/>
      <c r="CW102" s="994" t="s">
        <v>482</v>
      </c>
      <c r="CX102" s="995"/>
      <c r="CY102" s="995"/>
      <c r="CZ102" s="995"/>
      <c r="DA102" s="996"/>
      <c r="DB102" s="994">
        <v>30</v>
      </c>
      <c r="DC102" s="995"/>
      <c r="DD102" s="995"/>
      <c r="DE102" s="995"/>
      <c r="DF102" s="996"/>
      <c r="DG102" s="994" t="s">
        <v>481</v>
      </c>
      <c r="DH102" s="995"/>
      <c r="DI102" s="995"/>
      <c r="DJ102" s="995"/>
      <c r="DK102" s="996"/>
      <c r="DL102" s="994">
        <v>85</v>
      </c>
      <c r="DM102" s="995"/>
      <c r="DN102" s="995"/>
      <c r="DO102" s="995"/>
      <c r="DP102" s="996"/>
      <c r="DQ102" s="994">
        <v>44</v>
      </c>
      <c r="DR102" s="995"/>
      <c r="DS102" s="995"/>
      <c r="DT102" s="995"/>
      <c r="DU102" s="996"/>
      <c r="DV102" s="979"/>
      <c r="DW102" s="980"/>
      <c r="DX102" s="980"/>
      <c r="DY102" s="980"/>
      <c r="DZ102" s="981"/>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2" t="s">
        <v>331</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3" t="s">
        <v>332</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4" t="s">
        <v>335</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336</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37" t="s">
        <v>337</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40" t="s">
        <v>338</v>
      </c>
      <c r="AB109" s="938"/>
      <c r="AC109" s="938"/>
      <c r="AD109" s="938"/>
      <c r="AE109" s="939"/>
      <c r="AF109" s="940" t="s">
        <v>339</v>
      </c>
      <c r="AG109" s="938"/>
      <c r="AH109" s="938"/>
      <c r="AI109" s="938"/>
      <c r="AJ109" s="939"/>
      <c r="AK109" s="940" t="s">
        <v>257</v>
      </c>
      <c r="AL109" s="938"/>
      <c r="AM109" s="938"/>
      <c r="AN109" s="938"/>
      <c r="AO109" s="939"/>
      <c r="AP109" s="940" t="s">
        <v>340</v>
      </c>
      <c r="AQ109" s="938"/>
      <c r="AR109" s="938"/>
      <c r="AS109" s="938"/>
      <c r="AT109" s="971"/>
      <c r="AU109" s="937" t="s">
        <v>337</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40" t="s">
        <v>338</v>
      </c>
      <c r="BR109" s="938"/>
      <c r="BS109" s="938"/>
      <c r="BT109" s="938"/>
      <c r="BU109" s="939"/>
      <c r="BV109" s="940" t="s">
        <v>339</v>
      </c>
      <c r="BW109" s="938"/>
      <c r="BX109" s="938"/>
      <c r="BY109" s="938"/>
      <c r="BZ109" s="939"/>
      <c r="CA109" s="940" t="s">
        <v>257</v>
      </c>
      <c r="CB109" s="938"/>
      <c r="CC109" s="938"/>
      <c r="CD109" s="938"/>
      <c r="CE109" s="939"/>
      <c r="CF109" s="978" t="s">
        <v>340</v>
      </c>
      <c r="CG109" s="978"/>
      <c r="CH109" s="978"/>
      <c r="CI109" s="978"/>
      <c r="CJ109" s="978"/>
      <c r="CK109" s="940" t="s">
        <v>341</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40" t="s">
        <v>338</v>
      </c>
      <c r="DH109" s="938"/>
      <c r="DI109" s="938"/>
      <c r="DJ109" s="938"/>
      <c r="DK109" s="939"/>
      <c r="DL109" s="940" t="s">
        <v>339</v>
      </c>
      <c r="DM109" s="938"/>
      <c r="DN109" s="938"/>
      <c r="DO109" s="938"/>
      <c r="DP109" s="939"/>
      <c r="DQ109" s="940" t="s">
        <v>257</v>
      </c>
      <c r="DR109" s="938"/>
      <c r="DS109" s="938"/>
      <c r="DT109" s="938"/>
      <c r="DU109" s="939"/>
      <c r="DV109" s="940" t="s">
        <v>340</v>
      </c>
      <c r="DW109" s="938"/>
      <c r="DX109" s="938"/>
      <c r="DY109" s="938"/>
      <c r="DZ109" s="971"/>
    </row>
    <row r="110" spans="1:131" s="226" customFormat="1" ht="26.25" customHeight="1" x14ac:dyDescent="0.15">
      <c r="A110" s="849" t="s">
        <v>342</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0">
        <v>1004619</v>
      </c>
      <c r="AB110" s="931"/>
      <c r="AC110" s="931"/>
      <c r="AD110" s="931"/>
      <c r="AE110" s="932"/>
      <c r="AF110" s="933">
        <v>941410</v>
      </c>
      <c r="AG110" s="931"/>
      <c r="AH110" s="931"/>
      <c r="AI110" s="931"/>
      <c r="AJ110" s="932"/>
      <c r="AK110" s="933">
        <v>895691</v>
      </c>
      <c r="AL110" s="931"/>
      <c r="AM110" s="931"/>
      <c r="AN110" s="931"/>
      <c r="AO110" s="932"/>
      <c r="AP110" s="934">
        <v>23.2</v>
      </c>
      <c r="AQ110" s="935"/>
      <c r="AR110" s="935"/>
      <c r="AS110" s="935"/>
      <c r="AT110" s="936"/>
      <c r="AU110" s="972" t="s">
        <v>60</v>
      </c>
      <c r="AV110" s="973"/>
      <c r="AW110" s="973"/>
      <c r="AX110" s="973"/>
      <c r="AY110" s="973"/>
      <c r="AZ110" s="902" t="s">
        <v>343</v>
      </c>
      <c r="BA110" s="850"/>
      <c r="BB110" s="850"/>
      <c r="BC110" s="850"/>
      <c r="BD110" s="850"/>
      <c r="BE110" s="850"/>
      <c r="BF110" s="850"/>
      <c r="BG110" s="850"/>
      <c r="BH110" s="850"/>
      <c r="BI110" s="850"/>
      <c r="BJ110" s="850"/>
      <c r="BK110" s="850"/>
      <c r="BL110" s="850"/>
      <c r="BM110" s="850"/>
      <c r="BN110" s="850"/>
      <c r="BO110" s="850"/>
      <c r="BP110" s="851"/>
      <c r="BQ110" s="903">
        <v>8324684</v>
      </c>
      <c r="BR110" s="884"/>
      <c r="BS110" s="884"/>
      <c r="BT110" s="884"/>
      <c r="BU110" s="884"/>
      <c r="BV110" s="884">
        <v>8344150</v>
      </c>
      <c r="BW110" s="884"/>
      <c r="BX110" s="884"/>
      <c r="BY110" s="884"/>
      <c r="BZ110" s="884"/>
      <c r="CA110" s="884">
        <v>8036498</v>
      </c>
      <c r="CB110" s="884"/>
      <c r="CC110" s="884"/>
      <c r="CD110" s="884"/>
      <c r="CE110" s="884"/>
      <c r="CF110" s="908">
        <v>208.2</v>
      </c>
      <c r="CG110" s="909"/>
      <c r="CH110" s="909"/>
      <c r="CI110" s="909"/>
      <c r="CJ110" s="909"/>
      <c r="CK110" s="968" t="s">
        <v>344</v>
      </c>
      <c r="CL110" s="861"/>
      <c r="CM110" s="902" t="s">
        <v>345</v>
      </c>
      <c r="CN110" s="850"/>
      <c r="CO110" s="850"/>
      <c r="CP110" s="850"/>
      <c r="CQ110" s="850"/>
      <c r="CR110" s="850"/>
      <c r="CS110" s="850"/>
      <c r="CT110" s="850"/>
      <c r="CU110" s="850"/>
      <c r="CV110" s="850"/>
      <c r="CW110" s="850"/>
      <c r="CX110" s="850"/>
      <c r="CY110" s="850"/>
      <c r="CZ110" s="850"/>
      <c r="DA110" s="850"/>
      <c r="DB110" s="850"/>
      <c r="DC110" s="850"/>
      <c r="DD110" s="850"/>
      <c r="DE110" s="850"/>
      <c r="DF110" s="851"/>
      <c r="DG110" s="903" t="s">
        <v>311</v>
      </c>
      <c r="DH110" s="884"/>
      <c r="DI110" s="884"/>
      <c r="DJ110" s="884"/>
      <c r="DK110" s="884"/>
      <c r="DL110" s="884" t="s">
        <v>114</v>
      </c>
      <c r="DM110" s="884"/>
      <c r="DN110" s="884"/>
      <c r="DO110" s="884"/>
      <c r="DP110" s="884"/>
      <c r="DQ110" s="884" t="s">
        <v>311</v>
      </c>
      <c r="DR110" s="884"/>
      <c r="DS110" s="884"/>
      <c r="DT110" s="884"/>
      <c r="DU110" s="884"/>
      <c r="DV110" s="885" t="s">
        <v>114</v>
      </c>
      <c r="DW110" s="885"/>
      <c r="DX110" s="885"/>
      <c r="DY110" s="885"/>
      <c r="DZ110" s="886"/>
    </row>
    <row r="111" spans="1:131" s="226" customFormat="1" ht="26.25" customHeight="1" x14ac:dyDescent="0.15">
      <c r="A111" s="816" t="s">
        <v>346</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67"/>
      <c r="AA111" s="960" t="s">
        <v>311</v>
      </c>
      <c r="AB111" s="961"/>
      <c r="AC111" s="961"/>
      <c r="AD111" s="961"/>
      <c r="AE111" s="962"/>
      <c r="AF111" s="963" t="s">
        <v>114</v>
      </c>
      <c r="AG111" s="961"/>
      <c r="AH111" s="961"/>
      <c r="AI111" s="961"/>
      <c r="AJ111" s="962"/>
      <c r="AK111" s="963" t="s">
        <v>114</v>
      </c>
      <c r="AL111" s="961"/>
      <c r="AM111" s="961"/>
      <c r="AN111" s="961"/>
      <c r="AO111" s="962"/>
      <c r="AP111" s="964" t="s">
        <v>114</v>
      </c>
      <c r="AQ111" s="965"/>
      <c r="AR111" s="965"/>
      <c r="AS111" s="965"/>
      <c r="AT111" s="966"/>
      <c r="AU111" s="974"/>
      <c r="AV111" s="975"/>
      <c r="AW111" s="975"/>
      <c r="AX111" s="975"/>
      <c r="AY111" s="975"/>
      <c r="AZ111" s="857" t="s">
        <v>347</v>
      </c>
      <c r="BA111" s="794"/>
      <c r="BB111" s="794"/>
      <c r="BC111" s="794"/>
      <c r="BD111" s="794"/>
      <c r="BE111" s="794"/>
      <c r="BF111" s="794"/>
      <c r="BG111" s="794"/>
      <c r="BH111" s="794"/>
      <c r="BI111" s="794"/>
      <c r="BJ111" s="794"/>
      <c r="BK111" s="794"/>
      <c r="BL111" s="794"/>
      <c r="BM111" s="794"/>
      <c r="BN111" s="794"/>
      <c r="BO111" s="794"/>
      <c r="BP111" s="795"/>
      <c r="BQ111" s="858" t="s">
        <v>311</v>
      </c>
      <c r="BR111" s="859"/>
      <c r="BS111" s="859"/>
      <c r="BT111" s="859"/>
      <c r="BU111" s="859"/>
      <c r="BV111" s="859" t="s">
        <v>114</v>
      </c>
      <c r="BW111" s="859"/>
      <c r="BX111" s="859"/>
      <c r="BY111" s="859"/>
      <c r="BZ111" s="859"/>
      <c r="CA111" s="859" t="s">
        <v>114</v>
      </c>
      <c r="CB111" s="859"/>
      <c r="CC111" s="859"/>
      <c r="CD111" s="859"/>
      <c r="CE111" s="859"/>
      <c r="CF111" s="917" t="s">
        <v>348</v>
      </c>
      <c r="CG111" s="918"/>
      <c r="CH111" s="918"/>
      <c r="CI111" s="918"/>
      <c r="CJ111" s="918"/>
      <c r="CK111" s="969"/>
      <c r="CL111" s="863"/>
      <c r="CM111" s="857" t="s">
        <v>349</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58" t="s">
        <v>114</v>
      </c>
      <c r="DH111" s="859"/>
      <c r="DI111" s="859"/>
      <c r="DJ111" s="859"/>
      <c r="DK111" s="859"/>
      <c r="DL111" s="859" t="s">
        <v>350</v>
      </c>
      <c r="DM111" s="859"/>
      <c r="DN111" s="859"/>
      <c r="DO111" s="859"/>
      <c r="DP111" s="859"/>
      <c r="DQ111" s="859" t="s">
        <v>348</v>
      </c>
      <c r="DR111" s="859"/>
      <c r="DS111" s="859"/>
      <c r="DT111" s="859"/>
      <c r="DU111" s="859"/>
      <c r="DV111" s="836" t="s">
        <v>350</v>
      </c>
      <c r="DW111" s="836"/>
      <c r="DX111" s="836"/>
      <c r="DY111" s="836"/>
      <c r="DZ111" s="837"/>
    </row>
    <row r="112" spans="1:131" s="226" customFormat="1" ht="26.25" customHeight="1" x14ac:dyDescent="0.15">
      <c r="A112" s="954" t="s">
        <v>351</v>
      </c>
      <c r="B112" s="955"/>
      <c r="C112" s="794" t="s">
        <v>352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1" t="s">
        <v>114</v>
      </c>
      <c r="AB112" s="822"/>
      <c r="AC112" s="822"/>
      <c r="AD112" s="822"/>
      <c r="AE112" s="823"/>
      <c r="AF112" s="824" t="s">
        <v>114</v>
      </c>
      <c r="AG112" s="822"/>
      <c r="AH112" s="822"/>
      <c r="AI112" s="822"/>
      <c r="AJ112" s="823"/>
      <c r="AK112" s="824" t="s">
        <v>311</v>
      </c>
      <c r="AL112" s="822"/>
      <c r="AM112" s="822"/>
      <c r="AN112" s="822"/>
      <c r="AO112" s="823"/>
      <c r="AP112" s="866" t="s">
        <v>114</v>
      </c>
      <c r="AQ112" s="867"/>
      <c r="AR112" s="867"/>
      <c r="AS112" s="867"/>
      <c r="AT112" s="868"/>
      <c r="AU112" s="974"/>
      <c r="AV112" s="975"/>
      <c r="AW112" s="975"/>
      <c r="AX112" s="975"/>
      <c r="AY112" s="975"/>
      <c r="AZ112" s="857" t="s">
        <v>353</v>
      </c>
      <c r="BA112" s="794"/>
      <c r="BB112" s="794"/>
      <c r="BC112" s="794"/>
      <c r="BD112" s="794"/>
      <c r="BE112" s="794"/>
      <c r="BF112" s="794"/>
      <c r="BG112" s="794"/>
      <c r="BH112" s="794"/>
      <c r="BI112" s="794"/>
      <c r="BJ112" s="794"/>
      <c r="BK112" s="794"/>
      <c r="BL112" s="794"/>
      <c r="BM112" s="794"/>
      <c r="BN112" s="794"/>
      <c r="BO112" s="794"/>
      <c r="BP112" s="795"/>
      <c r="BQ112" s="858">
        <v>3755620</v>
      </c>
      <c r="BR112" s="859"/>
      <c r="BS112" s="859"/>
      <c r="BT112" s="859"/>
      <c r="BU112" s="859"/>
      <c r="BV112" s="859">
        <v>3687641</v>
      </c>
      <c r="BW112" s="859"/>
      <c r="BX112" s="859"/>
      <c r="BY112" s="859"/>
      <c r="BZ112" s="859"/>
      <c r="CA112" s="859">
        <v>3553165</v>
      </c>
      <c r="CB112" s="859"/>
      <c r="CC112" s="859"/>
      <c r="CD112" s="859"/>
      <c r="CE112" s="859"/>
      <c r="CF112" s="917">
        <v>92.1</v>
      </c>
      <c r="CG112" s="918"/>
      <c r="CH112" s="918"/>
      <c r="CI112" s="918"/>
      <c r="CJ112" s="918"/>
      <c r="CK112" s="969"/>
      <c r="CL112" s="863"/>
      <c r="CM112" s="857" t="s">
        <v>354</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58" t="s">
        <v>114</v>
      </c>
      <c r="DH112" s="859"/>
      <c r="DI112" s="859"/>
      <c r="DJ112" s="859"/>
      <c r="DK112" s="859"/>
      <c r="DL112" s="859" t="s">
        <v>311</v>
      </c>
      <c r="DM112" s="859"/>
      <c r="DN112" s="859"/>
      <c r="DO112" s="859"/>
      <c r="DP112" s="859"/>
      <c r="DQ112" s="859" t="s">
        <v>311</v>
      </c>
      <c r="DR112" s="859"/>
      <c r="DS112" s="859"/>
      <c r="DT112" s="859"/>
      <c r="DU112" s="859"/>
      <c r="DV112" s="836" t="s">
        <v>311</v>
      </c>
      <c r="DW112" s="836"/>
      <c r="DX112" s="836"/>
      <c r="DY112" s="836"/>
      <c r="DZ112" s="837"/>
    </row>
    <row r="113" spans="1:130" s="226" customFormat="1" ht="26.25" customHeight="1" x14ac:dyDescent="0.15">
      <c r="A113" s="956"/>
      <c r="B113" s="957"/>
      <c r="C113" s="794" t="s">
        <v>355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0">
        <v>254529</v>
      </c>
      <c r="AB113" s="961"/>
      <c r="AC113" s="961"/>
      <c r="AD113" s="961"/>
      <c r="AE113" s="962"/>
      <c r="AF113" s="963">
        <v>289379</v>
      </c>
      <c r="AG113" s="961"/>
      <c r="AH113" s="961"/>
      <c r="AI113" s="961"/>
      <c r="AJ113" s="962"/>
      <c r="AK113" s="963">
        <v>270972</v>
      </c>
      <c r="AL113" s="961"/>
      <c r="AM113" s="961"/>
      <c r="AN113" s="961"/>
      <c r="AO113" s="962"/>
      <c r="AP113" s="964">
        <v>7</v>
      </c>
      <c r="AQ113" s="965"/>
      <c r="AR113" s="965"/>
      <c r="AS113" s="965"/>
      <c r="AT113" s="966"/>
      <c r="AU113" s="974"/>
      <c r="AV113" s="975"/>
      <c r="AW113" s="975"/>
      <c r="AX113" s="975"/>
      <c r="AY113" s="975"/>
      <c r="AZ113" s="857" t="s">
        <v>356</v>
      </c>
      <c r="BA113" s="794"/>
      <c r="BB113" s="794"/>
      <c r="BC113" s="794"/>
      <c r="BD113" s="794"/>
      <c r="BE113" s="794"/>
      <c r="BF113" s="794"/>
      <c r="BG113" s="794"/>
      <c r="BH113" s="794"/>
      <c r="BI113" s="794"/>
      <c r="BJ113" s="794"/>
      <c r="BK113" s="794"/>
      <c r="BL113" s="794"/>
      <c r="BM113" s="794"/>
      <c r="BN113" s="794"/>
      <c r="BO113" s="794"/>
      <c r="BP113" s="795"/>
      <c r="BQ113" s="858">
        <v>244697</v>
      </c>
      <c r="BR113" s="859"/>
      <c r="BS113" s="859"/>
      <c r="BT113" s="859"/>
      <c r="BU113" s="859"/>
      <c r="BV113" s="859">
        <v>222468</v>
      </c>
      <c r="BW113" s="859"/>
      <c r="BX113" s="859"/>
      <c r="BY113" s="859"/>
      <c r="BZ113" s="859"/>
      <c r="CA113" s="859">
        <v>195685</v>
      </c>
      <c r="CB113" s="859"/>
      <c r="CC113" s="859"/>
      <c r="CD113" s="859"/>
      <c r="CE113" s="859"/>
      <c r="CF113" s="917">
        <v>5.0999999999999996</v>
      </c>
      <c r="CG113" s="918"/>
      <c r="CH113" s="918"/>
      <c r="CI113" s="918"/>
      <c r="CJ113" s="918"/>
      <c r="CK113" s="969"/>
      <c r="CL113" s="863"/>
      <c r="CM113" s="857" t="s">
        <v>357</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821" t="s">
        <v>114</v>
      </c>
      <c r="DH113" s="822"/>
      <c r="DI113" s="822"/>
      <c r="DJ113" s="822"/>
      <c r="DK113" s="823"/>
      <c r="DL113" s="824" t="s">
        <v>114</v>
      </c>
      <c r="DM113" s="822"/>
      <c r="DN113" s="822"/>
      <c r="DO113" s="822"/>
      <c r="DP113" s="823"/>
      <c r="DQ113" s="824" t="s">
        <v>311</v>
      </c>
      <c r="DR113" s="822"/>
      <c r="DS113" s="822"/>
      <c r="DT113" s="822"/>
      <c r="DU113" s="823"/>
      <c r="DV113" s="866" t="s">
        <v>348</v>
      </c>
      <c r="DW113" s="867"/>
      <c r="DX113" s="867"/>
      <c r="DY113" s="867"/>
      <c r="DZ113" s="868"/>
    </row>
    <row r="114" spans="1:130" s="226" customFormat="1" ht="26.25" customHeight="1" x14ac:dyDescent="0.15">
      <c r="A114" s="956"/>
      <c r="B114" s="957"/>
      <c r="C114" s="794" t="s">
        <v>358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1">
        <v>29692</v>
      </c>
      <c r="AB114" s="822"/>
      <c r="AC114" s="822"/>
      <c r="AD114" s="822"/>
      <c r="AE114" s="823"/>
      <c r="AF114" s="824">
        <v>28360</v>
      </c>
      <c r="AG114" s="822"/>
      <c r="AH114" s="822"/>
      <c r="AI114" s="822"/>
      <c r="AJ114" s="823"/>
      <c r="AK114" s="824">
        <v>33435</v>
      </c>
      <c r="AL114" s="822"/>
      <c r="AM114" s="822"/>
      <c r="AN114" s="822"/>
      <c r="AO114" s="823"/>
      <c r="AP114" s="866">
        <v>0.9</v>
      </c>
      <c r="AQ114" s="867"/>
      <c r="AR114" s="867"/>
      <c r="AS114" s="867"/>
      <c r="AT114" s="868"/>
      <c r="AU114" s="974"/>
      <c r="AV114" s="975"/>
      <c r="AW114" s="975"/>
      <c r="AX114" s="975"/>
      <c r="AY114" s="975"/>
      <c r="AZ114" s="857" t="s">
        <v>359</v>
      </c>
      <c r="BA114" s="794"/>
      <c r="BB114" s="794"/>
      <c r="BC114" s="794"/>
      <c r="BD114" s="794"/>
      <c r="BE114" s="794"/>
      <c r="BF114" s="794"/>
      <c r="BG114" s="794"/>
      <c r="BH114" s="794"/>
      <c r="BI114" s="794"/>
      <c r="BJ114" s="794"/>
      <c r="BK114" s="794"/>
      <c r="BL114" s="794"/>
      <c r="BM114" s="794"/>
      <c r="BN114" s="794"/>
      <c r="BO114" s="794"/>
      <c r="BP114" s="795"/>
      <c r="BQ114" s="858">
        <v>853841</v>
      </c>
      <c r="BR114" s="859"/>
      <c r="BS114" s="859"/>
      <c r="BT114" s="859"/>
      <c r="BU114" s="859"/>
      <c r="BV114" s="859">
        <v>796942</v>
      </c>
      <c r="BW114" s="859"/>
      <c r="BX114" s="859"/>
      <c r="BY114" s="859"/>
      <c r="BZ114" s="859"/>
      <c r="CA114" s="859">
        <v>854344</v>
      </c>
      <c r="CB114" s="859"/>
      <c r="CC114" s="859"/>
      <c r="CD114" s="859"/>
      <c r="CE114" s="859"/>
      <c r="CF114" s="917">
        <v>22.1</v>
      </c>
      <c r="CG114" s="918"/>
      <c r="CH114" s="918"/>
      <c r="CI114" s="918"/>
      <c r="CJ114" s="918"/>
      <c r="CK114" s="969"/>
      <c r="CL114" s="863"/>
      <c r="CM114" s="857" t="s">
        <v>360</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821" t="s">
        <v>114</v>
      </c>
      <c r="DH114" s="822"/>
      <c r="DI114" s="822"/>
      <c r="DJ114" s="822"/>
      <c r="DK114" s="823"/>
      <c r="DL114" s="824" t="s">
        <v>348</v>
      </c>
      <c r="DM114" s="822"/>
      <c r="DN114" s="822"/>
      <c r="DO114" s="822"/>
      <c r="DP114" s="823"/>
      <c r="DQ114" s="824" t="s">
        <v>348</v>
      </c>
      <c r="DR114" s="822"/>
      <c r="DS114" s="822"/>
      <c r="DT114" s="822"/>
      <c r="DU114" s="823"/>
      <c r="DV114" s="866" t="s">
        <v>114</v>
      </c>
      <c r="DW114" s="867"/>
      <c r="DX114" s="867"/>
      <c r="DY114" s="867"/>
      <c r="DZ114" s="868"/>
    </row>
    <row r="115" spans="1:130" s="226" customFormat="1" ht="26.25" customHeight="1" x14ac:dyDescent="0.15">
      <c r="A115" s="956"/>
      <c r="B115" s="957"/>
      <c r="C115" s="794" t="s">
        <v>361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0">
        <v>311</v>
      </c>
      <c r="AB115" s="961"/>
      <c r="AC115" s="961"/>
      <c r="AD115" s="961"/>
      <c r="AE115" s="962"/>
      <c r="AF115" s="963">
        <v>238</v>
      </c>
      <c r="AG115" s="961"/>
      <c r="AH115" s="961"/>
      <c r="AI115" s="961"/>
      <c r="AJ115" s="962"/>
      <c r="AK115" s="963">
        <v>201</v>
      </c>
      <c r="AL115" s="961"/>
      <c r="AM115" s="961"/>
      <c r="AN115" s="961"/>
      <c r="AO115" s="962"/>
      <c r="AP115" s="964">
        <v>0</v>
      </c>
      <c r="AQ115" s="965"/>
      <c r="AR115" s="965"/>
      <c r="AS115" s="965"/>
      <c r="AT115" s="966"/>
      <c r="AU115" s="974"/>
      <c r="AV115" s="975"/>
      <c r="AW115" s="975"/>
      <c r="AX115" s="975"/>
      <c r="AY115" s="975"/>
      <c r="AZ115" s="857" t="s">
        <v>362</v>
      </c>
      <c r="BA115" s="794"/>
      <c r="BB115" s="794"/>
      <c r="BC115" s="794"/>
      <c r="BD115" s="794"/>
      <c r="BE115" s="794"/>
      <c r="BF115" s="794"/>
      <c r="BG115" s="794"/>
      <c r="BH115" s="794"/>
      <c r="BI115" s="794"/>
      <c r="BJ115" s="794"/>
      <c r="BK115" s="794"/>
      <c r="BL115" s="794"/>
      <c r="BM115" s="794"/>
      <c r="BN115" s="794"/>
      <c r="BO115" s="794"/>
      <c r="BP115" s="795"/>
      <c r="BQ115" s="858">
        <v>21371</v>
      </c>
      <c r="BR115" s="859"/>
      <c r="BS115" s="859"/>
      <c r="BT115" s="859"/>
      <c r="BU115" s="859"/>
      <c r="BV115" s="859">
        <v>58610</v>
      </c>
      <c r="BW115" s="859"/>
      <c r="BX115" s="859"/>
      <c r="BY115" s="859"/>
      <c r="BZ115" s="859"/>
      <c r="CA115" s="859">
        <v>43561</v>
      </c>
      <c r="CB115" s="859"/>
      <c r="CC115" s="859"/>
      <c r="CD115" s="859"/>
      <c r="CE115" s="859"/>
      <c r="CF115" s="917">
        <v>1.1000000000000001</v>
      </c>
      <c r="CG115" s="918"/>
      <c r="CH115" s="918"/>
      <c r="CI115" s="918"/>
      <c r="CJ115" s="918"/>
      <c r="CK115" s="969"/>
      <c r="CL115" s="863"/>
      <c r="CM115" s="857" t="s">
        <v>363</v>
      </c>
      <c r="CN115" s="794"/>
      <c r="CO115" s="794"/>
      <c r="CP115" s="794"/>
      <c r="CQ115" s="794"/>
      <c r="CR115" s="794"/>
      <c r="CS115" s="794"/>
      <c r="CT115" s="794"/>
      <c r="CU115" s="794"/>
      <c r="CV115" s="794"/>
      <c r="CW115" s="794"/>
      <c r="CX115" s="794"/>
      <c r="CY115" s="794"/>
      <c r="CZ115" s="794"/>
      <c r="DA115" s="794"/>
      <c r="DB115" s="794"/>
      <c r="DC115" s="794"/>
      <c r="DD115" s="794"/>
      <c r="DE115" s="794"/>
      <c r="DF115" s="795"/>
      <c r="DG115" s="821" t="s">
        <v>114</v>
      </c>
      <c r="DH115" s="822"/>
      <c r="DI115" s="822"/>
      <c r="DJ115" s="822"/>
      <c r="DK115" s="823"/>
      <c r="DL115" s="824" t="s">
        <v>311</v>
      </c>
      <c r="DM115" s="822"/>
      <c r="DN115" s="822"/>
      <c r="DO115" s="822"/>
      <c r="DP115" s="823"/>
      <c r="DQ115" s="824" t="s">
        <v>348</v>
      </c>
      <c r="DR115" s="822"/>
      <c r="DS115" s="822"/>
      <c r="DT115" s="822"/>
      <c r="DU115" s="823"/>
      <c r="DV115" s="866" t="s">
        <v>311</v>
      </c>
      <c r="DW115" s="867"/>
      <c r="DX115" s="867"/>
      <c r="DY115" s="867"/>
      <c r="DZ115" s="868"/>
    </row>
    <row r="116" spans="1:130" s="226" customFormat="1" ht="26.25" customHeight="1" x14ac:dyDescent="0.15">
      <c r="A116" s="958"/>
      <c r="B116" s="959"/>
      <c r="C116" s="881" t="s">
        <v>364</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21">
        <v>1698</v>
      </c>
      <c r="AB116" s="822"/>
      <c r="AC116" s="822"/>
      <c r="AD116" s="822"/>
      <c r="AE116" s="823"/>
      <c r="AF116" s="824">
        <v>775</v>
      </c>
      <c r="AG116" s="822"/>
      <c r="AH116" s="822"/>
      <c r="AI116" s="822"/>
      <c r="AJ116" s="823"/>
      <c r="AK116" s="824">
        <v>2264</v>
      </c>
      <c r="AL116" s="822"/>
      <c r="AM116" s="822"/>
      <c r="AN116" s="822"/>
      <c r="AO116" s="823"/>
      <c r="AP116" s="866">
        <v>0.1</v>
      </c>
      <c r="AQ116" s="867"/>
      <c r="AR116" s="867"/>
      <c r="AS116" s="867"/>
      <c r="AT116" s="868"/>
      <c r="AU116" s="974"/>
      <c r="AV116" s="975"/>
      <c r="AW116" s="975"/>
      <c r="AX116" s="975"/>
      <c r="AY116" s="975"/>
      <c r="AZ116" s="951" t="s">
        <v>365</v>
      </c>
      <c r="BA116" s="952"/>
      <c r="BB116" s="952"/>
      <c r="BC116" s="952"/>
      <c r="BD116" s="952"/>
      <c r="BE116" s="952"/>
      <c r="BF116" s="952"/>
      <c r="BG116" s="952"/>
      <c r="BH116" s="952"/>
      <c r="BI116" s="952"/>
      <c r="BJ116" s="952"/>
      <c r="BK116" s="952"/>
      <c r="BL116" s="952"/>
      <c r="BM116" s="952"/>
      <c r="BN116" s="952"/>
      <c r="BO116" s="952"/>
      <c r="BP116" s="953"/>
      <c r="BQ116" s="858" t="s">
        <v>114</v>
      </c>
      <c r="BR116" s="859"/>
      <c r="BS116" s="859"/>
      <c r="BT116" s="859"/>
      <c r="BU116" s="859"/>
      <c r="BV116" s="859" t="s">
        <v>114</v>
      </c>
      <c r="BW116" s="859"/>
      <c r="BX116" s="859"/>
      <c r="BY116" s="859"/>
      <c r="BZ116" s="859"/>
      <c r="CA116" s="859" t="s">
        <v>350</v>
      </c>
      <c r="CB116" s="859"/>
      <c r="CC116" s="859"/>
      <c r="CD116" s="859"/>
      <c r="CE116" s="859"/>
      <c r="CF116" s="917" t="s">
        <v>350</v>
      </c>
      <c r="CG116" s="918"/>
      <c r="CH116" s="918"/>
      <c r="CI116" s="918"/>
      <c r="CJ116" s="918"/>
      <c r="CK116" s="969"/>
      <c r="CL116" s="863"/>
      <c r="CM116" s="857" t="s">
        <v>366</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821" t="s">
        <v>350</v>
      </c>
      <c r="DH116" s="822"/>
      <c r="DI116" s="822"/>
      <c r="DJ116" s="822"/>
      <c r="DK116" s="823"/>
      <c r="DL116" s="824" t="s">
        <v>311</v>
      </c>
      <c r="DM116" s="822"/>
      <c r="DN116" s="822"/>
      <c r="DO116" s="822"/>
      <c r="DP116" s="823"/>
      <c r="DQ116" s="824" t="s">
        <v>311</v>
      </c>
      <c r="DR116" s="822"/>
      <c r="DS116" s="822"/>
      <c r="DT116" s="822"/>
      <c r="DU116" s="823"/>
      <c r="DV116" s="866" t="s">
        <v>114</v>
      </c>
      <c r="DW116" s="867"/>
      <c r="DX116" s="867"/>
      <c r="DY116" s="867"/>
      <c r="DZ116" s="868"/>
    </row>
    <row r="117" spans="1:130" s="226" customFormat="1" ht="26.25" customHeight="1" x14ac:dyDescent="0.15">
      <c r="A117" s="937" t="s">
        <v>177</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919" t="s">
        <v>367</v>
      </c>
      <c r="Z117" s="939"/>
      <c r="AA117" s="944">
        <v>1290849</v>
      </c>
      <c r="AB117" s="945"/>
      <c r="AC117" s="945"/>
      <c r="AD117" s="945"/>
      <c r="AE117" s="946"/>
      <c r="AF117" s="947">
        <v>1260162</v>
      </c>
      <c r="AG117" s="945"/>
      <c r="AH117" s="945"/>
      <c r="AI117" s="945"/>
      <c r="AJ117" s="946"/>
      <c r="AK117" s="947">
        <v>1202563</v>
      </c>
      <c r="AL117" s="945"/>
      <c r="AM117" s="945"/>
      <c r="AN117" s="945"/>
      <c r="AO117" s="946"/>
      <c r="AP117" s="948"/>
      <c r="AQ117" s="949"/>
      <c r="AR117" s="949"/>
      <c r="AS117" s="949"/>
      <c r="AT117" s="950"/>
      <c r="AU117" s="974"/>
      <c r="AV117" s="975"/>
      <c r="AW117" s="975"/>
      <c r="AX117" s="975"/>
      <c r="AY117" s="975"/>
      <c r="AZ117" s="905" t="s">
        <v>368</v>
      </c>
      <c r="BA117" s="906"/>
      <c r="BB117" s="906"/>
      <c r="BC117" s="906"/>
      <c r="BD117" s="906"/>
      <c r="BE117" s="906"/>
      <c r="BF117" s="906"/>
      <c r="BG117" s="906"/>
      <c r="BH117" s="906"/>
      <c r="BI117" s="906"/>
      <c r="BJ117" s="906"/>
      <c r="BK117" s="906"/>
      <c r="BL117" s="906"/>
      <c r="BM117" s="906"/>
      <c r="BN117" s="906"/>
      <c r="BO117" s="906"/>
      <c r="BP117" s="907"/>
      <c r="BQ117" s="858" t="s">
        <v>114</v>
      </c>
      <c r="BR117" s="859"/>
      <c r="BS117" s="859"/>
      <c r="BT117" s="859"/>
      <c r="BU117" s="859"/>
      <c r="BV117" s="859" t="s">
        <v>348</v>
      </c>
      <c r="BW117" s="859"/>
      <c r="BX117" s="859"/>
      <c r="BY117" s="859"/>
      <c r="BZ117" s="859"/>
      <c r="CA117" s="859" t="s">
        <v>348</v>
      </c>
      <c r="CB117" s="859"/>
      <c r="CC117" s="859"/>
      <c r="CD117" s="859"/>
      <c r="CE117" s="859"/>
      <c r="CF117" s="917" t="s">
        <v>311</v>
      </c>
      <c r="CG117" s="918"/>
      <c r="CH117" s="918"/>
      <c r="CI117" s="918"/>
      <c r="CJ117" s="918"/>
      <c r="CK117" s="969"/>
      <c r="CL117" s="863"/>
      <c r="CM117" s="857" t="s">
        <v>369</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821" t="s">
        <v>114</v>
      </c>
      <c r="DH117" s="822"/>
      <c r="DI117" s="822"/>
      <c r="DJ117" s="822"/>
      <c r="DK117" s="823"/>
      <c r="DL117" s="824" t="s">
        <v>311</v>
      </c>
      <c r="DM117" s="822"/>
      <c r="DN117" s="822"/>
      <c r="DO117" s="822"/>
      <c r="DP117" s="823"/>
      <c r="DQ117" s="824" t="s">
        <v>114</v>
      </c>
      <c r="DR117" s="822"/>
      <c r="DS117" s="822"/>
      <c r="DT117" s="822"/>
      <c r="DU117" s="823"/>
      <c r="DV117" s="866" t="s">
        <v>348</v>
      </c>
      <c r="DW117" s="867"/>
      <c r="DX117" s="867"/>
      <c r="DY117" s="867"/>
      <c r="DZ117" s="868"/>
    </row>
    <row r="118" spans="1:130" s="226" customFormat="1" ht="26.25" customHeight="1" x14ac:dyDescent="0.15">
      <c r="A118" s="937" t="s">
        <v>341</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40" t="s">
        <v>338</v>
      </c>
      <c r="AB118" s="938"/>
      <c r="AC118" s="938"/>
      <c r="AD118" s="938"/>
      <c r="AE118" s="939"/>
      <c r="AF118" s="940" t="s">
        <v>339</v>
      </c>
      <c r="AG118" s="938"/>
      <c r="AH118" s="938"/>
      <c r="AI118" s="938"/>
      <c r="AJ118" s="939"/>
      <c r="AK118" s="940" t="s">
        <v>257</v>
      </c>
      <c r="AL118" s="938"/>
      <c r="AM118" s="938"/>
      <c r="AN118" s="938"/>
      <c r="AO118" s="939"/>
      <c r="AP118" s="941" t="s">
        <v>340</v>
      </c>
      <c r="AQ118" s="942"/>
      <c r="AR118" s="942"/>
      <c r="AS118" s="942"/>
      <c r="AT118" s="943"/>
      <c r="AU118" s="974"/>
      <c r="AV118" s="975"/>
      <c r="AW118" s="975"/>
      <c r="AX118" s="975"/>
      <c r="AY118" s="975"/>
      <c r="AZ118" s="880" t="s">
        <v>370</v>
      </c>
      <c r="BA118" s="881"/>
      <c r="BB118" s="881"/>
      <c r="BC118" s="881"/>
      <c r="BD118" s="881"/>
      <c r="BE118" s="881"/>
      <c r="BF118" s="881"/>
      <c r="BG118" s="881"/>
      <c r="BH118" s="881"/>
      <c r="BI118" s="881"/>
      <c r="BJ118" s="881"/>
      <c r="BK118" s="881"/>
      <c r="BL118" s="881"/>
      <c r="BM118" s="881"/>
      <c r="BN118" s="881"/>
      <c r="BO118" s="881"/>
      <c r="BP118" s="882"/>
      <c r="BQ118" s="921" t="s">
        <v>311</v>
      </c>
      <c r="BR118" s="887"/>
      <c r="BS118" s="887"/>
      <c r="BT118" s="887"/>
      <c r="BU118" s="887"/>
      <c r="BV118" s="887" t="s">
        <v>311</v>
      </c>
      <c r="BW118" s="887"/>
      <c r="BX118" s="887"/>
      <c r="BY118" s="887"/>
      <c r="BZ118" s="887"/>
      <c r="CA118" s="887" t="s">
        <v>114</v>
      </c>
      <c r="CB118" s="887"/>
      <c r="CC118" s="887"/>
      <c r="CD118" s="887"/>
      <c r="CE118" s="887"/>
      <c r="CF118" s="917" t="s">
        <v>114</v>
      </c>
      <c r="CG118" s="918"/>
      <c r="CH118" s="918"/>
      <c r="CI118" s="918"/>
      <c r="CJ118" s="918"/>
      <c r="CK118" s="969"/>
      <c r="CL118" s="863"/>
      <c r="CM118" s="857" t="s">
        <v>371</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821" t="s">
        <v>311</v>
      </c>
      <c r="DH118" s="822"/>
      <c r="DI118" s="822"/>
      <c r="DJ118" s="822"/>
      <c r="DK118" s="823"/>
      <c r="DL118" s="824" t="s">
        <v>348</v>
      </c>
      <c r="DM118" s="822"/>
      <c r="DN118" s="822"/>
      <c r="DO118" s="822"/>
      <c r="DP118" s="823"/>
      <c r="DQ118" s="824" t="s">
        <v>348</v>
      </c>
      <c r="DR118" s="822"/>
      <c r="DS118" s="822"/>
      <c r="DT118" s="822"/>
      <c r="DU118" s="823"/>
      <c r="DV118" s="866" t="s">
        <v>311</v>
      </c>
      <c r="DW118" s="867"/>
      <c r="DX118" s="867"/>
      <c r="DY118" s="867"/>
      <c r="DZ118" s="868"/>
    </row>
    <row r="119" spans="1:130" s="226" customFormat="1" ht="26.25" customHeight="1" x14ac:dyDescent="0.15">
      <c r="A119" s="860" t="s">
        <v>344</v>
      </c>
      <c r="B119" s="861"/>
      <c r="C119" s="902" t="s">
        <v>345</v>
      </c>
      <c r="D119" s="850"/>
      <c r="E119" s="850"/>
      <c r="F119" s="850"/>
      <c r="G119" s="850"/>
      <c r="H119" s="850"/>
      <c r="I119" s="850"/>
      <c r="J119" s="850"/>
      <c r="K119" s="850"/>
      <c r="L119" s="850"/>
      <c r="M119" s="850"/>
      <c r="N119" s="850"/>
      <c r="O119" s="850"/>
      <c r="P119" s="850"/>
      <c r="Q119" s="850"/>
      <c r="R119" s="850"/>
      <c r="S119" s="850"/>
      <c r="T119" s="850"/>
      <c r="U119" s="850"/>
      <c r="V119" s="850"/>
      <c r="W119" s="850"/>
      <c r="X119" s="850"/>
      <c r="Y119" s="850"/>
      <c r="Z119" s="851"/>
      <c r="AA119" s="930" t="s">
        <v>311</v>
      </c>
      <c r="AB119" s="931"/>
      <c r="AC119" s="931"/>
      <c r="AD119" s="931"/>
      <c r="AE119" s="932"/>
      <c r="AF119" s="933" t="s">
        <v>311</v>
      </c>
      <c r="AG119" s="931"/>
      <c r="AH119" s="931"/>
      <c r="AI119" s="931"/>
      <c r="AJ119" s="932"/>
      <c r="AK119" s="933" t="s">
        <v>372</v>
      </c>
      <c r="AL119" s="931"/>
      <c r="AM119" s="931"/>
      <c r="AN119" s="931"/>
      <c r="AO119" s="932"/>
      <c r="AP119" s="934" t="s">
        <v>114</v>
      </c>
      <c r="AQ119" s="935"/>
      <c r="AR119" s="935"/>
      <c r="AS119" s="935"/>
      <c r="AT119" s="936"/>
      <c r="AU119" s="976"/>
      <c r="AV119" s="977"/>
      <c r="AW119" s="977"/>
      <c r="AX119" s="977"/>
      <c r="AY119" s="977"/>
      <c r="AZ119" s="247" t="s">
        <v>177</v>
      </c>
      <c r="BA119" s="247"/>
      <c r="BB119" s="247"/>
      <c r="BC119" s="247"/>
      <c r="BD119" s="247"/>
      <c r="BE119" s="247"/>
      <c r="BF119" s="247"/>
      <c r="BG119" s="247"/>
      <c r="BH119" s="247"/>
      <c r="BI119" s="247"/>
      <c r="BJ119" s="247"/>
      <c r="BK119" s="247"/>
      <c r="BL119" s="247"/>
      <c r="BM119" s="247"/>
      <c r="BN119" s="247"/>
      <c r="BO119" s="919" t="s">
        <v>373</v>
      </c>
      <c r="BP119" s="920"/>
      <c r="BQ119" s="921">
        <v>13200213</v>
      </c>
      <c r="BR119" s="887"/>
      <c r="BS119" s="887"/>
      <c r="BT119" s="887"/>
      <c r="BU119" s="887"/>
      <c r="BV119" s="887">
        <v>13109811</v>
      </c>
      <c r="BW119" s="887"/>
      <c r="BX119" s="887"/>
      <c r="BY119" s="887"/>
      <c r="BZ119" s="887"/>
      <c r="CA119" s="887">
        <v>12683253</v>
      </c>
      <c r="CB119" s="887"/>
      <c r="CC119" s="887"/>
      <c r="CD119" s="887"/>
      <c r="CE119" s="887"/>
      <c r="CF119" s="790"/>
      <c r="CG119" s="791"/>
      <c r="CH119" s="791"/>
      <c r="CI119" s="791"/>
      <c r="CJ119" s="876"/>
      <c r="CK119" s="970"/>
      <c r="CL119" s="865"/>
      <c r="CM119" s="880" t="s">
        <v>374</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05" t="s">
        <v>372</v>
      </c>
      <c r="DH119" s="806"/>
      <c r="DI119" s="806"/>
      <c r="DJ119" s="806"/>
      <c r="DK119" s="807"/>
      <c r="DL119" s="808" t="s">
        <v>372</v>
      </c>
      <c r="DM119" s="806"/>
      <c r="DN119" s="806"/>
      <c r="DO119" s="806"/>
      <c r="DP119" s="807"/>
      <c r="DQ119" s="808" t="s">
        <v>372</v>
      </c>
      <c r="DR119" s="806"/>
      <c r="DS119" s="806"/>
      <c r="DT119" s="806"/>
      <c r="DU119" s="807"/>
      <c r="DV119" s="890" t="s">
        <v>372</v>
      </c>
      <c r="DW119" s="891"/>
      <c r="DX119" s="891"/>
      <c r="DY119" s="891"/>
      <c r="DZ119" s="892"/>
    </row>
    <row r="120" spans="1:130" s="226" customFormat="1" ht="26.25" customHeight="1" x14ac:dyDescent="0.15">
      <c r="A120" s="862"/>
      <c r="B120" s="863"/>
      <c r="C120" s="857" t="s">
        <v>349</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821" t="s">
        <v>372</v>
      </c>
      <c r="AB120" s="822"/>
      <c r="AC120" s="822"/>
      <c r="AD120" s="822"/>
      <c r="AE120" s="823"/>
      <c r="AF120" s="824" t="s">
        <v>372</v>
      </c>
      <c r="AG120" s="822"/>
      <c r="AH120" s="822"/>
      <c r="AI120" s="822"/>
      <c r="AJ120" s="823"/>
      <c r="AK120" s="824" t="s">
        <v>372</v>
      </c>
      <c r="AL120" s="822"/>
      <c r="AM120" s="822"/>
      <c r="AN120" s="822"/>
      <c r="AO120" s="823"/>
      <c r="AP120" s="866" t="s">
        <v>114</v>
      </c>
      <c r="AQ120" s="867"/>
      <c r="AR120" s="867"/>
      <c r="AS120" s="867"/>
      <c r="AT120" s="868"/>
      <c r="AU120" s="922" t="s">
        <v>375</v>
      </c>
      <c r="AV120" s="923"/>
      <c r="AW120" s="923"/>
      <c r="AX120" s="923"/>
      <c r="AY120" s="924"/>
      <c r="AZ120" s="902" t="s">
        <v>376</v>
      </c>
      <c r="BA120" s="850"/>
      <c r="BB120" s="850"/>
      <c r="BC120" s="850"/>
      <c r="BD120" s="850"/>
      <c r="BE120" s="850"/>
      <c r="BF120" s="850"/>
      <c r="BG120" s="850"/>
      <c r="BH120" s="850"/>
      <c r="BI120" s="850"/>
      <c r="BJ120" s="850"/>
      <c r="BK120" s="850"/>
      <c r="BL120" s="850"/>
      <c r="BM120" s="850"/>
      <c r="BN120" s="850"/>
      <c r="BO120" s="850"/>
      <c r="BP120" s="851"/>
      <c r="BQ120" s="903">
        <v>2761934</v>
      </c>
      <c r="BR120" s="884"/>
      <c r="BS120" s="884"/>
      <c r="BT120" s="884"/>
      <c r="BU120" s="884"/>
      <c r="BV120" s="884">
        <v>3019422</v>
      </c>
      <c r="BW120" s="884"/>
      <c r="BX120" s="884"/>
      <c r="BY120" s="884"/>
      <c r="BZ120" s="884"/>
      <c r="CA120" s="884">
        <v>3548717</v>
      </c>
      <c r="CB120" s="884"/>
      <c r="CC120" s="884"/>
      <c r="CD120" s="884"/>
      <c r="CE120" s="884"/>
      <c r="CF120" s="908">
        <v>91.9</v>
      </c>
      <c r="CG120" s="909"/>
      <c r="CH120" s="909"/>
      <c r="CI120" s="909"/>
      <c r="CJ120" s="909"/>
      <c r="CK120" s="910" t="s">
        <v>377</v>
      </c>
      <c r="CL120" s="894"/>
      <c r="CM120" s="894"/>
      <c r="CN120" s="894"/>
      <c r="CO120" s="895"/>
      <c r="CP120" s="914" t="s">
        <v>378</v>
      </c>
      <c r="CQ120" s="915"/>
      <c r="CR120" s="915"/>
      <c r="CS120" s="915"/>
      <c r="CT120" s="915"/>
      <c r="CU120" s="915"/>
      <c r="CV120" s="915"/>
      <c r="CW120" s="915"/>
      <c r="CX120" s="915"/>
      <c r="CY120" s="915"/>
      <c r="CZ120" s="915"/>
      <c r="DA120" s="915"/>
      <c r="DB120" s="915"/>
      <c r="DC120" s="915"/>
      <c r="DD120" s="915"/>
      <c r="DE120" s="915"/>
      <c r="DF120" s="916"/>
      <c r="DG120" s="903">
        <v>2070165</v>
      </c>
      <c r="DH120" s="884"/>
      <c r="DI120" s="884"/>
      <c r="DJ120" s="884"/>
      <c r="DK120" s="884"/>
      <c r="DL120" s="884">
        <v>2017310</v>
      </c>
      <c r="DM120" s="884"/>
      <c r="DN120" s="884"/>
      <c r="DO120" s="884"/>
      <c r="DP120" s="884"/>
      <c r="DQ120" s="884">
        <v>1947658</v>
      </c>
      <c r="DR120" s="884"/>
      <c r="DS120" s="884"/>
      <c r="DT120" s="884"/>
      <c r="DU120" s="884"/>
      <c r="DV120" s="885">
        <v>50.5</v>
      </c>
      <c r="DW120" s="885"/>
      <c r="DX120" s="885"/>
      <c r="DY120" s="885"/>
      <c r="DZ120" s="886"/>
    </row>
    <row r="121" spans="1:130" s="226" customFormat="1" ht="26.25" customHeight="1" x14ac:dyDescent="0.15">
      <c r="A121" s="862"/>
      <c r="B121" s="863"/>
      <c r="C121" s="905" t="s">
        <v>379</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821" t="s">
        <v>372</v>
      </c>
      <c r="AB121" s="822"/>
      <c r="AC121" s="822"/>
      <c r="AD121" s="822"/>
      <c r="AE121" s="823"/>
      <c r="AF121" s="824" t="s">
        <v>372</v>
      </c>
      <c r="AG121" s="822"/>
      <c r="AH121" s="822"/>
      <c r="AI121" s="822"/>
      <c r="AJ121" s="823"/>
      <c r="AK121" s="824" t="s">
        <v>372</v>
      </c>
      <c r="AL121" s="822"/>
      <c r="AM121" s="822"/>
      <c r="AN121" s="822"/>
      <c r="AO121" s="823"/>
      <c r="AP121" s="866" t="s">
        <v>372</v>
      </c>
      <c r="AQ121" s="867"/>
      <c r="AR121" s="867"/>
      <c r="AS121" s="867"/>
      <c r="AT121" s="868"/>
      <c r="AU121" s="925"/>
      <c r="AV121" s="926"/>
      <c r="AW121" s="926"/>
      <c r="AX121" s="926"/>
      <c r="AY121" s="927"/>
      <c r="AZ121" s="857" t="s">
        <v>380</v>
      </c>
      <c r="BA121" s="794"/>
      <c r="BB121" s="794"/>
      <c r="BC121" s="794"/>
      <c r="BD121" s="794"/>
      <c r="BE121" s="794"/>
      <c r="BF121" s="794"/>
      <c r="BG121" s="794"/>
      <c r="BH121" s="794"/>
      <c r="BI121" s="794"/>
      <c r="BJ121" s="794"/>
      <c r="BK121" s="794"/>
      <c r="BL121" s="794"/>
      <c r="BM121" s="794"/>
      <c r="BN121" s="794"/>
      <c r="BO121" s="794"/>
      <c r="BP121" s="795"/>
      <c r="BQ121" s="858">
        <v>33200</v>
      </c>
      <c r="BR121" s="859"/>
      <c r="BS121" s="859"/>
      <c r="BT121" s="859"/>
      <c r="BU121" s="859"/>
      <c r="BV121" s="859">
        <v>28510</v>
      </c>
      <c r="BW121" s="859"/>
      <c r="BX121" s="859"/>
      <c r="BY121" s="859"/>
      <c r="BZ121" s="859"/>
      <c r="CA121" s="859">
        <v>23820</v>
      </c>
      <c r="CB121" s="859"/>
      <c r="CC121" s="859"/>
      <c r="CD121" s="859"/>
      <c r="CE121" s="859"/>
      <c r="CF121" s="917">
        <v>0.6</v>
      </c>
      <c r="CG121" s="918"/>
      <c r="CH121" s="918"/>
      <c r="CI121" s="918"/>
      <c r="CJ121" s="918"/>
      <c r="CK121" s="911"/>
      <c r="CL121" s="897"/>
      <c r="CM121" s="897"/>
      <c r="CN121" s="897"/>
      <c r="CO121" s="898"/>
      <c r="CP121" s="877" t="s">
        <v>381</v>
      </c>
      <c r="CQ121" s="878"/>
      <c r="CR121" s="878"/>
      <c r="CS121" s="878"/>
      <c r="CT121" s="878"/>
      <c r="CU121" s="878"/>
      <c r="CV121" s="878"/>
      <c r="CW121" s="878"/>
      <c r="CX121" s="878"/>
      <c r="CY121" s="878"/>
      <c r="CZ121" s="878"/>
      <c r="DA121" s="878"/>
      <c r="DB121" s="878"/>
      <c r="DC121" s="878"/>
      <c r="DD121" s="878"/>
      <c r="DE121" s="878"/>
      <c r="DF121" s="879"/>
      <c r="DG121" s="858">
        <v>1520687</v>
      </c>
      <c r="DH121" s="859"/>
      <c r="DI121" s="859"/>
      <c r="DJ121" s="859"/>
      <c r="DK121" s="859"/>
      <c r="DL121" s="859">
        <v>1465658</v>
      </c>
      <c r="DM121" s="859"/>
      <c r="DN121" s="859"/>
      <c r="DO121" s="859"/>
      <c r="DP121" s="859"/>
      <c r="DQ121" s="859">
        <v>1410239</v>
      </c>
      <c r="DR121" s="859"/>
      <c r="DS121" s="859"/>
      <c r="DT121" s="859"/>
      <c r="DU121" s="859"/>
      <c r="DV121" s="836">
        <v>36.5</v>
      </c>
      <c r="DW121" s="836"/>
      <c r="DX121" s="836"/>
      <c r="DY121" s="836"/>
      <c r="DZ121" s="837"/>
    </row>
    <row r="122" spans="1:130" s="226" customFormat="1" ht="26.25" customHeight="1" x14ac:dyDescent="0.15">
      <c r="A122" s="862"/>
      <c r="B122" s="863"/>
      <c r="C122" s="857" t="s">
        <v>360</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821" t="s">
        <v>372</v>
      </c>
      <c r="AB122" s="822"/>
      <c r="AC122" s="822"/>
      <c r="AD122" s="822"/>
      <c r="AE122" s="823"/>
      <c r="AF122" s="824" t="s">
        <v>372</v>
      </c>
      <c r="AG122" s="822"/>
      <c r="AH122" s="822"/>
      <c r="AI122" s="822"/>
      <c r="AJ122" s="823"/>
      <c r="AK122" s="824" t="s">
        <v>311</v>
      </c>
      <c r="AL122" s="822"/>
      <c r="AM122" s="822"/>
      <c r="AN122" s="822"/>
      <c r="AO122" s="823"/>
      <c r="AP122" s="866" t="s">
        <v>372</v>
      </c>
      <c r="AQ122" s="867"/>
      <c r="AR122" s="867"/>
      <c r="AS122" s="867"/>
      <c r="AT122" s="868"/>
      <c r="AU122" s="925"/>
      <c r="AV122" s="926"/>
      <c r="AW122" s="926"/>
      <c r="AX122" s="926"/>
      <c r="AY122" s="927"/>
      <c r="AZ122" s="880" t="s">
        <v>382</v>
      </c>
      <c r="BA122" s="881"/>
      <c r="BB122" s="881"/>
      <c r="BC122" s="881"/>
      <c r="BD122" s="881"/>
      <c r="BE122" s="881"/>
      <c r="BF122" s="881"/>
      <c r="BG122" s="881"/>
      <c r="BH122" s="881"/>
      <c r="BI122" s="881"/>
      <c r="BJ122" s="881"/>
      <c r="BK122" s="881"/>
      <c r="BL122" s="881"/>
      <c r="BM122" s="881"/>
      <c r="BN122" s="881"/>
      <c r="BO122" s="881"/>
      <c r="BP122" s="882"/>
      <c r="BQ122" s="921">
        <v>8551272</v>
      </c>
      <c r="BR122" s="887"/>
      <c r="BS122" s="887"/>
      <c r="BT122" s="887"/>
      <c r="BU122" s="887"/>
      <c r="BV122" s="887">
        <v>8375747</v>
      </c>
      <c r="BW122" s="887"/>
      <c r="BX122" s="887"/>
      <c r="BY122" s="887"/>
      <c r="BZ122" s="887"/>
      <c r="CA122" s="887">
        <v>7987264</v>
      </c>
      <c r="CB122" s="887"/>
      <c r="CC122" s="887"/>
      <c r="CD122" s="887"/>
      <c r="CE122" s="887"/>
      <c r="CF122" s="888">
        <v>206.9</v>
      </c>
      <c r="CG122" s="889"/>
      <c r="CH122" s="889"/>
      <c r="CI122" s="889"/>
      <c r="CJ122" s="889"/>
      <c r="CK122" s="911"/>
      <c r="CL122" s="897"/>
      <c r="CM122" s="897"/>
      <c r="CN122" s="897"/>
      <c r="CO122" s="898"/>
      <c r="CP122" s="877" t="s">
        <v>383</v>
      </c>
      <c r="CQ122" s="878"/>
      <c r="CR122" s="878"/>
      <c r="CS122" s="878"/>
      <c r="CT122" s="878"/>
      <c r="CU122" s="878"/>
      <c r="CV122" s="878"/>
      <c r="CW122" s="878"/>
      <c r="CX122" s="878"/>
      <c r="CY122" s="878"/>
      <c r="CZ122" s="878"/>
      <c r="DA122" s="878"/>
      <c r="DB122" s="878"/>
      <c r="DC122" s="878"/>
      <c r="DD122" s="878"/>
      <c r="DE122" s="878"/>
      <c r="DF122" s="879"/>
      <c r="DG122" s="858">
        <v>164768</v>
      </c>
      <c r="DH122" s="859"/>
      <c r="DI122" s="859"/>
      <c r="DJ122" s="859"/>
      <c r="DK122" s="859"/>
      <c r="DL122" s="859">
        <v>204673</v>
      </c>
      <c r="DM122" s="859"/>
      <c r="DN122" s="859"/>
      <c r="DO122" s="859"/>
      <c r="DP122" s="859"/>
      <c r="DQ122" s="859">
        <v>195268</v>
      </c>
      <c r="DR122" s="859"/>
      <c r="DS122" s="859"/>
      <c r="DT122" s="859"/>
      <c r="DU122" s="859"/>
      <c r="DV122" s="836">
        <v>5.0999999999999996</v>
      </c>
      <c r="DW122" s="836"/>
      <c r="DX122" s="836"/>
      <c r="DY122" s="836"/>
      <c r="DZ122" s="837"/>
    </row>
    <row r="123" spans="1:130" s="226" customFormat="1" ht="26.25" customHeight="1" x14ac:dyDescent="0.15">
      <c r="A123" s="862"/>
      <c r="B123" s="863"/>
      <c r="C123" s="857" t="s">
        <v>366</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821" t="s">
        <v>114</v>
      </c>
      <c r="AB123" s="822"/>
      <c r="AC123" s="822"/>
      <c r="AD123" s="822"/>
      <c r="AE123" s="823"/>
      <c r="AF123" s="824" t="s">
        <v>372</v>
      </c>
      <c r="AG123" s="822"/>
      <c r="AH123" s="822"/>
      <c r="AI123" s="822"/>
      <c r="AJ123" s="823"/>
      <c r="AK123" s="824" t="s">
        <v>114</v>
      </c>
      <c r="AL123" s="822"/>
      <c r="AM123" s="822"/>
      <c r="AN123" s="822"/>
      <c r="AO123" s="823"/>
      <c r="AP123" s="866" t="s">
        <v>114</v>
      </c>
      <c r="AQ123" s="867"/>
      <c r="AR123" s="867"/>
      <c r="AS123" s="867"/>
      <c r="AT123" s="868"/>
      <c r="AU123" s="928"/>
      <c r="AV123" s="929"/>
      <c r="AW123" s="929"/>
      <c r="AX123" s="929"/>
      <c r="AY123" s="929"/>
      <c r="AZ123" s="247" t="s">
        <v>177</v>
      </c>
      <c r="BA123" s="247"/>
      <c r="BB123" s="247"/>
      <c r="BC123" s="247"/>
      <c r="BD123" s="247"/>
      <c r="BE123" s="247"/>
      <c r="BF123" s="247"/>
      <c r="BG123" s="247"/>
      <c r="BH123" s="247"/>
      <c r="BI123" s="247"/>
      <c r="BJ123" s="247"/>
      <c r="BK123" s="247"/>
      <c r="BL123" s="247"/>
      <c r="BM123" s="247"/>
      <c r="BN123" s="247"/>
      <c r="BO123" s="919" t="s">
        <v>384</v>
      </c>
      <c r="BP123" s="920"/>
      <c r="BQ123" s="874">
        <v>11346406</v>
      </c>
      <c r="BR123" s="875"/>
      <c r="BS123" s="875"/>
      <c r="BT123" s="875"/>
      <c r="BU123" s="875"/>
      <c r="BV123" s="875">
        <v>11423679</v>
      </c>
      <c r="BW123" s="875"/>
      <c r="BX123" s="875"/>
      <c r="BY123" s="875"/>
      <c r="BZ123" s="875"/>
      <c r="CA123" s="875">
        <v>11559801</v>
      </c>
      <c r="CB123" s="875"/>
      <c r="CC123" s="875"/>
      <c r="CD123" s="875"/>
      <c r="CE123" s="875"/>
      <c r="CF123" s="790"/>
      <c r="CG123" s="791"/>
      <c r="CH123" s="791"/>
      <c r="CI123" s="791"/>
      <c r="CJ123" s="876"/>
      <c r="CK123" s="911"/>
      <c r="CL123" s="897"/>
      <c r="CM123" s="897"/>
      <c r="CN123" s="897"/>
      <c r="CO123" s="898"/>
      <c r="CP123" s="877" t="s">
        <v>385</v>
      </c>
      <c r="CQ123" s="878"/>
      <c r="CR123" s="878"/>
      <c r="CS123" s="878"/>
      <c r="CT123" s="878"/>
      <c r="CU123" s="878"/>
      <c r="CV123" s="878"/>
      <c r="CW123" s="878"/>
      <c r="CX123" s="878"/>
      <c r="CY123" s="878"/>
      <c r="CZ123" s="878"/>
      <c r="DA123" s="878"/>
      <c r="DB123" s="878"/>
      <c r="DC123" s="878"/>
      <c r="DD123" s="878"/>
      <c r="DE123" s="878"/>
      <c r="DF123" s="879"/>
      <c r="DG123" s="821" t="s">
        <v>114</v>
      </c>
      <c r="DH123" s="822"/>
      <c r="DI123" s="822"/>
      <c r="DJ123" s="822"/>
      <c r="DK123" s="823"/>
      <c r="DL123" s="824" t="s">
        <v>348</v>
      </c>
      <c r="DM123" s="822"/>
      <c r="DN123" s="822"/>
      <c r="DO123" s="822"/>
      <c r="DP123" s="823"/>
      <c r="DQ123" s="824" t="s">
        <v>114</v>
      </c>
      <c r="DR123" s="822"/>
      <c r="DS123" s="822"/>
      <c r="DT123" s="822"/>
      <c r="DU123" s="823"/>
      <c r="DV123" s="866" t="s">
        <v>114</v>
      </c>
      <c r="DW123" s="867"/>
      <c r="DX123" s="867"/>
      <c r="DY123" s="867"/>
      <c r="DZ123" s="868"/>
    </row>
    <row r="124" spans="1:130" s="226" customFormat="1" ht="26.25" customHeight="1" thickBot="1" x14ac:dyDescent="0.2">
      <c r="A124" s="862"/>
      <c r="B124" s="863"/>
      <c r="C124" s="857" t="s">
        <v>369</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821" t="s">
        <v>114</v>
      </c>
      <c r="AB124" s="822"/>
      <c r="AC124" s="822"/>
      <c r="AD124" s="822"/>
      <c r="AE124" s="823"/>
      <c r="AF124" s="824" t="s">
        <v>348</v>
      </c>
      <c r="AG124" s="822"/>
      <c r="AH124" s="822"/>
      <c r="AI124" s="822"/>
      <c r="AJ124" s="823"/>
      <c r="AK124" s="824" t="s">
        <v>114</v>
      </c>
      <c r="AL124" s="822"/>
      <c r="AM124" s="822"/>
      <c r="AN124" s="822"/>
      <c r="AO124" s="823"/>
      <c r="AP124" s="866" t="s">
        <v>348</v>
      </c>
      <c r="AQ124" s="867"/>
      <c r="AR124" s="867"/>
      <c r="AS124" s="867"/>
      <c r="AT124" s="868"/>
      <c r="AU124" s="869" t="s">
        <v>386</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v>53.2</v>
      </c>
      <c r="BR124" s="873"/>
      <c r="BS124" s="873"/>
      <c r="BT124" s="873"/>
      <c r="BU124" s="873"/>
      <c r="BV124" s="873">
        <v>46.4</v>
      </c>
      <c r="BW124" s="873"/>
      <c r="BX124" s="873"/>
      <c r="BY124" s="873"/>
      <c r="BZ124" s="873"/>
      <c r="CA124" s="873">
        <v>29.1</v>
      </c>
      <c r="CB124" s="873"/>
      <c r="CC124" s="873"/>
      <c r="CD124" s="873"/>
      <c r="CE124" s="873"/>
      <c r="CF124" s="768"/>
      <c r="CG124" s="769"/>
      <c r="CH124" s="769"/>
      <c r="CI124" s="769"/>
      <c r="CJ124" s="904"/>
      <c r="CK124" s="912"/>
      <c r="CL124" s="912"/>
      <c r="CM124" s="912"/>
      <c r="CN124" s="912"/>
      <c r="CO124" s="913"/>
      <c r="CP124" s="877" t="s">
        <v>387</v>
      </c>
      <c r="CQ124" s="878"/>
      <c r="CR124" s="878"/>
      <c r="CS124" s="878"/>
      <c r="CT124" s="878"/>
      <c r="CU124" s="878"/>
      <c r="CV124" s="878"/>
      <c r="CW124" s="878"/>
      <c r="CX124" s="878"/>
      <c r="CY124" s="878"/>
      <c r="CZ124" s="878"/>
      <c r="DA124" s="878"/>
      <c r="DB124" s="878"/>
      <c r="DC124" s="878"/>
      <c r="DD124" s="878"/>
      <c r="DE124" s="878"/>
      <c r="DF124" s="879"/>
      <c r="DG124" s="805" t="s">
        <v>311</v>
      </c>
      <c r="DH124" s="806"/>
      <c r="DI124" s="806"/>
      <c r="DJ124" s="806"/>
      <c r="DK124" s="807"/>
      <c r="DL124" s="808" t="s">
        <v>311</v>
      </c>
      <c r="DM124" s="806"/>
      <c r="DN124" s="806"/>
      <c r="DO124" s="806"/>
      <c r="DP124" s="807"/>
      <c r="DQ124" s="808" t="s">
        <v>311</v>
      </c>
      <c r="DR124" s="806"/>
      <c r="DS124" s="806"/>
      <c r="DT124" s="806"/>
      <c r="DU124" s="807"/>
      <c r="DV124" s="890" t="s">
        <v>311</v>
      </c>
      <c r="DW124" s="891"/>
      <c r="DX124" s="891"/>
      <c r="DY124" s="891"/>
      <c r="DZ124" s="892"/>
    </row>
    <row r="125" spans="1:130" s="226" customFormat="1" ht="26.25" customHeight="1" x14ac:dyDescent="0.15">
      <c r="A125" s="862"/>
      <c r="B125" s="863"/>
      <c r="C125" s="857" t="s">
        <v>371</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821" t="s">
        <v>311</v>
      </c>
      <c r="AB125" s="822"/>
      <c r="AC125" s="822"/>
      <c r="AD125" s="822"/>
      <c r="AE125" s="823"/>
      <c r="AF125" s="824" t="s">
        <v>311</v>
      </c>
      <c r="AG125" s="822"/>
      <c r="AH125" s="822"/>
      <c r="AI125" s="822"/>
      <c r="AJ125" s="823"/>
      <c r="AK125" s="824" t="s">
        <v>311</v>
      </c>
      <c r="AL125" s="822"/>
      <c r="AM125" s="822"/>
      <c r="AN125" s="822"/>
      <c r="AO125" s="823"/>
      <c r="AP125" s="866" t="s">
        <v>311</v>
      </c>
      <c r="AQ125" s="867"/>
      <c r="AR125" s="867"/>
      <c r="AS125" s="867"/>
      <c r="AT125" s="86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93" t="s">
        <v>388</v>
      </c>
      <c r="CL125" s="894"/>
      <c r="CM125" s="894"/>
      <c r="CN125" s="894"/>
      <c r="CO125" s="895"/>
      <c r="CP125" s="902" t="s">
        <v>389</v>
      </c>
      <c r="CQ125" s="850"/>
      <c r="CR125" s="850"/>
      <c r="CS125" s="850"/>
      <c r="CT125" s="850"/>
      <c r="CU125" s="850"/>
      <c r="CV125" s="850"/>
      <c r="CW125" s="850"/>
      <c r="CX125" s="850"/>
      <c r="CY125" s="850"/>
      <c r="CZ125" s="850"/>
      <c r="DA125" s="850"/>
      <c r="DB125" s="850"/>
      <c r="DC125" s="850"/>
      <c r="DD125" s="850"/>
      <c r="DE125" s="850"/>
      <c r="DF125" s="851"/>
      <c r="DG125" s="903" t="s">
        <v>311</v>
      </c>
      <c r="DH125" s="884"/>
      <c r="DI125" s="884"/>
      <c r="DJ125" s="884"/>
      <c r="DK125" s="884"/>
      <c r="DL125" s="884" t="s">
        <v>311</v>
      </c>
      <c r="DM125" s="884"/>
      <c r="DN125" s="884"/>
      <c r="DO125" s="884"/>
      <c r="DP125" s="884"/>
      <c r="DQ125" s="884" t="s">
        <v>311</v>
      </c>
      <c r="DR125" s="884"/>
      <c r="DS125" s="884"/>
      <c r="DT125" s="884"/>
      <c r="DU125" s="884"/>
      <c r="DV125" s="885" t="s">
        <v>311</v>
      </c>
      <c r="DW125" s="885"/>
      <c r="DX125" s="885"/>
      <c r="DY125" s="885"/>
      <c r="DZ125" s="886"/>
    </row>
    <row r="126" spans="1:130" s="226" customFormat="1" ht="26.25" customHeight="1" thickBot="1" x14ac:dyDescent="0.2">
      <c r="A126" s="862"/>
      <c r="B126" s="863"/>
      <c r="C126" s="857" t="s">
        <v>374</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821" t="s">
        <v>311</v>
      </c>
      <c r="AB126" s="822"/>
      <c r="AC126" s="822"/>
      <c r="AD126" s="822"/>
      <c r="AE126" s="823"/>
      <c r="AF126" s="824" t="s">
        <v>311</v>
      </c>
      <c r="AG126" s="822"/>
      <c r="AH126" s="822"/>
      <c r="AI126" s="822"/>
      <c r="AJ126" s="823"/>
      <c r="AK126" s="824" t="s">
        <v>311</v>
      </c>
      <c r="AL126" s="822"/>
      <c r="AM126" s="822"/>
      <c r="AN126" s="822"/>
      <c r="AO126" s="823"/>
      <c r="AP126" s="866" t="s">
        <v>311</v>
      </c>
      <c r="AQ126" s="867"/>
      <c r="AR126" s="867"/>
      <c r="AS126" s="867"/>
      <c r="AT126" s="86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96"/>
      <c r="CL126" s="897"/>
      <c r="CM126" s="897"/>
      <c r="CN126" s="897"/>
      <c r="CO126" s="898"/>
      <c r="CP126" s="857" t="s">
        <v>390</v>
      </c>
      <c r="CQ126" s="794"/>
      <c r="CR126" s="794"/>
      <c r="CS126" s="794"/>
      <c r="CT126" s="794"/>
      <c r="CU126" s="794"/>
      <c r="CV126" s="794"/>
      <c r="CW126" s="794"/>
      <c r="CX126" s="794"/>
      <c r="CY126" s="794"/>
      <c r="CZ126" s="794"/>
      <c r="DA126" s="794"/>
      <c r="DB126" s="794"/>
      <c r="DC126" s="794"/>
      <c r="DD126" s="794"/>
      <c r="DE126" s="794"/>
      <c r="DF126" s="795"/>
      <c r="DG126" s="858" t="s">
        <v>114</v>
      </c>
      <c r="DH126" s="859"/>
      <c r="DI126" s="859"/>
      <c r="DJ126" s="859"/>
      <c r="DK126" s="859"/>
      <c r="DL126" s="859" t="s">
        <v>311</v>
      </c>
      <c r="DM126" s="859"/>
      <c r="DN126" s="859"/>
      <c r="DO126" s="859"/>
      <c r="DP126" s="859"/>
      <c r="DQ126" s="859" t="s">
        <v>311</v>
      </c>
      <c r="DR126" s="859"/>
      <c r="DS126" s="859"/>
      <c r="DT126" s="859"/>
      <c r="DU126" s="859"/>
      <c r="DV126" s="836" t="s">
        <v>311</v>
      </c>
      <c r="DW126" s="836"/>
      <c r="DX126" s="836"/>
      <c r="DY126" s="836"/>
      <c r="DZ126" s="837"/>
    </row>
    <row r="127" spans="1:130" s="226" customFormat="1" ht="26.25" customHeight="1" x14ac:dyDescent="0.15">
      <c r="A127" s="864"/>
      <c r="B127" s="865"/>
      <c r="C127" s="880" t="s">
        <v>391</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21">
        <v>311</v>
      </c>
      <c r="AB127" s="822"/>
      <c r="AC127" s="822"/>
      <c r="AD127" s="822"/>
      <c r="AE127" s="823"/>
      <c r="AF127" s="824">
        <v>238</v>
      </c>
      <c r="AG127" s="822"/>
      <c r="AH127" s="822"/>
      <c r="AI127" s="822"/>
      <c r="AJ127" s="823"/>
      <c r="AK127" s="824">
        <v>201</v>
      </c>
      <c r="AL127" s="822"/>
      <c r="AM127" s="822"/>
      <c r="AN127" s="822"/>
      <c r="AO127" s="823"/>
      <c r="AP127" s="866">
        <v>0</v>
      </c>
      <c r="AQ127" s="867"/>
      <c r="AR127" s="867"/>
      <c r="AS127" s="867"/>
      <c r="AT127" s="868"/>
      <c r="AU127" s="228"/>
      <c r="AV127" s="228"/>
      <c r="AW127" s="228"/>
      <c r="AX127" s="883" t="s">
        <v>392</v>
      </c>
      <c r="AY127" s="854"/>
      <c r="AZ127" s="854"/>
      <c r="BA127" s="854"/>
      <c r="BB127" s="854"/>
      <c r="BC127" s="854"/>
      <c r="BD127" s="854"/>
      <c r="BE127" s="855"/>
      <c r="BF127" s="853" t="s">
        <v>393</v>
      </c>
      <c r="BG127" s="854"/>
      <c r="BH127" s="854"/>
      <c r="BI127" s="854"/>
      <c r="BJ127" s="854"/>
      <c r="BK127" s="854"/>
      <c r="BL127" s="855"/>
      <c r="BM127" s="853" t="s">
        <v>394</v>
      </c>
      <c r="BN127" s="854"/>
      <c r="BO127" s="854"/>
      <c r="BP127" s="854"/>
      <c r="BQ127" s="854"/>
      <c r="BR127" s="854"/>
      <c r="BS127" s="855"/>
      <c r="BT127" s="853" t="s">
        <v>395</v>
      </c>
      <c r="BU127" s="854"/>
      <c r="BV127" s="854"/>
      <c r="BW127" s="854"/>
      <c r="BX127" s="854"/>
      <c r="BY127" s="854"/>
      <c r="BZ127" s="856"/>
      <c r="CA127" s="228"/>
      <c r="CB127" s="228"/>
      <c r="CC127" s="228"/>
      <c r="CD127" s="251"/>
      <c r="CE127" s="251"/>
      <c r="CF127" s="251"/>
      <c r="CG127" s="228"/>
      <c r="CH127" s="228"/>
      <c r="CI127" s="228"/>
      <c r="CJ127" s="250"/>
      <c r="CK127" s="896"/>
      <c r="CL127" s="897"/>
      <c r="CM127" s="897"/>
      <c r="CN127" s="897"/>
      <c r="CO127" s="898"/>
      <c r="CP127" s="857" t="s">
        <v>396</v>
      </c>
      <c r="CQ127" s="794"/>
      <c r="CR127" s="794"/>
      <c r="CS127" s="794"/>
      <c r="CT127" s="794"/>
      <c r="CU127" s="794"/>
      <c r="CV127" s="794"/>
      <c r="CW127" s="794"/>
      <c r="CX127" s="794"/>
      <c r="CY127" s="794"/>
      <c r="CZ127" s="794"/>
      <c r="DA127" s="794"/>
      <c r="DB127" s="794"/>
      <c r="DC127" s="794"/>
      <c r="DD127" s="794"/>
      <c r="DE127" s="794"/>
      <c r="DF127" s="795"/>
      <c r="DG127" s="858" t="s">
        <v>311</v>
      </c>
      <c r="DH127" s="859"/>
      <c r="DI127" s="859"/>
      <c r="DJ127" s="859"/>
      <c r="DK127" s="859"/>
      <c r="DL127" s="859" t="s">
        <v>311</v>
      </c>
      <c r="DM127" s="859"/>
      <c r="DN127" s="859"/>
      <c r="DO127" s="859"/>
      <c r="DP127" s="859"/>
      <c r="DQ127" s="859" t="s">
        <v>311</v>
      </c>
      <c r="DR127" s="859"/>
      <c r="DS127" s="859"/>
      <c r="DT127" s="859"/>
      <c r="DU127" s="859"/>
      <c r="DV127" s="836" t="s">
        <v>311</v>
      </c>
      <c r="DW127" s="836"/>
      <c r="DX127" s="836"/>
      <c r="DY127" s="836"/>
      <c r="DZ127" s="837"/>
    </row>
    <row r="128" spans="1:130" s="226" customFormat="1" ht="26.25" customHeight="1" thickBot="1" x14ac:dyDescent="0.2">
      <c r="A128" s="838" t="s">
        <v>397</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398</v>
      </c>
      <c r="X128" s="840"/>
      <c r="Y128" s="840"/>
      <c r="Z128" s="841"/>
      <c r="AA128" s="842">
        <v>6092</v>
      </c>
      <c r="AB128" s="843"/>
      <c r="AC128" s="843"/>
      <c r="AD128" s="843"/>
      <c r="AE128" s="844"/>
      <c r="AF128" s="845">
        <v>4855</v>
      </c>
      <c r="AG128" s="843"/>
      <c r="AH128" s="843"/>
      <c r="AI128" s="843"/>
      <c r="AJ128" s="844"/>
      <c r="AK128" s="845">
        <v>4690</v>
      </c>
      <c r="AL128" s="843"/>
      <c r="AM128" s="843"/>
      <c r="AN128" s="843"/>
      <c r="AO128" s="844"/>
      <c r="AP128" s="846"/>
      <c r="AQ128" s="847"/>
      <c r="AR128" s="847"/>
      <c r="AS128" s="847"/>
      <c r="AT128" s="848"/>
      <c r="AU128" s="228"/>
      <c r="AV128" s="228"/>
      <c r="AW128" s="228"/>
      <c r="AX128" s="849" t="s">
        <v>399</v>
      </c>
      <c r="AY128" s="850"/>
      <c r="AZ128" s="850"/>
      <c r="BA128" s="850"/>
      <c r="BB128" s="850"/>
      <c r="BC128" s="850"/>
      <c r="BD128" s="850"/>
      <c r="BE128" s="851"/>
      <c r="BF128" s="828" t="s">
        <v>114</v>
      </c>
      <c r="BG128" s="829"/>
      <c r="BH128" s="829"/>
      <c r="BI128" s="829"/>
      <c r="BJ128" s="829"/>
      <c r="BK128" s="829"/>
      <c r="BL128" s="852"/>
      <c r="BM128" s="828">
        <v>15</v>
      </c>
      <c r="BN128" s="829"/>
      <c r="BO128" s="829"/>
      <c r="BP128" s="829"/>
      <c r="BQ128" s="829"/>
      <c r="BR128" s="829"/>
      <c r="BS128" s="852"/>
      <c r="BT128" s="828">
        <v>20</v>
      </c>
      <c r="BU128" s="829"/>
      <c r="BV128" s="829"/>
      <c r="BW128" s="829"/>
      <c r="BX128" s="829"/>
      <c r="BY128" s="829"/>
      <c r="BZ128" s="830"/>
      <c r="CA128" s="251"/>
      <c r="CB128" s="251"/>
      <c r="CC128" s="251"/>
      <c r="CD128" s="251"/>
      <c r="CE128" s="251"/>
      <c r="CF128" s="251"/>
      <c r="CG128" s="228"/>
      <c r="CH128" s="228"/>
      <c r="CI128" s="228"/>
      <c r="CJ128" s="250"/>
      <c r="CK128" s="899"/>
      <c r="CL128" s="900"/>
      <c r="CM128" s="900"/>
      <c r="CN128" s="900"/>
      <c r="CO128" s="901"/>
      <c r="CP128" s="831" t="s">
        <v>400</v>
      </c>
      <c r="CQ128" s="772"/>
      <c r="CR128" s="772"/>
      <c r="CS128" s="772"/>
      <c r="CT128" s="772"/>
      <c r="CU128" s="772"/>
      <c r="CV128" s="772"/>
      <c r="CW128" s="772"/>
      <c r="CX128" s="772"/>
      <c r="CY128" s="772"/>
      <c r="CZ128" s="772"/>
      <c r="DA128" s="772"/>
      <c r="DB128" s="772"/>
      <c r="DC128" s="772"/>
      <c r="DD128" s="772"/>
      <c r="DE128" s="772"/>
      <c r="DF128" s="773"/>
      <c r="DG128" s="832">
        <v>21371</v>
      </c>
      <c r="DH128" s="833"/>
      <c r="DI128" s="833"/>
      <c r="DJ128" s="833"/>
      <c r="DK128" s="833"/>
      <c r="DL128" s="833">
        <v>58610</v>
      </c>
      <c r="DM128" s="833"/>
      <c r="DN128" s="833"/>
      <c r="DO128" s="833"/>
      <c r="DP128" s="833"/>
      <c r="DQ128" s="833">
        <v>43561</v>
      </c>
      <c r="DR128" s="833"/>
      <c r="DS128" s="833"/>
      <c r="DT128" s="833"/>
      <c r="DU128" s="833"/>
      <c r="DV128" s="834">
        <v>1.1000000000000001</v>
      </c>
      <c r="DW128" s="834"/>
      <c r="DX128" s="834"/>
      <c r="DY128" s="834"/>
      <c r="DZ128" s="835"/>
    </row>
    <row r="129" spans="1:131" s="226" customFormat="1" ht="26.25" customHeight="1" x14ac:dyDescent="0.15">
      <c r="A129" s="816" t="s">
        <v>93</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401</v>
      </c>
      <c r="X129" s="819"/>
      <c r="Y129" s="819"/>
      <c r="Z129" s="820"/>
      <c r="AA129" s="821">
        <v>4412315</v>
      </c>
      <c r="AB129" s="822"/>
      <c r="AC129" s="822"/>
      <c r="AD129" s="822"/>
      <c r="AE129" s="823"/>
      <c r="AF129" s="824">
        <v>4530695</v>
      </c>
      <c r="AG129" s="822"/>
      <c r="AH129" s="822"/>
      <c r="AI129" s="822"/>
      <c r="AJ129" s="823"/>
      <c r="AK129" s="824">
        <v>4724059</v>
      </c>
      <c r="AL129" s="822"/>
      <c r="AM129" s="822"/>
      <c r="AN129" s="822"/>
      <c r="AO129" s="823"/>
      <c r="AP129" s="825"/>
      <c r="AQ129" s="826"/>
      <c r="AR129" s="826"/>
      <c r="AS129" s="826"/>
      <c r="AT129" s="827"/>
      <c r="AU129" s="229"/>
      <c r="AV129" s="229"/>
      <c r="AW129" s="229"/>
      <c r="AX129" s="793" t="s">
        <v>402</v>
      </c>
      <c r="AY129" s="794"/>
      <c r="AZ129" s="794"/>
      <c r="BA129" s="794"/>
      <c r="BB129" s="794"/>
      <c r="BC129" s="794"/>
      <c r="BD129" s="794"/>
      <c r="BE129" s="795"/>
      <c r="BF129" s="812" t="s">
        <v>114</v>
      </c>
      <c r="BG129" s="813"/>
      <c r="BH129" s="813"/>
      <c r="BI129" s="813"/>
      <c r="BJ129" s="813"/>
      <c r="BK129" s="813"/>
      <c r="BL129" s="814"/>
      <c r="BM129" s="812">
        <v>20</v>
      </c>
      <c r="BN129" s="813"/>
      <c r="BO129" s="813"/>
      <c r="BP129" s="813"/>
      <c r="BQ129" s="813"/>
      <c r="BR129" s="813"/>
      <c r="BS129" s="814"/>
      <c r="BT129" s="812">
        <v>30</v>
      </c>
      <c r="BU129" s="813"/>
      <c r="BV129" s="813"/>
      <c r="BW129" s="813"/>
      <c r="BX129" s="813"/>
      <c r="BY129" s="813"/>
      <c r="BZ129" s="81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16" t="s">
        <v>403</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404</v>
      </c>
      <c r="X130" s="819"/>
      <c r="Y130" s="819"/>
      <c r="Z130" s="820"/>
      <c r="AA130" s="821">
        <v>928162</v>
      </c>
      <c r="AB130" s="822"/>
      <c r="AC130" s="822"/>
      <c r="AD130" s="822"/>
      <c r="AE130" s="823"/>
      <c r="AF130" s="824">
        <v>901635</v>
      </c>
      <c r="AG130" s="822"/>
      <c r="AH130" s="822"/>
      <c r="AI130" s="822"/>
      <c r="AJ130" s="823"/>
      <c r="AK130" s="824">
        <v>864437</v>
      </c>
      <c r="AL130" s="822"/>
      <c r="AM130" s="822"/>
      <c r="AN130" s="822"/>
      <c r="AO130" s="823"/>
      <c r="AP130" s="825"/>
      <c r="AQ130" s="826"/>
      <c r="AR130" s="826"/>
      <c r="AS130" s="826"/>
      <c r="AT130" s="827"/>
      <c r="AU130" s="229"/>
      <c r="AV130" s="229"/>
      <c r="AW130" s="229"/>
      <c r="AX130" s="793" t="s">
        <v>405</v>
      </c>
      <c r="AY130" s="794"/>
      <c r="AZ130" s="794"/>
      <c r="BA130" s="794"/>
      <c r="BB130" s="794"/>
      <c r="BC130" s="794"/>
      <c r="BD130" s="794"/>
      <c r="BE130" s="795"/>
      <c r="BF130" s="796">
        <v>9.5</v>
      </c>
      <c r="BG130" s="797"/>
      <c r="BH130" s="797"/>
      <c r="BI130" s="797"/>
      <c r="BJ130" s="797"/>
      <c r="BK130" s="797"/>
      <c r="BL130" s="798"/>
      <c r="BM130" s="796">
        <v>25</v>
      </c>
      <c r="BN130" s="797"/>
      <c r="BO130" s="797"/>
      <c r="BP130" s="797"/>
      <c r="BQ130" s="797"/>
      <c r="BR130" s="797"/>
      <c r="BS130" s="798"/>
      <c r="BT130" s="796">
        <v>35</v>
      </c>
      <c r="BU130" s="797"/>
      <c r="BV130" s="797"/>
      <c r="BW130" s="797"/>
      <c r="BX130" s="797"/>
      <c r="BY130" s="797"/>
      <c r="BZ130" s="79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406</v>
      </c>
      <c r="X131" s="803"/>
      <c r="Y131" s="803"/>
      <c r="Z131" s="804"/>
      <c r="AA131" s="805">
        <v>3484153</v>
      </c>
      <c r="AB131" s="806"/>
      <c r="AC131" s="806"/>
      <c r="AD131" s="806"/>
      <c r="AE131" s="807"/>
      <c r="AF131" s="808">
        <v>3629060</v>
      </c>
      <c r="AG131" s="806"/>
      <c r="AH131" s="806"/>
      <c r="AI131" s="806"/>
      <c r="AJ131" s="807"/>
      <c r="AK131" s="808">
        <v>3859622</v>
      </c>
      <c r="AL131" s="806"/>
      <c r="AM131" s="806"/>
      <c r="AN131" s="806"/>
      <c r="AO131" s="807"/>
      <c r="AP131" s="809"/>
      <c r="AQ131" s="810"/>
      <c r="AR131" s="810"/>
      <c r="AS131" s="810"/>
      <c r="AT131" s="811"/>
      <c r="AU131" s="229"/>
      <c r="AV131" s="229"/>
      <c r="AW131" s="229"/>
      <c r="AX131" s="771" t="s">
        <v>407</v>
      </c>
      <c r="AY131" s="772"/>
      <c r="AZ131" s="772"/>
      <c r="BA131" s="772"/>
      <c r="BB131" s="772"/>
      <c r="BC131" s="772"/>
      <c r="BD131" s="772"/>
      <c r="BE131" s="773"/>
      <c r="BF131" s="774">
        <v>29.1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80" t="s">
        <v>408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409</v>
      </c>
      <c r="W132" s="784"/>
      <c r="X132" s="784"/>
      <c r="Y132" s="784"/>
      <c r="Z132" s="785"/>
      <c r="AA132" s="786">
        <v>10.23476868</v>
      </c>
      <c r="AB132" s="787"/>
      <c r="AC132" s="787"/>
      <c r="AD132" s="787"/>
      <c r="AE132" s="788"/>
      <c r="AF132" s="789">
        <v>9.7455539449999993</v>
      </c>
      <c r="AG132" s="787"/>
      <c r="AH132" s="787"/>
      <c r="AI132" s="787"/>
      <c r="AJ132" s="788"/>
      <c r="AK132" s="789">
        <v>8.6390843460000006</v>
      </c>
      <c r="AL132" s="787"/>
      <c r="AM132" s="787"/>
      <c r="AN132" s="787"/>
      <c r="AO132" s="788"/>
      <c r="AP132" s="790"/>
      <c r="AQ132" s="791"/>
      <c r="AR132" s="791"/>
      <c r="AS132" s="791"/>
      <c r="AT132" s="79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410</v>
      </c>
      <c r="W133" s="763"/>
      <c r="X133" s="763"/>
      <c r="Y133" s="763"/>
      <c r="Z133" s="764"/>
      <c r="AA133" s="765">
        <v>11.9</v>
      </c>
      <c r="AB133" s="766"/>
      <c r="AC133" s="766"/>
      <c r="AD133" s="766"/>
      <c r="AE133" s="767"/>
      <c r="AF133" s="765">
        <v>10.8</v>
      </c>
      <c r="AG133" s="766"/>
      <c r="AH133" s="766"/>
      <c r="AI133" s="766"/>
      <c r="AJ133" s="767"/>
      <c r="AK133" s="765">
        <v>9.5</v>
      </c>
      <c r="AL133" s="766"/>
      <c r="AM133" s="766"/>
      <c r="AN133" s="766"/>
      <c r="AO133" s="767"/>
      <c r="AP133" s="768"/>
      <c r="AQ133" s="769"/>
      <c r="AR133" s="769"/>
      <c r="AS133" s="769"/>
      <c r="AT133" s="77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G2zQyQPiTMzXP4wMCloYpqd1dM2cGD7SlueSgaCey6v+ot87EJQCXoZDY2VcFQwBA+Geu8h8png5RbXP4ol4g==" saltValue="tYTlL8Fkf5vL7GXJbmFnG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D23" sqref="BD2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ZpiEJuEK97I8sD3V4mFtU+0fE8n/9IXz40kiPsHEjrgYnHEPFX/kyvDDQvL+cUhMUzDqkQTcvs4Vtygz/y/k3g==" saltValue="AT1tVD/DsOUD02PI0Ew8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election activeCell="DN33" sqref="DN3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Ku7LkkBuBXAwzlkD5Hnv+qLFc0gnHfB0CPxWozh/DewrJIsdc7flEbsQoWDf4ZGUL0M2jXSssf/1SJbbZA8g==" saltValue="WbsydUwEKMqqjoy7G5yL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 workbookViewId="0">
      <selection activeCell="DN33" sqref="DN33"/>
    </sheetView>
  </sheetViews>
  <sheetFormatPr defaultColWidth="0" defaultRowHeight="13.5" customHeight="1" zeroHeight="1" x14ac:dyDescent="0.15"/>
  <cols>
    <col min="1" max="36" width="2.37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56" t="s">
        <v>413</v>
      </c>
      <c r="AP7" s="268"/>
      <c r="AQ7" s="269" t="s">
        <v>414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7"/>
      <c r="AP8" s="274" t="s">
        <v>415</v>
      </c>
      <c r="AQ8" s="275" t="s">
        <v>416</v>
      </c>
      <c r="AR8" s="276" t="s">
        <v>417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418</v>
      </c>
      <c r="AL9" s="1159"/>
      <c r="AM9" s="1159"/>
      <c r="AN9" s="1160"/>
      <c r="AO9" s="277">
        <v>1057146</v>
      </c>
      <c r="AP9" s="277">
        <v>140242</v>
      </c>
      <c r="AQ9" s="278">
        <v>163770</v>
      </c>
      <c r="AR9" s="279">
        <v>-14.4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419</v>
      </c>
      <c r="AL10" s="1159"/>
      <c r="AM10" s="1159"/>
      <c r="AN10" s="1160"/>
      <c r="AO10" s="280">
        <v>447764</v>
      </c>
      <c r="AP10" s="280">
        <v>59401</v>
      </c>
      <c r="AQ10" s="281">
        <v>24683</v>
      </c>
      <c r="AR10" s="282">
        <v>140.69999999999999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420</v>
      </c>
      <c r="AL11" s="1159"/>
      <c r="AM11" s="1159"/>
      <c r="AN11" s="1160"/>
      <c r="AO11" s="280">
        <v>6499</v>
      </c>
      <c r="AP11" s="280">
        <v>862</v>
      </c>
      <c r="AQ11" s="281">
        <v>5136</v>
      </c>
      <c r="AR11" s="282">
        <v>-83.2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421</v>
      </c>
      <c r="AL12" s="1159"/>
      <c r="AM12" s="1159"/>
      <c r="AN12" s="1160"/>
      <c r="AO12" s="280" t="s">
        <v>422</v>
      </c>
      <c r="AP12" s="280" t="s">
        <v>422</v>
      </c>
      <c r="AQ12" s="281" t="s">
        <v>422</v>
      </c>
      <c r="AR12" s="282" t="s">
        <v>422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423</v>
      </c>
      <c r="AL13" s="1159"/>
      <c r="AM13" s="1159"/>
      <c r="AN13" s="1160"/>
      <c r="AO13" s="280">
        <v>160068</v>
      </c>
      <c r="AP13" s="280">
        <v>21235</v>
      </c>
      <c r="AQ13" s="281">
        <v>6255</v>
      </c>
      <c r="AR13" s="282">
        <v>239.5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424</v>
      </c>
      <c r="AL14" s="1159"/>
      <c r="AM14" s="1159"/>
      <c r="AN14" s="1160"/>
      <c r="AO14" s="280">
        <v>6177</v>
      </c>
      <c r="AP14" s="280">
        <v>819</v>
      </c>
      <c r="AQ14" s="281">
        <v>3424</v>
      </c>
      <c r="AR14" s="282">
        <v>-76.099999999999994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425</v>
      </c>
      <c r="AL15" s="1162"/>
      <c r="AM15" s="1162"/>
      <c r="AN15" s="1163"/>
      <c r="AO15" s="280">
        <v>-68258</v>
      </c>
      <c r="AP15" s="280">
        <v>-9055</v>
      </c>
      <c r="AQ15" s="281">
        <v>-13292</v>
      </c>
      <c r="AR15" s="282">
        <v>-31.9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177</v>
      </c>
      <c r="AL16" s="1162"/>
      <c r="AM16" s="1162"/>
      <c r="AN16" s="1163"/>
      <c r="AO16" s="280">
        <v>1609396</v>
      </c>
      <c r="AP16" s="280">
        <v>213504</v>
      </c>
      <c r="AQ16" s="281">
        <v>189976</v>
      </c>
      <c r="AR16" s="282">
        <v>12.4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427</v>
      </c>
      <c r="AP20" s="289" t="s">
        <v>428</v>
      </c>
      <c r="AQ20" s="290" t="s">
        <v>429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430</v>
      </c>
      <c r="AL21" s="1165"/>
      <c r="AM21" s="1165"/>
      <c r="AN21" s="1166"/>
      <c r="AO21" s="293">
        <v>14.33</v>
      </c>
      <c r="AP21" s="294">
        <v>16.39</v>
      </c>
      <c r="AQ21" s="295">
        <v>-2.06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431</v>
      </c>
      <c r="AL22" s="1165"/>
      <c r="AM22" s="1165"/>
      <c r="AN22" s="1166"/>
      <c r="AO22" s="298">
        <v>94.8</v>
      </c>
      <c r="AP22" s="299">
        <v>95.8</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5" t="s">
        <v>432</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c r="AT26" s="263"/>
    </row>
    <row r="27" spans="1:46" x14ac:dyDescent="0.15">
      <c r="A27" s="305"/>
      <c r="AO27" s="258"/>
      <c r="AP27" s="258"/>
      <c r="AQ27" s="258"/>
      <c r="AR27" s="258"/>
      <c r="AS27" s="258"/>
      <c r="AT27" s="258"/>
    </row>
    <row r="28" spans="1:46" ht="17.25" x14ac:dyDescent="0.15">
      <c r="A28" s="259" t="s">
        <v>433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56" t="s">
        <v>413</v>
      </c>
      <c r="AP30" s="268"/>
      <c r="AQ30" s="269" t="s">
        <v>414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7"/>
      <c r="AP31" s="274" t="s">
        <v>415</v>
      </c>
      <c r="AQ31" s="275" t="s">
        <v>416</v>
      </c>
      <c r="AR31" s="276" t="s">
        <v>417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72" t="s">
        <v>435</v>
      </c>
      <c r="AL32" s="1173"/>
      <c r="AM32" s="1173"/>
      <c r="AN32" s="1174"/>
      <c r="AO32" s="308">
        <v>895691</v>
      </c>
      <c r="AP32" s="308">
        <v>118823</v>
      </c>
      <c r="AQ32" s="309">
        <v>115605</v>
      </c>
      <c r="AR32" s="310">
        <v>2.8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72" t="s">
        <v>436</v>
      </c>
      <c r="AL33" s="1173"/>
      <c r="AM33" s="1173"/>
      <c r="AN33" s="1174"/>
      <c r="AO33" s="308" t="s">
        <v>422</v>
      </c>
      <c r="AP33" s="308" t="s">
        <v>422</v>
      </c>
      <c r="AQ33" s="309">
        <v>170</v>
      </c>
      <c r="AR33" s="310" t="s">
        <v>422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72" t="s">
        <v>437</v>
      </c>
      <c r="AL34" s="1173"/>
      <c r="AM34" s="1173"/>
      <c r="AN34" s="1174"/>
      <c r="AO34" s="308" t="s">
        <v>422</v>
      </c>
      <c r="AP34" s="308" t="s">
        <v>422</v>
      </c>
      <c r="AQ34" s="309">
        <v>200</v>
      </c>
      <c r="AR34" s="310" t="s">
        <v>422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72" t="s">
        <v>510</v>
      </c>
      <c r="AL35" s="1173"/>
      <c r="AM35" s="1173"/>
      <c r="AN35" s="1174"/>
      <c r="AO35" s="308">
        <v>270972</v>
      </c>
      <c r="AP35" s="308">
        <v>35947</v>
      </c>
      <c r="AQ35" s="309">
        <v>23913</v>
      </c>
      <c r="AR35" s="310">
        <v>50.3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72" t="s">
        <v>511</v>
      </c>
      <c r="AL36" s="1173"/>
      <c r="AM36" s="1173"/>
      <c r="AN36" s="1174"/>
      <c r="AO36" s="308">
        <v>33435</v>
      </c>
      <c r="AP36" s="308">
        <v>4436</v>
      </c>
      <c r="AQ36" s="309">
        <v>3903</v>
      </c>
      <c r="AR36" s="310">
        <v>13.7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72" t="s">
        <v>512</v>
      </c>
      <c r="AL37" s="1173"/>
      <c r="AM37" s="1173"/>
      <c r="AN37" s="1174"/>
      <c r="AO37" s="308">
        <v>201</v>
      </c>
      <c r="AP37" s="308">
        <v>27</v>
      </c>
      <c r="AQ37" s="309">
        <v>982</v>
      </c>
      <c r="AR37" s="310">
        <v>-97.3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75" t="s">
        <v>438</v>
      </c>
      <c r="AL38" s="1176"/>
      <c r="AM38" s="1176"/>
      <c r="AN38" s="1177"/>
      <c r="AO38" s="311">
        <v>2264</v>
      </c>
      <c r="AP38" s="311">
        <v>300</v>
      </c>
      <c r="AQ38" s="312">
        <v>19</v>
      </c>
      <c r="AR38" s="300">
        <v>1478.9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75" t="s">
        <v>439</v>
      </c>
      <c r="AL39" s="1176"/>
      <c r="AM39" s="1176"/>
      <c r="AN39" s="1177"/>
      <c r="AO39" s="308">
        <v>-4690</v>
      </c>
      <c r="AP39" s="308">
        <v>-622</v>
      </c>
      <c r="AQ39" s="309">
        <v>-4902</v>
      </c>
      <c r="AR39" s="310">
        <v>-87.3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72" t="s">
        <v>440</v>
      </c>
      <c r="AL40" s="1173"/>
      <c r="AM40" s="1173"/>
      <c r="AN40" s="1174"/>
      <c r="AO40" s="308">
        <v>-864437</v>
      </c>
      <c r="AP40" s="308">
        <v>-114677</v>
      </c>
      <c r="AQ40" s="309">
        <v>-94813</v>
      </c>
      <c r="AR40" s="310">
        <v>21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78" t="s">
        <v>253</v>
      </c>
      <c r="AL41" s="1179"/>
      <c r="AM41" s="1179"/>
      <c r="AN41" s="1180"/>
      <c r="AO41" s="308">
        <v>333436</v>
      </c>
      <c r="AP41" s="308">
        <v>44234</v>
      </c>
      <c r="AQ41" s="309">
        <v>45077</v>
      </c>
      <c r="AR41" s="310">
        <v>-1.9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67" t="s">
        <v>413</v>
      </c>
      <c r="AN49" s="1169" t="s">
        <v>444</v>
      </c>
      <c r="AO49" s="1170"/>
      <c r="AP49" s="1170"/>
      <c r="AQ49" s="1170"/>
      <c r="AR49" s="117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68"/>
      <c r="AN50" s="324" t="s">
        <v>445</v>
      </c>
      <c r="AO50" s="325" t="s">
        <v>446</v>
      </c>
      <c r="AP50" s="326" t="s">
        <v>447</v>
      </c>
      <c r="AQ50" s="327" t="s">
        <v>448</v>
      </c>
      <c r="AR50" s="328" t="s">
        <v>449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450</v>
      </c>
      <c r="AL51" s="321"/>
      <c r="AM51" s="329">
        <v>1172935</v>
      </c>
      <c r="AN51" s="330">
        <v>138596</v>
      </c>
      <c r="AO51" s="331">
        <v>36.299999999999997</v>
      </c>
      <c r="AP51" s="332">
        <v>202870</v>
      </c>
      <c r="AQ51" s="333">
        <v>20.100000000000001</v>
      </c>
      <c r="AR51" s="334">
        <v>16.2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451</v>
      </c>
      <c r="AM52" s="337">
        <v>698737</v>
      </c>
      <c r="AN52" s="338">
        <v>82564</v>
      </c>
      <c r="AO52" s="339">
        <v>38.299999999999997</v>
      </c>
      <c r="AP52" s="340">
        <v>79735</v>
      </c>
      <c r="AQ52" s="341">
        <v>0.5</v>
      </c>
      <c r="AR52" s="342">
        <v>37.799999999999997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452</v>
      </c>
      <c r="AL53" s="321"/>
      <c r="AM53" s="329">
        <v>1097589</v>
      </c>
      <c r="AN53" s="330">
        <v>133397</v>
      </c>
      <c r="AO53" s="331">
        <v>-3.8</v>
      </c>
      <c r="AP53" s="332">
        <v>167497</v>
      </c>
      <c r="AQ53" s="333">
        <v>-17.399999999999999</v>
      </c>
      <c r="AR53" s="334">
        <v>13.6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451</v>
      </c>
      <c r="AM54" s="337">
        <v>558071</v>
      </c>
      <c r="AN54" s="338">
        <v>67826</v>
      </c>
      <c r="AO54" s="339">
        <v>-17.899999999999999</v>
      </c>
      <c r="AP54" s="340">
        <v>82571</v>
      </c>
      <c r="AQ54" s="341">
        <v>3.6</v>
      </c>
      <c r="AR54" s="342">
        <v>-21.5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453</v>
      </c>
      <c r="AL55" s="321"/>
      <c r="AM55" s="329">
        <v>1042289</v>
      </c>
      <c r="AN55" s="330">
        <v>129977</v>
      </c>
      <c r="AO55" s="331">
        <v>-2.6</v>
      </c>
      <c r="AP55" s="332">
        <v>190274</v>
      </c>
      <c r="AQ55" s="333">
        <v>13.6</v>
      </c>
      <c r="AR55" s="334">
        <v>-16.2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451</v>
      </c>
      <c r="AM56" s="337">
        <v>378362</v>
      </c>
      <c r="AN56" s="338">
        <v>47183</v>
      </c>
      <c r="AO56" s="339">
        <v>-30.4</v>
      </c>
      <c r="AP56" s="340">
        <v>88584</v>
      </c>
      <c r="AQ56" s="341">
        <v>7.3</v>
      </c>
      <c r="AR56" s="342">
        <v>-37.700000000000003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454</v>
      </c>
      <c r="AL57" s="321"/>
      <c r="AM57" s="329">
        <v>1028200</v>
      </c>
      <c r="AN57" s="330">
        <v>132041</v>
      </c>
      <c r="AO57" s="331">
        <v>1.6</v>
      </c>
      <c r="AP57" s="332">
        <v>200194</v>
      </c>
      <c r="AQ57" s="333">
        <v>5.2</v>
      </c>
      <c r="AR57" s="334">
        <v>-3.6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451</v>
      </c>
      <c r="AM58" s="337">
        <v>567448</v>
      </c>
      <c r="AN58" s="338">
        <v>72871</v>
      </c>
      <c r="AO58" s="339">
        <v>54.4</v>
      </c>
      <c r="AP58" s="340">
        <v>106422</v>
      </c>
      <c r="AQ58" s="341">
        <v>20.100000000000001</v>
      </c>
      <c r="AR58" s="342">
        <v>34.299999999999997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455</v>
      </c>
      <c r="AL59" s="321"/>
      <c r="AM59" s="329">
        <v>853090</v>
      </c>
      <c r="AN59" s="330">
        <v>113172</v>
      </c>
      <c r="AO59" s="331">
        <v>-14.3</v>
      </c>
      <c r="AP59" s="332">
        <v>196914</v>
      </c>
      <c r="AQ59" s="333">
        <v>-1.6</v>
      </c>
      <c r="AR59" s="334">
        <v>-12.7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451</v>
      </c>
      <c r="AM60" s="337">
        <v>327128</v>
      </c>
      <c r="AN60" s="338">
        <v>43397</v>
      </c>
      <c r="AO60" s="339">
        <v>-40.4</v>
      </c>
      <c r="AP60" s="340">
        <v>98966</v>
      </c>
      <c r="AQ60" s="341">
        <v>-7</v>
      </c>
      <c r="AR60" s="342">
        <v>-33.4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456</v>
      </c>
      <c r="AL61" s="343"/>
      <c r="AM61" s="344">
        <v>1038821</v>
      </c>
      <c r="AN61" s="345">
        <v>129437</v>
      </c>
      <c r="AO61" s="346">
        <v>3.4</v>
      </c>
      <c r="AP61" s="347">
        <v>191550</v>
      </c>
      <c r="AQ61" s="348">
        <v>4</v>
      </c>
      <c r="AR61" s="334">
        <v>-0.6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451</v>
      </c>
      <c r="AM62" s="337">
        <v>505949</v>
      </c>
      <c r="AN62" s="338">
        <v>62768</v>
      </c>
      <c r="AO62" s="339">
        <v>0.8</v>
      </c>
      <c r="AP62" s="340">
        <v>91256</v>
      </c>
      <c r="AQ62" s="341">
        <v>4.9000000000000004</v>
      </c>
      <c r="AR62" s="342">
        <v>-4.0999999999999996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makMJFTezGXNTlVJWg+5ryUvmS6xbB4kTb1aSvQsSUo+acupvAzGR0/WgWvmJZa0EH/AqNaULNi4HZpPnBlAg==" saltValue="MLuviiIj1rA38dZu5jgw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I96" zoomScaleNormal="100" zoomScaleSheetLayoutView="55" workbookViewId="0">
      <selection activeCell="AE103" sqref="AE103"/>
    </sheetView>
  </sheetViews>
  <sheetFormatPr defaultColWidth="0" defaultRowHeight="13.5" customHeight="1" zeroHeight="1" x14ac:dyDescent="0.15"/>
  <cols>
    <col min="1" max="125" width="2.37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509</v>
      </c>
    </row>
    <row r="121" spans="125:125" ht="13.5" hidden="1" customHeight="1" x14ac:dyDescent="0.15">
      <c r="DU121" s="255"/>
    </row>
  </sheetData>
  <sheetProtection algorithmName="SHA-512" hashValue="563ReOPHJ6DYEX8WaWHU7xKdC65YscRUrk03dRVvLEAu8ZkdOgGjWVuJGAJ/d2giC8k21Qsh1MxvJZQxMz4owA==" saltValue="AX5sGJoXkOcBjRgtG4gA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DN33" sqref="DN33"/>
    </sheetView>
  </sheetViews>
  <sheetFormatPr defaultColWidth="0" defaultRowHeight="13.5" customHeight="1" zeroHeight="1" x14ac:dyDescent="0.15"/>
  <cols>
    <col min="1" max="125" width="2.37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513</v>
      </c>
    </row>
  </sheetData>
  <sheetProtection algorithmName="SHA-512" hashValue="7PVCTfY/W6/nsHtL+tIIIET8dL8XJFEDI9AQPWm2HqhrDfHsUJ+6Yd2N4tGl8pyzONYqPk7pF/oeNV1+riFC3Q==" saltValue="uBSOmZ5KwECySWFbWtrG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workbookViewId="0">
      <selection activeCell="DN33" sqref="DN3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514</v>
      </c>
    </row>
    <row r="46" spans="2:10" ht="29.25" customHeight="1" thickBot="1" x14ac:dyDescent="0.25">
      <c r="B46" s="4" t="s">
        <v>0</v>
      </c>
      <c r="C46" s="5"/>
      <c r="D46" s="5"/>
      <c r="E46" s="6" t="s">
        <v>1</v>
      </c>
      <c r="F46" s="7" t="s">
        <v>458</v>
      </c>
      <c r="G46" s="8" t="s">
        <v>459</v>
      </c>
      <c r="H46" s="8" t="s">
        <v>460</v>
      </c>
      <c r="I46" s="8" t="s">
        <v>461</v>
      </c>
      <c r="J46" s="9" t="s">
        <v>462</v>
      </c>
    </row>
    <row r="47" spans="2:10" ht="57.75" customHeight="1" x14ac:dyDescent="0.15">
      <c r="B47" s="10"/>
      <c r="C47" s="1181" t="s">
        <v>2</v>
      </c>
      <c r="D47" s="1181"/>
      <c r="E47" s="1182"/>
      <c r="F47" s="11">
        <v>46.93</v>
      </c>
      <c r="G47" s="12">
        <v>45.23</v>
      </c>
      <c r="H47" s="12">
        <v>43.3</v>
      </c>
      <c r="I47" s="12">
        <v>42.2</v>
      </c>
      <c r="J47" s="13">
        <v>41.57</v>
      </c>
    </row>
    <row r="48" spans="2:10" ht="57.75" customHeight="1" x14ac:dyDescent="0.15">
      <c r="B48" s="14"/>
      <c r="C48" s="1183" t="s">
        <v>3</v>
      </c>
      <c r="D48" s="1183"/>
      <c r="E48" s="1184"/>
      <c r="F48" s="15">
        <v>2.2200000000000002</v>
      </c>
      <c r="G48" s="16">
        <v>2.0499999999999998</v>
      </c>
      <c r="H48" s="16">
        <v>2.38</v>
      </c>
      <c r="I48" s="16">
        <v>1.96</v>
      </c>
      <c r="J48" s="17">
        <v>3.72</v>
      </c>
    </row>
    <row r="49" spans="2:10" ht="57.75" customHeight="1" thickBot="1" x14ac:dyDescent="0.2">
      <c r="B49" s="18"/>
      <c r="C49" s="1185" t="s">
        <v>4</v>
      </c>
      <c r="D49" s="1185"/>
      <c r="E49" s="1186"/>
      <c r="F49" s="19" t="s">
        <v>463</v>
      </c>
      <c r="G49" s="20">
        <v>1.84</v>
      </c>
      <c r="H49" s="20">
        <v>0.72</v>
      </c>
      <c r="I49" s="20" t="s">
        <v>464</v>
      </c>
      <c r="J49" s="21">
        <v>1.88</v>
      </c>
    </row>
    <row r="50" spans="2:10" x14ac:dyDescent="0.15"/>
  </sheetData>
  <sheetProtection algorithmName="SHA-512" hashValue="PFRUXbP3T9C9Y6f9wssXGTqrzp7Qmji2ZZ4VWTSVALFHgCkFnhAsTz301+HN2URsG//KEvRB3LbDxJfTfLrRoQ==" saltValue="Kq6bv6Qy76ahEnDB3AYO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2023-03-20T02:18:07Z</cp:lastPrinted>
  <dcterms:created xsi:type="dcterms:W3CDTF">2023-02-20T03:41:41Z</dcterms:created>
  <dcterms:modified xsi:type="dcterms:W3CDTF">2023-10-27T08:03:47Z</dcterms:modified>
  <cp:category/>
</cp:coreProperties>
</file>