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480" yWindow="705"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BY38" i="7"/>
  <c r="BE38" i="7"/>
  <c r="AM38" i="7"/>
  <c r="U38" i="7"/>
  <c r="E38" i="7"/>
  <c r="C38" i="7"/>
  <c r="DG37" i="7"/>
  <c r="CQ37" i="7"/>
  <c r="BY37" i="7"/>
  <c r="BE37" i="7"/>
  <c r="AM37" i="7"/>
  <c r="U37" i="7"/>
  <c r="E37" i="7"/>
  <c r="C37" i="7"/>
  <c r="DG36" i="7"/>
  <c r="CQ36" i="7"/>
  <c r="BY36" i="7"/>
  <c r="BG36" i="7"/>
  <c r="AM36" i="7"/>
  <c r="W36" i="7"/>
  <c r="E36" i="7"/>
  <c r="C36" i="7"/>
  <c r="DG35" i="7"/>
  <c r="CQ35" i="7"/>
  <c r="BY35" i="7"/>
  <c r="BG35" i="7"/>
  <c r="AO35" i="7"/>
  <c r="W35" i="7"/>
  <c r="E35" i="7"/>
  <c r="C35" i="7" s="1"/>
  <c r="DG34" i="7"/>
  <c r="CQ34" i="7"/>
  <c r="BY34" i="7"/>
  <c r="BG34" i="7"/>
  <c r="AO34" i="7"/>
  <c r="W34" i="7"/>
  <c r="E34" i="7"/>
  <c r="C34" i="7"/>
  <c r="U34" i="7" l="1"/>
  <c r="U35" i="7" l="1"/>
  <c r="U36" i="7" l="1"/>
  <c r="AM34" i="7"/>
  <c r="AM35" i="7" s="1"/>
  <c r="BE34" i="7" l="1"/>
  <c r="BE35" i="7" s="1"/>
  <c r="BE36" i="7" s="1"/>
  <c r="BW34" i="7" l="1"/>
  <c r="BW35" i="7" s="1"/>
  <c r="BW36" i="7" s="1"/>
  <c r="BW37" i="7" s="1"/>
  <c r="BW38" i="7" s="1"/>
  <c r="BW39" i="7" s="1"/>
  <c r="BW40" i="7" s="1"/>
  <c r="BW41" i="7" s="1"/>
  <c r="CO34" i="7" s="1"/>
  <c r="CO35" i="7" s="1"/>
  <c r="CO36" i="7" s="1"/>
  <c r="CO37" i="7" s="1"/>
  <c r="CO38" i="7" s="1"/>
</calcChain>
</file>

<file path=xl/sharedStrings.xml><?xml version="1.0" encoding="utf-8"?>
<sst xmlns="http://schemas.openxmlformats.org/spreadsheetml/2006/main" count="972" uniqueCount="532">
  <si>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</si>
  <si>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</si>
  <si>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</si>
  <si>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</si>
  <si>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</si>
  <si>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</si>
  <si>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</si>
  <si>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</si>
  <si>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</si>
  <si>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</si>
  <si>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</si>
  <si>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</si>
  <si>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</si>
  <si>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</si>
  <si>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</si>
  <si>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</si>
  <si>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</si>
  <si>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</si>
  <si>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</si>
  <si>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青森県</t>
    <phoneticPr fontId="6"/>
  </si>
  <si>
    <t>市町村類型</t>
    <phoneticPr fontId="6"/>
  </si>
  <si>
    <t>Ⅰ－１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</si>
  <si>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</si>
  <si>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</si>
  <si>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</si>
  <si>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</si>
  <si>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</si>
  <si>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</si>
  <si>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</si>
  <si>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</si>
  <si>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</si>
  <si>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</si>
  <si>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</si>
  <si>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</si>
  <si>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</si>
  <si>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三沢市</t>
    <phoneticPr fontId="6"/>
  </si>
  <si>
    <t>地方交付税種地</t>
    <rPh sb="0" eb="2">
      <t>チホウ</t>
    </rPh>
    <rPh sb="2" eb="5">
      <t>コウフゼイ</t>
    </rPh>
    <rPh sb="5" eb="6">
      <t>シュ</t>
    </rPh>
    <rPh sb="6" eb="7">
      <t>チ</t>
    </rPh>
    <phoneticPr fontId="6"/>
  </si>
  <si>
    <t>1-3</t>
    <phoneticPr fontId="6"/>
  </si>
  <si>
    <t>財源超過</t>
    <rPh sb="0" eb="2">
      <t>ザイゲン</t>
    </rPh>
    <rPh sb="2" eb="4">
      <t>チョウカ</t>
    </rPh>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</si>
  <si>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</si>
  <si>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</si>
  <si>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</si>
  <si>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</si>
  <si>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</si>
  <si>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</si>
  <si>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</si>
  <si>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</si>
  <si>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</si>
  <si>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</si>
  <si>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</si>
  <si>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</si>
  <si>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</si>
  <si>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</si>
  <si>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</si>
  <si>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</si>
  <si>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</si>
  <si>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</si>
  <si>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</si>
  <si>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-2.6</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</si>
  <si>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</si>
  <si>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</si>
  <si>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</si>
  <si>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</si>
  <si>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</si>
  <si>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</si>
  <si>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</si>
  <si>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</si>
  <si>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</si>
  <si>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</si>
  <si>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</si>
  <si>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</si>
  <si>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</si>
  <si>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</si>
  <si>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</si>
  <si>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</si>
  <si>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</si>
  <si>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</si>
  <si>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</si>
  <si>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</si>
  <si>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</si>
  <si>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</si>
  <si>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</si>
  <si>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-1.3</t>
    <phoneticPr fontId="6"/>
  </si>
  <si>
    <t>基準財政需要額</t>
    <phoneticPr fontId="15"/>
  </si>
  <si>
    <t>うち日本人(％)</t>
    <phoneticPr fontId="6"/>
  </si>
  <si>
    <t>-1.4</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</si>
  <si>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</si>
  <si>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</si>
  <si>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</si>
  <si>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</si>
  <si>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</si>
  <si>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</si>
  <si>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</si>
  <si>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</si>
  <si>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</si>
  <si>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</si>
  <si>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</si>
  <si>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</si>
  <si>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</si>
  <si>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</si>
  <si>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</si>
  <si>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</si>
  <si>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</si>
  <si>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</si>
  <si>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</si>
  <si>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</si>
  <si>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</si>
  <si>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</si>
  <si>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</si>
  <si>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</si>
  <si>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</si>
  <si>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</si>
  <si>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</si>
  <si>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</si>
  <si>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</si>
  <si>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</si>
  <si>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</si>
  <si>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</si>
  <si>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</si>
  <si>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</si>
  <si>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</si>
  <si>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</si>
  <si>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</si>
  <si>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</si>
  <si>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</si>
  <si>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</si>
  <si>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</si>
  <si>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</si>
  <si>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</si>
  <si>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</si>
  <si>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</si>
  <si>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</si>
  <si>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</si>
  <si>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</si>
  <si>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</si>
  <si>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</si>
  <si>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</si>
  <si>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</si>
  <si>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</si>
  <si>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</si>
  <si>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</si>
  <si>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</si>
  <si>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</si>
  <si>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</si>
  <si>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青森県三沢市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</si>
  <si>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</si>
  <si>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</si>
  <si>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</si>
  <si>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</si>
  <si>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</si>
  <si>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</si>
  <si>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</si>
  <si>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</si>
  <si>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</si>
  <si>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</si>
  <si>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</si>
  <si>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</si>
  <si>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</si>
  <si>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</si>
  <si>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</si>
  <si>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</si>
  <si>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</si>
  <si>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</si>
  <si>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</si>
  <si>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</si>
  <si>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</si>
  <si>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</si>
  <si>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</si>
  <si>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</si>
  <si>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</si>
  <si>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</si>
  <si>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</si>
  <si>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</si>
  <si>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</si>
  <si>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</si>
  <si>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</si>
  <si>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</si>
  <si>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</si>
  <si>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</si>
  <si>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</si>
  <si>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</si>
  <si>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</si>
  <si>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</si>
  <si>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</si>
  <si>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</si>
  <si>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</si>
  <si>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</si>
  <si>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</si>
  <si>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</si>
  <si>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</si>
  <si>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</si>
  <si>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</si>
  <si>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</si>
  <si>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</si>
  <si>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</si>
  <si>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</si>
  <si>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</si>
  <si>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</si>
  <si>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</si>
  <si>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</si>
  <si>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</si>
  <si>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</si>
  <si>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</si>
  <si>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</si>
  <si>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</si>
  <si>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</si>
  <si>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</si>
  <si>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</si>
  <si>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</si>
  <si>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</si>
  <si>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</si>
  <si>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</si>
  <si>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</si>
  <si>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</si>
  <si>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</si>
  <si>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</si>
  <si>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</si>
  <si>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</si>
  <si>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</si>
  <si>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</si>
  <si>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</si>
  <si>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</si>
  <si>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</si>
  <si>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</si>
  <si>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</si>
  <si>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</si>
  <si>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</si>
  <si>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</si>
  <si>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</si>
  <si>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</si>
  <si>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</si>
  <si>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</si>
  <si>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</si>
  <si>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</si>
  <si>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</si>
  <si>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</si>
  <si>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</si>
  <si>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</si>
  <si>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</si>
  <si>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</si>
  <si>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</si>
  <si>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</si>
  <si>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</si>
  <si>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</si>
  <si>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</si>
  <si>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</si>
  <si>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</si>
  <si>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</si>
  <si>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</si>
  <si>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</si>
  <si>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</si>
  <si>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</si>
  <si>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</si>
  <si>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</si>
  <si>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</si>
  <si>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</si>
  <si>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</si>
  <si>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</si>
  <si>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</si>
  <si>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</si>
  <si>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</si>
  <si>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</si>
  <si>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</si>
  <si>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</si>
  <si>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</si>
  <si>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</si>
  <si>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</si>
  <si>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</si>
  <si>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</si>
  <si>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</si>
  <si>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</si>
  <si>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</si>
  <si>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</si>
  <si>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</si>
  <si>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</si>
  <si>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</si>
  <si>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</si>
  <si>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</si>
  <si>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</si>
  <si>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</si>
  <si>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</si>
  <si>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</si>
  <si>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</si>
  <si>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</si>
  <si>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</si>
  <si>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</si>
  <si>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</si>
  <si>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</si>
  <si>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</si>
  <si>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</si>
  <si>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</si>
  <si>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</si>
  <si>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青森県三沢市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</si>
  <si>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</si>
  <si>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</si>
  <si>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</si>
  <si>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</si>
  <si>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</si>
  <si>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</si>
  <si>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</si>
  <si>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</si>
  <si>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</si>
  <si>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</si>
  <si>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</si>
  <si>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</si>
  <si>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</si>
  <si>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</si>
  <si>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</si>
  <si>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</si>
  <si>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</si>
  <si>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</si>
  <si>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</si>
  <si>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</si>
  <si>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</si>
  <si>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三沢市土地開発公社</t>
    <phoneticPr fontId="25"/>
  </si>
  <si>
    <t>三沢市自治振興公社</t>
    <phoneticPr fontId="25"/>
  </si>
  <si>
    <t>三沢畜産公社</t>
    <phoneticPr fontId="25"/>
  </si>
  <si>
    <t>三沢市公園緑化公社</t>
    <phoneticPr fontId="25"/>
  </si>
  <si>
    <t>スカイプラザミサワ</t>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</si>
  <si>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</si>
  <si>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</si>
  <si>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</si>
  <si>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</si>
  <si>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</si>
  <si>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</si>
  <si>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</si>
  <si>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</si>
  <si>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</si>
  <si>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</si>
  <si>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</si>
  <si>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</si>
  <si>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</si>
  <si>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三沢市国民健康保険特別会計</t>
    <phoneticPr fontId="6"/>
  </si>
  <si>
    <t>-</t>
    <phoneticPr fontId="2"/>
  </si>
  <si>
    <t>三沢市介護保険特別会計</t>
    <phoneticPr fontId="6"/>
  </si>
  <si>
    <t>三沢市後期高齢者医療特別会計</t>
    <phoneticPr fontId="6"/>
  </si>
  <si>
    <t>三沢市水道事業会計</t>
    <phoneticPr fontId="6"/>
  </si>
  <si>
    <t>法適用企業</t>
    <phoneticPr fontId="6"/>
  </si>
  <si>
    <t>三沢市立三沢病院事業会計</t>
    <phoneticPr fontId="6"/>
  </si>
  <si>
    <t>三沢市食肉処理センター特別会計</t>
    <phoneticPr fontId="6"/>
  </si>
  <si>
    <t>法非適用企業</t>
    <phoneticPr fontId="6"/>
  </si>
  <si>
    <t>三沢市農業集落排水事業特別会計</t>
    <phoneticPr fontId="6"/>
  </si>
  <si>
    <t>三沢市下水道事業特別会計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</si>
  <si>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</si>
  <si>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</si>
  <si>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</si>
  <si>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</si>
  <si>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</si>
  <si>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十和田地区環境整備事務組合【一般会計】</t>
  </si>
  <si>
    <t>上北地方教育・福祉事務組合【一般会計】</t>
  </si>
  <si>
    <t>青森県後期高齢者医療広域連合【一般会計】</t>
  </si>
  <si>
    <t>青森県後期高齢者医療広域連合【後期高齢者医療特別会計】</t>
  </si>
  <si>
    <t>青森県交通災害共済組合【交通災害共済事業会計】</t>
  </si>
  <si>
    <t>青森県市町村職員退職手当組合【一般会計】</t>
  </si>
  <si>
    <t>青森県市町村総合事務組合【一般会計】</t>
  </si>
  <si>
    <t>青森県市長会館管理組合【一般会計】</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</si>
  <si>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</si>
  <si>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</si>
  <si>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</si>
  <si>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</si>
  <si>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</si>
  <si>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</si>
  <si>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</si>
  <si>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</si>
  <si>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</si>
  <si>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</si>
  <si>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</si>
  <si>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</si>
  <si>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</si>
  <si>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</si>
  <si>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</si>
  <si>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</si>
  <si>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</si>
  <si>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</si>
  <si>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</si>
  <si>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</si>
  <si>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</si>
  <si>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</si>
  <si>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</si>
  <si>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</si>
  <si>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</si>
  <si>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</si>
  <si>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</si>
  <si>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</si>
  <si>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</si>
  <si>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</si>
  <si>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</si>
  <si>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</si>
  <si>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</si>
  <si>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</si>
  <si>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</si>
  <si>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</si>
  <si>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</si>
  <si>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</si>
  <si>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</si>
  <si>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</si>
  <si>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</si>
  <si>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</si>
  <si>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</si>
  <si>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</si>
  <si>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</si>
  <si>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</si>
  <si>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</si>
  <si>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</si>
  <si>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</si>
  <si>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</si>
  <si>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</si>
  <si>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</si>
  <si>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</si>
  <si>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</si>
  <si>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</si>
  <si>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</si>
  <si>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</si>
  <si>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</si>
  <si>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</si>
  <si>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</si>
  <si>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</si>
  <si>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</si>
  <si>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</si>
  <si>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</si>
  <si>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</si>
  <si>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</si>
  <si>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</si>
  <si>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</si>
  <si>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</si>
  <si>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</si>
  <si>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</si>
  <si>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</si>
  <si>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</si>
  <si>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</si>
  <si>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</si>
  <si>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</si>
  <si>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</si>
  <si>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</si>
  <si>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</si>
  <si>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</si>
  <si>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</si>
  <si>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</si>
  <si>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</si>
  <si>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</si>
  <si>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</si>
  <si>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</si>
  <si>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</si>
  <si>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</si>
  <si>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</si>
  <si>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</si>
  <si>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</si>
  <si>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</si>
  <si>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</si>
  <si>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</si>
  <si>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</si>
  <si>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</si>
  <si>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</si>
  <si>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</si>
  <si>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</si>
  <si>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</si>
  <si>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</si>
  <si>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</si>
  <si>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</si>
  <si>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</si>
  <si>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</si>
  <si>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</si>
  <si>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</si>
  <si>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</si>
  <si>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</si>
  <si>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</si>
  <si>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</si>
  <si>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</si>
  <si>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</si>
  <si>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</si>
  <si>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</si>
  <si>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</si>
  <si>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</si>
  <si>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</si>
  <si>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</si>
  <si>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</si>
  <si>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</si>
  <si>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</si>
  <si>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</si>
  <si>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</si>
  <si>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</si>
  <si>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</si>
  <si>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</si>
  <si>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</si>
  <si>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</si>
  <si>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</si>
  <si>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0.52</t>
  </si>
  <si>
    <t>▲ 1.69</t>
  </si>
  <si>
    <t>会計</t>
    <rPh sb="0" eb="2">
      <t>カイケイ</t>
    </rPh>
    <phoneticPr fontId="6"/>
  </si>
  <si>
    <t>三沢市水道事業会計</t>
  </si>
  <si>
    <t>一般会計</t>
  </si>
  <si>
    <t>三沢市立三沢病院事業会計</t>
  </si>
  <si>
    <t>三沢市国民健康保険特別会計</t>
  </si>
  <si>
    <t>▲ 0.56</t>
  </si>
  <si>
    <t>三沢市介護保険特別会計</t>
  </si>
  <si>
    <t>三沢市食肉処理センター特別会計</t>
  </si>
  <si>
    <t>三沢市下水道事業特別会計</t>
  </si>
  <si>
    <t>三沢市農業集落排水事業特別会計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</si>
  <si>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</si>
  <si>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</si>
  <si>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</si>
  <si>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</si>
  <si>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</si>
  <si>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</si>
  <si>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</si>
  <si>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</si>
  <si>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</si>
  <si>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</si>
  <si>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</si>
  <si>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</si>
  <si>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</si>
  <si>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</si>
  <si>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</si>
  <si>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</si>
  <si>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</si>
  <si>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</si>
  <si>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</si>
  <si>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</si>
  <si>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</si>
  <si>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</si>
  <si>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</si>
  <si>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</si>
  <si>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</si>
  <si>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</si>
  <si>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</si>
  <si>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</si>
  <si>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</si>
  <si>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</si>
  <si>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</si>
  <si>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</si>
  <si>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</si>
  <si>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平成19年度～25年度にかけて実施した繰り上げ償還や起債の抑制、また償還終了に伴い将来負担比率・実質公債費比率は減少傾向にあるが、平成28年度は基金の積み増しにより
充当可能財源等が増加したものの、大規模事業に係る新債発行による一般会計等に係る地方債現在高の増加が主な要因となって、将来負担比率は前年度比で0.4上昇した。
　また類似団体平均値と比較すると、防衛関係事業に係る起債発行等により比率が高くなっていると思われるが、近年の繰り上げ償還や起債の抑制により、実質公債費比率は減少傾向にある。
　今後は大規模事業に係る新規発行が控えているため両比率の上昇が見込まれるが、引き続き、起債の抑制に努め、将来を見据えた基金の運用を図り、財政の健全化に努める。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</si>
</sst>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66ED-481D-BC28-3FDE1174CFA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138404</c:v>
                </c:pt>
                <c:pt idx="1">
                  <c:v>80519</c:v>
                </c:pt>
                <c:pt idx="2">
                  <c:v>84842</c:v>
                </c:pt>
                <c:pt idx="3">
                  <c:v>118101</c:v>
                </c:pt>
                <c:pt idx="4">
                  <c:v>189801</c:v>
                </c:pt>
              </c:numCache>
            </c:numRef>
          </c:val>
          <c:smooth val="0"/>
          <c:extLst>
            <c:ext xmlns:c16="http://schemas.microsoft.com/office/drawing/2014/chart" uri="{C3380CC4-5D6E-409C-BE32-E72D297353CC}">
              <c16:uniqueId val="{00000001-66ED-481D-BC28-3FDE1174CFAB}"/>
            </c:ext>
          </c:extLst>
        </c:ser>
        <c:dLbls>
          <c:showLegendKey val="0"/>
          <c:showVal val="0"/>
          <c:showCatName val="0"/>
          <c:showSerName val="0"/>
          <c:showPercent val="0"/>
          <c:showBubbleSize val="0"/>
        </c:dLbls>
        <c:marker val="1"/>
        <c:smooth val="0"/>
        <c:axId val="61633664"/>
        <c:axId val="61635584"/>
      </c:lineChart>
      <c:catAx>
        <c:axId val="61633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635584"/>
        <c:crosses val="autoZero"/>
        <c:auto val="1"/>
        <c:lblAlgn val="ctr"/>
        <c:lblOffset val="100"/>
        <c:tickLblSkip val="1"/>
        <c:tickMarkSkip val="1"/>
        <c:noMultiLvlLbl val="0"/>
      </c:catAx>
      <c:valAx>
        <c:axId val="616355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633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4.38</c:v>
                </c:pt>
                <c:pt idx="1">
                  <c:v>1.02</c:v>
                </c:pt>
                <c:pt idx="2">
                  <c:v>4.1399999999999997</c:v>
                </c:pt>
                <c:pt idx="3">
                  <c:v>5.31</c:v>
                </c:pt>
                <c:pt idx="4">
                  <c:v>3.39</c:v>
                </c:pt>
              </c:numCache>
            </c:numRef>
          </c:val>
          <c:extLst>
            <c:ext xmlns:c16="http://schemas.microsoft.com/office/drawing/2014/chart" uri="{C3380CC4-5D6E-409C-BE32-E72D297353CC}">
              <c16:uniqueId val="{00000000-66ED-4612-9063-F0337565B5E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18.170000000000002</c:v>
                </c:pt>
                <c:pt idx="1">
                  <c:v>20.239999999999998</c:v>
                </c:pt>
                <c:pt idx="2">
                  <c:v>22.76</c:v>
                </c:pt>
                <c:pt idx="3">
                  <c:v>24.8</c:v>
                </c:pt>
                <c:pt idx="4">
                  <c:v>27.72</c:v>
                </c:pt>
              </c:numCache>
            </c:numRef>
          </c:val>
          <c:extLst>
            <c:ext xmlns:c16="http://schemas.microsoft.com/office/drawing/2014/chart" uri="{C3380CC4-5D6E-409C-BE32-E72D297353CC}">
              <c16:uniqueId val="{00000001-66ED-4612-9063-F0337565B5E5}"/>
            </c:ext>
          </c:extLst>
        </c:ser>
        <c:dLbls>
          <c:showLegendKey val="0"/>
          <c:showVal val="0"/>
          <c:showCatName val="0"/>
          <c:showSerName val="0"/>
          <c:showPercent val="0"/>
          <c:showBubbleSize val="0"/>
        </c:dLbls>
        <c:gapWidth val="250"/>
        <c:overlap val="100"/>
        <c:axId val="175681920"/>
        <c:axId val="17568384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2.61</c:v>
                </c:pt>
                <c:pt idx="1">
                  <c:v>-0.52</c:v>
                </c:pt>
                <c:pt idx="2">
                  <c:v>3.11</c:v>
                </c:pt>
                <c:pt idx="3">
                  <c:v>1.18</c:v>
                </c:pt>
                <c:pt idx="4">
                  <c:v>-1.69</c:v>
                </c:pt>
              </c:numCache>
            </c:numRef>
          </c:val>
          <c:smooth val="0"/>
          <c:extLst>
            <c:ext xmlns:c16="http://schemas.microsoft.com/office/drawing/2014/chart" uri="{C3380CC4-5D6E-409C-BE32-E72D297353CC}">
              <c16:uniqueId val="{00000002-66ED-4612-9063-F0337565B5E5}"/>
            </c:ext>
          </c:extLst>
        </c:ser>
        <c:dLbls>
          <c:showLegendKey val="0"/>
          <c:showVal val="0"/>
          <c:showCatName val="0"/>
          <c:showSerName val="0"/>
          <c:showPercent val="0"/>
          <c:showBubbleSize val="0"/>
        </c:dLbls>
        <c:marker val="1"/>
        <c:smooth val="0"/>
        <c:axId val="175681920"/>
        <c:axId val="175683840"/>
      </c:lineChart>
      <c:catAx>
        <c:axId val="17568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683840"/>
        <c:crosses val="autoZero"/>
        <c:auto val="1"/>
        <c:lblAlgn val="ctr"/>
        <c:lblOffset val="100"/>
        <c:tickLblSkip val="1"/>
        <c:tickMarkSkip val="1"/>
        <c:noMultiLvlLbl val="0"/>
      </c:catAx>
      <c:valAx>
        <c:axId val="17568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68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0.01</c:v>
                </c:pt>
                <c:pt idx="2">
                  <c:v>#N/A</c:v>
                </c:pt>
                <c:pt idx="3">
                  <c:v>0.05</c:v>
                </c:pt>
                <c:pt idx="4">
                  <c:v>#N/A</c:v>
                </c:pt>
                <c:pt idx="5">
                  <c:v>0.04</c:v>
                </c:pt>
                <c:pt idx="6">
                  <c:v>#N/A</c:v>
                </c:pt>
                <c:pt idx="7">
                  <c:v>0</c:v>
                </c:pt>
                <c:pt idx="8">
                  <c:v>#N/A</c:v>
                </c:pt>
                <c:pt idx="9">
                  <c:v>0</c:v>
                </c:pt>
              </c:numCache>
            </c:numRef>
          </c:val>
          <c:extLst>
            <c:ext xmlns:c16="http://schemas.microsoft.com/office/drawing/2014/chart" uri="{C3380CC4-5D6E-409C-BE32-E72D297353CC}">
              <c16:uniqueId val="{00000000-A282-4740-9783-D081E41B0E4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82-4740-9783-D081E41B0E47}"/>
            </c:ext>
          </c:extLst>
        </c:ser>
        <c:ser>
          <c:idx val="2"/>
          <c:order val="2"/>
          <c:tx>
            <c:strRef>
              <c:f>[1]データシート!$A$29</c:f>
              <c:strCache>
                <c:ptCount val="1"/>
                <c:pt idx="0">
                  <c:v>三沢市農業集落排水事業特別会計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0.08</c:v>
                </c:pt>
                <c:pt idx="4">
                  <c:v>#N/A</c:v>
                </c:pt>
                <c:pt idx="5">
                  <c:v>0.12</c:v>
                </c:pt>
                <c:pt idx="6">
                  <c:v>#N/A</c:v>
                </c:pt>
                <c:pt idx="7">
                  <c:v>0.1</c:v>
                </c:pt>
                <c:pt idx="8">
                  <c:v>#N/A</c:v>
                </c:pt>
                <c:pt idx="9">
                  <c:v>0.1</c:v>
                </c:pt>
              </c:numCache>
            </c:numRef>
          </c:val>
          <c:extLst>
            <c:ext xmlns:c16="http://schemas.microsoft.com/office/drawing/2014/chart" uri="{C3380CC4-5D6E-409C-BE32-E72D297353CC}">
              <c16:uniqueId val="{00000002-A282-4740-9783-D081E41B0E47}"/>
            </c:ext>
          </c:extLst>
        </c:ser>
        <c:ser>
          <c:idx val="3"/>
          <c:order val="3"/>
          <c:tx>
            <c:strRef>
              <c:f>[1]データシート!$A$30</c:f>
              <c:strCache>
                <c:ptCount val="1"/>
                <c:pt idx="0">
                  <c:v>三沢市下水道事業特別会計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0.34</c:v>
                </c:pt>
                <c:pt idx="2">
                  <c:v>#N/A</c:v>
                </c:pt>
                <c:pt idx="3">
                  <c:v>0.42</c:v>
                </c:pt>
                <c:pt idx="4">
                  <c:v>#N/A</c:v>
                </c:pt>
                <c:pt idx="5">
                  <c:v>0.38</c:v>
                </c:pt>
                <c:pt idx="6">
                  <c:v>#N/A</c:v>
                </c:pt>
                <c:pt idx="7">
                  <c:v>0.46</c:v>
                </c:pt>
                <c:pt idx="8">
                  <c:v>#N/A</c:v>
                </c:pt>
                <c:pt idx="9">
                  <c:v>0.34</c:v>
                </c:pt>
              </c:numCache>
            </c:numRef>
          </c:val>
          <c:extLst>
            <c:ext xmlns:c16="http://schemas.microsoft.com/office/drawing/2014/chart" uri="{C3380CC4-5D6E-409C-BE32-E72D297353CC}">
              <c16:uniqueId val="{00000003-A282-4740-9783-D081E41B0E47}"/>
            </c:ext>
          </c:extLst>
        </c:ser>
        <c:ser>
          <c:idx val="4"/>
          <c:order val="4"/>
          <c:tx>
            <c:strRef>
              <c:f>[1]データシート!$A$31</c:f>
              <c:strCache>
                <c:ptCount val="1"/>
                <c:pt idx="0">
                  <c:v>三沢市食肉処理センター特別会計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0.51</c:v>
                </c:pt>
                <c:pt idx="2">
                  <c:v>#N/A</c:v>
                </c:pt>
                <c:pt idx="3">
                  <c:v>0.76</c:v>
                </c:pt>
                <c:pt idx="4">
                  <c:v>#N/A</c:v>
                </c:pt>
                <c:pt idx="5">
                  <c:v>0.34</c:v>
                </c:pt>
                <c:pt idx="6">
                  <c:v>#N/A</c:v>
                </c:pt>
                <c:pt idx="7">
                  <c:v>0.43</c:v>
                </c:pt>
                <c:pt idx="8">
                  <c:v>#N/A</c:v>
                </c:pt>
                <c:pt idx="9">
                  <c:v>0.8</c:v>
                </c:pt>
              </c:numCache>
            </c:numRef>
          </c:val>
          <c:extLst>
            <c:ext xmlns:c16="http://schemas.microsoft.com/office/drawing/2014/chart" uri="{C3380CC4-5D6E-409C-BE32-E72D297353CC}">
              <c16:uniqueId val="{00000004-A282-4740-9783-D081E41B0E47}"/>
            </c:ext>
          </c:extLst>
        </c:ser>
        <c:ser>
          <c:idx val="5"/>
          <c:order val="5"/>
          <c:tx>
            <c:strRef>
              <c:f>[1]データシート!$A$32</c:f>
              <c:strCache>
                <c:ptCount val="1"/>
                <c:pt idx="0">
                  <c:v>三沢市介護保険特別会計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1.1000000000000001</c:v>
                </c:pt>
                <c:pt idx="2">
                  <c:v>#N/A</c:v>
                </c:pt>
                <c:pt idx="3">
                  <c:v>1.3</c:v>
                </c:pt>
                <c:pt idx="4">
                  <c:v>#N/A</c:v>
                </c:pt>
                <c:pt idx="5">
                  <c:v>0.94</c:v>
                </c:pt>
                <c:pt idx="6">
                  <c:v>#N/A</c:v>
                </c:pt>
                <c:pt idx="7">
                  <c:v>1.37</c:v>
                </c:pt>
                <c:pt idx="8">
                  <c:v>#N/A</c:v>
                </c:pt>
                <c:pt idx="9">
                  <c:v>0.85</c:v>
                </c:pt>
              </c:numCache>
            </c:numRef>
          </c:val>
          <c:extLst>
            <c:ext xmlns:c16="http://schemas.microsoft.com/office/drawing/2014/chart" uri="{C3380CC4-5D6E-409C-BE32-E72D297353CC}">
              <c16:uniqueId val="{00000005-A282-4740-9783-D081E41B0E47}"/>
            </c:ext>
          </c:extLst>
        </c:ser>
        <c:ser>
          <c:idx val="6"/>
          <c:order val="6"/>
          <c:tx>
            <c:strRef>
              <c:f>[1]データシート!$A$33</c:f>
              <c:strCache>
                <c:ptCount val="1"/>
                <c:pt idx="0">
                  <c:v>三沢市国民健康保険特別会計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2.48</c:v>
                </c:pt>
                <c:pt idx="2">
                  <c:v>0.56000000000000005</c:v>
                </c:pt>
                <c:pt idx="3">
                  <c:v>#N/A</c:v>
                </c:pt>
                <c:pt idx="4">
                  <c:v>#N/A</c:v>
                </c:pt>
                <c:pt idx="5">
                  <c:v>1.04</c:v>
                </c:pt>
                <c:pt idx="6">
                  <c:v>#N/A</c:v>
                </c:pt>
                <c:pt idx="7">
                  <c:v>2.12</c:v>
                </c:pt>
                <c:pt idx="8">
                  <c:v>#N/A</c:v>
                </c:pt>
                <c:pt idx="9">
                  <c:v>2.27</c:v>
                </c:pt>
              </c:numCache>
            </c:numRef>
          </c:val>
          <c:extLst>
            <c:ext xmlns:c16="http://schemas.microsoft.com/office/drawing/2014/chart" uri="{C3380CC4-5D6E-409C-BE32-E72D297353CC}">
              <c16:uniqueId val="{00000006-A282-4740-9783-D081E41B0E47}"/>
            </c:ext>
          </c:extLst>
        </c:ser>
        <c:ser>
          <c:idx val="7"/>
          <c:order val="7"/>
          <c:tx>
            <c:strRef>
              <c:f>[1]データシート!$A$34</c:f>
              <c:strCache>
                <c:ptCount val="1"/>
                <c:pt idx="0">
                  <c:v>三沢市立三沢病院事業会計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7.04</c:v>
                </c:pt>
                <c:pt idx="2">
                  <c:v>#N/A</c:v>
                </c:pt>
                <c:pt idx="3">
                  <c:v>6.4</c:v>
                </c:pt>
                <c:pt idx="4">
                  <c:v>#N/A</c:v>
                </c:pt>
                <c:pt idx="5">
                  <c:v>4.34</c:v>
                </c:pt>
                <c:pt idx="6">
                  <c:v>#N/A</c:v>
                </c:pt>
                <c:pt idx="7">
                  <c:v>3.53</c:v>
                </c:pt>
                <c:pt idx="8">
                  <c:v>#N/A</c:v>
                </c:pt>
                <c:pt idx="9">
                  <c:v>2.3199999999999998</c:v>
                </c:pt>
              </c:numCache>
            </c:numRef>
          </c:val>
          <c:extLst>
            <c:ext xmlns:c16="http://schemas.microsoft.com/office/drawing/2014/chart" uri="{C3380CC4-5D6E-409C-BE32-E72D297353CC}">
              <c16:uniqueId val="{00000007-A282-4740-9783-D081E41B0E47}"/>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4.38</c:v>
                </c:pt>
                <c:pt idx="2">
                  <c:v>#N/A</c:v>
                </c:pt>
                <c:pt idx="3">
                  <c:v>1.01</c:v>
                </c:pt>
                <c:pt idx="4">
                  <c:v>#N/A</c:v>
                </c:pt>
                <c:pt idx="5">
                  <c:v>4.1399999999999997</c:v>
                </c:pt>
                <c:pt idx="6">
                  <c:v>#N/A</c:v>
                </c:pt>
                <c:pt idx="7">
                  <c:v>5.3</c:v>
                </c:pt>
                <c:pt idx="8">
                  <c:v>#N/A</c:v>
                </c:pt>
                <c:pt idx="9">
                  <c:v>3.38</c:v>
                </c:pt>
              </c:numCache>
            </c:numRef>
          </c:val>
          <c:extLst>
            <c:ext xmlns:c16="http://schemas.microsoft.com/office/drawing/2014/chart" uri="{C3380CC4-5D6E-409C-BE32-E72D297353CC}">
              <c16:uniqueId val="{00000008-A282-4740-9783-D081E41B0E47}"/>
            </c:ext>
          </c:extLst>
        </c:ser>
        <c:ser>
          <c:idx val="9"/>
          <c:order val="9"/>
          <c:tx>
            <c:strRef>
              <c:f>[1]データシート!$A$36</c:f>
              <c:strCache>
                <c:ptCount val="1"/>
                <c:pt idx="0">
                  <c:v>三沢市水道事業会計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5.99</c:v>
                </c:pt>
                <c:pt idx="2">
                  <c:v>#N/A</c:v>
                </c:pt>
                <c:pt idx="3">
                  <c:v>5.88</c:v>
                </c:pt>
                <c:pt idx="4">
                  <c:v>#N/A</c:v>
                </c:pt>
                <c:pt idx="5">
                  <c:v>5.74</c:v>
                </c:pt>
                <c:pt idx="6">
                  <c:v>#N/A</c:v>
                </c:pt>
                <c:pt idx="7">
                  <c:v>6.04</c:v>
                </c:pt>
                <c:pt idx="8">
                  <c:v>#N/A</c:v>
                </c:pt>
                <c:pt idx="9">
                  <c:v>6.18</c:v>
                </c:pt>
              </c:numCache>
            </c:numRef>
          </c:val>
          <c:extLst>
            <c:ext xmlns:c16="http://schemas.microsoft.com/office/drawing/2014/chart" uri="{C3380CC4-5D6E-409C-BE32-E72D297353CC}">
              <c16:uniqueId val="{00000009-A282-4740-9783-D081E41B0E47}"/>
            </c:ext>
          </c:extLst>
        </c:ser>
        <c:dLbls>
          <c:showLegendKey val="0"/>
          <c:showVal val="0"/>
          <c:showCatName val="0"/>
          <c:showSerName val="0"/>
          <c:showPercent val="0"/>
          <c:showBubbleSize val="0"/>
        </c:dLbls>
        <c:gapWidth val="150"/>
        <c:overlap val="100"/>
        <c:axId val="176113920"/>
        <c:axId val="176123904"/>
      </c:barChart>
      <c:catAx>
        <c:axId val="1761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123904"/>
        <c:crosses val="autoZero"/>
        <c:auto val="1"/>
        <c:lblAlgn val="ctr"/>
        <c:lblOffset val="100"/>
        <c:tickLblSkip val="1"/>
        <c:tickMarkSkip val="1"/>
        <c:noMultiLvlLbl val="0"/>
      </c:catAx>
      <c:valAx>
        <c:axId val="17612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113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1427</c:v>
                </c:pt>
                <c:pt idx="5">
                  <c:v>1460</c:v>
                </c:pt>
                <c:pt idx="8">
                  <c:v>1524</c:v>
                </c:pt>
                <c:pt idx="11">
                  <c:v>1491</c:v>
                </c:pt>
                <c:pt idx="14">
                  <c:v>1485</c:v>
                </c:pt>
              </c:numCache>
            </c:numRef>
          </c:val>
          <c:extLst>
            <c:ext xmlns:c16="http://schemas.microsoft.com/office/drawing/2014/chart" uri="{C3380CC4-5D6E-409C-BE32-E72D297353CC}">
              <c16:uniqueId val="{00000000-C1A6-4517-B734-2A309E940CE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A6-4517-B734-2A309E940CE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9</c:v>
                </c:pt>
                <c:pt idx="3">
                  <c:v>9</c:v>
                </c:pt>
                <c:pt idx="6">
                  <c:v>9</c:v>
                </c:pt>
                <c:pt idx="9">
                  <c:v>8</c:v>
                </c:pt>
                <c:pt idx="12">
                  <c:v>8</c:v>
                </c:pt>
              </c:numCache>
            </c:numRef>
          </c:val>
          <c:extLst>
            <c:ext xmlns:c16="http://schemas.microsoft.com/office/drawing/2014/chart" uri="{C3380CC4-5D6E-409C-BE32-E72D297353CC}">
              <c16:uniqueId val="{00000002-C1A6-4517-B734-2A309E940CE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A6-4517-B734-2A309E940CE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764</c:v>
                </c:pt>
                <c:pt idx="3">
                  <c:v>749</c:v>
                </c:pt>
                <c:pt idx="6">
                  <c:v>749</c:v>
                </c:pt>
                <c:pt idx="9">
                  <c:v>828</c:v>
                </c:pt>
                <c:pt idx="12">
                  <c:v>796</c:v>
                </c:pt>
              </c:numCache>
            </c:numRef>
          </c:val>
          <c:extLst>
            <c:ext xmlns:c16="http://schemas.microsoft.com/office/drawing/2014/chart" uri="{C3380CC4-5D6E-409C-BE32-E72D297353CC}">
              <c16:uniqueId val="{00000004-C1A6-4517-B734-2A309E940CE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A6-4517-B734-2A309E940CE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A6-4517-B734-2A309E940CE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1889</c:v>
                </c:pt>
                <c:pt idx="3">
                  <c:v>1834</c:v>
                </c:pt>
                <c:pt idx="6">
                  <c:v>1727</c:v>
                </c:pt>
                <c:pt idx="9">
                  <c:v>1685</c:v>
                </c:pt>
                <c:pt idx="12">
                  <c:v>1648</c:v>
                </c:pt>
              </c:numCache>
            </c:numRef>
          </c:val>
          <c:extLst>
            <c:ext xmlns:c16="http://schemas.microsoft.com/office/drawing/2014/chart" uri="{C3380CC4-5D6E-409C-BE32-E72D297353CC}">
              <c16:uniqueId val="{00000007-C1A6-4517-B734-2A309E940CEF}"/>
            </c:ext>
          </c:extLst>
        </c:ser>
        <c:dLbls>
          <c:showLegendKey val="0"/>
          <c:showVal val="0"/>
          <c:showCatName val="0"/>
          <c:showSerName val="0"/>
          <c:showPercent val="0"/>
          <c:showBubbleSize val="0"/>
        </c:dLbls>
        <c:gapWidth val="100"/>
        <c:overlap val="100"/>
        <c:axId val="176244224"/>
        <c:axId val="17624614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1235</c:v>
                </c:pt>
                <c:pt idx="2">
                  <c:v>#N/A</c:v>
                </c:pt>
                <c:pt idx="3">
                  <c:v>#N/A</c:v>
                </c:pt>
                <c:pt idx="4">
                  <c:v>1132</c:v>
                </c:pt>
                <c:pt idx="5">
                  <c:v>#N/A</c:v>
                </c:pt>
                <c:pt idx="6">
                  <c:v>#N/A</c:v>
                </c:pt>
                <c:pt idx="7">
                  <c:v>961</c:v>
                </c:pt>
                <c:pt idx="8">
                  <c:v>#N/A</c:v>
                </c:pt>
                <c:pt idx="9">
                  <c:v>#N/A</c:v>
                </c:pt>
                <c:pt idx="10">
                  <c:v>1030</c:v>
                </c:pt>
                <c:pt idx="11">
                  <c:v>#N/A</c:v>
                </c:pt>
                <c:pt idx="12">
                  <c:v>#N/A</c:v>
                </c:pt>
                <c:pt idx="13">
                  <c:v>967</c:v>
                </c:pt>
                <c:pt idx="14">
                  <c:v>#N/A</c:v>
                </c:pt>
              </c:numCache>
            </c:numRef>
          </c:val>
          <c:smooth val="0"/>
          <c:extLst>
            <c:ext xmlns:c16="http://schemas.microsoft.com/office/drawing/2014/chart" uri="{C3380CC4-5D6E-409C-BE32-E72D297353CC}">
              <c16:uniqueId val="{00000008-C1A6-4517-B734-2A309E940CEF}"/>
            </c:ext>
          </c:extLst>
        </c:ser>
        <c:dLbls>
          <c:showLegendKey val="0"/>
          <c:showVal val="0"/>
          <c:showCatName val="0"/>
          <c:showSerName val="0"/>
          <c:showPercent val="0"/>
          <c:showBubbleSize val="0"/>
        </c:dLbls>
        <c:marker val="1"/>
        <c:smooth val="0"/>
        <c:axId val="176244224"/>
        <c:axId val="176246144"/>
      </c:lineChart>
      <c:catAx>
        <c:axId val="17624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246144"/>
        <c:crosses val="autoZero"/>
        <c:auto val="1"/>
        <c:lblAlgn val="ctr"/>
        <c:lblOffset val="100"/>
        <c:tickLblSkip val="1"/>
        <c:tickMarkSkip val="1"/>
        <c:noMultiLvlLbl val="0"/>
      </c:catAx>
      <c:valAx>
        <c:axId val="17624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24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18303</c:v>
                </c:pt>
                <c:pt idx="5">
                  <c:v>17951</c:v>
                </c:pt>
                <c:pt idx="8">
                  <c:v>17518</c:v>
                </c:pt>
                <c:pt idx="11">
                  <c:v>17416</c:v>
                </c:pt>
                <c:pt idx="14">
                  <c:v>16949</c:v>
                </c:pt>
              </c:numCache>
            </c:numRef>
          </c:val>
          <c:extLst>
            <c:ext xmlns:c16="http://schemas.microsoft.com/office/drawing/2014/chart" uri="{C3380CC4-5D6E-409C-BE32-E72D297353CC}">
              <c16:uniqueId val="{00000000-59E8-453D-97EE-7F0FF464FF5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125</c:v>
                </c:pt>
                <c:pt idx="5">
                  <c:v>75</c:v>
                </c:pt>
                <c:pt idx="8">
                  <c:v>510</c:v>
                </c:pt>
                <c:pt idx="11">
                  <c:v>520</c:v>
                </c:pt>
                <c:pt idx="14">
                  <c:v>634</c:v>
                </c:pt>
              </c:numCache>
            </c:numRef>
          </c:val>
          <c:extLst>
            <c:ext xmlns:c16="http://schemas.microsoft.com/office/drawing/2014/chart" uri="{C3380CC4-5D6E-409C-BE32-E72D297353CC}">
              <c16:uniqueId val="{00000001-59E8-453D-97EE-7F0FF464FF5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4905</c:v>
                </c:pt>
                <c:pt idx="5">
                  <c:v>5245</c:v>
                </c:pt>
                <c:pt idx="8">
                  <c:v>5235</c:v>
                </c:pt>
                <c:pt idx="11">
                  <c:v>4724</c:v>
                </c:pt>
                <c:pt idx="14">
                  <c:v>5093</c:v>
                </c:pt>
              </c:numCache>
            </c:numRef>
          </c:val>
          <c:extLst>
            <c:ext xmlns:c16="http://schemas.microsoft.com/office/drawing/2014/chart" uri="{C3380CC4-5D6E-409C-BE32-E72D297353CC}">
              <c16:uniqueId val="{00000002-59E8-453D-97EE-7F0FF464FF5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E8-453D-97EE-7F0FF464FF5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E8-453D-97EE-7F0FF464FF5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59E8-453D-97EE-7F0FF464FF5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2961</c:v>
                </c:pt>
                <c:pt idx="3">
                  <c:v>2759</c:v>
                </c:pt>
                <c:pt idx="6">
                  <c:v>2383</c:v>
                </c:pt>
                <c:pt idx="9">
                  <c:v>2110</c:v>
                </c:pt>
                <c:pt idx="12">
                  <c:v>1970</c:v>
                </c:pt>
              </c:numCache>
            </c:numRef>
          </c:val>
          <c:extLst>
            <c:ext xmlns:c16="http://schemas.microsoft.com/office/drawing/2014/chart" uri="{C3380CC4-5D6E-409C-BE32-E72D297353CC}">
              <c16:uniqueId val="{00000006-59E8-453D-97EE-7F0FF464FF5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2</c:v>
                </c:pt>
                <c:pt idx="12">
                  <c:v>8</c:v>
                </c:pt>
              </c:numCache>
            </c:numRef>
          </c:val>
          <c:extLst>
            <c:ext xmlns:c16="http://schemas.microsoft.com/office/drawing/2014/chart" uri="{C3380CC4-5D6E-409C-BE32-E72D297353CC}">
              <c16:uniqueId val="{00000007-59E8-453D-97EE-7F0FF464FF5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13717</c:v>
                </c:pt>
                <c:pt idx="3">
                  <c:v>13517</c:v>
                </c:pt>
                <c:pt idx="6">
                  <c:v>13007</c:v>
                </c:pt>
                <c:pt idx="9">
                  <c:v>13264</c:v>
                </c:pt>
                <c:pt idx="12">
                  <c:v>13008</c:v>
                </c:pt>
              </c:numCache>
            </c:numRef>
          </c:val>
          <c:extLst>
            <c:ext xmlns:c16="http://schemas.microsoft.com/office/drawing/2014/chart" uri="{C3380CC4-5D6E-409C-BE32-E72D297353CC}">
              <c16:uniqueId val="{00000008-59E8-453D-97EE-7F0FF464FF5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38</c:v>
                </c:pt>
                <c:pt idx="3">
                  <c:v>31</c:v>
                </c:pt>
                <c:pt idx="6">
                  <c:v>24</c:v>
                </c:pt>
                <c:pt idx="9">
                  <c:v>16</c:v>
                </c:pt>
                <c:pt idx="12">
                  <c:v>9</c:v>
                </c:pt>
              </c:numCache>
            </c:numRef>
          </c:val>
          <c:extLst>
            <c:ext xmlns:c16="http://schemas.microsoft.com/office/drawing/2014/chart" uri="{C3380CC4-5D6E-409C-BE32-E72D297353CC}">
              <c16:uniqueId val="{00000009-59E8-453D-97EE-7F0FF464FF5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16693</c:v>
                </c:pt>
                <c:pt idx="3">
                  <c:v>15791</c:v>
                </c:pt>
                <c:pt idx="6">
                  <c:v>15513</c:v>
                </c:pt>
                <c:pt idx="9">
                  <c:v>15441</c:v>
                </c:pt>
                <c:pt idx="12">
                  <c:v>15886</c:v>
                </c:pt>
              </c:numCache>
            </c:numRef>
          </c:val>
          <c:extLst>
            <c:ext xmlns:c16="http://schemas.microsoft.com/office/drawing/2014/chart" uri="{C3380CC4-5D6E-409C-BE32-E72D297353CC}">
              <c16:uniqueId val="{0000000A-59E8-453D-97EE-7F0FF464FF51}"/>
            </c:ext>
          </c:extLst>
        </c:ser>
        <c:dLbls>
          <c:showLegendKey val="0"/>
          <c:showVal val="0"/>
          <c:showCatName val="0"/>
          <c:showSerName val="0"/>
          <c:showPercent val="0"/>
          <c:showBubbleSize val="0"/>
        </c:dLbls>
        <c:gapWidth val="100"/>
        <c:overlap val="100"/>
        <c:axId val="176912256"/>
        <c:axId val="17692672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10083</c:v>
                </c:pt>
                <c:pt idx="2">
                  <c:v>#N/A</c:v>
                </c:pt>
                <c:pt idx="3">
                  <c:v>#N/A</c:v>
                </c:pt>
                <c:pt idx="4">
                  <c:v>8826</c:v>
                </c:pt>
                <c:pt idx="5">
                  <c:v>#N/A</c:v>
                </c:pt>
                <c:pt idx="6">
                  <c:v>#N/A</c:v>
                </c:pt>
                <c:pt idx="7">
                  <c:v>7663</c:v>
                </c:pt>
                <c:pt idx="8">
                  <c:v>#N/A</c:v>
                </c:pt>
                <c:pt idx="9">
                  <c:v>#N/A</c:v>
                </c:pt>
                <c:pt idx="10">
                  <c:v>8174</c:v>
                </c:pt>
                <c:pt idx="11">
                  <c:v>#N/A</c:v>
                </c:pt>
                <c:pt idx="12">
                  <c:v>#N/A</c:v>
                </c:pt>
                <c:pt idx="13">
                  <c:v>8206</c:v>
                </c:pt>
                <c:pt idx="14">
                  <c:v>#N/A</c:v>
                </c:pt>
              </c:numCache>
            </c:numRef>
          </c:val>
          <c:smooth val="0"/>
          <c:extLst>
            <c:ext xmlns:c16="http://schemas.microsoft.com/office/drawing/2014/chart" uri="{C3380CC4-5D6E-409C-BE32-E72D297353CC}">
              <c16:uniqueId val="{0000000B-59E8-453D-97EE-7F0FF464FF51}"/>
            </c:ext>
          </c:extLst>
        </c:ser>
        <c:dLbls>
          <c:showLegendKey val="0"/>
          <c:showVal val="0"/>
          <c:showCatName val="0"/>
          <c:showSerName val="0"/>
          <c:showPercent val="0"/>
          <c:showBubbleSize val="0"/>
        </c:dLbls>
        <c:marker val="1"/>
        <c:smooth val="0"/>
        <c:axId val="176912256"/>
        <c:axId val="176926720"/>
      </c:lineChart>
      <c:catAx>
        <c:axId val="17691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926720"/>
        <c:crosses val="autoZero"/>
        <c:auto val="1"/>
        <c:lblAlgn val="ctr"/>
        <c:lblOffset val="100"/>
        <c:tickLblSkip val="1"/>
        <c:tickMarkSkip val="1"/>
        <c:noMultiLvlLbl val="0"/>
      </c:catAx>
      <c:valAx>
        <c:axId val="17692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1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{1CE372FA-E0F1-4887-B5F8-76619CFA82EA}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{F84BE2C5-3A26-4EF4-993B-295A3F8D1661}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{299F9100-E45B-434C-9380-8EA0B9818EB1}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{285E012E-C80A-4992-AC18-61F68C622E52}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{EBADDB5A-516F-4F33-BBCE-95824C8CF7CB}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{C1FE2A5B-8C77-477F-83B3-477853E9C24C}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{E85417CD-9F1E-4A1F-AE22-4F22B5502FF2}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{81B50B15-1E03-4A74-A0A9-D020D695A790}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{2950AA09-C302-4CF1-9176-8DB9BB5297F8}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{8A7C5289-4144-4044-A333-B0F131A86131}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3681152"/>
        <c:axId val="73707904"/>
      </c:scatterChart>
      <c:valAx>
        <c:axId val="73681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707904"/>
        <c:crosses val="autoZero"/>
        <c:crossBetween val="midCat"/>
      </c:valAx>
      <c:valAx>
        <c:axId val="73707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681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{A860197D-ED89-4E57-994B-6FB61C4EB8F9}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{58689089-0028-47C9-8158-D4E008F3BBCB}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{22AC4F45-A607-4499-883A-93FC49E90EFD}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{36DC3CB5-C5C2-4E7C-83C5-1F23A93AF7DA}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{90487AE8-60BE-4DA1-BFEE-29200C98CC96}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13.6</c:v>
                </c:pt>
                <c:pt idx="2">
                  <c:v>12.3</c:v>
                </c:pt>
                <c:pt idx="3">
                  <c:v>11.6</c:v>
                </c:pt>
                <c:pt idx="4">
                  <c:v>11.1</c:v>
                </c:pt>
              </c:numCache>
            </c:numRef>
          </c:xVal>
          <c:yVal>
            <c:numRef>
              <c:f>公会計指標分析・財政指標組合せ分析表!$K$73:$O$73</c:f>
              <c:numCache>
                <c:formatCode>#,##0.0;"▲ "#,##0.0</c:formatCode>
                <c:ptCount val="5"/>
                <c:pt idx="0">
                  <c:v>111.3</c:v>
                </c:pt>
                <c:pt idx="1">
                  <c:v>97</c:v>
                </c:pt>
                <c:pt idx="2">
                  <c:v>87.1</c:v>
                </c:pt>
                <c:pt idx="3">
                  <c:v>92</c:v>
                </c:pt>
                <c:pt idx="4">
                  <c:v>92.4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{9AA0C4D9-A378-48E8-B084-ECE7D18F4D7F}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{7DA61EC7-CA06-4AEA-B933-6738B5D882CB}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{89105FF5-E254-4F87-800F-9B15C459F05F}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{C2CF449A-5323-4501-BB65-5D28ED830B75}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{69910479-738E-4F69-9830-2B5010E28FB1}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3389952"/>
        <c:axId val="73789440"/>
      </c:scatterChart>
      <c:valAx>
        <c:axId val="73389952"/>
        <c:scaling>
          <c:orientation val="minMax"/>
          <c:max val="14.7"/>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789440"/>
        <c:crosses val="autoZero"/>
        <c:crossBetween val="midCat"/>
      </c:valAx>
      <c:valAx>
        <c:axId val="73789440"/>
        <c:scaling>
          <c:orientation val="minMax"/>
          <c:max val="121"/>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389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9D022CDE-83E8-4D65-A8C1-CC2C6E31145B}"/>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E5D76F6D-2997-439D-A8BB-B6D90185A833}"/>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A22C7C5A-96BB-4DAC-AD6B-187FB2EE7E4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C122EEAE-29C4-4BDD-8019-C333E79B2FE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C9C85B58-A1DE-459F-9083-B7A233FE156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3F34BA12-9594-41D5-9B52-7631509CB94D}"/>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84EC246-BF51-401E-BBE7-9048884D3C17}"/>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A6207A67-6D31-487C-B92C-A477B6EFF028}"/>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860465A-9282-4AC3-80C3-F7BA3F5B0161}"/>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92FD7C1-6080-4A31-A43F-1B422592E41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5B1BB70B-DEDE-4AE3-A355-47FA490B110E}"/>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570A8A15-6F23-404B-B5CD-C7685281C31F}"/>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72F8D229-38A5-457D-A238-F29DD6228D83}"/>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809DA8F5-33A0-4465-B5F6-27BAF4FD93D5}"/>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750BE0A4-4497-41E0-B449-0E3BC575639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6450C4F1-92D0-43EA-BFF1-CE9828D686F6}"/>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C4431B96-CD5D-4626-B569-F89AB1F3BE76}"/>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5EB81EA-9D3B-4951-8C98-1DBDB3AB2FE2}"/>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6BC5A99-EB03-45B5-82BA-6DBB3BE7C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17B637A0-B783-4A3E-9BF3-ABBA181260A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1D2F964-8C65-4C57-A784-F943E7A88C7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定期償還や繰上償還等により元利償還金は年々減少している。また、公営企業債の元利償還金に対する繰入金も同様に減少している。</a:t>
          </a:r>
          <a:endParaRPr lang="ja-JP" altLang="ja-JP" sz="1400">
            <a:effectLst/>
          </a:endParaRPr>
        </a:p>
        <a:p>
          <a:r>
            <a:rPr kumimoji="1" lang="ja-JP" altLang="ja-JP" sz="1400">
              <a:solidFill>
                <a:schemeClr val="dk1"/>
              </a:solidFill>
              <a:effectLst/>
              <a:latin typeface="+mn-lt"/>
              <a:ea typeface="+mn-ea"/>
              <a:cs typeface="+mn-cs"/>
            </a:rPr>
            <a:t>　今後においても、引き続き起債の抑制等により実質公債費比率の低下を図る。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817294AA-937A-4F11-9F52-9734EAB5FC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7BBF8B51-BA96-44C7-AF34-5EA990FA8BB7}"/>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B2D03E0-C6ED-48DF-8FDE-D960E779CDA4}"/>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24144D52-3F30-4D12-AA7A-23D4CC820CC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7FD504C0-67C1-4377-B700-C34B5ED27213}"/>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CFE2EBD-9E0F-4CCA-949E-6F21E30079CB}"/>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77E0F02-EE56-4273-853A-B290947F5CC3}"/>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F3D48969-A66B-4133-8310-E52782D2B019}"/>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C19C1992-C6F3-444B-A4BB-9EA50DA0B7B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EE7E4239-9BC6-42EA-8F72-B5D89DA61C77}"/>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F0B1B6FC-0A1B-4B82-9E15-ECA845D9158A}"/>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8CB877B-6BE6-4AD3-9054-DBC9122F6F8D}"/>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7D651486-F1F6-4C31-A464-D9139049D065}"/>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1468E4FB-2C69-48BF-9669-C1FE9B2F0D17}"/>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CD7A4956-AEA0-434D-B580-5C1BEA3F970F}"/>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A338BDC-00EA-4726-8954-8BBD65F8BFB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63741DF-1F41-4126-8557-357899353664}"/>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5A122220-56FD-4022-9070-243EFA504E7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069F6CC-069E-46F1-9E21-3BAAE5B3C9D6}"/>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C661071C-485E-4522-95AA-6B054160B308}"/>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4E4D1456-4B4C-4FA4-9CC5-D398C55C4878}"/>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5152B8BB-6B34-4CD2-AB1E-55E614B8457F}"/>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基金の積み増しにより充当可能財源等が増加したものの、大規模事業に係る新債発行により一般会計等に係る地方債現在高が増加し、将来負担比率の分子は増加した。</a:t>
          </a:r>
          <a:endParaRPr lang="ja-JP" altLang="ja-JP" sz="1400">
            <a:effectLst/>
          </a:endParaRPr>
        </a:p>
        <a:p>
          <a:r>
            <a:rPr kumimoji="1" lang="ja-JP" altLang="ja-JP" sz="1400">
              <a:solidFill>
                <a:schemeClr val="dk1"/>
              </a:solidFill>
              <a:effectLst/>
              <a:latin typeface="+mn-lt"/>
              <a:ea typeface="+mn-ea"/>
              <a:cs typeface="+mn-cs"/>
            </a:rPr>
            <a:t>　今後においては、起債の抑制を実施するとともに、将来を見据えた基金の運用を図り、財政の健全化に努める。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40,480
40,065
119.87
26,177,976
25,526,306
348,951
10,299,899
15,886,334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92.4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00000000-0008-0000-0000-000018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00000000-0008-0000-0000-000019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40,480
40,065
119.87
26,177,976
25,526,306
348,951
10,299,899
15,886,334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92.4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40,480
40,065
119.87
26,177,976
25,526,306
348,951
10,299,899
15,886,334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92.4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25969783-E8CE-447C-8096-0EB8351310F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B8FCA259-DED9-4607-8F4F-5B473D6EC76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369CAD81-B2CF-475A-97A8-26FADD61B08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5B344632-7E0B-4238-9238-00ECF507952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7643423A-8FCB-4B6C-87EA-113AE859E02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E9C2A3C3-C8E8-4527-830D-E764146A14A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290AFF42-77E4-4085-96C2-94556EA4A8A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E28EDBBA-D372-4859-92C1-5FE9A1CD5F23}"/>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1135B027-1B71-4BD1-88F1-51108CE0B18C}"/>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2F6D938C-B849-4121-857F-AC886D35C13B}"/>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40,480
40,065
119.87
26,177,976
25,526,306
348,951
10,299,899
15,886,334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BA53A2FD-244F-44FE-A8D2-98E3AF35314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60058F95-6934-47C3-9F53-ADC7EF7F55BC}"/>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E3E9055-9F80-438E-BE2E-B865AA9D14C1}"/>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92.4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BF524158-9407-4DC0-8F92-C93E971F1473}"/>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F0979DD3-BC01-485E-9A5E-CD3D44ED8B3B}"/>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5DDE8625-44F2-4895-8D70-859AF4D6F8C2}"/>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B6E9A7CD-0768-402A-AAA4-0376036F6C63}"/>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FB96469D-0F82-4545-AAA2-A706CA0858A4}"/>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5154D5F9-335F-42DC-826C-0343F08F96F7}"/>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62C98298-C236-48A0-BB26-17B3AA0CA386}"/>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20AFD8D7-6DAE-4F9E-BFDF-32F720A9947B}"/>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8AF9774B-EE25-42D6-BB1E-0058603FCDEE}"/>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5EF26BDF-D33C-4C82-9B35-D78BB4822C8B}"/>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7797DC33-3C12-4298-A9D2-C1EB0EF5976D}"/>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6E9DE379-2CA2-4CFE-9A6A-3FC86AA8DC87}"/>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F14008FC-E61A-41AC-AC5D-2465BF3164DA}"/>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4D25C3F3-7044-45CD-9440-CDDFD87586AD}"/>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3F8FAE5E-6050-4A98-8E3D-054B05612A5A}"/>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CE92CC5C-5E68-4535-B095-06B20D182236}"/>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F2925C43-6F59-4CDD-B776-7D68F24E3294}"/>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E08452FF-9FB3-4B28-B40A-A702B3F2C237}"/>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D7550635-5C41-43BA-B9E2-58E2A392A9A5}"/>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D1F4C2D7-978A-4D9D-AC7D-48525997FB1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8233E09B-CDCD-4820-8621-761F4DCF048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C6F53DB3-D196-4B5A-A4F6-6D8C1A9DBC3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40677EE5-695C-4BFB-9D81-C057BB4A787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1B3C8427-8425-4AF5-8426-55060B8EE50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2AE9BF25-DD5A-408D-A4FB-1F5D2912F0C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D1BEAB4E-3482-498D-BFEE-AB072CD3B29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398C6962-781A-49C0-B86B-BF8C25FFA01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88DF66E7-E739-464B-9D97-FC8B109012A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375146ED-5FCC-43BC-BC47-E332481C19E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63077D33-2CE9-40B9-9B89-FD2D841CD8F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7FF8C5B8-2FF1-4107-9DBA-8318E266367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B21EF897-6CC2-44CB-87DF-21BC878AB3A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75DB3CB0-45BB-4A48-B0CB-6B1E01C1207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財政力指数は、前年度と比較しほぼ横ばいとなっている。</a:t>
          </a:r>
          <a:endParaRPr kumimoji="1" lang="en-US" altLang="ja-JP" sz="1300" baseline="0">
            <a:latin typeface="ＭＳ Ｐゴシック"/>
          </a:endParaRPr>
        </a:p>
        <a:p>
          <a:r>
            <a:rPr kumimoji="1" lang="ja-JP" altLang="en-US" sz="1300" baseline="0">
              <a:latin typeface="ＭＳ Ｐゴシック"/>
            </a:rPr>
            <a:t>　財政力指数が全国平均よりも低い要因としては、米軍基地が所在していることによる関連経費が基準財政需要額に含まれていることが挙げられる。</a:t>
          </a:r>
          <a:endParaRPr kumimoji="1" lang="en-US" altLang="ja-JP" sz="1300" baseline="0">
            <a:latin typeface="ＭＳ Ｐゴシック"/>
          </a:endParaRPr>
        </a:p>
        <a:p>
          <a:r>
            <a:rPr kumimoji="1" lang="ja-JP" altLang="en-US" sz="1300" baseline="0">
              <a:latin typeface="ＭＳ Ｐゴシック"/>
            </a:rPr>
            <a:t>　今後も、市税等の自主財源の大幅な増加は見込めないことから、義務的経費の見直し及び市税徴収率の強化により、財政基盤の強化に努める。</a:t>
          </a:r>
          <a:endParaRPr kumimoji="1" lang="en-US" altLang="ja-JP" sz="1300" baseline="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141CA48C-FE78-407D-A06A-DF5C880D61B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D0BE06E7-2610-4037-8DCC-7BD81AA5E3F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3E209985-D045-453E-B8C4-C54E5A68702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78A59564-C8B5-4CC1-82A6-CE762792F77B}"/>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7C8C7553-E6EC-4529-BFDB-052D51C95DF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B1107237-8156-4D5D-9A4A-5AB2D6206A26}"/>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108A67FE-4DD7-4E54-B45C-BC680DB28DA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57AEC043-6978-4EAF-9664-4885F1D090C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2CFAE99E-2E51-4477-A356-F83BB76461E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ADB5F28B-45B1-4D4D-AEA4-B0CB79F5669A}"/>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BE8D9B4D-18C9-41FA-A9C6-4CCE62D5738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46E4C88F-042D-4293-BEB9-168DB764AEE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9D2035F9-782A-4CAD-A2EC-87F914AADD6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58B6B6D1-C88A-456B-9906-0DCC07EC12E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262610A9-0E54-4791-B454-37AC790BBAF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a:extLst>
            <a:ext uri="{FF2B5EF4-FFF2-40B4-BE49-F238E27FC236}">
              <a16:creationId xmlns:a16="http://schemas.microsoft.com/office/drawing/2014/main" id="{2AF4DB0F-1832-4E65-BA1F-F38BB2226609}"/>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a16="http://schemas.microsoft.com/office/drawing/2014/main" id="{9A8BBFE0-9728-4E8C-9CEC-0266EDE9FBD6}"/>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a16="http://schemas.microsoft.com/office/drawing/2014/main" id="{7393048C-2D35-4689-BB2C-E38879622358}"/>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a:extLst>
            <a:ext uri="{FF2B5EF4-FFF2-40B4-BE49-F238E27FC236}">
              <a16:creationId xmlns:a16="http://schemas.microsoft.com/office/drawing/2014/main" id="{C7321E22-70F2-4CEC-8F7C-FCE58CC54AA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a:extLst>
            <a:ext uri="{FF2B5EF4-FFF2-40B4-BE49-F238E27FC236}">
              <a16:creationId xmlns:a16="http://schemas.microsoft.com/office/drawing/2014/main" id="{7C3B7BBB-D95C-4E84-8E66-6A94414C23C7}"/>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68" name="直線コネクタ 67">
          <a:extLst>
            <a:ext uri="{FF2B5EF4-FFF2-40B4-BE49-F238E27FC236}">
              <a16:creationId xmlns:a16="http://schemas.microsoft.com/office/drawing/2014/main" id="{D374AA1F-7D6F-4D7B-909F-65138D8FDFB5}"/>
            </a:ext>
          </a:extLst>
        </xdr:cNvPr>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11182993-C236-4B87-8EDC-514813C816BE}"/>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a:extLst>
            <a:ext uri="{FF2B5EF4-FFF2-40B4-BE49-F238E27FC236}">
              <a16:creationId xmlns:a16="http://schemas.microsoft.com/office/drawing/2014/main" id="{F09FFA2D-72E6-491F-979C-C77BB9FDCE14}"/>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65617</xdr:rowOff>
    </xdr:to>
    <xdr:cxnSp macro="">
      <xdr:nvCxnSpPr>
        <xdr:cNvPr id="71" name="直線コネクタ 70">
          <a:extLst>
            <a:ext uri="{FF2B5EF4-FFF2-40B4-BE49-F238E27FC236}">
              <a16:creationId xmlns:a16="http://schemas.microsoft.com/office/drawing/2014/main" id="{01B2C432-ED74-4BE3-9385-C3AC9CC9B500}"/>
            </a:ext>
          </a:extLst>
        </xdr:cNvPr>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a:extLst>
            <a:ext uri="{FF2B5EF4-FFF2-40B4-BE49-F238E27FC236}">
              <a16:creationId xmlns:a16="http://schemas.microsoft.com/office/drawing/2014/main" id="{FD3A36B7-25C7-4189-8E15-9BBB9D19C2BF}"/>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a:extLst>
            <a:ext uri="{FF2B5EF4-FFF2-40B4-BE49-F238E27FC236}">
              <a16:creationId xmlns:a16="http://schemas.microsoft.com/office/drawing/2014/main" id="{FEA20582-7619-4F30-9FF5-B7CC278FB298}"/>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85725</xdr:rowOff>
    </xdr:to>
    <xdr:cxnSp macro="">
      <xdr:nvCxnSpPr>
        <xdr:cNvPr id="74" name="直線コネクタ 73">
          <a:extLst>
            <a:ext uri="{FF2B5EF4-FFF2-40B4-BE49-F238E27FC236}">
              <a16:creationId xmlns:a16="http://schemas.microsoft.com/office/drawing/2014/main" id="{757C7EAF-40DD-4D2D-A53E-F6689078F265}"/>
            </a:ext>
          </a:extLst>
        </xdr:cNvPr>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a:extLst>
            <a:ext uri="{FF2B5EF4-FFF2-40B4-BE49-F238E27FC236}">
              <a16:creationId xmlns:a16="http://schemas.microsoft.com/office/drawing/2014/main" id="{F6B4DE0F-CB99-4590-950A-1883970FE6DA}"/>
            </a:ext>
          </a:extLst>
        </xdr:cNvPr>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a:extLst>
            <a:ext uri="{FF2B5EF4-FFF2-40B4-BE49-F238E27FC236}">
              <a16:creationId xmlns:a16="http://schemas.microsoft.com/office/drawing/2014/main" id="{A4EBB72F-B0DA-44D7-BCB6-E5A1AFC44461}"/>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85725</xdr:rowOff>
    </xdr:to>
    <xdr:cxnSp macro="">
      <xdr:nvCxnSpPr>
        <xdr:cNvPr id="77" name="直線コネクタ 76">
          <a:extLst>
            <a:ext uri="{FF2B5EF4-FFF2-40B4-BE49-F238E27FC236}">
              <a16:creationId xmlns:a16="http://schemas.microsoft.com/office/drawing/2014/main" id="{444EB325-9F49-4657-8AFB-3E0F44B4F4F0}"/>
            </a:ext>
          </a:extLst>
        </xdr:cNvPr>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a:extLst>
            <a:ext uri="{FF2B5EF4-FFF2-40B4-BE49-F238E27FC236}">
              <a16:creationId xmlns:a16="http://schemas.microsoft.com/office/drawing/2014/main" id="{52A81BEA-635F-4B74-A329-6C13D38BEC41}"/>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a:extLst>
            <a:ext uri="{FF2B5EF4-FFF2-40B4-BE49-F238E27FC236}">
              <a16:creationId xmlns:a16="http://schemas.microsoft.com/office/drawing/2014/main" id="{36D68A47-D4D5-4648-898C-F3C4354257D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EB915E44-A6ED-427B-9234-073645BEA743}"/>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a:extLst>
            <a:ext uri="{FF2B5EF4-FFF2-40B4-BE49-F238E27FC236}">
              <a16:creationId xmlns:a16="http://schemas.microsoft.com/office/drawing/2014/main" id="{DB812FFC-21E1-4987-B8D4-E647F2DA4468}"/>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4FC3470-8885-4AA8-B395-E3BE2A0D34E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FBC4306-6FC5-4D48-903F-68090996232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3A87AF6-A852-4A12-802B-A4309EC7327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69779B9-EE4D-41C7-B2F2-F347F3AA114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2D68AD3-784B-4880-B126-FA1CB372E39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a:extLst>
            <a:ext uri="{FF2B5EF4-FFF2-40B4-BE49-F238E27FC236}">
              <a16:creationId xmlns:a16="http://schemas.microsoft.com/office/drawing/2014/main" id="{81AC8435-C0CE-4B85-8E02-5CCB37C8C08A}"/>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a:extLst>
            <a:ext uri="{FF2B5EF4-FFF2-40B4-BE49-F238E27FC236}">
              <a16:creationId xmlns:a16="http://schemas.microsoft.com/office/drawing/2014/main" id="{F4EC7AF7-BCE0-40D6-AFDA-536EB3CA3233}"/>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a:extLst>
            <a:ext uri="{FF2B5EF4-FFF2-40B4-BE49-F238E27FC236}">
              <a16:creationId xmlns:a16="http://schemas.microsoft.com/office/drawing/2014/main" id="{DC8CED1C-A836-4FE9-9CEC-E4AF0A45395C}"/>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90" name="テキスト ボックス 89">
          <a:extLst>
            <a:ext uri="{FF2B5EF4-FFF2-40B4-BE49-F238E27FC236}">
              <a16:creationId xmlns:a16="http://schemas.microsoft.com/office/drawing/2014/main" id="{A51B3325-8342-43AB-A5A3-EEF5F0E382E2}"/>
            </a:ext>
          </a:extLst>
        </xdr:cNvPr>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a:extLst>
            <a:ext uri="{FF2B5EF4-FFF2-40B4-BE49-F238E27FC236}">
              <a16:creationId xmlns:a16="http://schemas.microsoft.com/office/drawing/2014/main" id="{8FD8226E-A23A-41B1-801D-7551702E5A8E}"/>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a:extLst>
            <a:ext uri="{FF2B5EF4-FFF2-40B4-BE49-F238E27FC236}">
              <a16:creationId xmlns:a16="http://schemas.microsoft.com/office/drawing/2014/main" id="{861DAEF6-20EE-45CC-937C-AD01660BBF71}"/>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a:extLst>
            <a:ext uri="{FF2B5EF4-FFF2-40B4-BE49-F238E27FC236}">
              <a16:creationId xmlns:a16="http://schemas.microsoft.com/office/drawing/2014/main" id="{4899CE93-B594-4D14-9A6E-F4CCEB7549B4}"/>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4" name="テキスト ボックス 93">
          <a:extLst>
            <a:ext uri="{FF2B5EF4-FFF2-40B4-BE49-F238E27FC236}">
              <a16:creationId xmlns:a16="http://schemas.microsoft.com/office/drawing/2014/main" id="{4BD5D51D-6D8F-4670-A025-FD690ECB2F23}"/>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a:extLst>
            <a:ext uri="{FF2B5EF4-FFF2-40B4-BE49-F238E27FC236}">
              <a16:creationId xmlns:a16="http://schemas.microsoft.com/office/drawing/2014/main" id="{83424F0F-13A4-43A9-8861-C4FB71CC4198}"/>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6" name="テキスト ボックス 95">
          <a:extLst>
            <a:ext uri="{FF2B5EF4-FFF2-40B4-BE49-F238E27FC236}">
              <a16:creationId xmlns:a16="http://schemas.microsoft.com/office/drawing/2014/main" id="{894A20B6-ACD8-4652-8084-D2D505DA84BC}"/>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7979B9FA-944F-4581-BB86-7B40285E098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2EB9F873-2FBE-49AE-95AF-52BFA2313EC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86287445-86AC-4531-A5B0-B9BCDC7D146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ED64142E-D2F1-49EE-B9F1-2D76C1ECC65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7C8BC184-86CF-4202-85C0-64A6131CF46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B1942DA4-89D6-4EF6-B6B3-69674810D9D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C911B620-AEFC-4D31-B2D9-9560064A666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F467776-8F6C-474C-945E-1A1134DC0CC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BF47E475-6693-4A10-AC2B-326924E9983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AA2628A-6D78-4F8B-AE47-36B83DB0A60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39D88012-34A5-450D-BB9B-68E297CF685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D10E837B-595D-4B61-AB92-FE7BACD9F49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4FE38C5D-1BB4-4E2F-875D-30D2BC6265A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経常収支比率は、前年度と比較しほぼ横ばいとなっている。</a:t>
          </a:r>
          <a:endParaRPr kumimoji="1" lang="en-US" altLang="ja-JP" sz="1300">
            <a:latin typeface="ＭＳ Ｐゴシック"/>
          </a:endParaRPr>
        </a:p>
        <a:p>
          <a:r>
            <a:rPr kumimoji="1" lang="ja-JP" altLang="en-US" sz="1300">
              <a:latin typeface="ＭＳ Ｐゴシック"/>
            </a:rPr>
            <a:t>　国際交流スポーツセンターが平成</a:t>
          </a:r>
          <a:r>
            <a:rPr kumimoji="1" lang="en-US" altLang="ja-JP" sz="1300">
              <a:latin typeface="ＭＳ Ｐゴシック"/>
            </a:rPr>
            <a:t>29</a:t>
          </a:r>
          <a:r>
            <a:rPr kumimoji="1" lang="ja-JP" altLang="en-US" sz="1300">
              <a:latin typeface="ＭＳ Ｐゴシック"/>
            </a:rPr>
            <a:t>年度から供用開始、また公共施設の老朽化により、今後ますます物件費及び維持補修費の増加が予想され、経常一般財源に充当される歳入（地方税、地方交付税等）の大幅な増加も見込めず、経常収支比率は上昇していくものと見込まれることから、公共施設管理計画等に基づき、施設の統廃合を検討し、維持管理経費を削減することで比率の低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65CCBC15-C815-4751-9DF6-DA7849FFEA0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2B353539-C050-40AD-82B9-25B67494F02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82BCDA22-6F8D-4E72-9733-247CCA8C1C0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F624F579-A78D-42A3-8884-9443637B9638}"/>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733583F3-0615-4189-9872-7D66F3CD39E1}"/>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7180455A-EB3C-4A47-B685-8E93DA93B822}"/>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3873A40D-F44A-497D-8100-9066B2659676}"/>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DB06C518-8FF9-497D-AD69-6A47A5202269}"/>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950CC593-C39E-438E-9E85-58C5F096ED19}"/>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47110AE2-498C-49CD-B8A5-430ECFE3F45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8D437E2C-A55E-4823-9DEF-F8F4F4F1AE8A}"/>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BFA8990C-43BB-4B31-AC7C-05FC9E9DF7DD}"/>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196C8209-2BF3-4003-9E7A-E1572B3AB2BC}"/>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B2D3BEB3-6E7A-47BF-ABE4-6CE7FD5DE1D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44BBD88E-B133-4F54-B0DC-73460FDC20A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AAD987ED-CB8F-462C-89DA-1F38FB300AC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9EC9DCF-A81C-4F53-AE47-0C66A454F11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C7142A54-3557-449C-B8B5-F01B74626F5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a:extLst>
            <a:ext uri="{FF2B5EF4-FFF2-40B4-BE49-F238E27FC236}">
              <a16:creationId xmlns:a16="http://schemas.microsoft.com/office/drawing/2014/main" id="{088E0166-4C3E-471C-9D0D-AE468E7F2764}"/>
            </a:ext>
          </a:extLst>
        </xdr:cNvPr>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a:extLst>
            <a:ext uri="{FF2B5EF4-FFF2-40B4-BE49-F238E27FC236}">
              <a16:creationId xmlns:a16="http://schemas.microsoft.com/office/drawing/2014/main" id="{4EDA8C18-161E-484B-A0D2-5D107B4F302F}"/>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a:extLst>
            <a:ext uri="{FF2B5EF4-FFF2-40B4-BE49-F238E27FC236}">
              <a16:creationId xmlns:a16="http://schemas.microsoft.com/office/drawing/2014/main" id="{121A377E-90C4-4284-9C6F-C7B8D04BE03B}"/>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a:extLst>
            <a:ext uri="{FF2B5EF4-FFF2-40B4-BE49-F238E27FC236}">
              <a16:creationId xmlns:a16="http://schemas.microsoft.com/office/drawing/2014/main" id="{45A95A5A-C709-442E-B2A2-34BF2AE87FA1}"/>
            </a:ext>
          </a:extLst>
        </xdr:cNvPr>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a:extLst>
            <a:ext uri="{FF2B5EF4-FFF2-40B4-BE49-F238E27FC236}">
              <a16:creationId xmlns:a16="http://schemas.microsoft.com/office/drawing/2014/main" id="{9A8CB0BA-3FE1-4681-B87B-DAAD1D3F33D2}"/>
            </a:ext>
          </a:extLst>
        </xdr:cNvPr>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56424</xdr:rowOff>
    </xdr:from>
    <xdr:to>
      <xdr:col>7</xdr:col>
      <xdr:colOff>152400</xdr:colOff>
      <xdr:row>60</xdr:row>
      <xdr:rowOff>59872</xdr:rowOff>
    </xdr:to>
    <xdr:cxnSp macro="">
      <xdr:nvCxnSpPr>
        <xdr:cNvPr id="133" name="直線コネクタ 132">
          <a:extLst>
            <a:ext uri="{FF2B5EF4-FFF2-40B4-BE49-F238E27FC236}">
              <a16:creationId xmlns:a16="http://schemas.microsoft.com/office/drawing/2014/main" id="{C7E20692-3763-4B97-A813-00C5AF1896E5}"/>
            </a:ext>
          </a:extLst>
        </xdr:cNvPr>
        <xdr:cNvCxnSpPr/>
      </xdr:nvCxnSpPr>
      <xdr:spPr>
        <a:xfrm flipV="1">
          <a:off x="4114800" y="10343424"/>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a:extLst>
            <a:ext uri="{FF2B5EF4-FFF2-40B4-BE49-F238E27FC236}">
              <a16:creationId xmlns:a16="http://schemas.microsoft.com/office/drawing/2014/main" id="{B957DA5E-D06D-4A3A-BB3E-88BEBDB6AFAF}"/>
            </a:ext>
          </a:extLst>
        </xdr:cNvPr>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a:extLst>
            <a:ext uri="{FF2B5EF4-FFF2-40B4-BE49-F238E27FC236}">
              <a16:creationId xmlns:a16="http://schemas.microsoft.com/office/drawing/2014/main" id="{9C586659-0FE4-414F-BC91-BD253A337A61}"/>
            </a:ext>
          </a:extLst>
        </xdr:cNvPr>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59872</xdr:rowOff>
    </xdr:from>
    <xdr:to>
      <xdr:col>6</xdr:col>
      <xdr:colOff>0</xdr:colOff>
      <xdr:row>60</xdr:row>
      <xdr:rowOff>63319</xdr:rowOff>
    </xdr:to>
    <xdr:cxnSp macro="">
      <xdr:nvCxnSpPr>
        <xdr:cNvPr id="136" name="直線コネクタ 135">
          <a:extLst>
            <a:ext uri="{FF2B5EF4-FFF2-40B4-BE49-F238E27FC236}">
              <a16:creationId xmlns:a16="http://schemas.microsoft.com/office/drawing/2014/main" id="{C7FFB449-6D33-4560-95D2-1B17E780AFC7}"/>
            </a:ext>
          </a:extLst>
        </xdr:cNvPr>
        <xdr:cNvCxnSpPr/>
      </xdr:nvCxnSpPr>
      <xdr:spPr>
        <a:xfrm flipV="1">
          <a:off x="3225800" y="103468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a:extLst>
            <a:ext uri="{FF2B5EF4-FFF2-40B4-BE49-F238E27FC236}">
              <a16:creationId xmlns:a16="http://schemas.microsoft.com/office/drawing/2014/main" id="{59F7EC05-5C9A-461C-AD35-4F2163AE677B}"/>
            </a:ext>
          </a:extLst>
        </xdr:cNvPr>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a:extLst>
            <a:ext uri="{FF2B5EF4-FFF2-40B4-BE49-F238E27FC236}">
              <a16:creationId xmlns:a16="http://schemas.microsoft.com/office/drawing/2014/main" id="{28FD2B29-75FF-45EF-B019-C87B975C8A0D}"/>
            </a:ext>
          </a:extLst>
        </xdr:cNvPr>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8165</xdr:rowOff>
    </xdr:from>
    <xdr:to>
      <xdr:col>4</xdr:col>
      <xdr:colOff>482600</xdr:colOff>
      <xdr:row>60</xdr:row>
      <xdr:rowOff>63319</xdr:rowOff>
    </xdr:to>
    <xdr:cxnSp macro="">
      <xdr:nvCxnSpPr>
        <xdr:cNvPr id="139" name="直線コネクタ 138">
          <a:extLst>
            <a:ext uri="{FF2B5EF4-FFF2-40B4-BE49-F238E27FC236}">
              <a16:creationId xmlns:a16="http://schemas.microsoft.com/office/drawing/2014/main" id="{DE390288-B371-4DDC-A3CE-217664BB94EF}"/>
            </a:ext>
          </a:extLst>
        </xdr:cNvPr>
        <xdr:cNvCxnSpPr/>
      </xdr:nvCxnSpPr>
      <xdr:spPr>
        <a:xfrm>
          <a:off x="2336800" y="1029516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a:extLst>
            <a:ext uri="{FF2B5EF4-FFF2-40B4-BE49-F238E27FC236}">
              <a16:creationId xmlns:a16="http://schemas.microsoft.com/office/drawing/2014/main" id="{537BB720-1E79-41D4-A0E5-5139CD6338A4}"/>
            </a:ext>
          </a:extLst>
        </xdr:cNvPr>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a:extLst>
            <a:ext uri="{FF2B5EF4-FFF2-40B4-BE49-F238E27FC236}">
              <a16:creationId xmlns:a16="http://schemas.microsoft.com/office/drawing/2014/main" id="{11757A6E-C290-4ADC-AB99-E2E671B18D21}"/>
            </a:ext>
          </a:extLst>
        </xdr:cNvPr>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145143</xdr:rowOff>
    </xdr:from>
    <xdr:to>
      <xdr:col>3</xdr:col>
      <xdr:colOff>279400</xdr:colOff>
      <xdr:row>60</xdr:row>
      <xdr:rowOff>8165</xdr:rowOff>
    </xdr:to>
    <xdr:cxnSp macro="">
      <xdr:nvCxnSpPr>
        <xdr:cNvPr id="142" name="直線コネクタ 141">
          <a:extLst>
            <a:ext uri="{FF2B5EF4-FFF2-40B4-BE49-F238E27FC236}">
              <a16:creationId xmlns:a16="http://schemas.microsoft.com/office/drawing/2014/main" id="{2E99A0BA-2FC1-4696-9F10-C8DA1E2E9452}"/>
            </a:ext>
          </a:extLst>
        </xdr:cNvPr>
        <xdr:cNvCxnSpPr/>
      </xdr:nvCxnSpPr>
      <xdr:spPr>
        <a:xfrm>
          <a:off x="1447800" y="102606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a:extLst>
            <a:ext uri="{FF2B5EF4-FFF2-40B4-BE49-F238E27FC236}">
              <a16:creationId xmlns:a16="http://schemas.microsoft.com/office/drawing/2014/main" id="{9F930319-9D86-4C48-B1B4-6AC570AAC75C}"/>
            </a:ext>
          </a:extLst>
        </xdr:cNvPr>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a:extLst>
            <a:ext uri="{FF2B5EF4-FFF2-40B4-BE49-F238E27FC236}">
              <a16:creationId xmlns:a16="http://schemas.microsoft.com/office/drawing/2014/main" id="{53B9EE26-6727-490F-B674-593501BBEBB0}"/>
            </a:ext>
          </a:extLst>
        </xdr:cNvPr>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a:extLst>
            <a:ext uri="{FF2B5EF4-FFF2-40B4-BE49-F238E27FC236}">
              <a16:creationId xmlns:a16="http://schemas.microsoft.com/office/drawing/2014/main" id="{29FA8A8F-2E6C-4115-B387-D14C715DABD4}"/>
            </a:ext>
          </a:extLst>
        </xdr:cNvPr>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a:extLst>
            <a:ext uri="{FF2B5EF4-FFF2-40B4-BE49-F238E27FC236}">
              <a16:creationId xmlns:a16="http://schemas.microsoft.com/office/drawing/2014/main" id="{022BC9D5-DC82-436E-A16F-A49BFC83E2F5}"/>
            </a:ext>
          </a:extLst>
        </xdr:cNvPr>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D59FB48-55A1-4606-A04A-9505A06A57F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A966F2B-33AB-4709-9960-1A247647BF1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37F7E11-C481-4DD5-AEFA-604E1E940B1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3AC01A29-6027-4BF8-B4FF-0C6E225D1BD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445054E-F65B-4D20-90B0-4D17F2499D9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5624</xdr:rowOff>
    </xdr:from>
    <xdr:to>
      <xdr:col>7</xdr:col>
      <xdr:colOff>203200</xdr:colOff>
      <xdr:row>60</xdr:row>
      <xdr:rowOff>107224</xdr:rowOff>
    </xdr:to>
    <xdr:sp macro="" textlink="">
      <xdr:nvSpPr>
        <xdr:cNvPr id="152" name="円/楕円 151">
          <a:extLst>
            <a:ext uri="{FF2B5EF4-FFF2-40B4-BE49-F238E27FC236}">
              <a16:creationId xmlns:a16="http://schemas.microsoft.com/office/drawing/2014/main" id="{C2D558F6-6293-41A9-B7D5-DB4F8B8611AA}"/>
            </a:ext>
          </a:extLst>
        </xdr:cNvPr>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149151</xdr:rowOff>
    </xdr:from>
    <xdr:ext cx="762000" cy="259045"/>
    <xdr:sp macro="" textlink="">
      <xdr:nvSpPr>
        <xdr:cNvPr id="153" name="財政構造の弾力性該当値テキスト">
          <a:extLst>
            <a:ext uri="{FF2B5EF4-FFF2-40B4-BE49-F238E27FC236}">
              <a16:creationId xmlns:a16="http://schemas.microsoft.com/office/drawing/2014/main" id="{8730B0C8-F2E8-46B6-9A55-9A1DCFA5E037}"/>
            </a:ext>
          </a:extLst>
        </xdr:cNvPr>
        <xdr:cNvSpPr txBox="1"/>
      </xdr:nvSpPr>
      <xdr:spPr>
        <a:xfrm>
          <a:off x="5041900" y="1026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9072</xdr:rowOff>
    </xdr:from>
    <xdr:to>
      <xdr:col>6</xdr:col>
      <xdr:colOff>50800</xdr:colOff>
      <xdr:row>60</xdr:row>
      <xdr:rowOff>110672</xdr:rowOff>
    </xdr:to>
    <xdr:sp macro="" textlink="">
      <xdr:nvSpPr>
        <xdr:cNvPr id="154" name="円/楕円 153">
          <a:extLst>
            <a:ext uri="{FF2B5EF4-FFF2-40B4-BE49-F238E27FC236}">
              <a16:creationId xmlns:a16="http://schemas.microsoft.com/office/drawing/2014/main" id="{5E528043-2B65-4BC8-ADD8-A92791480C8F}"/>
            </a:ext>
          </a:extLst>
        </xdr:cNvPr>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95449</xdr:rowOff>
    </xdr:from>
    <xdr:ext cx="736600" cy="259045"/>
    <xdr:sp macro="" textlink="">
      <xdr:nvSpPr>
        <xdr:cNvPr id="155" name="テキスト ボックス 154">
          <a:extLst>
            <a:ext uri="{FF2B5EF4-FFF2-40B4-BE49-F238E27FC236}">
              <a16:creationId xmlns:a16="http://schemas.microsoft.com/office/drawing/2014/main" id="{415F0454-8193-4BED-A886-DF36FA0B3BD9}"/>
            </a:ext>
          </a:extLst>
        </xdr:cNvPr>
        <xdr:cNvSpPr txBox="1"/>
      </xdr:nvSpPr>
      <xdr:spPr>
        <a:xfrm>
          <a:off x="3733800" y="1038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12519</xdr:rowOff>
    </xdr:from>
    <xdr:to>
      <xdr:col>4</xdr:col>
      <xdr:colOff>533400</xdr:colOff>
      <xdr:row>60</xdr:row>
      <xdr:rowOff>114119</xdr:rowOff>
    </xdr:to>
    <xdr:sp macro="" textlink="">
      <xdr:nvSpPr>
        <xdr:cNvPr id="156" name="円/楕円 155">
          <a:extLst>
            <a:ext uri="{FF2B5EF4-FFF2-40B4-BE49-F238E27FC236}">
              <a16:creationId xmlns:a16="http://schemas.microsoft.com/office/drawing/2014/main" id="{206DD3F5-1E92-4DFC-84CC-D1A77EFE195B}"/>
            </a:ext>
          </a:extLst>
        </xdr:cNvPr>
        <xdr:cNvSpPr/>
      </xdr:nvSpPr>
      <xdr:spPr>
        <a:xfrm>
          <a:off x="3175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98896</xdr:rowOff>
    </xdr:from>
    <xdr:ext cx="762000" cy="259045"/>
    <xdr:sp macro="" textlink="">
      <xdr:nvSpPr>
        <xdr:cNvPr id="157" name="テキスト ボックス 156">
          <a:extLst>
            <a:ext uri="{FF2B5EF4-FFF2-40B4-BE49-F238E27FC236}">
              <a16:creationId xmlns:a16="http://schemas.microsoft.com/office/drawing/2014/main" id="{B48964DA-C3FB-42C7-99FF-142A182DAC5D}"/>
            </a:ext>
          </a:extLst>
        </xdr:cNvPr>
        <xdr:cNvSpPr txBox="1"/>
      </xdr:nvSpPr>
      <xdr:spPr>
        <a:xfrm>
          <a:off x="2844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128815</xdr:rowOff>
    </xdr:from>
    <xdr:to>
      <xdr:col>3</xdr:col>
      <xdr:colOff>330200</xdr:colOff>
      <xdr:row>60</xdr:row>
      <xdr:rowOff>58965</xdr:rowOff>
    </xdr:to>
    <xdr:sp macro="" textlink="">
      <xdr:nvSpPr>
        <xdr:cNvPr id="158" name="円/楕円 157">
          <a:extLst>
            <a:ext uri="{FF2B5EF4-FFF2-40B4-BE49-F238E27FC236}">
              <a16:creationId xmlns:a16="http://schemas.microsoft.com/office/drawing/2014/main" id="{DB8DEB00-FAB0-4618-B3C7-A9DF636A37A3}"/>
            </a:ext>
          </a:extLst>
        </xdr:cNvPr>
        <xdr:cNvSpPr/>
      </xdr:nvSpPr>
      <xdr:spPr>
        <a:xfrm>
          <a:off x="2286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43742</xdr:rowOff>
    </xdr:from>
    <xdr:ext cx="762000" cy="259045"/>
    <xdr:sp macro="" textlink="">
      <xdr:nvSpPr>
        <xdr:cNvPr id="159" name="テキスト ボックス 158">
          <a:extLst>
            <a:ext uri="{FF2B5EF4-FFF2-40B4-BE49-F238E27FC236}">
              <a16:creationId xmlns:a16="http://schemas.microsoft.com/office/drawing/2014/main" id="{1FF22C75-1385-49EF-82A5-2EBBD28111CA}"/>
            </a:ext>
          </a:extLst>
        </xdr:cNvPr>
        <xdr:cNvSpPr txBox="1"/>
      </xdr:nvSpPr>
      <xdr:spPr>
        <a:xfrm>
          <a:off x="19558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94343</xdr:rowOff>
    </xdr:from>
    <xdr:to>
      <xdr:col>2</xdr:col>
      <xdr:colOff>127000</xdr:colOff>
      <xdr:row>60</xdr:row>
      <xdr:rowOff>24493</xdr:rowOff>
    </xdr:to>
    <xdr:sp macro="" textlink="">
      <xdr:nvSpPr>
        <xdr:cNvPr id="160" name="円/楕円 159">
          <a:extLst>
            <a:ext uri="{FF2B5EF4-FFF2-40B4-BE49-F238E27FC236}">
              <a16:creationId xmlns:a16="http://schemas.microsoft.com/office/drawing/2014/main" id="{446B1827-30AA-4662-A65A-BF8B998CE953}"/>
            </a:ext>
          </a:extLst>
        </xdr:cNvPr>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34670</xdr:rowOff>
    </xdr:from>
    <xdr:ext cx="762000" cy="259045"/>
    <xdr:sp macro="" textlink="">
      <xdr:nvSpPr>
        <xdr:cNvPr id="161" name="テキスト ボックス 160">
          <a:extLst>
            <a:ext uri="{FF2B5EF4-FFF2-40B4-BE49-F238E27FC236}">
              <a16:creationId xmlns:a16="http://schemas.microsoft.com/office/drawing/2014/main" id="{FC222E76-8258-4FAA-AA85-7825CF8A7BAE}"/>
            </a:ext>
          </a:extLst>
        </xdr:cNvPr>
        <xdr:cNvSpPr txBox="1"/>
      </xdr:nvSpPr>
      <xdr:spPr>
        <a:xfrm>
          <a:off x="1066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2561BB81-18D7-4F93-9531-023F41C7FF9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4F03CF1E-07F8-40FF-9CDE-E0C4796D320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159731E0-BD60-45EE-8A8B-CDC9F717C4F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[168,909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1836A863-3639-4564-AF6D-F8779636BE5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E12C64F1-B8D0-473F-818E-CCF9E4A9181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CD8AF732-F2EB-43B5-B9D7-4550A5BB2E0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FBE8457D-DA19-4465-8AB3-73FF39CE076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559668DE-32D5-43FE-A4FE-DCF45DA974C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3FA6DA73-3A12-47C7-9499-B0F041C378C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8E25BF33-42CD-4FB6-B117-EAB67C4ECBC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D05D5378-AED4-4D97-9F83-4F32CFA18A1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E1466E87-4C46-4607-A493-0578DF925ED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E54AC43C-8740-40B2-B018-A3996B7989E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人件費・物件費等決算額の状況は、前年度と比較し、平成</a:t>
          </a:r>
          <a:r>
            <a:rPr kumimoji="1" lang="en-US" altLang="ja-JP" sz="1250">
              <a:latin typeface="ＭＳ Ｐゴシック"/>
            </a:rPr>
            <a:t>28</a:t>
          </a:r>
          <a:r>
            <a:rPr kumimoji="1" lang="ja-JP" altLang="en-US" sz="1250">
              <a:latin typeface="ＭＳ Ｐゴシック"/>
            </a:rPr>
            <a:t>年度に発生した台風</a:t>
          </a:r>
          <a:r>
            <a:rPr kumimoji="1" lang="en-US" altLang="ja-JP" sz="1250">
              <a:latin typeface="ＭＳ Ｐゴシック"/>
            </a:rPr>
            <a:t>10</a:t>
          </a:r>
          <a:r>
            <a:rPr kumimoji="1" lang="ja-JP" altLang="en-US" sz="1250">
              <a:latin typeface="ＭＳ Ｐゴシック"/>
            </a:rPr>
            <a:t>号の被害農家への共同購入調達種子及び資材に係る物件費の増等により、人口</a:t>
          </a:r>
          <a:r>
            <a:rPr kumimoji="1" lang="en-US" altLang="ja-JP" sz="1250">
              <a:latin typeface="ＭＳ Ｐゴシック"/>
            </a:rPr>
            <a:t>1</a:t>
          </a:r>
          <a:r>
            <a:rPr kumimoji="1" lang="ja-JP" altLang="en-US" sz="1250">
              <a:latin typeface="ＭＳ Ｐゴシック"/>
            </a:rPr>
            <a:t>人当たり人件費・物件費等決算額は増となっている。</a:t>
          </a:r>
          <a:endParaRPr kumimoji="1" lang="en-US" altLang="ja-JP" sz="1250">
            <a:latin typeface="ＭＳ Ｐゴシック"/>
          </a:endParaRPr>
        </a:p>
        <a:p>
          <a:r>
            <a:rPr kumimoji="1" lang="ja-JP" altLang="en-US" sz="1250">
              <a:latin typeface="ＭＳ Ｐゴシック"/>
            </a:rPr>
            <a:t>　類似団体、全国及び県内市町村の平均よりも高い要因は、ごみ処理施設や消防業務などを一部事務組合では行わず単独で行っていることにより、維持管理経費が人件費及び物件費に計上されていることによるものである。今後も、委託料の見直し等の収支均衡推進などにより、経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2EE5B6E5-EEE6-4DA7-B67C-31BBCF3DEC0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B31DF054-5B87-47CC-927D-B240CB0CE97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D0C40F7D-8708-456F-8FE9-D6EBECEFF97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a16="http://schemas.microsoft.com/office/drawing/2014/main" id="{4656437C-D316-44FB-89EA-E4295C614B7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771FBE96-2C25-4973-951F-6B5AB559432C}"/>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a16="http://schemas.microsoft.com/office/drawing/2014/main" id="{FC5D5574-6985-4361-B18B-FF7B9C638E9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13F76F32-055F-4083-99A2-D8178BB1DE9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id="{5FFF256F-EEA1-4900-AD08-5BB0ED32BC46}"/>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49D3782B-E550-4F2C-A82C-6D4716A1A524}"/>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a16="http://schemas.microsoft.com/office/drawing/2014/main" id="{6D70EE94-5987-4B9F-9070-D86C6519E72F}"/>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8CD4F9F8-B99E-4208-B54D-42063D5B8D1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a16="http://schemas.microsoft.com/office/drawing/2014/main" id="{56D23700-06B2-4AD0-97CC-B5A376F3C38A}"/>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60A423C-E856-434D-8EFD-64E33A69AB0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A068E7AD-46BF-4BDA-BC2A-9D53E81BE39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9024C69D-32ED-4F1C-8C77-44562429C9C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3596C6AD-060C-4C5F-8108-54F9850947B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a:extLst>
            <a:ext uri="{FF2B5EF4-FFF2-40B4-BE49-F238E27FC236}">
              <a16:creationId xmlns:a16="http://schemas.microsoft.com/office/drawing/2014/main" id="{D5687020-FA14-46DC-88E4-ED4D250003BA}"/>
            </a:ext>
          </a:extLst>
        </xdr:cNvPr>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a:extLst>
            <a:ext uri="{FF2B5EF4-FFF2-40B4-BE49-F238E27FC236}">
              <a16:creationId xmlns:a16="http://schemas.microsoft.com/office/drawing/2014/main" id="{74607AE5-BC55-464A-9316-49FD664DB00D}"/>
            </a:ext>
          </a:extLst>
        </xdr:cNvPr>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a:extLst>
            <a:ext uri="{FF2B5EF4-FFF2-40B4-BE49-F238E27FC236}">
              <a16:creationId xmlns:a16="http://schemas.microsoft.com/office/drawing/2014/main" id="{007983AC-CA69-4DED-8EA3-36AC7AA040E0}"/>
            </a:ext>
          </a:extLst>
        </xdr:cNvPr>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a:extLst>
            <a:ext uri="{FF2B5EF4-FFF2-40B4-BE49-F238E27FC236}">
              <a16:creationId xmlns:a16="http://schemas.microsoft.com/office/drawing/2014/main" id="{FFE69CA4-A2F7-49A0-ACF1-F04C2E747B8A}"/>
            </a:ext>
          </a:extLst>
        </xdr:cNvPr>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a:extLst>
            <a:ext uri="{FF2B5EF4-FFF2-40B4-BE49-F238E27FC236}">
              <a16:creationId xmlns:a16="http://schemas.microsoft.com/office/drawing/2014/main" id="{666CCFAC-B8FB-468C-A7D0-02A18CD9F0A2}"/>
            </a:ext>
          </a:extLst>
        </xdr:cNvPr>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52450</xdr:rowOff>
    </xdr:from>
    <xdr:to>
      <xdr:col>7</xdr:col>
      <xdr:colOff>152400</xdr:colOff>
      <xdr:row>83</xdr:row>
      <xdr:rowOff>124575</xdr:rowOff>
    </xdr:to>
    <xdr:cxnSp macro="">
      <xdr:nvCxnSpPr>
        <xdr:cNvPr id="196" name="直線コネクタ 195">
          <a:extLst>
            <a:ext uri="{FF2B5EF4-FFF2-40B4-BE49-F238E27FC236}">
              <a16:creationId xmlns:a16="http://schemas.microsoft.com/office/drawing/2014/main" id="{B5550CF5-69EC-4A74-A055-6BA6A6D94714}"/>
            </a:ext>
          </a:extLst>
        </xdr:cNvPr>
        <xdr:cNvCxnSpPr/>
      </xdr:nvCxnSpPr>
      <xdr:spPr>
        <a:xfrm>
          <a:off x="4114800" y="14282800"/>
          <a:ext cx="838200" cy="7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a:extLst>
            <a:ext uri="{FF2B5EF4-FFF2-40B4-BE49-F238E27FC236}">
              <a16:creationId xmlns:a16="http://schemas.microsoft.com/office/drawing/2014/main" id="{10767946-9F91-4230-8B04-DFABA34230F3}"/>
            </a:ext>
          </a:extLst>
        </xdr:cNvPr>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a:extLst>
            <a:ext uri="{FF2B5EF4-FFF2-40B4-BE49-F238E27FC236}">
              <a16:creationId xmlns:a16="http://schemas.microsoft.com/office/drawing/2014/main" id="{49719C66-F616-486E-84C2-FFCA8C23EDD6}"/>
            </a:ext>
          </a:extLst>
        </xdr:cNvPr>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22327</xdr:rowOff>
    </xdr:from>
    <xdr:to>
      <xdr:col>6</xdr:col>
      <xdr:colOff>0</xdr:colOff>
      <xdr:row>83</xdr:row>
      <xdr:rowOff>52450</xdr:rowOff>
    </xdr:to>
    <xdr:cxnSp macro="">
      <xdr:nvCxnSpPr>
        <xdr:cNvPr id="199" name="直線コネクタ 198">
          <a:extLst>
            <a:ext uri="{FF2B5EF4-FFF2-40B4-BE49-F238E27FC236}">
              <a16:creationId xmlns:a16="http://schemas.microsoft.com/office/drawing/2014/main" id="{8BC33AB1-66C2-48F5-B3BF-61E9D9BA3C6B}"/>
            </a:ext>
          </a:extLst>
        </xdr:cNvPr>
        <xdr:cNvCxnSpPr/>
      </xdr:nvCxnSpPr>
      <xdr:spPr>
        <a:xfrm>
          <a:off x="3225800" y="14252677"/>
          <a:ext cx="889000" cy="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a:extLst>
            <a:ext uri="{FF2B5EF4-FFF2-40B4-BE49-F238E27FC236}">
              <a16:creationId xmlns:a16="http://schemas.microsoft.com/office/drawing/2014/main" id="{61E93FC4-34ED-4D11-8BA9-46FE83A43F10}"/>
            </a:ext>
          </a:extLst>
        </xdr:cNvPr>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a:extLst>
            <a:ext uri="{FF2B5EF4-FFF2-40B4-BE49-F238E27FC236}">
              <a16:creationId xmlns:a16="http://schemas.microsoft.com/office/drawing/2014/main" id="{2774F75A-EC2F-4EF6-AD35-E256170B8F8A}"/>
            </a:ext>
          </a:extLst>
        </xdr:cNvPr>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10247</xdr:rowOff>
    </xdr:from>
    <xdr:to>
      <xdr:col>4</xdr:col>
      <xdr:colOff>482600</xdr:colOff>
      <xdr:row>83</xdr:row>
      <xdr:rowOff>22327</xdr:rowOff>
    </xdr:to>
    <xdr:cxnSp macro="">
      <xdr:nvCxnSpPr>
        <xdr:cNvPr id="202" name="直線コネクタ 201">
          <a:extLst>
            <a:ext uri="{FF2B5EF4-FFF2-40B4-BE49-F238E27FC236}">
              <a16:creationId xmlns:a16="http://schemas.microsoft.com/office/drawing/2014/main" id="{A52058BA-F047-42BE-B328-A1E323E892E0}"/>
            </a:ext>
          </a:extLst>
        </xdr:cNvPr>
        <xdr:cNvCxnSpPr/>
      </xdr:nvCxnSpPr>
      <xdr:spPr>
        <a:xfrm>
          <a:off x="2336800" y="14240597"/>
          <a:ext cx="8890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a:extLst>
            <a:ext uri="{FF2B5EF4-FFF2-40B4-BE49-F238E27FC236}">
              <a16:creationId xmlns:a16="http://schemas.microsoft.com/office/drawing/2014/main" id="{FD5722A6-81DA-41E7-876D-4C4EB48FE652}"/>
            </a:ext>
          </a:extLst>
        </xdr:cNvPr>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a:extLst>
            <a:ext uri="{FF2B5EF4-FFF2-40B4-BE49-F238E27FC236}">
              <a16:creationId xmlns:a16="http://schemas.microsoft.com/office/drawing/2014/main" id="{2C155A30-BB9D-4B0B-88AB-B0321F8B7963}"/>
            </a:ext>
          </a:extLst>
        </xdr:cNvPr>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9635</xdr:rowOff>
    </xdr:from>
    <xdr:to>
      <xdr:col>3</xdr:col>
      <xdr:colOff>279400</xdr:colOff>
      <xdr:row>83</xdr:row>
      <xdr:rowOff>10247</xdr:rowOff>
    </xdr:to>
    <xdr:cxnSp macro="">
      <xdr:nvCxnSpPr>
        <xdr:cNvPr id="205" name="直線コネクタ 204">
          <a:extLst>
            <a:ext uri="{FF2B5EF4-FFF2-40B4-BE49-F238E27FC236}">
              <a16:creationId xmlns:a16="http://schemas.microsoft.com/office/drawing/2014/main" id="{2235F7D6-4399-438C-8507-5A0995E71D10}"/>
            </a:ext>
          </a:extLst>
        </xdr:cNvPr>
        <xdr:cNvCxnSpPr/>
      </xdr:nvCxnSpPr>
      <xdr:spPr>
        <a:xfrm>
          <a:off x="1447800" y="14239985"/>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a:extLst>
            <a:ext uri="{FF2B5EF4-FFF2-40B4-BE49-F238E27FC236}">
              <a16:creationId xmlns:a16="http://schemas.microsoft.com/office/drawing/2014/main" id="{F6EEB7A4-7728-408F-914B-3416A11E6522}"/>
            </a:ext>
          </a:extLst>
        </xdr:cNvPr>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a:extLst>
            <a:ext uri="{FF2B5EF4-FFF2-40B4-BE49-F238E27FC236}">
              <a16:creationId xmlns:a16="http://schemas.microsoft.com/office/drawing/2014/main" id="{CD3C73E7-E441-498C-B219-795D80A3094E}"/>
            </a:ext>
          </a:extLst>
        </xdr:cNvPr>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a:extLst>
            <a:ext uri="{FF2B5EF4-FFF2-40B4-BE49-F238E27FC236}">
              <a16:creationId xmlns:a16="http://schemas.microsoft.com/office/drawing/2014/main" id="{BE947CB8-A2CE-450A-BE6E-53108CFA337F}"/>
            </a:ext>
          </a:extLst>
        </xdr:cNvPr>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a:extLst>
            <a:ext uri="{FF2B5EF4-FFF2-40B4-BE49-F238E27FC236}">
              <a16:creationId xmlns:a16="http://schemas.microsoft.com/office/drawing/2014/main" id="{FF43CE7A-6979-4E07-9E00-2DF097367212}"/>
            </a:ext>
          </a:extLst>
        </xdr:cNvPr>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50D0CBD-9A66-48B7-AD99-BD32425E6D0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769C751-CB40-43E7-A820-AF77EB0F602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B0AAAA2-6375-4553-AADC-F8D2D375FF1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FA6ACCB-0150-4D32-97D1-7ED4694D443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921FE02-68F9-4845-8820-1601EF4C79E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73775</xdr:rowOff>
    </xdr:from>
    <xdr:to>
      <xdr:col>7</xdr:col>
      <xdr:colOff>203200</xdr:colOff>
      <xdr:row>84</xdr:row>
      <xdr:rowOff>3925</xdr:rowOff>
    </xdr:to>
    <xdr:sp macro="" textlink="">
      <xdr:nvSpPr>
        <xdr:cNvPr id="215" name="円/楕円 214">
          <a:extLst>
            <a:ext uri="{FF2B5EF4-FFF2-40B4-BE49-F238E27FC236}">
              <a16:creationId xmlns:a16="http://schemas.microsoft.com/office/drawing/2014/main" id="{4E7339A6-597F-45D9-85D7-CC2F42A00C48}"/>
            </a:ext>
          </a:extLst>
        </xdr:cNvPr>
        <xdr:cNvSpPr/>
      </xdr:nvSpPr>
      <xdr:spPr>
        <a:xfrm>
          <a:off x="4902200" y="143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45852</xdr:rowOff>
    </xdr:from>
    <xdr:ext cx="762000" cy="259045"/>
    <xdr:sp macro="" textlink="">
      <xdr:nvSpPr>
        <xdr:cNvPr id="216" name="人件費・物件費等の状況該当値テキスト">
          <a:extLst>
            <a:ext uri="{FF2B5EF4-FFF2-40B4-BE49-F238E27FC236}">
              <a16:creationId xmlns:a16="http://schemas.microsoft.com/office/drawing/2014/main" id="{85F620FC-CB1D-4AF7-B9B6-14B1C562FBA9}"/>
            </a:ext>
          </a:extLst>
        </xdr:cNvPr>
        <xdr:cNvSpPr txBox="1"/>
      </xdr:nvSpPr>
      <xdr:spPr>
        <a:xfrm>
          <a:off x="5041900" y="142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168,909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1650</xdr:rowOff>
    </xdr:from>
    <xdr:to>
      <xdr:col>6</xdr:col>
      <xdr:colOff>50800</xdr:colOff>
      <xdr:row>83</xdr:row>
      <xdr:rowOff>103250</xdr:rowOff>
    </xdr:to>
    <xdr:sp macro="" textlink="">
      <xdr:nvSpPr>
        <xdr:cNvPr id="217" name="円/楕円 216">
          <a:extLst>
            <a:ext uri="{FF2B5EF4-FFF2-40B4-BE49-F238E27FC236}">
              <a16:creationId xmlns:a16="http://schemas.microsoft.com/office/drawing/2014/main" id="{2A060083-9112-42D4-852A-02083390E531}"/>
            </a:ext>
          </a:extLst>
        </xdr:cNvPr>
        <xdr:cNvSpPr/>
      </xdr:nvSpPr>
      <xdr:spPr>
        <a:xfrm>
          <a:off x="4064000" y="142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88027</xdr:rowOff>
    </xdr:from>
    <xdr:ext cx="736600" cy="259045"/>
    <xdr:sp macro="" textlink="">
      <xdr:nvSpPr>
        <xdr:cNvPr id="218" name="テキスト ボックス 217">
          <a:extLst>
            <a:ext uri="{FF2B5EF4-FFF2-40B4-BE49-F238E27FC236}">
              <a16:creationId xmlns:a16="http://schemas.microsoft.com/office/drawing/2014/main" id="{C2213EFD-9E73-4EBD-B73D-438E9AAE9E75}"/>
            </a:ext>
          </a:extLst>
        </xdr:cNvPr>
        <xdr:cNvSpPr txBox="1"/>
      </xdr:nvSpPr>
      <xdr:spPr>
        <a:xfrm>
          <a:off x="3733800" y="143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159,942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142977</xdr:rowOff>
    </xdr:from>
    <xdr:to>
      <xdr:col>4</xdr:col>
      <xdr:colOff>533400</xdr:colOff>
      <xdr:row>83</xdr:row>
      <xdr:rowOff>73127</xdr:rowOff>
    </xdr:to>
    <xdr:sp macro="" textlink="">
      <xdr:nvSpPr>
        <xdr:cNvPr id="219" name="円/楕円 218">
          <a:extLst>
            <a:ext uri="{FF2B5EF4-FFF2-40B4-BE49-F238E27FC236}">
              <a16:creationId xmlns:a16="http://schemas.microsoft.com/office/drawing/2014/main" id="{08ECE81C-EE2C-4422-824A-C8AAF13AE849}"/>
            </a:ext>
          </a:extLst>
        </xdr:cNvPr>
        <xdr:cNvSpPr/>
      </xdr:nvSpPr>
      <xdr:spPr>
        <a:xfrm>
          <a:off x="3175000" y="142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57904</xdr:rowOff>
    </xdr:from>
    <xdr:ext cx="762000" cy="259045"/>
    <xdr:sp macro="" textlink="">
      <xdr:nvSpPr>
        <xdr:cNvPr id="220" name="テキスト ボックス 219">
          <a:extLst>
            <a:ext uri="{FF2B5EF4-FFF2-40B4-BE49-F238E27FC236}">
              <a16:creationId xmlns:a16="http://schemas.microsoft.com/office/drawing/2014/main" id="{63BD55D6-4941-46F6-BC85-EF5334CA6919}"/>
            </a:ext>
          </a:extLst>
        </xdr:cNvPr>
        <xdr:cNvSpPr txBox="1"/>
      </xdr:nvSpPr>
      <xdr:spPr>
        <a:xfrm>
          <a:off x="2844800" y="1428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130897</xdr:rowOff>
    </xdr:from>
    <xdr:to>
      <xdr:col>3</xdr:col>
      <xdr:colOff>330200</xdr:colOff>
      <xdr:row>83</xdr:row>
      <xdr:rowOff>61047</xdr:rowOff>
    </xdr:to>
    <xdr:sp macro="" textlink="">
      <xdr:nvSpPr>
        <xdr:cNvPr id="221" name="円/楕円 220">
          <a:extLst>
            <a:ext uri="{FF2B5EF4-FFF2-40B4-BE49-F238E27FC236}">
              <a16:creationId xmlns:a16="http://schemas.microsoft.com/office/drawing/2014/main" id="{666E3645-66A1-413B-B377-0EE21810292F}"/>
            </a:ext>
          </a:extLst>
        </xdr:cNvPr>
        <xdr:cNvSpPr/>
      </xdr:nvSpPr>
      <xdr:spPr>
        <a:xfrm>
          <a:off x="2286000" y="1418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45824</xdr:rowOff>
    </xdr:from>
    <xdr:ext cx="762000" cy="259045"/>
    <xdr:sp macro="" textlink="">
      <xdr:nvSpPr>
        <xdr:cNvPr id="222" name="テキスト ボックス 221">
          <a:extLst>
            <a:ext uri="{FF2B5EF4-FFF2-40B4-BE49-F238E27FC236}">
              <a16:creationId xmlns:a16="http://schemas.microsoft.com/office/drawing/2014/main" id="{073FD054-2E63-4C49-A9F8-8824390EB3FC}"/>
            </a:ext>
          </a:extLst>
        </xdr:cNvPr>
        <xdr:cNvSpPr txBox="1"/>
      </xdr:nvSpPr>
      <xdr:spPr>
        <a:xfrm>
          <a:off x="1955800" y="1427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154,695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130285</xdr:rowOff>
    </xdr:from>
    <xdr:to>
      <xdr:col>2</xdr:col>
      <xdr:colOff>127000</xdr:colOff>
      <xdr:row>83</xdr:row>
      <xdr:rowOff>60435</xdr:rowOff>
    </xdr:to>
    <xdr:sp macro="" textlink="">
      <xdr:nvSpPr>
        <xdr:cNvPr id="223" name="円/楕円 222">
          <a:extLst>
            <a:ext uri="{FF2B5EF4-FFF2-40B4-BE49-F238E27FC236}">
              <a16:creationId xmlns:a16="http://schemas.microsoft.com/office/drawing/2014/main" id="{E722DA99-E107-4439-863C-43924A9CE713}"/>
            </a:ext>
          </a:extLst>
        </xdr:cNvPr>
        <xdr:cNvSpPr/>
      </xdr:nvSpPr>
      <xdr:spPr>
        <a:xfrm>
          <a:off x="1397000" y="141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45212</xdr:rowOff>
    </xdr:from>
    <xdr:ext cx="762000" cy="259045"/>
    <xdr:sp macro="" textlink="">
      <xdr:nvSpPr>
        <xdr:cNvPr id="224" name="テキスト ボックス 223">
          <a:extLst>
            <a:ext uri="{FF2B5EF4-FFF2-40B4-BE49-F238E27FC236}">
              <a16:creationId xmlns:a16="http://schemas.microsoft.com/office/drawing/2014/main" id="{5CAAFF7C-4A59-4F4B-9A8A-2C7A522BCC98}"/>
            </a:ext>
          </a:extLst>
        </xdr:cNvPr>
        <xdr:cNvSpPr txBox="1"/>
      </xdr:nvSpPr>
      <xdr:spPr>
        <a:xfrm>
          <a:off x="1066800" y="1427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B722F1F4-D4CE-4FC5-9C1A-DD1D68381A6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74EA068B-8BFD-43B9-AE3F-5045AE1B1FF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F9E27CAB-A261-40E5-839C-3D7644B3F02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399CF658-A5E5-474B-ACBB-C1AB5857729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FA1C9DC7-6F31-43EC-BE98-F04FA3E8A36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DF32A564-4EDF-4668-973D-2A677E05841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ADFEA1FD-CFBD-4002-ACCE-C35ED5D2C78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85EEED8D-AEEB-4A62-BEDA-9A95B672CDA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18A054CF-A966-4F29-B99D-10B2E7C51DB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6B14DD8D-F0CC-4EE5-9738-B08472F0181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4121B8B0-ABCD-41ED-A69D-D5EA07F8799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A6F5DF72-1D9C-4B3B-803D-E6E0A328585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D4211AD4-0430-4E2A-9C69-12CBA2682B0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青森県人事委員会勧告に沿った内容で適正化を図っている。今後も引き続き、給料の適正化に努めていく。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CB24C50A-7DB7-4DEC-A5A4-5B38D7D6B2B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21FEC140-30E9-43FA-882E-E094BA55687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a:extLst>
            <a:ext uri="{FF2B5EF4-FFF2-40B4-BE49-F238E27FC236}">
              <a16:creationId xmlns:a16="http://schemas.microsoft.com/office/drawing/2014/main" id="{356A483B-F5A2-4D6B-8010-8DADD8DD3506}"/>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D5621E62-DD76-452E-B4E7-1873816CCC2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a:extLst>
            <a:ext uri="{FF2B5EF4-FFF2-40B4-BE49-F238E27FC236}">
              <a16:creationId xmlns:a16="http://schemas.microsoft.com/office/drawing/2014/main" id="{3489F15C-6DCF-4ACF-AC22-88C56AF8130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2E20B1CE-2E55-4FF5-B2C9-10B026F2DCC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a:extLst>
            <a:ext uri="{FF2B5EF4-FFF2-40B4-BE49-F238E27FC236}">
              <a16:creationId xmlns:a16="http://schemas.microsoft.com/office/drawing/2014/main" id="{EB70599A-A9D2-41B1-81A2-CCBACF9392B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B7BD4FC1-A27F-4C37-8D9C-FE9E095191F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a:extLst>
            <a:ext uri="{FF2B5EF4-FFF2-40B4-BE49-F238E27FC236}">
              <a16:creationId xmlns:a16="http://schemas.microsoft.com/office/drawing/2014/main" id="{0183C8D3-57F5-41D1-B183-15A777F98858}"/>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FCE9E9AD-E0F2-4007-8039-5F630F875A71}"/>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a:extLst>
            <a:ext uri="{FF2B5EF4-FFF2-40B4-BE49-F238E27FC236}">
              <a16:creationId xmlns:a16="http://schemas.microsoft.com/office/drawing/2014/main" id="{9CBB78BA-0CC1-49DC-9545-9F3E29400852}"/>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AC8F3CBC-85DC-4A5C-9590-082ECF28EE9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id="{6F66B479-3A87-4AD1-AFEC-C7DF3E3F963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D72D77FF-54F9-4AB0-8F89-60173CB3B0D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id="{9B7E22D3-844F-42B2-BD51-01136D789BE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a:extLst>
            <a:ext uri="{FF2B5EF4-FFF2-40B4-BE49-F238E27FC236}">
              <a16:creationId xmlns:a16="http://schemas.microsoft.com/office/drawing/2014/main" id="{C5EF55E5-618E-49F2-BEF0-C6CF7F9DE254}"/>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a:extLst>
            <a:ext uri="{FF2B5EF4-FFF2-40B4-BE49-F238E27FC236}">
              <a16:creationId xmlns:a16="http://schemas.microsoft.com/office/drawing/2014/main" id="{4161EDE2-48A3-44F1-B041-C40537A67538}"/>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a:extLst>
            <a:ext uri="{FF2B5EF4-FFF2-40B4-BE49-F238E27FC236}">
              <a16:creationId xmlns:a16="http://schemas.microsoft.com/office/drawing/2014/main" id="{D2183793-4948-4979-BCEE-C4458471DB79}"/>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a:extLst>
            <a:ext uri="{FF2B5EF4-FFF2-40B4-BE49-F238E27FC236}">
              <a16:creationId xmlns:a16="http://schemas.microsoft.com/office/drawing/2014/main" id="{76C2A4A3-8592-456A-9CBD-24AD82BA61B5}"/>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a:extLst>
            <a:ext uri="{FF2B5EF4-FFF2-40B4-BE49-F238E27FC236}">
              <a16:creationId xmlns:a16="http://schemas.microsoft.com/office/drawing/2014/main" id="{DBB48008-FF16-459D-8817-A76AFBFC0DD8}"/>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82550</xdr:rowOff>
    </xdr:to>
    <xdr:cxnSp macro="">
      <xdr:nvCxnSpPr>
        <xdr:cNvPr id="258" name="直線コネクタ 257">
          <a:extLst>
            <a:ext uri="{FF2B5EF4-FFF2-40B4-BE49-F238E27FC236}">
              <a16:creationId xmlns:a16="http://schemas.microsoft.com/office/drawing/2014/main" id="{F0809551-6F50-486B-86CF-9578D6B308F5}"/>
            </a:ext>
          </a:extLst>
        </xdr:cNvPr>
        <xdr:cNvCxnSpPr/>
      </xdr:nvCxnSpPr>
      <xdr:spPr>
        <a:xfrm>
          <a:off x="16179800" y="1447630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a:extLst>
            <a:ext uri="{FF2B5EF4-FFF2-40B4-BE49-F238E27FC236}">
              <a16:creationId xmlns:a16="http://schemas.microsoft.com/office/drawing/2014/main" id="{36979F64-A052-4697-8B47-12CC2B5B9364}"/>
            </a:ext>
          </a:extLst>
        </xdr:cNvPr>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a:extLst>
            <a:ext uri="{FF2B5EF4-FFF2-40B4-BE49-F238E27FC236}">
              <a16:creationId xmlns:a16="http://schemas.microsoft.com/office/drawing/2014/main" id="{FD2180DF-4C3F-4D18-9540-90C1C2CB44FE}"/>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84</xdr:row>
      <xdr:rowOff>74507</xdr:rowOff>
    </xdr:to>
    <xdr:cxnSp macro="">
      <xdr:nvCxnSpPr>
        <xdr:cNvPr id="261" name="直線コネクタ 260">
          <a:extLst>
            <a:ext uri="{FF2B5EF4-FFF2-40B4-BE49-F238E27FC236}">
              <a16:creationId xmlns:a16="http://schemas.microsoft.com/office/drawing/2014/main" id="{1C7077F9-6FD0-41B8-95EF-312528B4A5E6}"/>
            </a:ext>
          </a:extLst>
        </xdr:cNvPr>
        <xdr:cNvCxnSpPr/>
      </xdr:nvCxnSpPr>
      <xdr:spPr>
        <a:xfrm>
          <a:off x="15290800" y="144360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a:extLst>
            <a:ext uri="{FF2B5EF4-FFF2-40B4-BE49-F238E27FC236}">
              <a16:creationId xmlns:a16="http://schemas.microsoft.com/office/drawing/2014/main" id="{4FE628A2-6F4B-4785-ACC7-99FE57FB3F96}"/>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a:extLst>
            <a:ext uri="{FF2B5EF4-FFF2-40B4-BE49-F238E27FC236}">
              <a16:creationId xmlns:a16="http://schemas.microsoft.com/office/drawing/2014/main" id="{0BC7D1EB-F880-4F1B-887D-68487985D6A6}"/>
            </a:ext>
          </a:extLst>
        </xdr:cNvPr>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84</xdr:row>
      <xdr:rowOff>50377</xdr:rowOff>
    </xdr:to>
    <xdr:cxnSp macro="">
      <xdr:nvCxnSpPr>
        <xdr:cNvPr id="264" name="直線コネクタ 263">
          <a:extLst>
            <a:ext uri="{FF2B5EF4-FFF2-40B4-BE49-F238E27FC236}">
              <a16:creationId xmlns:a16="http://schemas.microsoft.com/office/drawing/2014/main" id="{FBB6F8F2-6A4F-474D-AB25-0A9FB4D18676}"/>
            </a:ext>
          </a:extLst>
        </xdr:cNvPr>
        <xdr:cNvCxnSpPr/>
      </xdr:nvCxnSpPr>
      <xdr:spPr>
        <a:xfrm flipV="1">
          <a:off x="14401800" y="144360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a:extLst>
            <a:ext uri="{FF2B5EF4-FFF2-40B4-BE49-F238E27FC236}">
              <a16:creationId xmlns:a16="http://schemas.microsoft.com/office/drawing/2014/main" id="{9A5ADC8F-A289-446E-BEDC-E4D3DA33ECCB}"/>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B98ED8D8-1C19-4486-8A83-E4AF73000D49}"/>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88</xdr:row>
      <xdr:rowOff>24130</xdr:rowOff>
    </xdr:to>
    <xdr:cxnSp macro="">
      <xdr:nvCxnSpPr>
        <xdr:cNvPr id="267" name="直線コネクタ 266">
          <a:extLst>
            <a:ext uri="{FF2B5EF4-FFF2-40B4-BE49-F238E27FC236}">
              <a16:creationId xmlns:a16="http://schemas.microsoft.com/office/drawing/2014/main" id="{0A2258C7-D9E5-43A0-8051-7AFF250EF6BC}"/>
            </a:ext>
          </a:extLst>
        </xdr:cNvPr>
        <xdr:cNvCxnSpPr/>
      </xdr:nvCxnSpPr>
      <xdr:spPr>
        <a:xfrm flipV="1">
          <a:off x="13512800" y="14452177"/>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a:extLst>
            <a:ext uri="{FF2B5EF4-FFF2-40B4-BE49-F238E27FC236}">
              <a16:creationId xmlns:a16="http://schemas.microsoft.com/office/drawing/2014/main" id="{94C998C7-1E9B-4409-9792-DE8FE7BD867F}"/>
            </a:ext>
          </a:extLst>
        </xdr:cNvPr>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a:extLst>
            <a:ext uri="{FF2B5EF4-FFF2-40B4-BE49-F238E27FC236}">
              <a16:creationId xmlns:a16="http://schemas.microsoft.com/office/drawing/2014/main" id="{B99BEF34-1548-4BFC-A61B-6ED05CCB40D9}"/>
            </a:ext>
          </a:extLst>
        </xdr:cNvPr>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a:extLst>
            <a:ext uri="{FF2B5EF4-FFF2-40B4-BE49-F238E27FC236}">
              <a16:creationId xmlns:a16="http://schemas.microsoft.com/office/drawing/2014/main" id="{FCAFCD94-FFB9-4921-9596-634BA2428C87}"/>
            </a:ext>
          </a:extLst>
        </xdr:cNvPr>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a:extLst>
            <a:ext uri="{FF2B5EF4-FFF2-40B4-BE49-F238E27FC236}">
              <a16:creationId xmlns:a16="http://schemas.microsoft.com/office/drawing/2014/main" id="{87BFA665-FA08-4758-94ED-7C2E7BF44F5E}"/>
            </a:ext>
          </a:extLst>
        </xdr:cNvPr>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669CC3B-794F-423F-9F5E-E31BDE370E4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8CAAB1D-71C7-43D1-8D3C-E8E49E12038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58B8C67B-13E7-496D-B576-461FA330EF7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1D14E8F-3B06-4AFA-B14D-1735EF197E0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C849997-667B-477F-B453-5099A43D593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7" name="円/楕円 276">
          <a:extLst>
            <a:ext uri="{FF2B5EF4-FFF2-40B4-BE49-F238E27FC236}">
              <a16:creationId xmlns:a16="http://schemas.microsoft.com/office/drawing/2014/main" id="{A6E68490-C02C-420F-8648-FF5BBDEA64D1}"/>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8" name="給与水準   （国との比較）該当値テキスト">
          <a:extLst>
            <a:ext uri="{FF2B5EF4-FFF2-40B4-BE49-F238E27FC236}">
              <a16:creationId xmlns:a16="http://schemas.microsoft.com/office/drawing/2014/main" id="{A7DFEDCA-3FD8-401E-9E2E-BDC7C596DBEF}"/>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9" name="円/楕円 278">
          <a:extLst>
            <a:ext uri="{FF2B5EF4-FFF2-40B4-BE49-F238E27FC236}">
              <a16:creationId xmlns:a16="http://schemas.microsoft.com/office/drawing/2014/main" id="{C5FCE50B-49FE-42B5-B642-FBABAC80056B}"/>
            </a:ext>
          </a:extLst>
        </xdr:cNvPr>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80" name="テキスト ボックス 279">
          <a:extLst>
            <a:ext uri="{FF2B5EF4-FFF2-40B4-BE49-F238E27FC236}">
              <a16:creationId xmlns:a16="http://schemas.microsoft.com/office/drawing/2014/main" id="{76481AFA-3672-415E-B4FE-F02B93591664}"/>
            </a:ext>
          </a:extLst>
        </xdr:cNvPr>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81" name="円/楕円 280">
          <a:extLst>
            <a:ext uri="{FF2B5EF4-FFF2-40B4-BE49-F238E27FC236}">
              <a16:creationId xmlns:a16="http://schemas.microsoft.com/office/drawing/2014/main" id="{0FE8E7C8-66AA-4E62-8040-86C73F36E066}"/>
            </a:ext>
          </a:extLst>
        </xdr:cNvPr>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82" name="テキスト ボックス 281">
          <a:extLst>
            <a:ext uri="{FF2B5EF4-FFF2-40B4-BE49-F238E27FC236}">
              <a16:creationId xmlns:a16="http://schemas.microsoft.com/office/drawing/2014/main" id="{A10CE623-2FD6-40A0-8D24-9AD96462379A}"/>
            </a:ext>
          </a:extLst>
        </xdr:cNvPr>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171027</xdr:rowOff>
    </xdr:from>
    <xdr:to>
      <xdr:col>21</xdr:col>
      <xdr:colOff>50800</xdr:colOff>
      <xdr:row>84</xdr:row>
      <xdr:rowOff>101177</xdr:rowOff>
    </xdr:to>
    <xdr:sp macro="" textlink="">
      <xdr:nvSpPr>
        <xdr:cNvPr id="283" name="円/楕円 282">
          <a:extLst>
            <a:ext uri="{FF2B5EF4-FFF2-40B4-BE49-F238E27FC236}">
              <a16:creationId xmlns:a16="http://schemas.microsoft.com/office/drawing/2014/main" id="{2958AD53-054D-4B11-9EA8-4F97CD94FE3B}"/>
            </a:ext>
          </a:extLst>
        </xdr:cNvPr>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84" name="テキスト ボックス 283">
          <a:extLst>
            <a:ext uri="{FF2B5EF4-FFF2-40B4-BE49-F238E27FC236}">
              <a16:creationId xmlns:a16="http://schemas.microsoft.com/office/drawing/2014/main" id="{AA886097-130E-4AD4-9652-0F5797B04EEB}"/>
            </a:ext>
          </a:extLst>
        </xdr:cNvPr>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5" name="円/楕円 284">
          <a:extLst>
            <a:ext uri="{FF2B5EF4-FFF2-40B4-BE49-F238E27FC236}">
              <a16:creationId xmlns:a16="http://schemas.microsoft.com/office/drawing/2014/main" id="{628E54FF-0B5D-41DA-BC79-0A3C25E62F6E}"/>
            </a:ext>
          </a:extLst>
        </xdr:cNvPr>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85107</xdr:rowOff>
    </xdr:from>
    <xdr:ext cx="762000" cy="259045"/>
    <xdr:sp macro="" textlink="">
      <xdr:nvSpPr>
        <xdr:cNvPr id="286" name="テキスト ボックス 285">
          <a:extLst>
            <a:ext uri="{FF2B5EF4-FFF2-40B4-BE49-F238E27FC236}">
              <a16:creationId xmlns:a16="http://schemas.microsoft.com/office/drawing/2014/main" id="{8AAD1BF4-21B2-4210-9A0A-C732CEB5B00A}"/>
            </a:ext>
          </a:extLst>
        </xdr:cNvPr>
        <xdr:cNvSpPr txBox="1"/>
      </xdr:nvSpPr>
      <xdr:spPr>
        <a:xfrm>
          <a:off x="13131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id="{D14D9CEA-E157-48DB-8C73-3867CE9490A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8732DE69-683B-46E9-9ADB-60C39BE5F29D}"/>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3DBEFC9D-1126-4099-85F2-947BA24A7DF8}"/>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id="{279850FA-4D8D-4B65-A3BE-F976B97554E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id="{F64BB03D-BC83-4853-8099-DB44AA4F17A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id="{7448D3F6-6722-4C14-B652-F8848BACCFA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id="{45F506F9-60E8-402B-85BB-678CE912332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id="{7D3D4A10-8F75-40EA-8A01-9A0207B9A28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id="{2360B502-7F1F-45C3-8C37-15F9D3612A7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id="{438F5299-18D6-4CD1-953B-C7EF8241624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id="{E80B2BA6-49D5-45B1-A9E7-1A71A73000A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id="{62C2B767-3AB5-4B80-BB77-19BA99D835D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id="{ECE7BC27-AC0B-499C-A014-E9E8EBE9956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当市には、米軍基地が所在しているため、そのことによる騒音問題、電波障害、事件事故等各種基地問題を解決するための部署を設置しており、そのことが類似団体平均より高い要因となっている。また、消防業務を一部事務組合で行わず、単独で行っているため、その分の職員数が計上されていることも全国平均及び県内平均よりも高い要因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今後、民間委託の推進、組織の見直し等、人件費の抑制に努めていく。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6E56B386-4FCE-449E-91DD-A657F6B326A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id="{A22AC0C0-567A-4685-823F-525FDE4F93E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9AE1D693-BC48-491B-B7CE-FE2409AC637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a:extLst>
            <a:ext uri="{FF2B5EF4-FFF2-40B4-BE49-F238E27FC236}">
              <a16:creationId xmlns:a16="http://schemas.microsoft.com/office/drawing/2014/main" id="{EFA1FF1B-6CB1-4AEA-8F33-55A03010545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CF6787F6-DCB7-4E8C-98C6-4798A0FB526E}"/>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a:extLst>
            <a:ext uri="{FF2B5EF4-FFF2-40B4-BE49-F238E27FC236}">
              <a16:creationId xmlns:a16="http://schemas.microsoft.com/office/drawing/2014/main" id="{4B350AAB-5C87-4232-9A49-25751D49CA3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4971FFDD-498F-4088-BB2F-C51D9F253938}"/>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a:extLst>
            <a:ext uri="{FF2B5EF4-FFF2-40B4-BE49-F238E27FC236}">
              <a16:creationId xmlns:a16="http://schemas.microsoft.com/office/drawing/2014/main" id="{A604E755-8F6B-4071-8153-E81E9B0D05B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DED6C3A0-A7C1-491C-A0CF-2CDCA122BF0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a:extLst>
            <a:ext uri="{FF2B5EF4-FFF2-40B4-BE49-F238E27FC236}">
              <a16:creationId xmlns:a16="http://schemas.microsoft.com/office/drawing/2014/main" id="{DD00CD87-BAFD-4325-823F-27F7D533EC2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13464379-103B-4087-8724-8380B4D4790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a:extLst>
            <a:ext uri="{FF2B5EF4-FFF2-40B4-BE49-F238E27FC236}">
              <a16:creationId xmlns:a16="http://schemas.microsoft.com/office/drawing/2014/main" id="{F5A6BC9D-2C88-4570-8610-211315121E4B}"/>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22AB126E-A7DD-4A56-8A64-44B0BA2C985C}"/>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a:extLst>
            <a:ext uri="{FF2B5EF4-FFF2-40B4-BE49-F238E27FC236}">
              <a16:creationId xmlns:a16="http://schemas.microsoft.com/office/drawing/2014/main" id="{ACE40F2E-4D0C-40D2-863C-62F4FFCFABA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3821AA63-30E4-4901-9FB8-945AB938A5DE}"/>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a:extLst>
            <a:ext uri="{FF2B5EF4-FFF2-40B4-BE49-F238E27FC236}">
              <a16:creationId xmlns:a16="http://schemas.microsoft.com/office/drawing/2014/main" id="{89BB1AC3-C836-4832-9CD8-E330074229E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A414ADB3-7540-4FFC-AF93-2B056EE62A6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a:extLst>
            <a:ext uri="{FF2B5EF4-FFF2-40B4-BE49-F238E27FC236}">
              <a16:creationId xmlns:a16="http://schemas.microsoft.com/office/drawing/2014/main" id="{A5DBF52E-D82D-4457-917A-B89284483BB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a:extLst>
            <a:ext uri="{FF2B5EF4-FFF2-40B4-BE49-F238E27FC236}">
              <a16:creationId xmlns:a16="http://schemas.microsoft.com/office/drawing/2014/main" id="{ADDF767A-6025-49CA-A4B3-76A17034BC20}"/>
            </a:ext>
          </a:extLst>
        </xdr:cNvPr>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a:extLst>
            <a:ext uri="{FF2B5EF4-FFF2-40B4-BE49-F238E27FC236}">
              <a16:creationId xmlns:a16="http://schemas.microsoft.com/office/drawing/2014/main" id="{64687B92-CF5C-47E7-98B2-24AEFA89DE2D}"/>
            </a:ext>
          </a:extLst>
        </xdr:cNvPr>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a:extLst>
            <a:ext uri="{FF2B5EF4-FFF2-40B4-BE49-F238E27FC236}">
              <a16:creationId xmlns:a16="http://schemas.microsoft.com/office/drawing/2014/main" id="{2DDA8E8F-97E6-42EC-9B04-EA5B41A56259}"/>
            </a:ext>
          </a:extLst>
        </xdr:cNvPr>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a:extLst>
            <a:ext uri="{FF2B5EF4-FFF2-40B4-BE49-F238E27FC236}">
              <a16:creationId xmlns:a16="http://schemas.microsoft.com/office/drawing/2014/main" id="{6C891A4C-B1FD-4D2F-8D3E-F129DA9DCFF6}"/>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a:extLst>
            <a:ext uri="{FF2B5EF4-FFF2-40B4-BE49-F238E27FC236}">
              <a16:creationId xmlns:a16="http://schemas.microsoft.com/office/drawing/2014/main" id="{C4ABDA8A-937B-4F78-964A-41AA5125EB05}"/>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115691</xdr:rowOff>
    </xdr:from>
    <xdr:to>
      <xdr:col>24</xdr:col>
      <xdr:colOff>558800</xdr:colOff>
      <xdr:row>62</xdr:row>
      <xdr:rowOff>134076</xdr:rowOff>
    </xdr:to>
    <xdr:cxnSp macro="">
      <xdr:nvCxnSpPr>
        <xdr:cNvPr id="323" name="直線コネクタ 322">
          <a:extLst>
            <a:ext uri="{FF2B5EF4-FFF2-40B4-BE49-F238E27FC236}">
              <a16:creationId xmlns:a16="http://schemas.microsoft.com/office/drawing/2014/main" id="{8901D8CE-2FEC-4DC7-8697-D553DB4B9880}"/>
            </a:ext>
          </a:extLst>
        </xdr:cNvPr>
        <xdr:cNvCxnSpPr/>
      </xdr:nvCxnSpPr>
      <xdr:spPr>
        <a:xfrm>
          <a:off x="16179800" y="10745591"/>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a:extLst>
            <a:ext uri="{FF2B5EF4-FFF2-40B4-BE49-F238E27FC236}">
              <a16:creationId xmlns:a16="http://schemas.microsoft.com/office/drawing/2014/main" id="{A6819E58-4F84-4C1A-BF2A-3FD5CD52C4A8}"/>
            </a:ext>
          </a:extLst>
        </xdr:cNvPr>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a:extLst>
            <a:ext uri="{FF2B5EF4-FFF2-40B4-BE49-F238E27FC236}">
              <a16:creationId xmlns:a16="http://schemas.microsoft.com/office/drawing/2014/main" id="{D8F1DA08-D127-42C2-88E2-01254A5214C9}"/>
            </a:ext>
          </a:extLst>
        </xdr:cNvPr>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115691</xdr:rowOff>
    </xdr:from>
    <xdr:to>
      <xdr:col>23</xdr:col>
      <xdr:colOff>406400</xdr:colOff>
      <xdr:row>62</xdr:row>
      <xdr:rowOff>116840</xdr:rowOff>
    </xdr:to>
    <xdr:cxnSp macro="">
      <xdr:nvCxnSpPr>
        <xdr:cNvPr id="326" name="直線コネクタ 325">
          <a:extLst>
            <a:ext uri="{FF2B5EF4-FFF2-40B4-BE49-F238E27FC236}">
              <a16:creationId xmlns:a16="http://schemas.microsoft.com/office/drawing/2014/main" id="{252CD9C4-1997-477F-A7A3-AE7EB94409C7}"/>
            </a:ext>
          </a:extLst>
        </xdr:cNvPr>
        <xdr:cNvCxnSpPr/>
      </xdr:nvCxnSpPr>
      <xdr:spPr>
        <a:xfrm flipV="1">
          <a:off x="15290800" y="1074559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a:extLst>
            <a:ext uri="{FF2B5EF4-FFF2-40B4-BE49-F238E27FC236}">
              <a16:creationId xmlns:a16="http://schemas.microsoft.com/office/drawing/2014/main" id="{2FDEB4FC-61C0-44A5-AD88-2EBD9E404917}"/>
            </a:ext>
          </a:extLst>
        </xdr:cNvPr>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a:extLst>
            <a:ext uri="{FF2B5EF4-FFF2-40B4-BE49-F238E27FC236}">
              <a16:creationId xmlns:a16="http://schemas.microsoft.com/office/drawing/2014/main" id="{E9628E01-B3AA-4AA4-B808-EE5F9151BA09}"/>
            </a:ext>
          </a:extLst>
        </xdr:cNvPr>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96157</xdr:rowOff>
    </xdr:from>
    <xdr:to>
      <xdr:col>22</xdr:col>
      <xdr:colOff>203200</xdr:colOff>
      <xdr:row>62</xdr:row>
      <xdr:rowOff>116840</xdr:rowOff>
    </xdr:to>
    <xdr:cxnSp macro="">
      <xdr:nvCxnSpPr>
        <xdr:cNvPr id="329" name="直線コネクタ 328">
          <a:extLst>
            <a:ext uri="{FF2B5EF4-FFF2-40B4-BE49-F238E27FC236}">
              <a16:creationId xmlns:a16="http://schemas.microsoft.com/office/drawing/2014/main" id="{DCC625BF-76CC-4C0D-A4BA-98FFE2EF375D}"/>
            </a:ext>
          </a:extLst>
        </xdr:cNvPr>
        <xdr:cNvCxnSpPr/>
      </xdr:nvCxnSpPr>
      <xdr:spPr>
        <a:xfrm>
          <a:off x="14401800" y="107260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a:extLst>
            <a:ext uri="{FF2B5EF4-FFF2-40B4-BE49-F238E27FC236}">
              <a16:creationId xmlns:a16="http://schemas.microsoft.com/office/drawing/2014/main" id="{6AB2B6E1-FB7D-43A4-82EE-E95CA0744FFD}"/>
            </a:ext>
          </a:extLst>
        </xdr:cNvPr>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a:extLst>
            <a:ext uri="{FF2B5EF4-FFF2-40B4-BE49-F238E27FC236}">
              <a16:creationId xmlns:a16="http://schemas.microsoft.com/office/drawing/2014/main" id="{F5D57752-4361-4C55-8B6F-AD5D07E3710A}"/>
            </a:ext>
          </a:extLst>
        </xdr:cNvPr>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96157</xdr:rowOff>
    </xdr:from>
    <xdr:to>
      <xdr:col>21</xdr:col>
      <xdr:colOff>0</xdr:colOff>
      <xdr:row>62</xdr:row>
      <xdr:rowOff>98455</xdr:rowOff>
    </xdr:to>
    <xdr:cxnSp macro="">
      <xdr:nvCxnSpPr>
        <xdr:cNvPr id="332" name="直線コネクタ 331">
          <a:extLst>
            <a:ext uri="{FF2B5EF4-FFF2-40B4-BE49-F238E27FC236}">
              <a16:creationId xmlns:a16="http://schemas.microsoft.com/office/drawing/2014/main" id="{7AC844AC-0EF0-4FED-80EF-7F64E0DC3E1E}"/>
            </a:ext>
          </a:extLst>
        </xdr:cNvPr>
        <xdr:cNvCxnSpPr/>
      </xdr:nvCxnSpPr>
      <xdr:spPr>
        <a:xfrm flipV="1">
          <a:off x="13512800" y="107260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a:extLst>
            <a:ext uri="{FF2B5EF4-FFF2-40B4-BE49-F238E27FC236}">
              <a16:creationId xmlns:a16="http://schemas.microsoft.com/office/drawing/2014/main" id="{EB48A2F0-DF64-49BD-A263-12F79A22985F}"/>
            </a:ext>
          </a:extLst>
        </xdr:cNvPr>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a:extLst>
            <a:ext uri="{FF2B5EF4-FFF2-40B4-BE49-F238E27FC236}">
              <a16:creationId xmlns:a16="http://schemas.microsoft.com/office/drawing/2014/main" id="{2E54F0DD-F796-47CA-89F4-0FCBDF4BC221}"/>
            </a:ext>
          </a:extLst>
        </xdr:cNvPr>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a:extLst>
            <a:ext uri="{FF2B5EF4-FFF2-40B4-BE49-F238E27FC236}">
              <a16:creationId xmlns:a16="http://schemas.microsoft.com/office/drawing/2014/main" id="{AC071F22-24AA-4F2A-B3DB-2FA62078C76D}"/>
            </a:ext>
          </a:extLst>
        </xdr:cNvPr>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a:extLst>
            <a:ext uri="{FF2B5EF4-FFF2-40B4-BE49-F238E27FC236}">
              <a16:creationId xmlns:a16="http://schemas.microsoft.com/office/drawing/2014/main" id="{2345BF91-1EF5-46FF-A8BE-DD1CB253D502}"/>
            </a:ext>
          </a:extLst>
        </xdr:cNvPr>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B6B41AE-6F4E-4AF2-B538-8D37326AADA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F175F24-B7CA-437F-B099-9F2CDF95306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44FF013-8F53-4B3B-824E-152DD8DAA1B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5A39BC5D-9682-42EA-848C-A2EEFB030FB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BB68F55B-5345-4E6B-A6FD-EC8C80D7E1F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83276</xdr:rowOff>
    </xdr:from>
    <xdr:to>
      <xdr:col>24</xdr:col>
      <xdr:colOff>609600</xdr:colOff>
      <xdr:row>63</xdr:row>
      <xdr:rowOff>13426</xdr:rowOff>
    </xdr:to>
    <xdr:sp macro="" textlink="">
      <xdr:nvSpPr>
        <xdr:cNvPr id="342" name="円/楕円 341">
          <a:extLst>
            <a:ext uri="{FF2B5EF4-FFF2-40B4-BE49-F238E27FC236}">
              <a16:creationId xmlns:a16="http://schemas.microsoft.com/office/drawing/2014/main" id="{61C2253B-7BE9-47B9-8EAD-D7E0ACD27283}"/>
            </a:ext>
          </a:extLst>
        </xdr:cNvPr>
        <xdr:cNvSpPr/>
      </xdr:nvSpPr>
      <xdr:spPr>
        <a:xfrm>
          <a:off x="169672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55353</xdr:rowOff>
    </xdr:from>
    <xdr:ext cx="762000" cy="259045"/>
    <xdr:sp macro="" textlink="">
      <xdr:nvSpPr>
        <xdr:cNvPr id="343" name="定員管理の状況該当値テキスト">
          <a:extLst>
            <a:ext uri="{FF2B5EF4-FFF2-40B4-BE49-F238E27FC236}">
              <a16:creationId xmlns:a16="http://schemas.microsoft.com/office/drawing/2014/main" id="{2D4C01D6-0AA4-49F7-9215-91AEA58C8095}"/>
            </a:ext>
          </a:extLst>
        </xdr:cNvPr>
        <xdr:cNvSpPr txBox="1"/>
      </xdr:nvSpPr>
      <xdr:spPr>
        <a:xfrm>
          <a:off x="17106900" y="106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64891</xdr:rowOff>
    </xdr:from>
    <xdr:to>
      <xdr:col>23</xdr:col>
      <xdr:colOff>457200</xdr:colOff>
      <xdr:row>62</xdr:row>
      <xdr:rowOff>166491</xdr:rowOff>
    </xdr:to>
    <xdr:sp macro="" textlink="">
      <xdr:nvSpPr>
        <xdr:cNvPr id="344" name="円/楕円 343">
          <a:extLst>
            <a:ext uri="{FF2B5EF4-FFF2-40B4-BE49-F238E27FC236}">
              <a16:creationId xmlns:a16="http://schemas.microsoft.com/office/drawing/2014/main" id="{7F2960BC-9325-47E3-BFDF-B6A7D2E86BA4}"/>
            </a:ext>
          </a:extLst>
        </xdr:cNvPr>
        <xdr:cNvSpPr/>
      </xdr:nvSpPr>
      <xdr:spPr>
        <a:xfrm>
          <a:off x="16129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151268</xdr:rowOff>
    </xdr:from>
    <xdr:ext cx="736600" cy="259045"/>
    <xdr:sp macro="" textlink="">
      <xdr:nvSpPr>
        <xdr:cNvPr id="345" name="テキスト ボックス 344">
          <a:extLst>
            <a:ext uri="{FF2B5EF4-FFF2-40B4-BE49-F238E27FC236}">
              <a16:creationId xmlns:a16="http://schemas.microsoft.com/office/drawing/2014/main" id="{4D757774-26DA-4AB1-8EB2-3E56DB207BB4}"/>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66040</xdr:rowOff>
    </xdr:from>
    <xdr:to>
      <xdr:col>22</xdr:col>
      <xdr:colOff>254000</xdr:colOff>
      <xdr:row>62</xdr:row>
      <xdr:rowOff>167640</xdr:rowOff>
    </xdr:to>
    <xdr:sp macro="" textlink="">
      <xdr:nvSpPr>
        <xdr:cNvPr id="346" name="円/楕円 345">
          <a:extLst>
            <a:ext uri="{FF2B5EF4-FFF2-40B4-BE49-F238E27FC236}">
              <a16:creationId xmlns:a16="http://schemas.microsoft.com/office/drawing/2014/main" id="{940359D9-D7D6-411B-A316-93586F1B64C9}"/>
            </a:ext>
          </a:extLst>
        </xdr:cNvPr>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152417</xdr:rowOff>
    </xdr:from>
    <xdr:ext cx="762000" cy="259045"/>
    <xdr:sp macro="" textlink="">
      <xdr:nvSpPr>
        <xdr:cNvPr id="347" name="テキスト ボックス 346">
          <a:extLst>
            <a:ext uri="{FF2B5EF4-FFF2-40B4-BE49-F238E27FC236}">
              <a16:creationId xmlns:a16="http://schemas.microsoft.com/office/drawing/2014/main" id="{666F81D4-3647-402D-A88E-F7D5D57EC334}"/>
            </a:ext>
          </a:extLst>
        </xdr:cNvPr>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45357</xdr:rowOff>
    </xdr:from>
    <xdr:to>
      <xdr:col>21</xdr:col>
      <xdr:colOff>50800</xdr:colOff>
      <xdr:row>62</xdr:row>
      <xdr:rowOff>146957</xdr:rowOff>
    </xdr:to>
    <xdr:sp macro="" textlink="">
      <xdr:nvSpPr>
        <xdr:cNvPr id="348" name="円/楕円 347">
          <a:extLst>
            <a:ext uri="{FF2B5EF4-FFF2-40B4-BE49-F238E27FC236}">
              <a16:creationId xmlns:a16="http://schemas.microsoft.com/office/drawing/2014/main" id="{8C7FB619-1DB1-4F1A-9283-61DFDCD677E1}"/>
            </a:ext>
          </a:extLst>
        </xdr:cNvPr>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131734</xdr:rowOff>
    </xdr:from>
    <xdr:ext cx="762000" cy="259045"/>
    <xdr:sp macro="" textlink="">
      <xdr:nvSpPr>
        <xdr:cNvPr id="349" name="テキスト ボックス 348">
          <a:extLst>
            <a:ext uri="{FF2B5EF4-FFF2-40B4-BE49-F238E27FC236}">
              <a16:creationId xmlns:a16="http://schemas.microsoft.com/office/drawing/2014/main" id="{33373987-D0EE-4CFF-A2F9-C7763C42BD7E}"/>
            </a:ext>
          </a:extLst>
        </xdr:cNvPr>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47655</xdr:rowOff>
    </xdr:from>
    <xdr:to>
      <xdr:col>19</xdr:col>
      <xdr:colOff>533400</xdr:colOff>
      <xdr:row>62</xdr:row>
      <xdr:rowOff>149255</xdr:rowOff>
    </xdr:to>
    <xdr:sp macro="" textlink="">
      <xdr:nvSpPr>
        <xdr:cNvPr id="350" name="円/楕円 349">
          <a:extLst>
            <a:ext uri="{FF2B5EF4-FFF2-40B4-BE49-F238E27FC236}">
              <a16:creationId xmlns:a16="http://schemas.microsoft.com/office/drawing/2014/main" id="{65BBECC6-1504-4FDF-89A1-7686A023B4EF}"/>
            </a:ext>
          </a:extLst>
        </xdr:cNvPr>
        <xdr:cNvSpPr/>
      </xdr:nvSpPr>
      <xdr:spPr>
        <a:xfrm>
          <a:off x="13462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134032</xdr:rowOff>
    </xdr:from>
    <xdr:ext cx="762000" cy="259045"/>
    <xdr:sp macro="" textlink="">
      <xdr:nvSpPr>
        <xdr:cNvPr id="351" name="テキスト ボックス 350">
          <a:extLst>
            <a:ext uri="{FF2B5EF4-FFF2-40B4-BE49-F238E27FC236}">
              <a16:creationId xmlns:a16="http://schemas.microsoft.com/office/drawing/2014/main" id="{C92E4304-3846-4EA2-AB02-A7617C213F58}"/>
            </a:ext>
          </a:extLst>
        </xdr:cNvPr>
        <xdr:cNvSpPr txBox="1"/>
      </xdr:nvSpPr>
      <xdr:spPr>
        <a:xfrm>
          <a:off x="13131800" y="107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a:extLst>
            <a:ext uri="{FF2B5EF4-FFF2-40B4-BE49-F238E27FC236}">
              <a16:creationId xmlns:a16="http://schemas.microsoft.com/office/drawing/2014/main" id="{10F54097-B2AA-4FA6-8FA4-DE50E1D0295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4B92F3CC-D397-4C30-BE22-31D7B38D98C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518BED0C-0634-4B87-9175-32829504A52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a:extLst>
            <a:ext uri="{FF2B5EF4-FFF2-40B4-BE49-F238E27FC236}">
              <a16:creationId xmlns:a16="http://schemas.microsoft.com/office/drawing/2014/main" id="{D73A5243-2DF0-445C-A71F-790AEC3A795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a:extLst>
            <a:ext uri="{FF2B5EF4-FFF2-40B4-BE49-F238E27FC236}">
              <a16:creationId xmlns:a16="http://schemas.microsoft.com/office/drawing/2014/main" id="{6D4B3075-60EA-48FE-B0E5-65EC4327B0D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a:extLst>
            <a:ext uri="{FF2B5EF4-FFF2-40B4-BE49-F238E27FC236}">
              <a16:creationId xmlns:a16="http://schemas.microsoft.com/office/drawing/2014/main" id="{E2743382-7424-434C-BE5A-DE5C9901C12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a:extLst>
            <a:ext uri="{FF2B5EF4-FFF2-40B4-BE49-F238E27FC236}">
              <a16:creationId xmlns:a16="http://schemas.microsoft.com/office/drawing/2014/main" id="{16BE826F-C3C4-4A2D-9925-87C6CC79D55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a:extLst>
            <a:ext uri="{FF2B5EF4-FFF2-40B4-BE49-F238E27FC236}">
              <a16:creationId xmlns:a16="http://schemas.microsoft.com/office/drawing/2014/main" id="{6D5EB602-5105-4D1E-9098-401C8E3AD5C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a:extLst>
            <a:ext uri="{FF2B5EF4-FFF2-40B4-BE49-F238E27FC236}">
              <a16:creationId xmlns:a16="http://schemas.microsoft.com/office/drawing/2014/main" id="{FC5D2FA5-08FD-4A99-820C-BA8B0A38425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a:extLst>
            <a:ext uri="{FF2B5EF4-FFF2-40B4-BE49-F238E27FC236}">
              <a16:creationId xmlns:a16="http://schemas.microsoft.com/office/drawing/2014/main" id="{C0A63B50-5705-4BAE-9574-EFEC18C5C00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a:extLst>
            <a:ext uri="{FF2B5EF4-FFF2-40B4-BE49-F238E27FC236}">
              <a16:creationId xmlns:a16="http://schemas.microsoft.com/office/drawing/2014/main" id="{0256752A-39E2-48E8-9FDF-288A680430F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a:extLst>
            <a:ext uri="{FF2B5EF4-FFF2-40B4-BE49-F238E27FC236}">
              <a16:creationId xmlns:a16="http://schemas.microsoft.com/office/drawing/2014/main" id="{71B5A478-698D-4F37-BE04-5C25D58DC23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a:extLst>
            <a:ext uri="{FF2B5EF4-FFF2-40B4-BE49-F238E27FC236}">
              <a16:creationId xmlns:a16="http://schemas.microsoft.com/office/drawing/2014/main" id="{A4FA958E-EAD0-4807-B9A2-36309F88D73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年度に亘り実施した繰上償還や起債の抑制により、実質公債費比率が前年度比で</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％減少している。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しかしながら、今後は大規模事業に係る新債発行が予定されているため比率の上昇が見込まれるが、引き続き起債の抑制に努めていく。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6FBA4E40-7065-491D-B16E-EFD0C59DAC5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a:extLst>
            <a:ext uri="{FF2B5EF4-FFF2-40B4-BE49-F238E27FC236}">
              <a16:creationId xmlns:a16="http://schemas.microsoft.com/office/drawing/2014/main" id="{4AD1BC22-5E3D-44AC-BA93-72B72869CA5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8D005121-E52B-48A2-87DA-718F64C5DC2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a:extLst>
            <a:ext uri="{FF2B5EF4-FFF2-40B4-BE49-F238E27FC236}">
              <a16:creationId xmlns:a16="http://schemas.microsoft.com/office/drawing/2014/main" id="{1E122A58-2D1C-4F67-B46A-7206E4309F5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7E05F2B-9DC6-4C5C-BDB2-82AF6EB89D4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a:extLst>
            <a:ext uri="{FF2B5EF4-FFF2-40B4-BE49-F238E27FC236}">
              <a16:creationId xmlns:a16="http://schemas.microsoft.com/office/drawing/2014/main" id="{3084EE2D-98A7-4A54-8618-74BC17850F2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FCD25DCF-5791-456C-BBE4-027B49805F9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a:extLst>
            <a:ext uri="{FF2B5EF4-FFF2-40B4-BE49-F238E27FC236}">
              <a16:creationId xmlns:a16="http://schemas.microsoft.com/office/drawing/2014/main" id="{DC75B29A-DFE7-4DFB-A08E-AB198F9D921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369677B9-3C6A-4961-9B9D-D2DFADDD42D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a:extLst>
            <a:ext uri="{FF2B5EF4-FFF2-40B4-BE49-F238E27FC236}">
              <a16:creationId xmlns:a16="http://schemas.microsoft.com/office/drawing/2014/main" id="{A579DDA9-1199-4DC1-904E-47084BF7D01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ABB010AB-5E9C-460D-BAA7-57B51AB52B9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a:extLst>
            <a:ext uri="{FF2B5EF4-FFF2-40B4-BE49-F238E27FC236}">
              <a16:creationId xmlns:a16="http://schemas.microsoft.com/office/drawing/2014/main" id="{1E272479-59A1-42B8-9957-345F5A8CC6F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4EC1CDC6-CC37-402E-93DB-5C85CBEBA6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a:extLst>
            <a:ext uri="{FF2B5EF4-FFF2-40B4-BE49-F238E27FC236}">
              <a16:creationId xmlns:a16="http://schemas.microsoft.com/office/drawing/2014/main" id="{6E498A4E-853B-4E45-B727-353AD690372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a:extLst>
            <a:ext uri="{FF2B5EF4-FFF2-40B4-BE49-F238E27FC236}">
              <a16:creationId xmlns:a16="http://schemas.microsoft.com/office/drawing/2014/main" id="{7D828FFD-CC90-48E0-A9ED-42E25166C0D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a:extLst>
            <a:ext uri="{FF2B5EF4-FFF2-40B4-BE49-F238E27FC236}">
              <a16:creationId xmlns:a16="http://schemas.microsoft.com/office/drawing/2014/main" id="{41AFC123-7588-4BCA-A2C2-05BACBE85EAB}"/>
            </a:ext>
          </a:extLst>
        </xdr:cNvPr>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a:extLst>
            <a:ext uri="{FF2B5EF4-FFF2-40B4-BE49-F238E27FC236}">
              <a16:creationId xmlns:a16="http://schemas.microsoft.com/office/drawing/2014/main" id="{95CB40F3-C33F-4404-9474-89B3E71554BA}"/>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a:extLst>
            <a:ext uri="{FF2B5EF4-FFF2-40B4-BE49-F238E27FC236}">
              <a16:creationId xmlns:a16="http://schemas.microsoft.com/office/drawing/2014/main" id="{F8133834-930A-438D-B494-167F0ABAF5F2}"/>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a:extLst>
            <a:ext uri="{FF2B5EF4-FFF2-40B4-BE49-F238E27FC236}">
              <a16:creationId xmlns:a16="http://schemas.microsoft.com/office/drawing/2014/main" id="{2974F445-C2D3-4A2F-B9A3-4766979A48C1}"/>
            </a:ext>
          </a:extLst>
        </xdr:cNvPr>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a:extLst>
            <a:ext uri="{FF2B5EF4-FFF2-40B4-BE49-F238E27FC236}">
              <a16:creationId xmlns:a16="http://schemas.microsoft.com/office/drawing/2014/main" id="{272CD14A-8B18-450B-B13F-5567A86C96E3}"/>
            </a:ext>
          </a:extLst>
        </xdr:cNvPr>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60219</xdr:rowOff>
    </xdr:from>
    <xdr:to>
      <xdr:col>24</xdr:col>
      <xdr:colOff>558800</xdr:colOff>
      <xdr:row>37</xdr:row>
      <xdr:rowOff>70273</xdr:rowOff>
    </xdr:to>
    <xdr:cxnSp macro="">
      <xdr:nvCxnSpPr>
        <xdr:cNvPr id="385" name="直線コネクタ 384">
          <a:extLst>
            <a:ext uri="{FF2B5EF4-FFF2-40B4-BE49-F238E27FC236}">
              <a16:creationId xmlns:a16="http://schemas.microsoft.com/office/drawing/2014/main" id="{C0D10923-420B-49AA-9EED-55E0E95827DC}"/>
            </a:ext>
          </a:extLst>
        </xdr:cNvPr>
        <xdr:cNvCxnSpPr/>
      </xdr:nvCxnSpPr>
      <xdr:spPr>
        <a:xfrm flipV="1">
          <a:off x="16179800" y="640386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a:extLst>
            <a:ext uri="{FF2B5EF4-FFF2-40B4-BE49-F238E27FC236}">
              <a16:creationId xmlns:a16="http://schemas.microsoft.com/office/drawing/2014/main" id="{E7D712BF-D5E8-4577-BD00-3AB271E33064}"/>
            </a:ext>
          </a:extLst>
        </xdr:cNvPr>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a:extLst>
            <a:ext uri="{FF2B5EF4-FFF2-40B4-BE49-F238E27FC236}">
              <a16:creationId xmlns:a16="http://schemas.microsoft.com/office/drawing/2014/main" id="{336AA701-F4DF-4463-B689-0DF934A633D1}"/>
            </a:ext>
          </a:extLst>
        </xdr:cNvPr>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70273</xdr:rowOff>
    </xdr:from>
    <xdr:to>
      <xdr:col>23</xdr:col>
      <xdr:colOff>406400</xdr:colOff>
      <xdr:row>37</xdr:row>
      <xdr:rowOff>84349</xdr:rowOff>
    </xdr:to>
    <xdr:cxnSp macro="">
      <xdr:nvCxnSpPr>
        <xdr:cNvPr id="388" name="直線コネクタ 387">
          <a:extLst>
            <a:ext uri="{FF2B5EF4-FFF2-40B4-BE49-F238E27FC236}">
              <a16:creationId xmlns:a16="http://schemas.microsoft.com/office/drawing/2014/main" id="{87EBA7C1-DD26-415E-8998-992EDA8D73C3}"/>
            </a:ext>
          </a:extLst>
        </xdr:cNvPr>
        <xdr:cNvCxnSpPr/>
      </xdr:nvCxnSpPr>
      <xdr:spPr>
        <a:xfrm flipV="1">
          <a:off x="15290800" y="641392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a:extLst>
            <a:ext uri="{FF2B5EF4-FFF2-40B4-BE49-F238E27FC236}">
              <a16:creationId xmlns:a16="http://schemas.microsoft.com/office/drawing/2014/main" id="{533970C4-6F4A-42B3-89EB-2359CA7ABD53}"/>
            </a:ext>
          </a:extLst>
        </xdr:cNvPr>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a:extLst>
            <a:ext uri="{FF2B5EF4-FFF2-40B4-BE49-F238E27FC236}">
              <a16:creationId xmlns:a16="http://schemas.microsoft.com/office/drawing/2014/main" id="{770F0124-CF50-4C0D-8F02-00D38062BCF6}"/>
            </a:ext>
          </a:extLst>
        </xdr:cNvPr>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84349</xdr:rowOff>
    </xdr:from>
    <xdr:to>
      <xdr:col>22</xdr:col>
      <xdr:colOff>203200</xdr:colOff>
      <xdr:row>37</xdr:row>
      <xdr:rowOff>110490</xdr:rowOff>
    </xdr:to>
    <xdr:cxnSp macro="">
      <xdr:nvCxnSpPr>
        <xdr:cNvPr id="391" name="直線コネクタ 390">
          <a:extLst>
            <a:ext uri="{FF2B5EF4-FFF2-40B4-BE49-F238E27FC236}">
              <a16:creationId xmlns:a16="http://schemas.microsoft.com/office/drawing/2014/main" id="{02AA953D-FBB5-4656-9A6C-FA5167CA3E4D}"/>
            </a:ext>
          </a:extLst>
        </xdr:cNvPr>
        <xdr:cNvCxnSpPr/>
      </xdr:nvCxnSpPr>
      <xdr:spPr>
        <a:xfrm flipV="1">
          <a:off x="14401800" y="642799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a:extLst>
            <a:ext uri="{FF2B5EF4-FFF2-40B4-BE49-F238E27FC236}">
              <a16:creationId xmlns:a16="http://schemas.microsoft.com/office/drawing/2014/main" id="{355A7E8F-7DDD-4B2B-AB1F-586CB720DBDB}"/>
            </a:ext>
          </a:extLst>
        </xdr:cNvPr>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a:extLst>
            <a:ext uri="{FF2B5EF4-FFF2-40B4-BE49-F238E27FC236}">
              <a16:creationId xmlns:a16="http://schemas.microsoft.com/office/drawing/2014/main" id="{18F79A2C-E57C-4043-9BE9-1EABAE838C36}"/>
            </a:ext>
          </a:extLst>
        </xdr:cNvPr>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110490</xdr:rowOff>
    </xdr:from>
    <xdr:to>
      <xdr:col>21</xdr:col>
      <xdr:colOff>0</xdr:colOff>
      <xdr:row>37</xdr:row>
      <xdr:rowOff>124566</xdr:rowOff>
    </xdr:to>
    <xdr:cxnSp macro="">
      <xdr:nvCxnSpPr>
        <xdr:cNvPr id="394" name="直線コネクタ 393">
          <a:extLst>
            <a:ext uri="{FF2B5EF4-FFF2-40B4-BE49-F238E27FC236}">
              <a16:creationId xmlns:a16="http://schemas.microsoft.com/office/drawing/2014/main" id="{7169D80F-4815-46EB-BB4B-32F88365AF25}"/>
            </a:ext>
          </a:extLst>
        </xdr:cNvPr>
        <xdr:cNvCxnSpPr/>
      </xdr:nvCxnSpPr>
      <xdr:spPr>
        <a:xfrm flipV="1">
          <a:off x="13512800" y="645414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a:extLst>
            <a:ext uri="{FF2B5EF4-FFF2-40B4-BE49-F238E27FC236}">
              <a16:creationId xmlns:a16="http://schemas.microsoft.com/office/drawing/2014/main" id="{C6DD0287-9E21-4783-BE82-D94012FE7F88}"/>
            </a:ext>
          </a:extLst>
        </xdr:cNvPr>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a:extLst>
            <a:ext uri="{FF2B5EF4-FFF2-40B4-BE49-F238E27FC236}">
              <a16:creationId xmlns:a16="http://schemas.microsoft.com/office/drawing/2014/main" id="{A39C7CF7-CB92-421E-8BBB-4B4AB4533030}"/>
            </a:ext>
          </a:extLst>
        </xdr:cNvPr>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a:extLst>
            <a:ext uri="{FF2B5EF4-FFF2-40B4-BE49-F238E27FC236}">
              <a16:creationId xmlns:a16="http://schemas.microsoft.com/office/drawing/2014/main" id="{EA53BE3B-CED6-4CCE-997D-4763A301C965}"/>
            </a:ext>
          </a:extLst>
        </xdr:cNvPr>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a:extLst>
            <a:ext uri="{FF2B5EF4-FFF2-40B4-BE49-F238E27FC236}">
              <a16:creationId xmlns:a16="http://schemas.microsoft.com/office/drawing/2014/main" id="{1F15656C-D06E-40BA-9C8D-00F60E0F8223}"/>
            </a:ext>
          </a:extLst>
        </xdr:cNvPr>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930F446-979A-46E4-B2B6-3A67A6CE092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D840B3F-824E-4984-8403-37001AF948E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D79D34EA-6DA4-4AC8-800E-7BC3014338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8D6A5361-0386-4886-93D3-D2317B33C2B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264A7FAA-93C9-40BD-A96C-B4426EB6F69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9419</xdr:rowOff>
    </xdr:from>
    <xdr:to>
      <xdr:col>24</xdr:col>
      <xdr:colOff>609600</xdr:colOff>
      <xdr:row>37</xdr:row>
      <xdr:rowOff>111019</xdr:rowOff>
    </xdr:to>
    <xdr:sp macro="" textlink="">
      <xdr:nvSpPr>
        <xdr:cNvPr id="404" name="円/楕円 403">
          <a:extLst>
            <a:ext uri="{FF2B5EF4-FFF2-40B4-BE49-F238E27FC236}">
              <a16:creationId xmlns:a16="http://schemas.microsoft.com/office/drawing/2014/main" id="{C8D346EC-1BAD-43D3-9BB2-47E565483B7A}"/>
            </a:ext>
          </a:extLst>
        </xdr:cNvPr>
        <xdr:cNvSpPr/>
      </xdr:nvSpPr>
      <xdr:spPr>
        <a:xfrm>
          <a:off x="169672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152946</xdr:rowOff>
    </xdr:from>
    <xdr:ext cx="762000" cy="259045"/>
    <xdr:sp macro="" textlink="">
      <xdr:nvSpPr>
        <xdr:cNvPr id="405" name="公債費負担の状況該当値テキスト">
          <a:extLst>
            <a:ext uri="{FF2B5EF4-FFF2-40B4-BE49-F238E27FC236}">
              <a16:creationId xmlns:a16="http://schemas.microsoft.com/office/drawing/2014/main" id="{03836886-BD7A-4A20-92E5-3C7A84940D8D}"/>
            </a:ext>
          </a:extLst>
        </xdr:cNvPr>
        <xdr:cNvSpPr txBox="1"/>
      </xdr:nvSpPr>
      <xdr:spPr>
        <a:xfrm>
          <a:off x="17106900" y="632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19473</xdr:rowOff>
    </xdr:from>
    <xdr:to>
      <xdr:col>23</xdr:col>
      <xdr:colOff>457200</xdr:colOff>
      <xdr:row>37</xdr:row>
      <xdr:rowOff>121073</xdr:rowOff>
    </xdr:to>
    <xdr:sp macro="" textlink="">
      <xdr:nvSpPr>
        <xdr:cNvPr id="406" name="円/楕円 405">
          <a:extLst>
            <a:ext uri="{FF2B5EF4-FFF2-40B4-BE49-F238E27FC236}">
              <a16:creationId xmlns:a16="http://schemas.microsoft.com/office/drawing/2014/main" id="{CD005662-A608-4963-97DE-E48A704810C2}"/>
            </a:ext>
          </a:extLst>
        </xdr:cNvPr>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105850</xdr:rowOff>
    </xdr:from>
    <xdr:ext cx="736600" cy="259045"/>
    <xdr:sp macro="" textlink="">
      <xdr:nvSpPr>
        <xdr:cNvPr id="407" name="テキスト ボックス 406">
          <a:extLst>
            <a:ext uri="{FF2B5EF4-FFF2-40B4-BE49-F238E27FC236}">
              <a16:creationId xmlns:a16="http://schemas.microsoft.com/office/drawing/2014/main" id="{9343E3F3-DFF0-41EB-8C3C-8108EF7C5101}"/>
            </a:ext>
          </a:extLst>
        </xdr:cNvPr>
        <xdr:cNvSpPr txBox="1"/>
      </xdr:nvSpPr>
      <xdr:spPr>
        <a:xfrm>
          <a:off x="15798800" y="644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33549</xdr:rowOff>
    </xdr:from>
    <xdr:to>
      <xdr:col>22</xdr:col>
      <xdr:colOff>254000</xdr:colOff>
      <xdr:row>37</xdr:row>
      <xdr:rowOff>135149</xdr:rowOff>
    </xdr:to>
    <xdr:sp macro="" textlink="">
      <xdr:nvSpPr>
        <xdr:cNvPr id="408" name="円/楕円 407">
          <a:extLst>
            <a:ext uri="{FF2B5EF4-FFF2-40B4-BE49-F238E27FC236}">
              <a16:creationId xmlns:a16="http://schemas.microsoft.com/office/drawing/2014/main" id="{5CED7B01-F8EF-491F-BB4B-B52000CCDA1D}"/>
            </a:ext>
          </a:extLst>
        </xdr:cNvPr>
        <xdr:cNvSpPr/>
      </xdr:nvSpPr>
      <xdr:spPr>
        <a:xfrm>
          <a:off x="15240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119926</xdr:rowOff>
    </xdr:from>
    <xdr:ext cx="762000" cy="259045"/>
    <xdr:sp macro="" textlink="">
      <xdr:nvSpPr>
        <xdr:cNvPr id="409" name="テキスト ボックス 408">
          <a:extLst>
            <a:ext uri="{FF2B5EF4-FFF2-40B4-BE49-F238E27FC236}">
              <a16:creationId xmlns:a16="http://schemas.microsoft.com/office/drawing/2014/main" id="{112AC048-29A8-49AC-B1BD-330C5EE4AF47}"/>
            </a:ext>
          </a:extLst>
        </xdr:cNvPr>
        <xdr:cNvSpPr txBox="1"/>
      </xdr:nvSpPr>
      <xdr:spPr>
        <a:xfrm>
          <a:off x="14909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59690</xdr:rowOff>
    </xdr:from>
    <xdr:to>
      <xdr:col>21</xdr:col>
      <xdr:colOff>50800</xdr:colOff>
      <xdr:row>37</xdr:row>
      <xdr:rowOff>161290</xdr:rowOff>
    </xdr:to>
    <xdr:sp macro="" textlink="">
      <xdr:nvSpPr>
        <xdr:cNvPr id="410" name="円/楕円 409">
          <a:extLst>
            <a:ext uri="{FF2B5EF4-FFF2-40B4-BE49-F238E27FC236}">
              <a16:creationId xmlns:a16="http://schemas.microsoft.com/office/drawing/2014/main" id="{604F6AE9-016F-4C96-84C5-262FF718F24C}"/>
            </a:ext>
          </a:extLst>
        </xdr:cNvPr>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146067</xdr:rowOff>
    </xdr:from>
    <xdr:ext cx="762000" cy="259045"/>
    <xdr:sp macro="" textlink="">
      <xdr:nvSpPr>
        <xdr:cNvPr id="411" name="テキスト ボックス 410">
          <a:extLst>
            <a:ext uri="{FF2B5EF4-FFF2-40B4-BE49-F238E27FC236}">
              <a16:creationId xmlns:a16="http://schemas.microsoft.com/office/drawing/2014/main" id="{43F7C6D3-A12F-4C4C-9775-6F2CDC3FE0A1}"/>
            </a:ext>
          </a:extLst>
        </xdr:cNvPr>
        <xdr:cNvSpPr txBox="1"/>
      </xdr:nvSpPr>
      <xdr:spPr>
        <a:xfrm>
          <a:off x="14020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73766</xdr:rowOff>
    </xdr:from>
    <xdr:to>
      <xdr:col>19</xdr:col>
      <xdr:colOff>533400</xdr:colOff>
      <xdr:row>38</xdr:row>
      <xdr:rowOff>3916</xdr:rowOff>
    </xdr:to>
    <xdr:sp macro="" textlink="">
      <xdr:nvSpPr>
        <xdr:cNvPr id="412" name="円/楕円 411">
          <a:extLst>
            <a:ext uri="{FF2B5EF4-FFF2-40B4-BE49-F238E27FC236}">
              <a16:creationId xmlns:a16="http://schemas.microsoft.com/office/drawing/2014/main" id="{40963409-7FDD-4CD3-8799-64252DFF435D}"/>
            </a:ext>
          </a:extLst>
        </xdr:cNvPr>
        <xdr:cNvSpPr/>
      </xdr:nvSpPr>
      <xdr:spPr>
        <a:xfrm>
          <a:off x="13462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160143</xdr:rowOff>
    </xdr:from>
    <xdr:ext cx="762000" cy="259045"/>
    <xdr:sp macro="" textlink="">
      <xdr:nvSpPr>
        <xdr:cNvPr id="413" name="テキスト ボックス 412">
          <a:extLst>
            <a:ext uri="{FF2B5EF4-FFF2-40B4-BE49-F238E27FC236}">
              <a16:creationId xmlns:a16="http://schemas.microsoft.com/office/drawing/2014/main" id="{9811DC2F-9AE9-4C8D-A34F-993BE38F4632}"/>
            </a:ext>
          </a:extLst>
        </xdr:cNvPr>
        <xdr:cNvSpPr txBox="1"/>
      </xdr:nvSpPr>
      <xdr:spPr>
        <a:xfrm>
          <a:off x="13131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a:extLst>
            <a:ext uri="{FF2B5EF4-FFF2-40B4-BE49-F238E27FC236}">
              <a16:creationId xmlns:a16="http://schemas.microsoft.com/office/drawing/2014/main" id="{9728BA9C-D2D6-4DA4-BE07-1C311D8E2CC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175F736F-1E63-4F96-87D5-41436844C53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a:extLst>
            <a:ext uri="{FF2B5EF4-FFF2-40B4-BE49-F238E27FC236}">
              <a16:creationId xmlns:a16="http://schemas.microsoft.com/office/drawing/2014/main" id="{CD8EA6B1-DBEE-4897-BA5F-84601C7F130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a:extLst>
            <a:ext uri="{FF2B5EF4-FFF2-40B4-BE49-F238E27FC236}">
              <a16:creationId xmlns:a16="http://schemas.microsoft.com/office/drawing/2014/main" id="{A705F3D8-2EF2-43AE-A49B-835E1D402FE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a:extLst>
            <a:ext uri="{FF2B5EF4-FFF2-40B4-BE49-F238E27FC236}">
              <a16:creationId xmlns:a16="http://schemas.microsoft.com/office/drawing/2014/main" id="{356CFAA0-E914-4788-88BD-A6BFB92C242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a:extLst>
            <a:ext uri="{FF2B5EF4-FFF2-40B4-BE49-F238E27FC236}">
              <a16:creationId xmlns:a16="http://schemas.microsoft.com/office/drawing/2014/main" id="{55A379E6-AAE6-411C-8D99-686E62AB2E1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a:extLst>
            <a:ext uri="{FF2B5EF4-FFF2-40B4-BE49-F238E27FC236}">
              <a16:creationId xmlns:a16="http://schemas.microsoft.com/office/drawing/2014/main" id="{C0DF9326-DCA0-49E6-9E8B-3F425CAECFA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a:extLst>
            <a:ext uri="{FF2B5EF4-FFF2-40B4-BE49-F238E27FC236}">
              <a16:creationId xmlns:a16="http://schemas.microsoft.com/office/drawing/2014/main" id="{2FB40253-3442-473D-99C3-49A42BB731B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a:extLst>
            <a:ext uri="{FF2B5EF4-FFF2-40B4-BE49-F238E27FC236}">
              <a16:creationId xmlns:a16="http://schemas.microsoft.com/office/drawing/2014/main" id="{E0A29B7E-0AEB-424D-B09C-AAE13E53222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a:extLst>
            <a:ext uri="{FF2B5EF4-FFF2-40B4-BE49-F238E27FC236}">
              <a16:creationId xmlns:a16="http://schemas.microsoft.com/office/drawing/2014/main" id="{57696AF6-A789-4E2F-A42B-6553284139B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a:extLst>
            <a:ext uri="{FF2B5EF4-FFF2-40B4-BE49-F238E27FC236}">
              <a16:creationId xmlns:a16="http://schemas.microsoft.com/office/drawing/2014/main" id="{B979FC3F-364D-4891-A536-E62D5C9DC44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a:extLst>
            <a:ext uri="{FF2B5EF4-FFF2-40B4-BE49-F238E27FC236}">
              <a16:creationId xmlns:a16="http://schemas.microsoft.com/office/drawing/2014/main" id="{5444C0D3-1979-4A87-9C4A-DA068F9E085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a:extLst>
            <a:ext uri="{FF2B5EF4-FFF2-40B4-BE49-F238E27FC236}">
              <a16:creationId xmlns:a16="http://schemas.microsoft.com/office/drawing/2014/main" id="{B961FD09-70DB-4FB2-B823-EF1EC3FCC35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国際交流スポーツセンター整備事業債、古間木団地建替事業債といった大規模事業に係る新債発行が主な要因となって、将来負担比率が前年度比で</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％上昇した。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今後においては、起債の抑制や将来を見据えた基金の運用を図り、財政の健全化に努める。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73DB0EE8-F96F-45A3-A269-B7E726516FF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a:extLst>
            <a:ext uri="{FF2B5EF4-FFF2-40B4-BE49-F238E27FC236}">
              <a16:creationId xmlns:a16="http://schemas.microsoft.com/office/drawing/2014/main" id="{B1207D83-5AF6-429F-9CFD-A6BD13FD64A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7C33031C-A69C-48E2-8AF4-8AE00562B6D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a:extLst>
            <a:ext uri="{FF2B5EF4-FFF2-40B4-BE49-F238E27FC236}">
              <a16:creationId xmlns:a16="http://schemas.microsoft.com/office/drawing/2014/main" id="{7A886596-756D-46FB-97F5-05B71556825C}"/>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4419B6F2-A96A-4EC6-B4D3-D68E361B0B52}"/>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a:extLst>
            <a:ext uri="{FF2B5EF4-FFF2-40B4-BE49-F238E27FC236}">
              <a16:creationId xmlns:a16="http://schemas.microsoft.com/office/drawing/2014/main" id="{538860DA-E8E5-4D68-BAAF-AA9C1D813097}"/>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E4524452-3445-4B97-BF36-2D0E5AD362BE}"/>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a:extLst>
            <a:ext uri="{FF2B5EF4-FFF2-40B4-BE49-F238E27FC236}">
              <a16:creationId xmlns:a16="http://schemas.microsoft.com/office/drawing/2014/main" id="{4343CAB9-D734-48EE-82A3-B190A3EA6E9F}"/>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E15A6B47-6613-404B-B189-5678228A8988}"/>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a:extLst>
            <a:ext uri="{FF2B5EF4-FFF2-40B4-BE49-F238E27FC236}">
              <a16:creationId xmlns:a16="http://schemas.microsoft.com/office/drawing/2014/main" id="{A641A074-1658-4223-8D64-B22B3F9321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F9E88F0B-33C5-42B8-8732-2D78964F4E49}"/>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7E3AAA08-7A83-48F4-8DE7-262FE4D0CE5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D0F5B5EE-CD5D-4E42-91B8-BA8EE1C6258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a:extLst>
            <a:ext uri="{FF2B5EF4-FFF2-40B4-BE49-F238E27FC236}">
              <a16:creationId xmlns:a16="http://schemas.microsoft.com/office/drawing/2014/main" id="{CB4DCBD4-BB8B-494D-8A41-42629B28A95C}"/>
            </a:ext>
          </a:extLst>
        </xdr:cNvPr>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a:extLst>
            <a:ext uri="{FF2B5EF4-FFF2-40B4-BE49-F238E27FC236}">
              <a16:creationId xmlns:a16="http://schemas.microsoft.com/office/drawing/2014/main" id="{ECACA4F5-D60D-473D-BE13-0EC1E0E2D46F}"/>
            </a:ext>
          </a:extLst>
        </xdr:cNvPr>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a:extLst>
            <a:ext uri="{FF2B5EF4-FFF2-40B4-BE49-F238E27FC236}">
              <a16:creationId xmlns:a16="http://schemas.microsoft.com/office/drawing/2014/main" id="{40BFE79C-DFE1-4C52-BE9E-EE3A2845ACC8}"/>
            </a:ext>
          </a:extLst>
        </xdr:cNvPr>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40E1F629-2EE0-42F8-92F0-1ECFAD721CEB}"/>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a:extLst>
            <a:ext uri="{FF2B5EF4-FFF2-40B4-BE49-F238E27FC236}">
              <a16:creationId xmlns:a16="http://schemas.microsoft.com/office/drawing/2014/main" id="{EA79B113-F88F-4143-BABC-99BB1E7F4A06}"/>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101346</xdr:rowOff>
    </xdr:from>
    <xdr:to>
      <xdr:col>24</xdr:col>
      <xdr:colOff>558800</xdr:colOff>
      <xdr:row>15</xdr:row>
      <xdr:rowOff>102311</xdr:rowOff>
    </xdr:to>
    <xdr:cxnSp macro="">
      <xdr:nvCxnSpPr>
        <xdr:cNvPr id="445" name="直線コネクタ 444">
          <a:extLst>
            <a:ext uri="{FF2B5EF4-FFF2-40B4-BE49-F238E27FC236}">
              <a16:creationId xmlns:a16="http://schemas.microsoft.com/office/drawing/2014/main" id="{39827F44-CCF2-4080-B87C-B157A8AA7F44}"/>
            </a:ext>
          </a:extLst>
        </xdr:cNvPr>
        <xdr:cNvCxnSpPr/>
      </xdr:nvCxnSpPr>
      <xdr:spPr>
        <a:xfrm>
          <a:off x="16179800" y="2673096"/>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a:extLst>
            <a:ext uri="{FF2B5EF4-FFF2-40B4-BE49-F238E27FC236}">
              <a16:creationId xmlns:a16="http://schemas.microsoft.com/office/drawing/2014/main" id="{E60847F0-B7CD-4DBC-8D2A-C3B805151273}"/>
            </a:ext>
          </a:extLst>
        </xdr:cNvPr>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a:extLst>
            <a:ext uri="{FF2B5EF4-FFF2-40B4-BE49-F238E27FC236}">
              <a16:creationId xmlns:a16="http://schemas.microsoft.com/office/drawing/2014/main" id="{44611FDB-D107-4BB1-B170-BBC82F142F76}"/>
            </a:ext>
          </a:extLst>
        </xdr:cNvPr>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89522</xdr:rowOff>
    </xdr:from>
    <xdr:to>
      <xdr:col>23</xdr:col>
      <xdr:colOff>406400</xdr:colOff>
      <xdr:row>15</xdr:row>
      <xdr:rowOff>101346</xdr:rowOff>
    </xdr:to>
    <xdr:cxnSp macro="">
      <xdr:nvCxnSpPr>
        <xdr:cNvPr id="448" name="直線コネクタ 447">
          <a:extLst>
            <a:ext uri="{FF2B5EF4-FFF2-40B4-BE49-F238E27FC236}">
              <a16:creationId xmlns:a16="http://schemas.microsoft.com/office/drawing/2014/main" id="{003313FD-5DD3-455B-91E6-14A8D5AA9281}"/>
            </a:ext>
          </a:extLst>
        </xdr:cNvPr>
        <xdr:cNvCxnSpPr/>
      </xdr:nvCxnSpPr>
      <xdr:spPr>
        <a:xfrm>
          <a:off x="15290800" y="2661272"/>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a:extLst>
            <a:ext uri="{FF2B5EF4-FFF2-40B4-BE49-F238E27FC236}">
              <a16:creationId xmlns:a16="http://schemas.microsoft.com/office/drawing/2014/main" id="{3F45EF68-7990-4418-85E4-8F601B8D507F}"/>
            </a:ext>
          </a:extLst>
        </xdr:cNvPr>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a:extLst>
            <a:ext uri="{FF2B5EF4-FFF2-40B4-BE49-F238E27FC236}">
              <a16:creationId xmlns:a16="http://schemas.microsoft.com/office/drawing/2014/main" id="{1AFBACA0-75F1-4B70-857C-100436DA0DAF}"/>
            </a:ext>
          </a:extLst>
        </xdr:cNvPr>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89522</xdr:rowOff>
    </xdr:from>
    <xdr:to>
      <xdr:col>22</xdr:col>
      <xdr:colOff>203200</xdr:colOff>
      <xdr:row>15</xdr:row>
      <xdr:rowOff>113411</xdr:rowOff>
    </xdr:to>
    <xdr:cxnSp macro="">
      <xdr:nvCxnSpPr>
        <xdr:cNvPr id="451" name="直線コネクタ 450">
          <a:extLst>
            <a:ext uri="{FF2B5EF4-FFF2-40B4-BE49-F238E27FC236}">
              <a16:creationId xmlns:a16="http://schemas.microsoft.com/office/drawing/2014/main" id="{D45D8F53-24F3-460D-AF21-387849023DC3}"/>
            </a:ext>
          </a:extLst>
        </xdr:cNvPr>
        <xdr:cNvCxnSpPr/>
      </xdr:nvCxnSpPr>
      <xdr:spPr>
        <a:xfrm flipV="1">
          <a:off x="14401800" y="2661272"/>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a:extLst>
            <a:ext uri="{FF2B5EF4-FFF2-40B4-BE49-F238E27FC236}">
              <a16:creationId xmlns:a16="http://schemas.microsoft.com/office/drawing/2014/main" id="{CC3382E1-9EB8-4398-A4D9-77126570C15D}"/>
            </a:ext>
          </a:extLst>
        </xdr:cNvPr>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a:extLst>
            <a:ext uri="{FF2B5EF4-FFF2-40B4-BE49-F238E27FC236}">
              <a16:creationId xmlns:a16="http://schemas.microsoft.com/office/drawing/2014/main" id="{39110A1C-9F81-4105-80CD-BF975D0A2D82}"/>
            </a:ext>
          </a:extLst>
        </xdr:cNvPr>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113411</xdr:rowOff>
    </xdr:from>
    <xdr:to>
      <xdr:col>21</xdr:col>
      <xdr:colOff>0</xdr:colOff>
      <xdr:row>15</xdr:row>
      <xdr:rowOff>147917</xdr:rowOff>
    </xdr:to>
    <xdr:cxnSp macro="">
      <xdr:nvCxnSpPr>
        <xdr:cNvPr id="454" name="直線コネクタ 453">
          <a:extLst>
            <a:ext uri="{FF2B5EF4-FFF2-40B4-BE49-F238E27FC236}">
              <a16:creationId xmlns:a16="http://schemas.microsoft.com/office/drawing/2014/main" id="{224DE11B-184C-41B2-A84C-723BB5BC2C52}"/>
            </a:ext>
          </a:extLst>
        </xdr:cNvPr>
        <xdr:cNvCxnSpPr/>
      </xdr:nvCxnSpPr>
      <xdr:spPr>
        <a:xfrm flipV="1">
          <a:off x="13512800" y="2685161"/>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a:extLst>
            <a:ext uri="{FF2B5EF4-FFF2-40B4-BE49-F238E27FC236}">
              <a16:creationId xmlns:a16="http://schemas.microsoft.com/office/drawing/2014/main" id="{6A099594-73E1-4667-B378-E8DE17C8F583}"/>
            </a:ext>
          </a:extLst>
        </xdr:cNvPr>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a:extLst>
            <a:ext uri="{FF2B5EF4-FFF2-40B4-BE49-F238E27FC236}">
              <a16:creationId xmlns:a16="http://schemas.microsoft.com/office/drawing/2014/main" id="{4633C557-32F4-483A-912D-2FD8FA02C73E}"/>
            </a:ext>
          </a:extLst>
        </xdr:cNvPr>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a:extLst>
            <a:ext uri="{FF2B5EF4-FFF2-40B4-BE49-F238E27FC236}">
              <a16:creationId xmlns:a16="http://schemas.microsoft.com/office/drawing/2014/main" id="{A0E9AF9D-C2F1-4422-B5EC-EB4400F6AB80}"/>
            </a:ext>
          </a:extLst>
        </xdr:cNvPr>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a:extLst>
            <a:ext uri="{FF2B5EF4-FFF2-40B4-BE49-F238E27FC236}">
              <a16:creationId xmlns:a16="http://schemas.microsoft.com/office/drawing/2014/main" id="{6BC7AECF-B18E-4FBE-A452-BCC2CBFADAC4}"/>
            </a:ext>
          </a:extLst>
        </xdr:cNvPr>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B571648-722E-4AAE-96AF-71ED4D46709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4392524-C400-481F-B97C-A1048C459B5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398CD99-691B-4C9B-81CB-9D264B1D821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86E1DD9-5852-4B76-87AF-D3A2491E0B1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54DB20F-4753-4FD1-B880-050C3BC3F3B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51511</xdr:rowOff>
    </xdr:from>
    <xdr:to>
      <xdr:col>24</xdr:col>
      <xdr:colOff>609600</xdr:colOff>
      <xdr:row>15</xdr:row>
      <xdr:rowOff>153111</xdr:rowOff>
    </xdr:to>
    <xdr:sp macro="" textlink="">
      <xdr:nvSpPr>
        <xdr:cNvPr id="464" name="円/楕円 463">
          <a:extLst>
            <a:ext uri="{FF2B5EF4-FFF2-40B4-BE49-F238E27FC236}">
              <a16:creationId xmlns:a16="http://schemas.microsoft.com/office/drawing/2014/main" id="{BC3C9E97-5FBE-4F55-8A25-185E256F4AFC}"/>
            </a:ext>
          </a:extLst>
        </xdr:cNvPr>
        <xdr:cNvSpPr/>
      </xdr:nvSpPr>
      <xdr:spPr>
        <a:xfrm>
          <a:off x="16967200" y="2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23588</xdr:rowOff>
    </xdr:from>
    <xdr:ext cx="762000" cy="259045"/>
    <xdr:sp macro="" textlink="">
      <xdr:nvSpPr>
        <xdr:cNvPr id="465" name="将来負担の状況該当値テキスト">
          <a:extLst>
            <a:ext uri="{FF2B5EF4-FFF2-40B4-BE49-F238E27FC236}">
              <a16:creationId xmlns:a16="http://schemas.microsoft.com/office/drawing/2014/main" id="{71FD7C39-A0A9-4F2C-90FE-CD305FACA885}"/>
            </a:ext>
          </a:extLst>
        </xdr:cNvPr>
        <xdr:cNvSpPr txBox="1"/>
      </xdr:nvSpPr>
      <xdr:spPr>
        <a:xfrm>
          <a:off x="17106900" y="259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50546</xdr:rowOff>
    </xdr:from>
    <xdr:to>
      <xdr:col>23</xdr:col>
      <xdr:colOff>457200</xdr:colOff>
      <xdr:row>15</xdr:row>
      <xdr:rowOff>152146</xdr:rowOff>
    </xdr:to>
    <xdr:sp macro="" textlink="">
      <xdr:nvSpPr>
        <xdr:cNvPr id="466" name="円/楕円 465">
          <a:extLst>
            <a:ext uri="{FF2B5EF4-FFF2-40B4-BE49-F238E27FC236}">
              <a16:creationId xmlns:a16="http://schemas.microsoft.com/office/drawing/2014/main" id="{B828C05D-DB6E-4723-93D6-0FD9D27FC98D}"/>
            </a:ext>
          </a:extLst>
        </xdr:cNvPr>
        <xdr:cNvSpPr/>
      </xdr:nvSpPr>
      <xdr:spPr>
        <a:xfrm>
          <a:off x="16129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136923</xdr:rowOff>
    </xdr:from>
    <xdr:ext cx="736600" cy="259045"/>
    <xdr:sp macro="" textlink="">
      <xdr:nvSpPr>
        <xdr:cNvPr id="467" name="テキスト ボックス 466">
          <a:extLst>
            <a:ext uri="{FF2B5EF4-FFF2-40B4-BE49-F238E27FC236}">
              <a16:creationId xmlns:a16="http://schemas.microsoft.com/office/drawing/2014/main" id="{A768C279-A480-4F1B-B1DA-5CAEB4F86FE2}"/>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38722</xdr:rowOff>
    </xdr:from>
    <xdr:to>
      <xdr:col>22</xdr:col>
      <xdr:colOff>254000</xdr:colOff>
      <xdr:row>15</xdr:row>
      <xdr:rowOff>140322</xdr:rowOff>
    </xdr:to>
    <xdr:sp macro="" textlink="">
      <xdr:nvSpPr>
        <xdr:cNvPr id="468" name="円/楕円 467">
          <a:extLst>
            <a:ext uri="{FF2B5EF4-FFF2-40B4-BE49-F238E27FC236}">
              <a16:creationId xmlns:a16="http://schemas.microsoft.com/office/drawing/2014/main" id="{5C474415-968D-4114-BF9B-93F656342465}"/>
            </a:ext>
          </a:extLst>
        </xdr:cNvPr>
        <xdr:cNvSpPr/>
      </xdr:nvSpPr>
      <xdr:spPr>
        <a:xfrm>
          <a:off x="15240000" y="261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125099</xdr:rowOff>
    </xdr:from>
    <xdr:ext cx="762000" cy="259045"/>
    <xdr:sp macro="" textlink="">
      <xdr:nvSpPr>
        <xdr:cNvPr id="469" name="テキスト ボックス 468">
          <a:extLst>
            <a:ext uri="{FF2B5EF4-FFF2-40B4-BE49-F238E27FC236}">
              <a16:creationId xmlns:a16="http://schemas.microsoft.com/office/drawing/2014/main" id="{19275CDE-D346-4BB9-B2B1-0B098DA73E50}"/>
            </a:ext>
          </a:extLst>
        </xdr:cNvPr>
        <xdr:cNvSpPr txBox="1"/>
      </xdr:nvSpPr>
      <xdr:spPr>
        <a:xfrm>
          <a:off x="14909800" y="269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62611</xdr:rowOff>
    </xdr:from>
    <xdr:to>
      <xdr:col>21</xdr:col>
      <xdr:colOff>50800</xdr:colOff>
      <xdr:row>15</xdr:row>
      <xdr:rowOff>164211</xdr:rowOff>
    </xdr:to>
    <xdr:sp macro="" textlink="">
      <xdr:nvSpPr>
        <xdr:cNvPr id="470" name="円/楕円 469">
          <a:extLst>
            <a:ext uri="{FF2B5EF4-FFF2-40B4-BE49-F238E27FC236}">
              <a16:creationId xmlns:a16="http://schemas.microsoft.com/office/drawing/2014/main" id="{D6295A40-41AD-4B09-A94F-EB5A1FA903CC}"/>
            </a:ext>
          </a:extLst>
        </xdr:cNvPr>
        <xdr:cNvSpPr/>
      </xdr:nvSpPr>
      <xdr:spPr>
        <a:xfrm>
          <a:off x="143510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148988</xdr:rowOff>
    </xdr:from>
    <xdr:ext cx="762000" cy="259045"/>
    <xdr:sp macro="" textlink="">
      <xdr:nvSpPr>
        <xdr:cNvPr id="471" name="テキスト ボックス 470">
          <a:extLst>
            <a:ext uri="{FF2B5EF4-FFF2-40B4-BE49-F238E27FC236}">
              <a16:creationId xmlns:a16="http://schemas.microsoft.com/office/drawing/2014/main" id="{59ED6F9D-8140-4A7F-831E-3A61EAD061C4}"/>
            </a:ext>
          </a:extLst>
        </xdr:cNvPr>
        <xdr:cNvSpPr txBox="1"/>
      </xdr:nvSpPr>
      <xdr:spPr>
        <a:xfrm>
          <a:off x="14020800" y="2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97117</xdr:rowOff>
    </xdr:from>
    <xdr:to>
      <xdr:col>19</xdr:col>
      <xdr:colOff>533400</xdr:colOff>
      <xdr:row>16</xdr:row>
      <xdr:rowOff>27267</xdr:rowOff>
    </xdr:to>
    <xdr:sp macro="" textlink="">
      <xdr:nvSpPr>
        <xdr:cNvPr id="472" name="円/楕円 471">
          <a:extLst>
            <a:ext uri="{FF2B5EF4-FFF2-40B4-BE49-F238E27FC236}">
              <a16:creationId xmlns:a16="http://schemas.microsoft.com/office/drawing/2014/main" id="{CB5AF536-F54D-4D80-85A8-3A152CA252F1}"/>
            </a:ext>
          </a:extLst>
        </xdr:cNvPr>
        <xdr:cNvSpPr/>
      </xdr:nvSpPr>
      <xdr:spPr>
        <a:xfrm>
          <a:off x="13462000" y="266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12044</xdr:rowOff>
    </xdr:from>
    <xdr:ext cx="762000" cy="259045"/>
    <xdr:sp macro="" textlink="">
      <xdr:nvSpPr>
        <xdr:cNvPr id="473" name="テキスト ボックス 472">
          <a:extLst>
            <a:ext uri="{FF2B5EF4-FFF2-40B4-BE49-F238E27FC236}">
              <a16:creationId xmlns:a16="http://schemas.microsoft.com/office/drawing/2014/main" id="{0BF5FACB-CC01-4A6D-9EF3-C795382ABFDF}"/>
            </a:ext>
          </a:extLst>
        </xdr:cNvPr>
        <xdr:cNvSpPr txBox="1"/>
      </xdr:nvSpPr>
      <xdr:spPr>
        <a:xfrm>
          <a:off x="13131800" y="275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5B6C433-16BA-4A2D-B92A-341AC5CC382F}"/>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8EFD1AB8-19F5-417A-B854-D37C10038873}"/>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49A559A4-089E-4982-92E8-F5F2A03E741D}"/>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3813C29F-34B8-469B-8345-9F0C9AECC947}"/>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D9CBFBBF-137A-4657-BEF3-A2C0160BE20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9C00950C-BC76-483A-9D95-54496943690B}"/>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CD2E99D5-DCB3-4733-B510-6771A795EF16}"/>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24EC37CB-E825-4D4E-9CD0-676D6E0F2F0F}"/>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262A33B2-6045-492C-9063-45DE6032C4AB}"/>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51BD05D6-8F89-4016-B550-8DFEEF8B5B2B}"/>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95C60FCF-B1FC-489A-A0B5-B60C4F0C9E81}"/>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40,480
40,065
119.87
26,177,976
25,526,306
348,951
10,299,899
15,886,334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F4033C18-BA40-4445-8390-1057BA356287}"/>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5DEF4472-D5FE-4F03-B3C9-DC5AF03D10E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C6454831-9130-49D6-B5FD-E3B26C2BAB9B}"/>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92.4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53BD40CC-9EAA-45F6-9226-2D11CF2DD85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6F828450-FB41-4332-8466-2647E537CE78}"/>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8BB7D43-3F20-4A9C-9865-836617953924}"/>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9E5F4816-6CF4-453A-9EEB-B5DAD9F4D3E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25CDAE1-B7F7-484B-8765-339863E27EB9}"/>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79719734-0104-4E4E-B0AA-553C85697C49}"/>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8AD5CB42-20CE-48A1-BA0E-41538507FA72}"/>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66F01BDB-AF73-4582-8628-1ACA8BDBF429}"/>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5480ADFD-BA9B-4700-81B7-9D62847920C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E8315FD5-E620-4746-BFEF-CFF1C9F6CA6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9E8B8244-5B32-4F4E-B65C-10199D10BB66}"/>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FCFE1523-8D28-4FB7-AF5B-2B9F603471D8}"/>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119BE818-67AF-4718-8DDA-FF65762684BC}"/>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97592E6A-5C40-46D1-864D-C92CA206DA1A}"/>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B9191C16-2415-4253-A0B1-4C94A1E7B441}"/>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5026C5FB-F953-4520-A291-953A9B692CC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9837FC0C-01C6-485D-AB8C-1D86E2DD37EC}"/>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720E78F8-6A4A-44E3-A746-BEF62B1D190B}"/>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7CB40DC6-7782-4C5B-8203-7FA3E2A49D7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DBC19804-2E3A-4AA4-A39C-1F794E16D20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18E0A91E-E027-499F-B68A-856BB108EF9B}"/>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6B95877E-FC8D-4CED-8207-1D47EA3B45C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D84655A2-87D6-4138-A08F-B89D1C342F24}"/>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4CAB5B44-93D9-4904-A179-F42077E29CA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99065B88-3C06-41F1-8E9A-6C04978E7B75}"/>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19918659-4EBA-42D6-AD0E-88D388916B9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9CB1E04E-9819-4DBC-AA0A-AA33C5FBC206}"/>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4A3B0DEB-612C-4BF2-9BE2-A9A52CFD76AA}"/>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BACD10B1-F211-4836-B463-6504D7FCA865}"/>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人件費に係る経常収支比率が、</a:t>
          </a:r>
          <a:r>
            <a:rPr lang="ja-JP" altLang="ja-JP" sz="1050" b="0" i="0" baseline="0">
              <a:solidFill>
                <a:schemeClr val="dk1"/>
              </a:solidFill>
              <a:effectLst/>
              <a:latin typeface="+mn-lt"/>
              <a:ea typeface="+mn-ea"/>
              <a:cs typeface="+mn-cs"/>
            </a:rPr>
            <a:t>前年度と比較して</a:t>
          </a:r>
          <a:r>
            <a:rPr lang="ja-JP" altLang="en-US" sz="1050" b="0" i="0" baseline="0">
              <a:solidFill>
                <a:schemeClr val="dk1"/>
              </a:solidFill>
              <a:effectLst/>
              <a:latin typeface="+mn-lt"/>
              <a:ea typeface="+mn-ea"/>
              <a:cs typeface="+mn-cs"/>
            </a:rPr>
            <a:t>減少</a:t>
          </a:r>
          <a:r>
            <a:rPr lang="ja-JP" altLang="ja-JP" sz="1050" b="0" i="0" baseline="0">
              <a:solidFill>
                <a:schemeClr val="dk1"/>
              </a:solidFill>
              <a:effectLst/>
              <a:latin typeface="+mn-lt"/>
              <a:ea typeface="+mn-ea"/>
              <a:cs typeface="+mn-cs"/>
            </a:rPr>
            <a:t>した要因は、</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en-US" sz="1050" b="0" i="0" baseline="0">
              <a:solidFill>
                <a:schemeClr val="dk1"/>
              </a:solidFill>
              <a:effectLst/>
              <a:latin typeface="+mn-lt"/>
              <a:ea typeface="+mn-ea"/>
              <a:cs typeface="+mn-cs"/>
            </a:rPr>
            <a:t>年度に行われた</a:t>
          </a:r>
          <a:r>
            <a:rPr kumimoji="1" lang="ja-JP" altLang="en-US" sz="1050">
              <a:latin typeface="ＭＳ Ｐゴシック"/>
            </a:rPr>
            <a:t>県知事、県議会議員、市長、市議会議員選挙の人件費経費がなくなったことが挙げられる。</a:t>
          </a:r>
          <a:endParaRPr kumimoji="1" lang="en-US" altLang="ja-JP" sz="105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　</a:t>
          </a:r>
          <a:r>
            <a:rPr lang="ja-JP" altLang="ja-JP" sz="1050" baseline="0">
              <a:solidFill>
                <a:schemeClr val="dk1"/>
              </a:solidFill>
              <a:effectLst/>
              <a:latin typeface="+mn-lt"/>
              <a:ea typeface="+mn-ea"/>
              <a:cs typeface="+mn-cs"/>
            </a:rPr>
            <a:t>人件費に係る経常収支が類似団体、全国市町村及び県内市町村の平均を上回っている要因は、当市には、米軍基地が所在していることによる、各種基地問題を解決するための部署を設置しており、そのことが平均より高くなっている要因となっている。</a:t>
          </a:r>
          <a:endParaRPr lang="en-US" altLang="ja-JP" sz="105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50" baseline="0">
              <a:solidFill>
                <a:schemeClr val="dk1"/>
              </a:solidFill>
              <a:effectLst/>
              <a:latin typeface="+mn-lt"/>
              <a:ea typeface="+mn-ea"/>
              <a:cs typeface="+mn-cs"/>
            </a:rPr>
            <a:t>　</a:t>
          </a:r>
          <a:r>
            <a:rPr lang="ja-JP" altLang="ja-JP" sz="1050" baseline="0">
              <a:solidFill>
                <a:schemeClr val="dk1"/>
              </a:solidFill>
              <a:effectLst/>
              <a:latin typeface="+mn-lt"/>
              <a:ea typeface="+mn-ea"/>
              <a:cs typeface="+mn-cs"/>
            </a:rPr>
            <a:t>また、消防業務を一部事務組合で行わず、単独で行っているため、その人件費が計上されていることも一因となっている。今後、民間委託の推進、組織の見直しや消防の広域化の検討も含め、人件費の抑制に努めていく。 </a:t>
          </a:r>
          <a:endParaRPr lang="ja-JP" altLang="ja-JP" sz="105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71738A2-8B15-4C3E-BF29-2259C3710FAF}"/>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A343BA22-38F4-41A8-A49E-1E89F99B7447}"/>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9799AE23-76D3-476C-B1F1-41F6B0053C43}"/>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EEF3246D-3D1E-4EC1-84AB-1AE1239D31C2}"/>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845EFA61-2857-4253-BC6C-5625F3555031}"/>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18886773-9B39-4D78-8BCB-E7DACB91E5DF}"/>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DE908BDC-7FBE-443B-8E5F-FEFEC0D9E6F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4FCE601F-BC73-4C74-AED0-C8BB9E14273C}"/>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9A9BDE8C-51C1-4BFA-B65C-25AC9115084A}"/>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D7C6F9A0-21D7-476A-ACC5-0E3B1452DCDC}"/>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FA9469A8-A135-49B4-AA1B-0F91B339A261}"/>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A2D51235-FB52-4DD5-B726-D867157D9CF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4C6D1733-CB85-4348-A601-5E42D19DC72B}"/>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2F0D6D6C-85DB-4423-ABE2-BB8DCE1D6075}"/>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D3DCBD6D-0427-4D70-B93F-831F63D40D8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B491163F-7CF8-444F-9F68-E8D3135FC2CC}"/>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a:extLst>
            <a:ext uri="{FF2B5EF4-FFF2-40B4-BE49-F238E27FC236}">
              <a16:creationId xmlns:a16="http://schemas.microsoft.com/office/drawing/2014/main" id="{73B7EB11-EE07-4A97-8D00-7E4B6B72A509}"/>
            </a:ext>
          </a:extLst>
        </xdr:cNvPr>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F504D3B8-9CC9-4757-9C09-037B8AAFDE8D}"/>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a:extLst>
            <a:ext uri="{FF2B5EF4-FFF2-40B4-BE49-F238E27FC236}">
              <a16:creationId xmlns:a16="http://schemas.microsoft.com/office/drawing/2014/main" id="{7ADEE392-E573-47F4-A2DE-690D54EE5B9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a:extLst>
            <a:ext uri="{FF2B5EF4-FFF2-40B4-BE49-F238E27FC236}">
              <a16:creationId xmlns:a16="http://schemas.microsoft.com/office/drawing/2014/main" id="{4F290518-8A8E-4D34-A3FE-7E0DB1754483}"/>
            </a:ext>
          </a:extLst>
        </xdr:cNvPr>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a:extLst>
            <a:ext uri="{FF2B5EF4-FFF2-40B4-BE49-F238E27FC236}">
              <a16:creationId xmlns:a16="http://schemas.microsoft.com/office/drawing/2014/main" id="{9F7DCD7A-863E-497E-B359-B29D4C1AE1B7}"/>
            </a:ext>
          </a:extLst>
        </xdr:cNvPr>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81280</xdr:rowOff>
    </xdr:to>
    <xdr:cxnSp macro="">
      <xdr:nvCxnSpPr>
        <xdr:cNvPr id="66" name="直線コネクタ 65">
          <a:extLst>
            <a:ext uri="{FF2B5EF4-FFF2-40B4-BE49-F238E27FC236}">
              <a16:creationId xmlns:a16="http://schemas.microsoft.com/office/drawing/2014/main" id="{DB309797-BBFA-4A76-84B3-AEFCB247A8CB}"/>
            </a:ext>
          </a:extLst>
        </xdr:cNvPr>
        <xdr:cNvCxnSpPr/>
      </xdr:nvCxnSpPr>
      <xdr:spPr>
        <a:xfrm flipV="1">
          <a:off x="3987800" y="655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51B47942-FE0D-4944-96F7-D606B33EF95D}"/>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a:extLst>
            <a:ext uri="{FF2B5EF4-FFF2-40B4-BE49-F238E27FC236}">
              <a16:creationId xmlns:a16="http://schemas.microsoft.com/office/drawing/2014/main" id="{0FF847E8-1F73-4C87-9AFD-31B60C4D61EE}"/>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119380</xdr:rowOff>
    </xdr:to>
    <xdr:cxnSp macro="">
      <xdr:nvCxnSpPr>
        <xdr:cNvPr id="69" name="直線コネクタ 68">
          <a:extLst>
            <a:ext uri="{FF2B5EF4-FFF2-40B4-BE49-F238E27FC236}">
              <a16:creationId xmlns:a16="http://schemas.microsoft.com/office/drawing/2014/main" id="{D8B66C1B-7D49-405A-8891-AC67F13EFDE2}"/>
            </a:ext>
          </a:extLst>
        </xdr:cNvPr>
        <xdr:cNvCxnSpPr/>
      </xdr:nvCxnSpPr>
      <xdr:spPr>
        <a:xfrm flipV="1">
          <a:off x="3098800" y="659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a:extLst>
            <a:ext uri="{FF2B5EF4-FFF2-40B4-BE49-F238E27FC236}">
              <a16:creationId xmlns:a16="http://schemas.microsoft.com/office/drawing/2014/main" id="{8F62A9CC-1903-4CFE-B7E4-93D59055AD35}"/>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a:extLst>
            <a:ext uri="{FF2B5EF4-FFF2-40B4-BE49-F238E27FC236}">
              <a16:creationId xmlns:a16="http://schemas.microsoft.com/office/drawing/2014/main" id="{E96538E8-D1AF-4434-A22E-237132F5C4AB}"/>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119380</xdr:rowOff>
    </xdr:to>
    <xdr:cxnSp macro="">
      <xdr:nvCxnSpPr>
        <xdr:cNvPr id="72" name="直線コネクタ 71">
          <a:extLst>
            <a:ext uri="{FF2B5EF4-FFF2-40B4-BE49-F238E27FC236}">
              <a16:creationId xmlns:a16="http://schemas.microsoft.com/office/drawing/2014/main" id="{48EC2503-E4B4-4B10-8573-06FD68135EE0}"/>
            </a:ext>
          </a:extLst>
        </xdr:cNvPr>
        <xdr:cNvCxnSpPr/>
      </xdr:nvCxnSpPr>
      <xdr:spPr>
        <a:xfrm>
          <a:off x="2209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id="{E42F5D87-ABB2-4E9F-9BF7-9CED1E419062}"/>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B11E9B3D-0656-48E2-B396-D8096B20D9CD}"/>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38</xdr:row>
      <xdr:rowOff>96520</xdr:rowOff>
    </xdr:to>
    <xdr:cxnSp macro="">
      <xdr:nvCxnSpPr>
        <xdr:cNvPr id="75" name="直線コネクタ 74">
          <a:extLst>
            <a:ext uri="{FF2B5EF4-FFF2-40B4-BE49-F238E27FC236}">
              <a16:creationId xmlns:a16="http://schemas.microsoft.com/office/drawing/2014/main" id="{85885029-5369-4878-BD03-EBD0B7241880}"/>
            </a:ext>
          </a:extLst>
        </xdr:cNvPr>
        <xdr:cNvCxnSpPr/>
      </xdr:nvCxnSpPr>
      <xdr:spPr>
        <a:xfrm flipV="1">
          <a:off x="1320800" y="660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a:extLst>
            <a:ext uri="{FF2B5EF4-FFF2-40B4-BE49-F238E27FC236}">
              <a16:creationId xmlns:a16="http://schemas.microsoft.com/office/drawing/2014/main" id="{5B5A67C3-B667-4DA6-AC7F-DA82EBB0D477}"/>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FD4B69A2-CBBF-4E6A-920B-1B95AFAAF3FB}"/>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a:extLst>
            <a:ext uri="{FF2B5EF4-FFF2-40B4-BE49-F238E27FC236}">
              <a16:creationId xmlns:a16="http://schemas.microsoft.com/office/drawing/2014/main" id="{75F68B5C-1DA8-4B1F-92B9-A579F300F9D9}"/>
            </a:ext>
          </a:extLst>
        </xdr:cNvPr>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a:extLst>
            <a:ext uri="{FF2B5EF4-FFF2-40B4-BE49-F238E27FC236}">
              <a16:creationId xmlns:a16="http://schemas.microsoft.com/office/drawing/2014/main" id="{1C373BCD-91D6-444E-81EE-22D1F89359A1}"/>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FE488C19-D539-44D0-8510-C5FEB52CB51C}"/>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C3EF2F-F14C-44A4-8B36-FE9E2E6E963F}"/>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345787BA-8C16-4CA7-A71B-9CE4DFDD844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26D335E7-477F-4926-9B95-A193D33E3E1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97EC5ADC-B779-4ECC-AB0D-3A68A518AFEC}"/>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a:extLst>
            <a:ext uri="{FF2B5EF4-FFF2-40B4-BE49-F238E27FC236}">
              <a16:creationId xmlns:a16="http://schemas.microsoft.com/office/drawing/2014/main" id="{19144826-D1E3-456D-B802-FF20D1CF508A}"/>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20D58453-2BB2-47FB-92AC-A8333D11A90C}"/>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7" name="円/楕円 86">
          <a:extLst>
            <a:ext uri="{FF2B5EF4-FFF2-40B4-BE49-F238E27FC236}">
              <a16:creationId xmlns:a16="http://schemas.microsoft.com/office/drawing/2014/main" id="{3AFDA84D-96AB-4435-9B91-94601DBCE1A1}"/>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8" name="テキスト ボックス 87">
          <a:extLst>
            <a:ext uri="{FF2B5EF4-FFF2-40B4-BE49-F238E27FC236}">
              <a16:creationId xmlns:a16="http://schemas.microsoft.com/office/drawing/2014/main" id="{D80762B9-9269-4575-84F8-CD69E7B43F3D}"/>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68580</xdr:rowOff>
    </xdr:from>
    <xdr:to>
      <xdr:col>4</xdr:col>
      <xdr:colOff>396875</xdr:colOff>
      <xdr:row>38</xdr:row>
      <xdr:rowOff>170180</xdr:rowOff>
    </xdr:to>
    <xdr:sp macro="" textlink="">
      <xdr:nvSpPr>
        <xdr:cNvPr id="89" name="円/楕円 88">
          <a:extLst>
            <a:ext uri="{FF2B5EF4-FFF2-40B4-BE49-F238E27FC236}">
              <a16:creationId xmlns:a16="http://schemas.microsoft.com/office/drawing/2014/main" id="{48AEE06F-D867-4A8D-B91B-19DA9EDC6102}"/>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9B1F1A6-2AC7-4AA1-9211-1894BAB8D12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1" name="円/楕円 90">
          <a:extLst>
            <a:ext uri="{FF2B5EF4-FFF2-40B4-BE49-F238E27FC236}">
              <a16:creationId xmlns:a16="http://schemas.microsoft.com/office/drawing/2014/main" id="{ECF251FE-FF4A-418E-86C9-6585855A0352}"/>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2" name="テキスト ボックス 91">
          <a:extLst>
            <a:ext uri="{FF2B5EF4-FFF2-40B4-BE49-F238E27FC236}">
              <a16:creationId xmlns:a16="http://schemas.microsoft.com/office/drawing/2014/main" id="{397AF679-55AA-4317-B230-CC080DDED951}"/>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a:extLst>
            <a:ext uri="{FF2B5EF4-FFF2-40B4-BE49-F238E27FC236}">
              <a16:creationId xmlns:a16="http://schemas.microsoft.com/office/drawing/2014/main" id="{2F2ECC61-5CBF-4BC1-8A34-5D5A2B423E62}"/>
            </a:ext>
          </a:extLst>
        </xdr:cNvPr>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a:extLst>
            <a:ext uri="{FF2B5EF4-FFF2-40B4-BE49-F238E27FC236}">
              <a16:creationId xmlns:a16="http://schemas.microsoft.com/office/drawing/2014/main" id="{CBB27473-30DA-4FFC-BD39-C3E2FC4A8F4B}"/>
            </a:ext>
          </a:extLst>
        </xdr:cNvPr>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FBB24EF1-041F-4F09-AF7F-E289B750862A}"/>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A4E62651-2653-4BC3-9C8C-022E9FFF39EE}"/>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154204DF-70D7-493E-9E16-DA6D93D6EA01}"/>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A53F9205-4DF8-483D-A2F6-B2CF820490B4}"/>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3A8C6447-AC9D-461F-9392-B31F27ACD82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2D6925AC-4129-4AEA-B1FF-5BB15E76389C}"/>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DBB0890B-FECE-4418-B7E2-9F0A055EC374}"/>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36D3E197-0D1A-420E-B99D-834BDF9B83CE}"/>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48BDD5F3-F60B-4149-A609-2DADD0A5E411}"/>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32B80067-DD7C-49A6-B281-2FB516BB3B1E}"/>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2F4AF748-1EA2-49C0-94FE-FC5E94C22AFC}"/>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effectLst/>
              <a:latin typeface="+mn-lt"/>
              <a:ea typeface="+mn-ea"/>
              <a:cs typeface="+mn-cs"/>
            </a:rPr>
            <a:t>　物件費に係る経常収支比率は、依然として、類似団体、全国市町村及び県内市町村の平均を大きく上回っている。これは、ごみ処理施設や消防業務など、一部事務組合では行わず単独で行っていることによるものであり、それによる維持管理経費が物件費に計上されることにより高くなっている。</a:t>
          </a:r>
          <a:r>
            <a:rPr lang="ja-JP" altLang="en-US" sz="1300" baseline="0">
              <a:solidFill>
                <a:schemeClr val="dk1"/>
              </a:solidFill>
              <a:effectLst/>
              <a:latin typeface="+mn-lt"/>
              <a:ea typeface="+mn-ea"/>
              <a:cs typeface="+mn-cs"/>
            </a:rPr>
            <a:t>物件費については、当初予算要求時に経常分について、前年度支出見込額の２％程度の削減額を設けるなどの取組を行っており、引き続き物件費の抑制に努めていく。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8D6AFBAF-99ED-459B-966A-655D7A709C8D}"/>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B1F4DED7-4145-4149-B052-4233CE1B130E}"/>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27586DAE-0CEB-4C01-A748-814F9B179AD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BCA5F80D-378A-4929-9158-E233E1E1AD68}"/>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6BD83CA9-AB24-4224-996B-5A4E41D961AA}"/>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C76C2C73-1566-4D9C-8B81-28AAF1AEA12B}"/>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DB7E7D94-CA88-4C50-8065-8921B411303A}"/>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1E6654D6-CBC3-41C1-987D-FB2A6ECC21FF}"/>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46A9A6A6-EB96-4558-A3EE-E14D91386E8C}"/>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6FC7F342-25CD-4ACC-BDBE-E67766139DC8}"/>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CCCC4390-4413-4A7C-AE88-5505BD2A9112}"/>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8EF646CC-4ABC-40AF-98BE-177FACBFE19A}"/>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25DEC033-E46E-41D9-8D28-E44431521F93}"/>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A917C57C-A74A-49C9-A10B-D26C403FB4E8}"/>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95970B49-390F-408C-A025-5AC82F660E31}"/>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19ECA000-4399-42D8-A436-391211791CA4}"/>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C7A15E23-19A2-449B-AC27-49AE012C4163}"/>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C7C9BC46-B6D2-4D26-B395-D2E191E395A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a:extLst>
            <a:ext uri="{FF2B5EF4-FFF2-40B4-BE49-F238E27FC236}">
              <a16:creationId xmlns:a16="http://schemas.microsoft.com/office/drawing/2014/main" id="{4A21EC63-7D11-44A1-8360-047B52F76E80}"/>
            </a:ext>
          </a:extLst>
        </xdr:cNvPr>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9F089B46-7D1F-4C72-A393-FDEDE81D431F}"/>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a:extLst>
            <a:ext uri="{FF2B5EF4-FFF2-40B4-BE49-F238E27FC236}">
              <a16:creationId xmlns:a16="http://schemas.microsoft.com/office/drawing/2014/main" id="{C3E7C8FF-5753-4967-A151-4F227AA88F55}"/>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F237BFF0-F7F4-4E95-BBE5-55B1C369B7CE}"/>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a:extLst>
            <a:ext uri="{FF2B5EF4-FFF2-40B4-BE49-F238E27FC236}">
              <a16:creationId xmlns:a16="http://schemas.microsoft.com/office/drawing/2014/main" id="{541399DA-1862-4B24-B1F2-21B62C2173F7}"/>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78014</xdr:rowOff>
    </xdr:from>
    <xdr:to>
      <xdr:col>24</xdr:col>
      <xdr:colOff>31750</xdr:colOff>
      <xdr:row>20</xdr:row>
      <xdr:rowOff>88900</xdr:rowOff>
    </xdr:to>
    <xdr:cxnSp macro="">
      <xdr:nvCxnSpPr>
        <xdr:cNvPr id="129" name="直線コネクタ 128">
          <a:extLst>
            <a:ext uri="{FF2B5EF4-FFF2-40B4-BE49-F238E27FC236}">
              <a16:creationId xmlns:a16="http://schemas.microsoft.com/office/drawing/2014/main" id="{D646709C-4681-4AF4-8FEC-CCF41C2DF84A}"/>
            </a:ext>
          </a:extLst>
        </xdr:cNvPr>
        <xdr:cNvCxnSpPr/>
      </xdr:nvCxnSpPr>
      <xdr:spPr>
        <a:xfrm flipV="1">
          <a:off x="15671800" y="3507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id="{B402EAF8-248F-42C7-9F60-1CE2CBD00393}"/>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a:extLst>
            <a:ext uri="{FF2B5EF4-FFF2-40B4-BE49-F238E27FC236}">
              <a16:creationId xmlns:a16="http://schemas.microsoft.com/office/drawing/2014/main" id="{38481103-0BC3-40D6-9024-5A7A4925C5CB}"/>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88900</xdr:rowOff>
    </xdr:from>
    <xdr:to>
      <xdr:col>22</xdr:col>
      <xdr:colOff>565150</xdr:colOff>
      <xdr:row>20</xdr:row>
      <xdr:rowOff>99786</xdr:rowOff>
    </xdr:to>
    <xdr:cxnSp macro="">
      <xdr:nvCxnSpPr>
        <xdr:cNvPr id="132" name="直線コネクタ 131">
          <a:extLst>
            <a:ext uri="{FF2B5EF4-FFF2-40B4-BE49-F238E27FC236}">
              <a16:creationId xmlns:a16="http://schemas.microsoft.com/office/drawing/2014/main" id="{3E847A3C-3CCE-49DA-9FE1-F0B1BA43E752}"/>
            </a:ext>
          </a:extLst>
        </xdr:cNvPr>
        <xdr:cNvCxnSpPr/>
      </xdr:nvCxnSpPr>
      <xdr:spPr>
        <a:xfrm flipV="1">
          <a:off x="14782800" y="3517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a:extLst>
            <a:ext uri="{FF2B5EF4-FFF2-40B4-BE49-F238E27FC236}">
              <a16:creationId xmlns:a16="http://schemas.microsoft.com/office/drawing/2014/main" id="{4CCE3594-9CF8-4D64-B883-833A8A25ECA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CF63EDB5-7736-4429-B8B8-8A13120762B2}"/>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129722</xdr:rowOff>
    </xdr:from>
    <xdr:to>
      <xdr:col>21</xdr:col>
      <xdr:colOff>361950</xdr:colOff>
      <xdr:row>20</xdr:row>
      <xdr:rowOff>99786</xdr:rowOff>
    </xdr:to>
    <xdr:cxnSp macro="">
      <xdr:nvCxnSpPr>
        <xdr:cNvPr id="135" name="直線コネクタ 134">
          <a:extLst>
            <a:ext uri="{FF2B5EF4-FFF2-40B4-BE49-F238E27FC236}">
              <a16:creationId xmlns:a16="http://schemas.microsoft.com/office/drawing/2014/main" id="{9891026B-E9D9-411D-88C6-1E2509BF8419}"/>
            </a:ext>
          </a:extLst>
        </xdr:cNvPr>
        <xdr:cNvCxnSpPr/>
      </xdr:nvCxnSpPr>
      <xdr:spPr>
        <a:xfrm>
          <a:off x="13893800" y="33872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a:extLst>
            <a:ext uri="{FF2B5EF4-FFF2-40B4-BE49-F238E27FC236}">
              <a16:creationId xmlns:a16="http://schemas.microsoft.com/office/drawing/2014/main" id="{D0EE25D6-0FF3-41E1-B36E-CEBD2B4FCB99}"/>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a:extLst>
            <a:ext uri="{FF2B5EF4-FFF2-40B4-BE49-F238E27FC236}">
              <a16:creationId xmlns:a16="http://schemas.microsoft.com/office/drawing/2014/main" id="{F4B4E7AB-D886-44B3-BF43-5B3F234FC85B}"/>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19</xdr:row>
      <xdr:rowOff>129722</xdr:rowOff>
    </xdr:to>
    <xdr:cxnSp macro="">
      <xdr:nvCxnSpPr>
        <xdr:cNvPr id="138" name="直線コネクタ 137">
          <a:extLst>
            <a:ext uri="{FF2B5EF4-FFF2-40B4-BE49-F238E27FC236}">
              <a16:creationId xmlns:a16="http://schemas.microsoft.com/office/drawing/2014/main" id="{49E7581A-D9A9-4514-9E16-3F184963483D}"/>
            </a:ext>
          </a:extLst>
        </xdr:cNvPr>
        <xdr:cNvCxnSpPr/>
      </xdr:nvCxnSpPr>
      <xdr:spPr>
        <a:xfrm>
          <a:off x="13004800" y="32131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a:extLst>
            <a:ext uri="{FF2B5EF4-FFF2-40B4-BE49-F238E27FC236}">
              <a16:creationId xmlns:a16="http://schemas.microsoft.com/office/drawing/2014/main" id="{365B8E62-5E4A-4141-99EB-F037810720A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a:extLst>
            <a:ext uri="{FF2B5EF4-FFF2-40B4-BE49-F238E27FC236}">
              <a16:creationId xmlns:a16="http://schemas.microsoft.com/office/drawing/2014/main" id="{909D4C68-321C-4BD3-BABE-3EB9A234C11F}"/>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a:extLst>
            <a:ext uri="{FF2B5EF4-FFF2-40B4-BE49-F238E27FC236}">
              <a16:creationId xmlns:a16="http://schemas.microsoft.com/office/drawing/2014/main" id="{6237292F-5945-4ABB-9C81-28A541E8190E}"/>
            </a:ext>
          </a:extLst>
        </xdr:cNvPr>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a:extLst>
            <a:ext uri="{FF2B5EF4-FFF2-40B4-BE49-F238E27FC236}">
              <a16:creationId xmlns:a16="http://schemas.microsoft.com/office/drawing/2014/main" id="{7336D6A0-DD2A-4613-B16C-AF7E561FD4F0}"/>
            </a:ext>
          </a:extLst>
        </xdr:cNvPr>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D796BF64-00BA-4C7A-817B-412366E2F4F2}"/>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B7DA0340-3670-4168-8AD3-5240F0062A1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84B5920C-F98B-46D0-8E1D-89A1F00C5113}"/>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5E80FC10-BD4D-47C4-B0F6-F90AFD1E1931}"/>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66F20AAE-AD11-48AC-860D-DF4A7CA48BC6}"/>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27214</xdr:rowOff>
    </xdr:from>
    <xdr:to>
      <xdr:col>24</xdr:col>
      <xdr:colOff>82550</xdr:colOff>
      <xdr:row>20</xdr:row>
      <xdr:rowOff>128814</xdr:rowOff>
    </xdr:to>
    <xdr:sp macro="" textlink="">
      <xdr:nvSpPr>
        <xdr:cNvPr id="148" name="円/楕円 147">
          <a:extLst>
            <a:ext uri="{FF2B5EF4-FFF2-40B4-BE49-F238E27FC236}">
              <a16:creationId xmlns:a16="http://schemas.microsoft.com/office/drawing/2014/main" id="{C31BDD0F-5231-4C2C-BC72-3DDD2F1ADB57}"/>
            </a:ext>
          </a:extLst>
        </xdr:cNvPr>
        <xdr:cNvSpPr/>
      </xdr:nvSpPr>
      <xdr:spPr>
        <a:xfrm>
          <a:off x="164592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170741</xdr:rowOff>
    </xdr:from>
    <xdr:ext cx="762000" cy="259045"/>
    <xdr:sp macro="" textlink="">
      <xdr:nvSpPr>
        <xdr:cNvPr id="149" name="物件費該当値テキスト">
          <a:extLst>
            <a:ext uri="{FF2B5EF4-FFF2-40B4-BE49-F238E27FC236}">
              <a16:creationId xmlns:a16="http://schemas.microsoft.com/office/drawing/2014/main" id="{8C47B1E4-293F-4505-AE94-D09B2406A89A}"/>
            </a:ext>
          </a:extLst>
        </xdr:cNvPr>
        <xdr:cNvSpPr txBox="1"/>
      </xdr:nvSpPr>
      <xdr:spPr>
        <a:xfrm>
          <a:off x="1659890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38100</xdr:rowOff>
    </xdr:from>
    <xdr:to>
      <xdr:col>22</xdr:col>
      <xdr:colOff>615950</xdr:colOff>
      <xdr:row>20</xdr:row>
      <xdr:rowOff>139700</xdr:rowOff>
    </xdr:to>
    <xdr:sp macro="" textlink="">
      <xdr:nvSpPr>
        <xdr:cNvPr id="150" name="円/楕円 149">
          <a:extLst>
            <a:ext uri="{FF2B5EF4-FFF2-40B4-BE49-F238E27FC236}">
              <a16:creationId xmlns:a16="http://schemas.microsoft.com/office/drawing/2014/main" id="{AE7B5320-366B-4180-85BF-C1822089D7CC}"/>
            </a:ext>
          </a:extLst>
        </xdr:cNvPr>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124477</xdr:rowOff>
    </xdr:from>
    <xdr:ext cx="736600" cy="259045"/>
    <xdr:sp macro="" textlink="">
      <xdr:nvSpPr>
        <xdr:cNvPr id="151" name="テキスト ボックス 150">
          <a:extLst>
            <a:ext uri="{FF2B5EF4-FFF2-40B4-BE49-F238E27FC236}">
              <a16:creationId xmlns:a16="http://schemas.microsoft.com/office/drawing/2014/main" id="{CB8B9B33-1034-4C59-819D-D2672F66F32D}"/>
            </a:ext>
          </a:extLst>
        </xdr:cNvPr>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48986</xdr:rowOff>
    </xdr:from>
    <xdr:to>
      <xdr:col>21</xdr:col>
      <xdr:colOff>412750</xdr:colOff>
      <xdr:row>20</xdr:row>
      <xdr:rowOff>150586</xdr:rowOff>
    </xdr:to>
    <xdr:sp macro="" textlink="">
      <xdr:nvSpPr>
        <xdr:cNvPr id="152" name="円/楕円 151">
          <a:extLst>
            <a:ext uri="{FF2B5EF4-FFF2-40B4-BE49-F238E27FC236}">
              <a16:creationId xmlns:a16="http://schemas.microsoft.com/office/drawing/2014/main" id="{45B47840-6170-4DBC-A47E-0C8DF0BD4DF2}"/>
            </a:ext>
          </a:extLst>
        </xdr:cNvPr>
        <xdr:cNvSpPr/>
      </xdr:nvSpPr>
      <xdr:spPr>
        <a:xfrm>
          <a:off x="14732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135363</xdr:rowOff>
    </xdr:from>
    <xdr:ext cx="762000" cy="259045"/>
    <xdr:sp macro="" textlink="">
      <xdr:nvSpPr>
        <xdr:cNvPr id="153" name="テキスト ボックス 152">
          <a:extLst>
            <a:ext uri="{FF2B5EF4-FFF2-40B4-BE49-F238E27FC236}">
              <a16:creationId xmlns:a16="http://schemas.microsoft.com/office/drawing/2014/main" id="{2ED3FA23-BFCD-4629-BB2D-69397B013A1C}"/>
            </a:ext>
          </a:extLst>
        </xdr:cNvPr>
        <xdr:cNvSpPr txBox="1"/>
      </xdr:nvSpPr>
      <xdr:spPr>
        <a:xfrm>
          <a:off x="14401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78922</xdr:rowOff>
    </xdr:from>
    <xdr:to>
      <xdr:col>20</xdr:col>
      <xdr:colOff>209550</xdr:colOff>
      <xdr:row>20</xdr:row>
      <xdr:rowOff>9072</xdr:rowOff>
    </xdr:to>
    <xdr:sp macro="" textlink="">
      <xdr:nvSpPr>
        <xdr:cNvPr id="154" name="円/楕円 153">
          <a:extLst>
            <a:ext uri="{FF2B5EF4-FFF2-40B4-BE49-F238E27FC236}">
              <a16:creationId xmlns:a16="http://schemas.microsoft.com/office/drawing/2014/main" id="{6D96290F-3508-45CC-B7F5-40EACAF3DA45}"/>
            </a:ext>
          </a:extLst>
        </xdr:cNvPr>
        <xdr:cNvSpPr/>
      </xdr:nvSpPr>
      <xdr:spPr>
        <a:xfrm>
          <a:off x="13843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165299</xdr:rowOff>
    </xdr:from>
    <xdr:ext cx="762000" cy="259045"/>
    <xdr:sp macro="" textlink="">
      <xdr:nvSpPr>
        <xdr:cNvPr id="155" name="テキスト ボックス 154">
          <a:extLst>
            <a:ext uri="{FF2B5EF4-FFF2-40B4-BE49-F238E27FC236}">
              <a16:creationId xmlns:a16="http://schemas.microsoft.com/office/drawing/2014/main" id="{9F7A0202-DCE7-4377-B7E2-6B058E110531}"/>
            </a:ext>
          </a:extLst>
        </xdr:cNvPr>
        <xdr:cNvSpPr txBox="1"/>
      </xdr:nvSpPr>
      <xdr:spPr>
        <a:xfrm>
          <a:off x="13512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6" name="円/楕円 155">
          <a:extLst>
            <a:ext uri="{FF2B5EF4-FFF2-40B4-BE49-F238E27FC236}">
              <a16:creationId xmlns:a16="http://schemas.microsoft.com/office/drawing/2014/main" id="{C8F39290-574F-4178-A93A-43B1342855C3}"/>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7" name="テキスト ボックス 156">
          <a:extLst>
            <a:ext uri="{FF2B5EF4-FFF2-40B4-BE49-F238E27FC236}">
              <a16:creationId xmlns:a16="http://schemas.microsoft.com/office/drawing/2014/main" id="{F58BF604-1CBB-4B63-A6AC-8C73AF112C25}"/>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3CC5B726-6F2A-4570-B867-AFC2072025A7}"/>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800E04A2-BFAD-4A2A-953E-4B6298B35228}"/>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564CBC87-8ACF-4BF9-ABCF-FD6C242F73A4}"/>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E95B442D-1111-4864-883E-4F27B8A2983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498EF48C-817B-4473-8230-8F6C04BD6C9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19B2C89C-A391-4F5C-AAA9-E47E10F327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82750173-8596-42E1-A524-1F6B594D24C5}"/>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34DC4171-2325-4C3A-A91C-C29004717A65}"/>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4C9BD309-A4C3-4300-9C4B-832D1DE8AD4E}"/>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7D311BCD-4BE5-49B7-AA9F-28DA7CEEEDC2}"/>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326C81BA-012A-4116-8713-7DCFDADE1419}"/>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effectLst/>
              <a:latin typeface="+mn-lt"/>
              <a:ea typeface="+mn-ea"/>
              <a:cs typeface="+mn-cs"/>
            </a:rPr>
            <a:t>　扶助費に係る経常収支比率は、少子高齢化の影響で今後も増加傾向にあると考えられる。生活保護等の社会保障関連経費の増加が予想されるが、資格審査等の適正化により対応していく。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8949030A-8224-40BE-921E-16433C277353}"/>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5AAEB740-F2DF-49BF-B42E-BC037F74CA49}"/>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E0CEC812-48E2-4C44-88D6-476214B38E9B}"/>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161D781-3DAF-43CB-9915-74FD065DDBD1}"/>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ECE6273A-59F7-4701-BA56-3760A266CDAF}"/>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EE4C96F0-4C4D-4FB4-B983-CE770122C1DA}"/>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D64C446-3644-4F79-8262-6355F5C896AA}"/>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A313C47B-D3E2-418B-A174-80DEAAEB6FB6}"/>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B6121B3A-A6DD-41C9-AF4C-A9DE4E14BAFB}"/>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F5E8647E-5E86-4674-BCA0-AE12DABD8B83}"/>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6FEB0041-1798-43DD-A64B-57A512294331}"/>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428A9883-0B38-48BE-B81B-20862C7FF908}"/>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895CAF7E-1CF9-4917-B6DF-25D511944772}"/>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A895A7B0-07A4-4D61-AEC6-B9C46C2F7E68}"/>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71D5F2B-5890-4ADF-A4F4-8EC21E02531A}"/>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E1C142EB-2293-4910-A400-BE9454D52C36}"/>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1D526D4D-D244-499C-93C4-D46D00A710F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112F320C-AB15-4779-B53D-7E2165F1379A}"/>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a:extLst>
            <a:ext uri="{FF2B5EF4-FFF2-40B4-BE49-F238E27FC236}">
              <a16:creationId xmlns:a16="http://schemas.microsoft.com/office/drawing/2014/main" id="{40BCCEC8-E454-49E7-A3BE-60DEC72A2D9D}"/>
            </a:ext>
          </a:extLst>
        </xdr:cNvPr>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a:extLst>
            <a:ext uri="{FF2B5EF4-FFF2-40B4-BE49-F238E27FC236}">
              <a16:creationId xmlns:a16="http://schemas.microsoft.com/office/drawing/2014/main" id="{080A1BBC-9309-4F8B-9110-816B95BB9499}"/>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a:extLst>
            <a:ext uri="{FF2B5EF4-FFF2-40B4-BE49-F238E27FC236}">
              <a16:creationId xmlns:a16="http://schemas.microsoft.com/office/drawing/2014/main" id="{4FF79D78-077B-40FB-BB36-32784183431D}"/>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a:extLst>
            <a:ext uri="{FF2B5EF4-FFF2-40B4-BE49-F238E27FC236}">
              <a16:creationId xmlns:a16="http://schemas.microsoft.com/office/drawing/2014/main" id="{E0BC992C-6662-4DE5-AF80-7ACA56E31C56}"/>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a:extLst>
            <a:ext uri="{FF2B5EF4-FFF2-40B4-BE49-F238E27FC236}">
              <a16:creationId xmlns:a16="http://schemas.microsoft.com/office/drawing/2014/main" id="{3F9323A1-BD4D-4842-A4E6-A6B06C563AAE}"/>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58965</xdr:rowOff>
    </xdr:to>
    <xdr:cxnSp macro="">
      <xdr:nvCxnSpPr>
        <xdr:cNvPr id="192" name="直線コネクタ 191">
          <a:extLst>
            <a:ext uri="{FF2B5EF4-FFF2-40B4-BE49-F238E27FC236}">
              <a16:creationId xmlns:a16="http://schemas.microsoft.com/office/drawing/2014/main" id="{1001B782-6DCE-48F5-ADF4-D5661B90B8FA}"/>
            </a:ext>
          </a:extLst>
        </xdr:cNvPr>
        <xdr:cNvCxnSpPr/>
      </xdr:nvCxnSpPr>
      <xdr:spPr>
        <a:xfrm>
          <a:off x="3987800" y="9809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a:extLst>
            <a:ext uri="{FF2B5EF4-FFF2-40B4-BE49-F238E27FC236}">
              <a16:creationId xmlns:a16="http://schemas.microsoft.com/office/drawing/2014/main" id="{4457055B-2474-4B52-B104-E3636543DE39}"/>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a:extLst>
            <a:ext uri="{FF2B5EF4-FFF2-40B4-BE49-F238E27FC236}">
              <a16:creationId xmlns:a16="http://schemas.microsoft.com/office/drawing/2014/main" id="{73DBCAAE-53EF-4BC6-A57F-902CF98DE986}"/>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37193</xdr:rowOff>
    </xdr:to>
    <xdr:cxnSp macro="">
      <xdr:nvCxnSpPr>
        <xdr:cNvPr id="195" name="直線コネクタ 194">
          <a:extLst>
            <a:ext uri="{FF2B5EF4-FFF2-40B4-BE49-F238E27FC236}">
              <a16:creationId xmlns:a16="http://schemas.microsoft.com/office/drawing/2014/main" id="{29C9414E-5255-4C71-8753-7F775EA161F5}"/>
            </a:ext>
          </a:extLst>
        </xdr:cNvPr>
        <xdr:cNvCxnSpPr/>
      </xdr:nvCxnSpPr>
      <xdr:spPr>
        <a:xfrm>
          <a:off x="3098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a:extLst>
            <a:ext uri="{FF2B5EF4-FFF2-40B4-BE49-F238E27FC236}">
              <a16:creationId xmlns:a16="http://schemas.microsoft.com/office/drawing/2014/main" id="{5FF33911-87FA-4254-807A-1E0077F6D799}"/>
            </a:ext>
          </a:extLst>
        </xdr:cNvPr>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a:extLst>
            <a:ext uri="{FF2B5EF4-FFF2-40B4-BE49-F238E27FC236}">
              <a16:creationId xmlns:a16="http://schemas.microsoft.com/office/drawing/2014/main" id="{7ED746C6-A89B-4BB0-A2A0-86B39CDC6C85}"/>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143328</xdr:rowOff>
    </xdr:to>
    <xdr:cxnSp macro="">
      <xdr:nvCxnSpPr>
        <xdr:cNvPr id="198" name="直線コネクタ 197">
          <a:extLst>
            <a:ext uri="{FF2B5EF4-FFF2-40B4-BE49-F238E27FC236}">
              <a16:creationId xmlns:a16="http://schemas.microsoft.com/office/drawing/2014/main" id="{F513E161-3936-4363-9348-C96B57223A0B}"/>
            </a:ext>
          </a:extLst>
        </xdr:cNvPr>
        <xdr:cNvCxnSpPr/>
      </xdr:nvCxnSpPr>
      <xdr:spPr>
        <a:xfrm>
          <a:off x="2209800" y="9690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a:extLst>
            <a:ext uri="{FF2B5EF4-FFF2-40B4-BE49-F238E27FC236}">
              <a16:creationId xmlns:a16="http://schemas.microsoft.com/office/drawing/2014/main" id="{23AEEFD5-BD9D-4890-9267-FAA847B88A43}"/>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a:extLst>
            <a:ext uri="{FF2B5EF4-FFF2-40B4-BE49-F238E27FC236}">
              <a16:creationId xmlns:a16="http://schemas.microsoft.com/office/drawing/2014/main" id="{7EFDA0D7-6AC2-4C54-BE11-EE9229480B0F}"/>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88900</xdr:rowOff>
    </xdr:to>
    <xdr:cxnSp macro="">
      <xdr:nvCxnSpPr>
        <xdr:cNvPr id="201" name="直線コネクタ 200">
          <a:extLst>
            <a:ext uri="{FF2B5EF4-FFF2-40B4-BE49-F238E27FC236}">
              <a16:creationId xmlns:a16="http://schemas.microsoft.com/office/drawing/2014/main" id="{C2E0317C-6696-4EE6-BBB9-D7FBA63D43FA}"/>
            </a:ext>
          </a:extLst>
        </xdr:cNvPr>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a:extLst>
            <a:ext uri="{FF2B5EF4-FFF2-40B4-BE49-F238E27FC236}">
              <a16:creationId xmlns:a16="http://schemas.microsoft.com/office/drawing/2014/main" id="{5087B05E-4F7A-47AE-A553-98C0D8605D35}"/>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8D5E8DB2-5644-4F88-828D-7196D07F7F32}"/>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a:extLst>
            <a:ext uri="{FF2B5EF4-FFF2-40B4-BE49-F238E27FC236}">
              <a16:creationId xmlns:a16="http://schemas.microsoft.com/office/drawing/2014/main" id="{B568466A-0247-4A37-B339-6DDEAB9B5A8F}"/>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a:extLst>
            <a:ext uri="{FF2B5EF4-FFF2-40B4-BE49-F238E27FC236}">
              <a16:creationId xmlns:a16="http://schemas.microsoft.com/office/drawing/2014/main" id="{2693BD58-5458-4FAF-9B93-2BDC86DB05F8}"/>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898565F5-A686-48CD-ADCC-343D3BE1465F}"/>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2C673000-0E05-4F11-9683-3C03BB0B7F09}"/>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897B1000-E4BF-4FE3-ACBC-5957C07D7049}"/>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7E05965-93C5-43C0-BA68-78C43887EB6F}"/>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C090AE3-D0ED-454B-8D45-A08445DC63C1}"/>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8165</xdr:rowOff>
    </xdr:from>
    <xdr:to>
      <xdr:col>7</xdr:col>
      <xdr:colOff>66675</xdr:colOff>
      <xdr:row>57</xdr:row>
      <xdr:rowOff>109765</xdr:rowOff>
    </xdr:to>
    <xdr:sp macro="" textlink="">
      <xdr:nvSpPr>
        <xdr:cNvPr id="211" name="円/楕円 210">
          <a:extLst>
            <a:ext uri="{FF2B5EF4-FFF2-40B4-BE49-F238E27FC236}">
              <a16:creationId xmlns:a16="http://schemas.microsoft.com/office/drawing/2014/main" id="{E5D514D7-47CA-4974-8B8F-EEE0FE9C7B83}"/>
            </a:ext>
          </a:extLst>
        </xdr:cNvPr>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151692</xdr:rowOff>
    </xdr:from>
    <xdr:ext cx="762000" cy="259045"/>
    <xdr:sp macro="" textlink="">
      <xdr:nvSpPr>
        <xdr:cNvPr id="212" name="扶助費該当値テキスト">
          <a:extLst>
            <a:ext uri="{FF2B5EF4-FFF2-40B4-BE49-F238E27FC236}">
              <a16:creationId xmlns:a16="http://schemas.microsoft.com/office/drawing/2014/main" id="{5D009774-DB6B-4AB3-A07D-9693E8DEECA4}"/>
            </a:ext>
          </a:extLst>
        </xdr:cNvPr>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3" name="円/楕円 212">
          <a:extLst>
            <a:ext uri="{FF2B5EF4-FFF2-40B4-BE49-F238E27FC236}">
              <a16:creationId xmlns:a16="http://schemas.microsoft.com/office/drawing/2014/main" id="{0FBB69C7-3F12-4CEE-B57B-BF9B29E646D6}"/>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4" name="テキスト ボックス 213">
          <a:extLst>
            <a:ext uri="{FF2B5EF4-FFF2-40B4-BE49-F238E27FC236}">
              <a16:creationId xmlns:a16="http://schemas.microsoft.com/office/drawing/2014/main" id="{C1753895-9867-494F-ACBF-0E471EEDF6DA}"/>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5" name="円/楕円 214">
          <a:extLst>
            <a:ext uri="{FF2B5EF4-FFF2-40B4-BE49-F238E27FC236}">
              <a16:creationId xmlns:a16="http://schemas.microsoft.com/office/drawing/2014/main" id="{88D0D43A-6883-43DE-A45C-1414F3D238BE}"/>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6" name="テキスト ボックス 215">
          <a:extLst>
            <a:ext uri="{FF2B5EF4-FFF2-40B4-BE49-F238E27FC236}">
              <a16:creationId xmlns:a16="http://schemas.microsoft.com/office/drawing/2014/main" id="{5C2A6B98-5975-4736-B4EB-6365C7F6110D}"/>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7" name="円/楕円 216">
          <a:extLst>
            <a:ext uri="{FF2B5EF4-FFF2-40B4-BE49-F238E27FC236}">
              <a16:creationId xmlns:a16="http://schemas.microsoft.com/office/drawing/2014/main" id="{C047CDEF-BF34-4417-895F-673D48ECF62A}"/>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8" name="テキスト ボックス 217">
          <a:extLst>
            <a:ext uri="{FF2B5EF4-FFF2-40B4-BE49-F238E27FC236}">
              <a16:creationId xmlns:a16="http://schemas.microsoft.com/office/drawing/2014/main" id="{ED1FFAD4-1F79-4A26-8763-D49FFE585CF6}"/>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9" name="円/楕円 218">
          <a:extLst>
            <a:ext uri="{FF2B5EF4-FFF2-40B4-BE49-F238E27FC236}">
              <a16:creationId xmlns:a16="http://schemas.microsoft.com/office/drawing/2014/main" id="{7D25D3FF-7994-4EB6-B748-A25B0057F407}"/>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20" name="テキスト ボックス 219">
          <a:extLst>
            <a:ext uri="{FF2B5EF4-FFF2-40B4-BE49-F238E27FC236}">
              <a16:creationId xmlns:a16="http://schemas.microsoft.com/office/drawing/2014/main" id="{A5E20112-1888-4945-85D9-1CC805BF5D81}"/>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F07461C5-9696-4785-99D6-33B0EC6004D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EB03EF26-30FD-45A4-9FB4-109D01468564}"/>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836E0D33-C28E-4EDD-83CB-FD222BD8DF45}"/>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7B4FE40-A584-4F41-9D37-2D0A18A22353}"/>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1D3AD871-C21A-4A4A-B1B3-43E2451FB82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36DC2C74-ED66-4C2F-9A85-1A58EEC4A1F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8E7DE352-A99F-4D4C-8AC2-2AB9B655691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22FB2821-CDCF-4F3E-913F-F88805012D6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A70CC110-5691-426B-A833-8F2D783A2DF3}"/>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F450C1CE-53B8-47A3-BBA9-FBE94CE1E2EE}"/>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D3E30161-DF86-4C2C-8C7B-C78C46AE266D}"/>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その他（維持補修費、繰出金等）に係る経常収支比率が、前年度と比較して増加した要因は、</a:t>
          </a:r>
          <a:r>
            <a:rPr lang="ja-JP" altLang="en-US" sz="1300" b="0" i="0" baseline="0">
              <a:solidFill>
                <a:schemeClr val="dk1"/>
              </a:solidFill>
              <a:effectLst/>
              <a:latin typeface="+mn-lt"/>
              <a:ea typeface="+mn-ea"/>
              <a:cs typeface="+mn-cs"/>
            </a:rPr>
            <a:t>降雪量の増加による市道除雪経費</a:t>
          </a:r>
          <a:r>
            <a:rPr lang="ja-JP" altLang="ja-JP" sz="1300" b="0" i="0" baseline="0">
              <a:solidFill>
                <a:schemeClr val="dk1"/>
              </a:solidFill>
              <a:effectLst/>
              <a:latin typeface="+mn-lt"/>
              <a:ea typeface="+mn-ea"/>
              <a:cs typeface="+mn-cs"/>
            </a:rPr>
            <a:t>の増が挙げられる。</a:t>
          </a:r>
          <a:r>
            <a:rPr lang="ja-JP" altLang="en-US" sz="1300" b="0" i="0" baseline="0">
              <a:solidFill>
                <a:schemeClr val="dk1"/>
              </a:solidFill>
              <a:effectLst/>
              <a:latin typeface="+mn-lt"/>
              <a:ea typeface="+mn-ea"/>
              <a:cs typeface="+mn-cs"/>
            </a:rPr>
            <a:t>除雪経費については、年度によって変動が大きいため、</a:t>
          </a:r>
          <a:r>
            <a:rPr lang="ja-JP" altLang="ja-JP" sz="1300" b="0" i="0" baseline="0">
              <a:solidFill>
                <a:schemeClr val="dk1"/>
              </a:solidFill>
              <a:effectLst/>
              <a:latin typeface="+mn-lt"/>
              <a:ea typeface="+mn-ea"/>
              <a:cs typeface="+mn-cs"/>
            </a:rPr>
            <a:t>特別会計への繰出</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について内容を精査</a:t>
          </a:r>
          <a:r>
            <a:rPr lang="ja-JP" altLang="en-US" sz="1300" b="0" i="0" baseline="0">
              <a:solidFill>
                <a:schemeClr val="dk1"/>
              </a:solidFill>
              <a:effectLst/>
              <a:latin typeface="+mn-lt"/>
              <a:ea typeface="+mn-ea"/>
              <a:cs typeface="+mn-cs"/>
            </a:rPr>
            <a:t>して抑制していき</a:t>
          </a:r>
          <a:r>
            <a:rPr lang="ja-JP" altLang="ja-JP" sz="1300" b="0" i="0" baseline="0">
              <a:solidFill>
                <a:schemeClr val="dk1"/>
              </a:solidFill>
              <a:effectLst/>
              <a:latin typeface="+mn-lt"/>
              <a:ea typeface="+mn-ea"/>
              <a:cs typeface="+mn-cs"/>
            </a:rPr>
            <a:t>、その他経費が過大にならないように努める。 </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6258335A-FFB7-4AAD-BD8B-DD43EFE37913}"/>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2BE98C88-53FB-4D9C-962A-339D6175968E}"/>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48499D34-79A2-449B-8CE0-D961A431590A}"/>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CD1F3743-2177-4ECD-8B9B-C1E11510D749}"/>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D9022D07-1A33-4474-A0EF-6542336E887C}"/>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626195AE-A03E-4DE3-9BBA-82771899F10F}"/>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C595D514-8B76-429D-BA12-CFA0947417C4}"/>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663FE2A2-EA53-4250-854A-04C73EE9EAAA}"/>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DA3DD5E8-30E8-4FCC-827A-B2DD78234CC3}"/>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5CF181B2-BBC0-4C37-B4F8-E87ABA03000C}"/>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3E391E10-8237-4C20-BDE0-25B87B16ADD6}"/>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425C2CA7-CF39-4942-9D44-4697421C5BF8}"/>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6C519623-66BB-41D9-9BF0-23387F36BDA7}"/>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4C962CEC-55A2-4B59-AA0E-48E650DCF3D8}"/>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F7D71244-BD3C-4D70-81B3-83D86BC716D4}"/>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A64075D5-05F4-42B7-801A-4D2D3EB6715E}"/>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a:extLst>
            <a:ext uri="{FF2B5EF4-FFF2-40B4-BE49-F238E27FC236}">
              <a16:creationId xmlns:a16="http://schemas.microsoft.com/office/drawing/2014/main" id="{733EDB1A-BE4E-47FB-8BDF-791EA6EEFE22}"/>
            </a:ext>
          </a:extLst>
        </xdr:cNvPr>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a:extLst>
            <a:ext uri="{FF2B5EF4-FFF2-40B4-BE49-F238E27FC236}">
              <a16:creationId xmlns:a16="http://schemas.microsoft.com/office/drawing/2014/main" id="{D9EA78D3-427A-4E4B-A067-2F31FEA6BADC}"/>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a:extLst>
            <a:ext uri="{FF2B5EF4-FFF2-40B4-BE49-F238E27FC236}">
              <a16:creationId xmlns:a16="http://schemas.microsoft.com/office/drawing/2014/main" id="{CEE5117E-985B-4FF8-8256-031A95156182}"/>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a:extLst>
            <a:ext uri="{FF2B5EF4-FFF2-40B4-BE49-F238E27FC236}">
              <a16:creationId xmlns:a16="http://schemas.microsoft.com/office/drawing/2014/main" id="{202C4F0D-BE97-4800-A4B6-296A2EAC2F12}"/>
            </a:ext>
          </a:extLst>
        </xdr:cNvPr>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a:extLst>
            <a:ext uri="{FF2B5EF4-FFF2-40B4-BE49-F238E27FC236}">
              <a16:creationId xmlns:a16="http://schemas.microsoft.com/office/drawing/2014/main" id="{65BEFF2D-738E-4F78-920F-3DB7011482ED}"/>
            </a:ext>
          </a:extLst>
        </xdr:cNvPr>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85090</xdr:rowOff>
    </xdr:to>
    <xdr:cxnSp macro="">
      <xdr:nvCxnSpPr>
        <xdr:cNvPr id="253" name="直線コネクタ 252">
          <a:extLst>
            <a:ext uri="{FF2B5EF4-FFF2-40B4-BE49-F238E27FC236}">
              <a16:creationId xmlns:a16="http://schemas.microsoft.com/office/drawing/2014/main" id="{A4B27395-BAEB-475B-8327-B1386E8B9ABC}"/>
            </a:ext>
          </a:extLst>
        </xdr:cNvPr>
        <xdr:cNvCxnSpPr/>
      </xdr:nvCxnSpPr>
      <xdr:spPr>
        <a:xfrm>
          <a:off x="15671800" y="9469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a:extLst>
            <a:ext uri="{FF2B5EF4-FFF2-40B4-BE49-F238E27FC236}">
              <a16:creationId xmlns:a16="http://schemas.microsoft.com/office/drawing/2014/main" id="{B3698BE1-B890-42CF-BEE9-84D0D2E1C0CF}"/>
            </a:ext>
          </a:extLst>
        </xdr:cNvPr>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a:extLst>
            <a:ext uri="{FF2B5EF4-FFF2-40B4-BE49-F238E27FC236}">
              <a16:creationId xmlns:a16="http://schemas.microsoft.com/office/drawing/2014/main" id="{D22EA6AD-9E83-45B2-A923-6DBC30162D25}"/>
            </a:ext>
          </a:extLst>
        </xdr:cNvPr>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39370</xdr:rowOff>
    </xdr:to>
    <xdr:cxnSp macro="">
      <xdr:nvCxnSpPr>
        <xdr:cNvPr id="256" name="直線コネクタ 255">
          <a:extLst>
            <a:ext uri="{FF2B5EF4-FFF2-40B4-BE49-F238E27FC236}">
              <a16:creationId xmlns:a16="http://schemas.microsoft.com/office/drawing/2014/main" id="{9247DD99-1540-4C28-B994-CB5B899313F5}"/>
            </a:ext>
          </a:extLst>
        </xdr:cNvPr>
        <xdr:cNvCxnSpPr/>
      </xdr:nvCxnSpPr>
      <xdr:spPr>
        <a:xfrm>
          <a:off x="14782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a:extLst>
            <a:ext uri="{FF2B5EF4-FFF2-40B4-BE49-F238E27FC236}">
              <a16:creationId xmlns:a16="http://schemas.microsoft.com/office/drawing/2014/main" id="{571C1090-CE30-458D-BB37-C0A2A3AF250E}"/>
            </a:ext>
          </a:extLst>
        </xdr:cNvPr>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a:extLst>
            <a:ext uri="{FF2B5EF4-FFF2-40B4-BE49-F238E27FC236}">
              <a16:creationId xmlns:a16="http://schemas.microsoft.com/office/drawing/2014/main" id="{AC969A10-7AE3-4ECC-93D2-72D2B14BFF21}"/>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46990</xdr:rowOff>
    </xdr:to>
    <xdr:cxnSp macro="">
      <xdr:nvCxnSpPr>
        <xdr:cNvPr id="259" name="直線コネクタ 258">
          <a:extLst>
            <a:ext uri="{FF2B5EF4-FFF2-40B4-BE49-F238E27FC236}">
              <a16:creationId xmlns:a16="http://schemas.microsoft.com/office/drawing/2014/main" id="{88BAA88A-770A-4A08-B89B-1B2D81D12C61}"/>
            </a:ext>
          </a:extLst>
        </xdr:cNvPr>
        <xdr:cNvCxnSpPr/>
      </xdr:nvCxnSpPr>
      <xdr:spPr>
        <a:xfrm flipV="1">
          <a:off x="13893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a:extLst>
            <a:ext uri="{FF2B5EF4-FFF2-40B4-BE49-F238E27FC236}">
              <a16:creationId xmlns:a16="http://schemas.microsoft.com/office/drawing/2014/main" id="{E95744C0-B222-4D1E-9E87-F2ABA0A2945C}"/>
            </a:ext>
          </a:extLst>
        </xdr:cNvPr>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a:extLst>
            <a:ext uri="{FF2B5EF4-FFF2-40B4-BE49-F238E27FC236}">
              <a16:creationId xmlns:a16="http://schemas.microsoft.com/office/drawing/2014/main" id="{58803182-156C-440D-BA73-6E7A0B38B632}"/>
            </a:ext>
          </a:extLst>
        </xdr:cNvPr>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46990</xdr:rowOff>
    </xdr:to>
    <xdr:cxnSp macro="">
      <xdr:nvCxnSpPr>
        <xdr:cNvPr id="262" name="直線コネクタ 261">
          <a:extLst>
            <a:ext uri="{FF2B5EF4-FFF2-40B4-BE49-F238E27FC236}">
              <a16:creationId xmlns:a16="http://schemas.microsoft.com/office/drawing/2014/main" id="{3B15B88B-D81C-44F4-A2DD-C332AF7DB0F7}"/>
            </a:ext>
          </a:extLst>
        </xdr:cNvPr>
        <xdr:cNvCxnSpPr/>
      </xdr:nvCxnSpPr>
      <xdr:spPr>
        <a:xfrm>
          <a:off x="13004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a:extLst>
            <a:ext uri="{FF2B5EF4-FFF2-40B4-BE49-F238E27FC236}">
              <a16:creationId xmlns:a16="http://schemas.microsoft.com/office/drawing/2014/main" id="{1D2B5E0A-8A76-4537-86E2-8898BAC3D07B}"/>
            </a:ext>
          </a:extLst>
        </xdr:cNvPr>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a:extLst>
            <a:ext uri="{FF2B5EF4-FFF2-40B4-BE49-F238E27FC236}">
              <a16:creationId xmlns:a16="http://schemas.microsoft.com/office/drawing/2014/main" id="{DFF9527C-B00F-40D6-9FCB-CF1D39B10759}"/>
            </a:ext>
          </a:extLst>
        </xdr:cNvPr>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a:extLst>
            <a:ext uri="{FF2B5EF4-FFF2-40B4-BE49-F238E27FC236}">
              <a16:creationId xmlns:a16="http://schemas.microsoft.com/office/drawing/2014/main" id="{9D4C0623-3CB6-498B-9D62-79C5EFFE9E86}"/>
            </a:ext>
          </a:extLst>
        </xdr:cNvPr>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a:extLst>
            <a:ext uri="{FF2B5EF4-FFF2-40B4-BE49-F238E27FC236}">
              <a16:creationId xmlns:a16="http://schemas.microsoft.com/office/drawing/2014/main" id="{1A7CC435-A5AF-439F-8B16-69DC8174B141}"/>
            </a:ext>
          </a:extLst>
        </xdr:cNvPr>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53EA22BD-A192-4670-B327-5F82B4BCCA6E}"/>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C7ED7836-62EF-43CD-93D6-EBD6D29BD2F9}"/>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E9A4A39D-1246-4692-9FA6-3ADE708A2B2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8B024CDA-F891-4727-AF9B-3819FF72B6B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E5704F91-859A-41BB-BC58-E8608D22CFCA}"/>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2" name="円/楕円 271">
          <a:extLst>
            <a:ext uri="{FF2B5EF4-FFF2-40B4-BE49-F238E27FC236}">
              <a16:creationId xmlns:a16="http://schemas.microsoft.com/office/drawing/2014/main" id="{55DFDBD6-8C5F-45C4-A3D2-8BCE1E36C4A6}"/>
            </a:ext>
          </a:extLst>
        </xdr:cNvPr>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6367</xdr:rowOff>
    </xdr:from>
    <xdr:ext cx="762000" cy="259045"/>
    <xdr:sp macro="" textlink="">
      <xdr:nvSpPr>
        <xdr:cNvPr id="273" name="その他該当値テキスト">
          <a:extLst>
            <a:ext uri="{FF2B5EF4-FFF2-40B4-BE49-F238E27FC236}">
              <a16:creationId xmlns:a16="http://schemas.microsoft.com/office/drawing/2014/main" id="{422489FD-1334-4E7D-BACD-5F6152541351}"/>
            </a:ext>
          </a:extLst>
        </xdr:cNvPr>
        <xdr:cNvSpPr txBox="1"/>
      </xdr:nvSpPr>
      <xdr:spPr>
        <a:xfrm>
          <a:off x="16598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74" name="円/楕円 273">
          <a:extLst>
            <a:ext uri="{FF2B5EF4-FFF2-40B4-BE49-F238E27FC236}">
              <a16:creationId xmlns:a16="http://schemas.microsoft.com/office/drawing/2014/main" id="{E323EE32-6679-4265-A139-4A129BAF326D}"/>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74947</xdr:rowOff>
    </xdr:from>
    <xdr:ext cx="736600" cy="259045"/>
    <xdr:sp macro="" textlink="">
      <xdr:nvSpPr>
        <xdr:cNvPr id="275" name="テキスト ボックス 274">
          <a:extLst>
            <a:ext uri="{FF2B5EF4-FFF2-40B4-BE49-F238E27FC236}">
              <a16:creationId xmlns:a16="http://schemas.microsoft.com/office/drawing/2014/main" id="{15427A19-D42A-48C6-81F9-95DA76CEAEA6}"/>
            </a:ext>
          </a:extLst>
        </xdr:cNvPr>
        <xdr:cNvSpPr txBox="1"/>
      </xdr:nvSpPr>
      <xdr:spPr>
        <a:xfrm>
          <a:off x="15290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6" name="円/楕円 275">
          <a:extLst>
            <a:ext uri="{FF2B5EF4-FFF2-40B4-BE49-F238E27FC236}">
              <a16:creationId xmlns:a16="http://schemas.microsoft.com/office/drawing/2014/main" id="{4D4370CD-4700-4C66-8E47-FA6581FE8BF9}"/>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59707</xdr:rowOff>
    </xdr:from>
    <xdr:ext cx="762000" cy="259045"/>
    <xdr:sp macro="" textlink="">
      <xdr:nvSpPr>
        <xdr:cNvPr id="277" name="テキスト ボックス 276">
          <a:extLst>
            <a:ext uri="{FF2B5EF4-FFF2-40B4-BE49-F238E27FC236}">
              <a16:creationId xmlns:a16="http://schemas.microsoft.com/office/drawing/2014/main" id="{813760CA-C6D4-419C-81B1-CC020C6B4176}"/>
            </a:ext>
          </a:extLst>
        </xdr:cNvPr>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8" name="円/楕円 277">
          <a:extLst>
            <a:ext uri="{FF2B5EF4-FFF2-40B4-BE49-F238E27FC236}">
              <a16:creationId xmlns:a16="http://schemas.microsoft.com/office/drawing/2014/main" id="{CB1A96B7-D9CE-4E05-B841-BD93BD805A16}"/>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82567</xdr:rowOff>
    </xdr:from>
    <xdr:ext cx="762000" cy="259045"/>
    <xdr:sp macro="" textlink="">
      <xdr:nvSpPr>
        <xdr:cNvPr id="279" name="テキスト ボックス 278">
          <a:extLst>
            <a:ext uri="{FF2B5EF4-FFF2-40B4-BE49-F238E27FC236}">
              <a16:creationId xmlns:a16="http://schemas.microsoft.com/office/drawing/2014/main" id="{D569C3AE-6EC2-464C-B6FF-0EC8B84699C9}"/>
            </a:ext>
          </a:extLst>
        </xdr:cNvPr>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80" name="円/楕円 279">
          <a:extLst>
            <a:ext uri="{FF2B5EF4-FFF2-40B4-BE49-F238E27FC236}">
              <a16:creationId xmlns:a16="http://schemas.microsoft.com/office/drawing/2014/main" id="{3B876E68-0EA1-4F8B-8D3F-E6BCC393F598}"/>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74947</xdr:rowOff>
    </xdr:from>
    <xdr:ext cx="762000" cy="259045"/>
    <xdr:sp macro="" textlink="">
      <xdr:nvSpPr>
        <xdr:cNvPr id="281" name="テキスト ボックス 280">
          <a:extLst>
            <a:ext uri="{FF2B5EF4-FFF2-40B4-BE49-F238E27FC236}">
              <a16:creationId xmlns:a16="http://schemas.microsoft.com/office/drawing/2014/main" id="{903AE428-F54F-461A-802D-B107EB291B2F}"/>
            </a:ext>
          </a:extLst>
        </xdr:cNvPr>
        <xdr:cNvSpPr txBox="1"/>
      </xdr:nvSpPr>
      <xdr:spPr>
        <a:xfrm>
          <a:off x="12623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282FF7AF-9671-4346-8EFB-CFEFC0CEA7C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E931E7BE-F80C-4420-94EC-B52AF0FF45D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C437589C-1957-49EB-9A46-B957EFC9DD92}"/>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C85E5085-FAF1-4A81-87B9-C983A83784F2}"/>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E6BDA87D-FCAB-4761-A449-019895FCC6A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1EF090B6-C761-4C53-A181-139786F65F72}"/>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3CD8646E-F369-4A3E-8A57-94B7CC384C8E}"/>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CE1E78FD-D6E3-4112-AFF6-E8AF02B66D1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E1E297D-5CE7-4ED6-BAD6-C126A874BC92}"/>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9EC68CD-6FAB-4324-B777-2A0D1E0AA121}"/>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E887FB64-98C6-4C38-A53A-28E2779E2766}"/>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補助費等</a:t>
          </a:r>
          <a:r>
            <a:rPr lang="ja-JP" altLang="ja-JP" sz="1300" b="0" i="0" baseline="0">
              <a:solidFill>
                <a:schemeClr val="dk1"/>
              </a:solidFill>
              <a:effectLst/>
              <a:latin typeface="+mn-lt"/>
              <a:ea typeface="+mn-ea"/>
              <a:cs typeface="+mn-cs"/>
            </a:rPr>
            <a:t>に係る経常収支比率が、前年度と比較して増加した要因は、</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年度から定住促進のための助成事業が行われたことが挙げられる。</a:t>
          </a:r>
          <a:endParaRPr lang="en-US" altLang="ja-JP" sz="1300" baseline="0">
            <a:solidFill>
              <a:schemeClr val="dk1"/>
            </a:solidFill>
            <a:effectLst/>
            <a:latin typeface="+mn-lt"/>
            <a:ea typeface="+mn-ea"/>
            <a:cs typeface="+mn-cs"/>
          </a:endParaRPr>
        </a:p>
        <a:p>
          <a:pPr rtl="0" eaLnBrk="1" fontAlgn="auto" latinLnBrk="0" hangingPunct="1"/>
          <a:r>
            <a:rPr lang="ja-JP" altLang="ja-JP" sz="1300" baseline="0">
              <a:solidFill>
                <a:schemeClr val="dk1"/>
              </a:solidFill>
              <a:effectLst/>
              <a:latin typeface="+mn-lt"/>
              <a:ea typeface="+mn-ea"/>
              <a:cs typeface="+mn-cs"/>
            </a:rPr>
            <a:t>　補助費等に係る経常収支比率は、類似団体、全国市町村及び県内市町村の平均を下回っている。この要因としては、ごみ処理施設や消防業務など、一部事務組合では行わず単独で行っていることが要因となっている。 </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408DBCA7-9DAB-4DF9-AAFF-26E4A26A60F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78092FF1-AFA3-4968-9F63-14632F4B7255}"/>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15A6510E-6108-47AD-A80B-EBF2B5FA97F6}"/>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8DAC1517-E13F-4209-8318-A7684242CB44}"/>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367503E1-D53A-453E-8846-173C6D974B6B}"/>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796234B9-BF48-4011-8E2A-5E9A8E28B3E6}"/>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ADBC3C61-F987-449D-B309-8564BF6EA9BA}"/>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D6410FE-262C-4EE3-A835-3DB7EC080EAE}"/>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CE5F5C63-9F0A-409F-8771-11798ABB9E54}"/>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109BA3F1-62EE-43F1-A0EF-8D55D0E91306}"/>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FB3309FE-E879-41CF-9453-5BD1B1F70D3F}"/>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248EDE-3222-4D1B-8A06-7E89A312BDC7}"/>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E2950BA1-7587-490A-A898-6FB68C11E2FE}"/>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a:extLst>
            <a:ext uri="{FF2B5EF4-FFF2-40B4-BE49-F238E27FC236}">
              <a16:creationId xmlns:a16="http://schemas.microsoft.com/office/drawing/2014/main" id="{C44A68C4-69A1-453E-ADAC-DC6A58A86678}"/>
            </a:ext>
          </a:extLst>
        </xdr:cNvPr>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4C76E070-A083-4085-8C84-3CC97713AF66}"/>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a:extLst>
            <a:ext uri="{FF2B5EF4-FFF2-40B4-BE49-F238E27FC236}">
              <a16:creationId xmlns:a16="http://schemas.microsoft.com/office/drawing/2014/main" id="{529F70E5-A16A-40BA-AC85-730458DAD7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a:extLst>
            <a:ext uri="{FF2B5EF4-FFF2-40B4-BE49-F238E27FC236}">
              <a16:creationId xmlns:a16="http://schemas.microsoft.com/office/drawing/2014/main" id="{4BFFB678-4930-4EFF-A475-A6C5B0B4C1E0}"/>
            </a:ext>
          </a:extLst>
        </xdr:cNvPr>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a:extLst>
            <a:ext uri="{FF2B5EF4-FFF2-40B4-BE49-F238E27FC236}">
              <a16:creationId xmlns:a16="http://schemas.microsoft.com/office/drawing/2014/main" id="{F13E5C47-7036-4D19-9221-D91D63D53FBE}"/>
            </a:ext>
          </a:extLst>
        </xdr:cNvPr>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92710</xdr:rowOff>
    </xdr:to>
    <xdr:cxnSp macro="">
      <xdr:nvCxnSpPr>
        <xdr:cNvPr id="311" name="直線コネクタ 310">
          <a:extLst>
            <a:ext uri="{FF2B5EF4-FFF2-40B4-BE49-F238E27FC236}">
              <a16:creationId xmlns:a16="http://schemas.microsoft.com/office/drawing/2014/main" id="{598F9093-2DBA-46E8-B954-7E6C5824B4C2}"/>
            </a:ext>
          </a:extLst>
        </xdr:cNvPr>
        <xdr:cNvCxnSpPr/>
      </xdr:nvCxnSpPr>
      <xdr:spPr>
        <a:xfrm>
          <a:off x="15671800" y="6088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a:extLst>
            <a:ext uri="{FF2B5EF4-FFF2-40B4-BE49-F238E27FC236}">
              <a16:creationId xmlns:a16="http://schemas.microsoft.com/office/drawing/2014/main" id="{5C0E921C-4AC0-4FAC-BD89-10B6380E0B83}"/>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a:extLst>
            <a:ext uri="{FF2B5EF4-FFF2-40B4-BE49-F238E27FC236}">
              <a16:creationId xmlns:a16="http://schemas.microsoft.com/office/drawing/2014/main" id="{40A707EC-AEBB-46B1-873B-D7EA9FA9F144}"/>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88138</xdr:rowOff>
    </xdr:to>
    <xdr:cxnSp macro="">
      <xdr:nvCxnSpPr>
        <xdr:cNvPr id="314" name="直線コネクタ 313">
          <a:extLst>
            <a:ext uri="{FF2B5EF4-FFF2-40B4-BE49-F238E27FC236}">
              <a16:creationId xmlns:a16="http://schemas.microsoft.com/office/drawing/2014/main" id="{B2485ABD-E6AA-47D0-BB44-275C92E3D83F}"/>
            </a:ext>
          </a:extLst>
        </xdr:cNvPr>
        <xdr:cNvCxnSpPr/>
      </xdr:nvCxnSpPr>
      <xdr:spPr>
        <a:xfrm>
          <a:off x="14782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a:extLst>
            <a:ext uri="{FF2B5EF4-FFF2-40B4-BE49-F238E27FC236}">
              <a16:creationId xmlns:a16="http://schemas.microsoft.com/office/drawing/2014/main" id="{2C044024-45F1-446C-8919-B977C9F080A6}"/>
            </a:ext>
          </a:extLst>
        </xdr:cNvPr>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a:extLst>
            <a:ext uri="{FF2B5EF4-FFF2-40B4-BE49-F238E27FC236}">
              <a16:creationId xmlns:a16="http://schemas.microsoft.com/office/drawing/2014/main" id="{D360A15F-1219-480B-8CA1-AAB4024C1777}"/>
            </a:ext>
          </a:extLst>
        </xdr:cNvPr>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69850</xdr:rowOff>
    </xdr:to>
    <xdr:cxnSp macro="">
      <xdr:nvCxnSpPr>
        <xdr:cNvPr id="317" name="直線コネクタ 316">
          <a:extLst>
            <a:ext uri="{FF2B5EF4-FFF2-40B4-BE49-F238E27FC236}">
              <a16:creationId xmlns:a16="http://schemas.microsoft.com/office/drawing/2014/main" id="{FE616CC7-E8A2-48FD-830A-E92048AD79D3}"/>
            </a:ext>
          </a:extLst>
        </xdr:cNvPr>
        <xdr:cNvCxnSpPr/>
      </xdr:nvCxnSpPr>
      <xdr:spPr>
        <a:xfrm>
          <a:off x="13893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a:extLst>
            <a:ext uri="{FF2B5EF4-FFF2-40B4-BE49-F238E27FC236}">
              <a16:creationId xmlns:a16="http://schemas.microsoft.com/office/drawing/2014/main" id="{13D8A2B6-F3A7-49E9-8226-B9810ED822D4}"/>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a:extLst>
            <a:ext uri="{FF2B5EF4-FFF2-40B4-BE49-F238E27FC236}">
              <a16:creationId xmlns:a16="http://schemas.microsoft.com/office/drawing/2014/main" id="{A91ACB8C-7C5A-4D4F-82A1-FDB6E23A8406}"/>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60706</xdr:rowOff>
    </xdr:to>
    <xdr:cxnSp macro="">
      <xdr:nvCxnSpPr>
        <xdr:cNvPr id="320" name="直線コネクタ 319">
          <a:extLst>
            <a:ext uri="{FF2B5EF4-FFF2-40B4-BE49-F238E27FC236}">
              <a16:creationId xmlns:a16="http://schemas.microsoft.com/office/drawing/2014/main" id="{DAE57BD0-77EC-4971-9BB0-55944A65E5C6}"/>
            </a:ext>
          </a:extLst>
        </xdr:cNvPr>
        <xdr:cNvCxnSpPr/>
      </xdr:nvCxnSpPr>
      <xdr:spPr>
        <a:xfrm flipV="1">
          <a:off x="13004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a:extLst>
            <a:ext uri="{FF2B5EF4-FFF2-40B4-BE49-F238E27FC236}">
              <a16:creationId xmlns:a16="http://schemas.microsoft.com/office/drawing/2014/main" id="{09DD9BDC-E88F-4396-83F4-D50C94C5A73B}"/>
            </a:ext>
          </a:extLst>
        </xdr:cNvPr>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a:extLst>
            <a:ext uri="{FF2B5EF4-FFF2-40B4-BE49-F238E27FC236}">
              <a16:creationId xmlns:a16="http://schemas.microsoft.com/office/drawing/2014/main" id="{9B1FC6F0-A8E2-4E75-9120-624AAFD2EEF1}"/>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a:extLst>
            <a:ext uri="{FF2B5EF4-FFF2-40B4-BE49-F238E27FC236}">
              <a16:creationId xmlns:a16="http://schemas.microsoft.com/office/drawing/2014/main" id="{C7B43B46-DEDE-4E42-9969-DF57F0086A48}"/>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1707DAFE-26E0-4271-B00E-DC718FD0B386}"/>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2188FD1A-1669-4A5E-95E5-60FF8DFF1C7F}"/>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2FE5A455-5A32-4B56-941E-4ADD8CCD0399}"/>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E345F843-DDDF-436F-9706-D51A71B7F4FF}"/>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94BE4B0C-4486-47B6-9F51-4FC53EE43F78}"/>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5247145E-8E0D-4519-9FE1-F0DA8A7DFD1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30" name="円/楕円 329">
          <a:extLst>
            <a:ext uri="{FF2B5EF4-FFF2-40B4-BE49-F238E27FC236}">
              <a16:creationId xmlns:a16="http://schemas.microsoft.com/office/drawing/2014/main" id="{6AC3F7E6-AEB2-4F76-B0A6-080B09443864}"/>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31" name="補助費等該当値テキスト">
          <a:extLst>
            <a:ext uri="{FF2B5EF4-FFF2-40B4-BE49-F238E27FC236}">
              <a16:creationId xmlns:a16="http://schemas.microsoft.com/office/drawing/2014/main" id="{ED8B213A-0A41-4FFA-B0F6-70554B776BD6}"/>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32" name="円/楕円 331">
          <a:extLst>
            <a:ext uri="{FF2B5EF4-FFF2-40B4-BE49-F238E27FC236}">
              <a16:creationId xmlns:a16="http://schemas.microsoft.com/office/drawing/2014/main" id="{54FC4AF9-E45C-48E8-B024-6E0401B308C2}"/>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33" name="テキスト ボックス 332">
          <a:extLst>
            <a:ext uri="{FF2B5EF4-FFF2-40B4-BE49-F238E27FC236}">
              <a16:creationId xmlns:a16="http://schemas.microsoft.com/office/drawing/2014/main" id="{56EEC2FF-7B7A-4855-B158-A4914E8041B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4" name="円/楕円 333">
          <a:extLst>
            <a:ext uri="{FF2B5EF4-FFF2-40B4-BE49-F238E27FC236}">
              <a16:creationId xmlns:a16="http://schemas.microsoft.com/office/drawing/2014/main" id="{EC6C7FBE-3777-49CC-9280-A0E612B0C2B6}"/>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5" name="テキスト ボックス 334">
          <a:extLst>
            <a:ext uri="{FF2B5EF4-FFF2-40B4-BE49-F238E27FC236}">
              <a16:creationId xmlns:a16="http://schemas.microsoft.com/office/drawing/2014/main" id="{70E5E67F-83A9-40AD-BDFE-575128E4B1F4}"/>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36" name="円/楕円 335">
          <a:extLst>
            <a:ext uri="{FF2B5EF4-FFF2-40B4-BE49-F238E27FC236}">
              <a16:creationId xmlns:a16="http://schemas.microsoft.com/office/drawing/2014/main" id="{AEAD56C4-3D8C-4D92-A1BF-B3E9CEF43E83}"/>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37" name="テキスト ボックス 336">
          <a:extLst>
            <a:ext uri="{FF2B5EF4-FFF2-40B4-BE49-F238E27FC236}">
              <a16:creationId xmlns:a16="http://schemas.microsoft.com/office/drawing/2014/main" id="{C35CD6E9-2CC4-4D9D-8BE4-2F74425C0BCC}"/>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38" name="円/楕円 337">
          <a:extLst>
            <a:ext uri="{FF2B5EF4-FFF2-40B4-BE49-F238E27FC236}">
              <a16:creationId xmlns:a16="http://schemas.microsoft.com/office/drawing/2014/main" id="{796C0603-1924-41D1-935E-66FF390C28D3}"/>
            </a:ext>
          </a:extLst>
        </xdr:cNvPr>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9" name="テキスト ボックス 338">
          <a:extLst>
            <a:ext uri="{FF2B5EF4-FFF2-40B4-BE49-F238E27FC236}">
              <a16:creationId xmlns:a16="http://schemas.microsoft.com/office/drawing/2014/main" id="{B50F302B-F136-4A32-A91E-12201C815CD2}"/>
            </a:ext>
          </a:extLst>
        </xdr:cNvPr>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3804E420-FF7D-4822-9682-06A39E39ABE9}"/>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203E1953-7ECA-47EE-80C6-4D7C72F2AE6B}"/>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CCA5D54A-CD4D-4861-A1E4-5883504F0F4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787F4131-F1D3-4DE6-BAF3-AE1355C6438B}"/>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9D1877CD-C0D1-4E81-ABC7-029944D00C9E}"/>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AAD702BE-AE35-43D1-BB66-E7F9B86045DB}"/>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FD5C0BA9-04DA-46A5-97C1-E47D5A5CD16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26BAD7A4-1AC9-45F1-A4F1-1BE789CFC53A}"/>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FC234F60-4FAA-4EE7-9D97-D11613626611}"/>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F4978375-B0B1-434D-A285-ED98ED368A3E}"/>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6E2BD88E-2068-4F76-9442-CFA9D21E17B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公債費に係る経常収支比率は、起債の抑制や繰上償還を実施した結果、類似団体、全国市町村及び県内市町村の平均を下回る水準で推移している。</a:t>
          </a:r>
          <a:endParaRPr lang="ja-JP" altLang="ja-JP" sz="1300">
            <a:effectLst/>
          </a:endParaRPr>
        </a:p>
        <a:p>
          <a:r>
            <a:rPr kumimoji="1" lang="ja-JP" altLang="ja-JP" sz="1300">
              <a:solidFill>
                <a:schemeClr val="dk1"/>
              </a:solidFill>
              <a:effectLst/>
              <a:latin typeface="+mn-lt"/>
              <a:ea typeface="+mn-ea"/>
              <a:cs typeface="+mn-cs"/>
            </a:rPr>
            <a:t>　今後も、引き続き起債の抑制に努めていく。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9738868-21C3-441B-8F93-7BB1C4D50C8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EC60A4F0-4743-4EFB-83FD-A73FC9C812C3}"/>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80C371DB-B072-4E9E-8330-D96C98658B6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6CCDFA41-1E47-4A2A-AA1B-F68BE78A1D49}"/>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B42A3A5C-F442-4C83-A58E-5640A8B4A092}"/>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1A5A6A5-23D9-42A8-85D1-4F783080296A}"/>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3BF198AC-E25C-4657-82B6-9A7B867C97A8}"/>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5A33B120-6993-4363-8A85-C379C598310D}"/>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B6492661-5B33-480D-89CF-DD1F900A650A}"/>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BD915413-FDC2-4E54-8B26-9BFEB0F38F02}"/>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851674B7-29AE-4449-8F86-3A9373A521D1}"/>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4E99BDC6-E420-4A32-B413-F9EC6942B4A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6FB62219-57FA-4118-82A9-474F32BBCDFA}"/>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14734C8C-BB9D-475C-8947-648D167B1A01}"/>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C0DC8A51-264A-43DA-A6BA-FF8FC1DD774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a:extLst>
            <a:ext uri="{FF2B5EF4-FFF2-40B4-BE49-F238E27FC236}">
              <a16:creationId xmlns:a16="http://schemas.microsoft.com/office/drawing/2014/main" id="{F8A25A4C-0F7E-434D-929C-D7DB3C0F0319}"/>
            </a:ext>
          </a:extLst>
        </xdr:cNvPr>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a:extLst>
            <a:ext uri="{FF2B5EF4-FFF2-40B4-BE49-F238E27FC236}">
              <a16:creationId xmlns:a16="http://schemas.microsoft.com/office/drawing/2014/main" id="{F677E993-706F-4D37-AC4B-24D3AFBABB3F}"/>
            </a:ext>
          </a:extLst>
        </xdr:cNvPr>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a:extLst>
            <a:ext uri="{FF2B5EF4-FFF2-40B4-BE49-F238E27FC236}">
              <a16:creationId xmlns:a16="http://schemas.microsoft.com/office/drawing/2014/main" id="{29EABA1C-2C8D-4875-8FF8-5547B1DBA7E5}"/>
            </a:ext>
          </a:extLst>
        </xdr:cNvPr>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a:extLst>
            <a:ext uri="{FF2B5EF4-FFF2-40B4-BE49-F238E27FC236}">
              <a16:creationId xmlns:a16="http://schemas.microsoft.com/office/drawing/2014/main" id="{BD83F019-F5CB-4C51-900A-2286395E999D}"/>
            </a:ext>
          </a:extLst>
        </xdr:cNvPr>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a:extLst>
            <a:ext uri="{FF2B5EF4-FFF2-40B4-BE49-F238E27FC236}">
              <a16:creationId xmlns:a16="http://schemas.microsoft.com/office/drawing/2014/main" id="{62900832-DAA3-49B8-86A0-7922F90AAE54}"/>
            </a:ext>
          </a:extLst>
        </xdr:cNvPr>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64135</xdr:rowOff>
    </xdr:from>
    <xdr:to>
      <xdr:col>7</xdr:col>
      <xdr:colOff>15875</xdr:colOff>
      <xdr:row>74</xdr:row>
      <xdr:rowOff>69850</xdr:rowOff>
    </xdr:to>
    <xdr:cxnSp macro="">
      <xdr:nvCxnSpPr>
        <xdr:cNvPr id="371" name="直線コネクタ 370">
          <a:extLst>
            <a:ext uri="{FF2B5EF4-FFF2-40B4-BE49-F238E27FC236}">
              <a16:creationId xmlns:a16="http://schemas.microsoft.com/office/drawing/2014/main" id="{C9810614-616E-4EC6-A3B7-97686E7536F5}"/>
            </a:ext>
          </a:extLst>
        </xdr:cNvPr>
        <xdr:cNvCxnSpPr/>
      </xdr:nvCxnSpPr>
      <xdr:spPr>
        <a:xfrm flipV="1">
          <a:off x="3987800" y="127514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a:extLst>
            <a:ext uri="{FF2B5EF4-FFF2-40B4-BE49-F238E27FC236}">
              <a16:creationId xmlns:a16="http://schemas.microsoft.com/office/drawing/2014/main" id="{525CB1C7-9608-47D2-BB3E-A19CA0A627A5}"/>
            </a:ext>
          </a:extLst>
        </xdr:cNvPr>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a:extLst>
            <a:ext uri="{FF2B5EF4-FFF2-40B4-BE49-F238E27FC236}">
              <a16:creationId xmlns:a16="http://schemas.microsoft.com/office/drawing/2014/main" id="{829D4C30-60A2-4FDE-9F5C-A68884BE9FA2}"/>
            </a:ext>
          </a:extLst>
        </xdr:cNvPr>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69850</xdr:rowOff>
    </xdr:from>
    <xdr:to>
      <xdr:col>5</xdr:col>
      <xdr:colOff>549275</xdr:colOff>
      <xdr:row>74</xdr:row>
      <xdr:rowOff>83185</xdr:rowOff>
    </xdr:to>
    <xdr:cxnSp macro="">
      <xdr:nvCxnSpPr>
        <xdr:cNvPr id="374" name="直線コネクタ 373">
          <a:extLst>
            <a:ext uri="{FF2B5EF4-FFF2-40B4-BE49-F238E27FC236}">
              <a16:creationId xmlns:a16="http://schemas.microsoft.com/office/drawing/2014/main" id="{B0A5DCFD-0717-463B-9905-FFD026B7AAEF}"/>
            </a:ext>
          </a:extLst>
        </xdr:cNvPr>
        <xdr:cNvCxnSpPr/>
      </xdr:nvCxnSpPr>
      <xdr:spPr>
        <a:xfrm flipV="1">
          <a:off x="3098800" y="127571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a:extLst>
            <a:ext uri="{FF2B5EF4-FFF2-40B4-BE49-F238E27FC236}">
              <a16:creationId xmlns:a16="http://schemas.microsoft.com/office/drawing/2014/main" id="{43FEFC98-9BA7-498C-8784-DE530B975DBC}"/>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a:extLst>
            <a:ext uri="{FF2B5EF4-FFF2-40B4-BE49-F238E27FC236}">
              <a16:creationId xmlns:a16="http://schemas.microsoft.com/office/drawing/2014/main" id="{3E5EFBC0-65D1-4BEE-AD17-DE7B26F4BA15}"/>
            </a:ext>
          </a:extLst>
        </xdr:cNvPr>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83185</xdr:rowOff>
    </xdr:from>
    <xdr:to>
      <xdr:col>4</xdr:col>
      <xdr:colOff>346075</xdr:colOff>
      <xdr:row>74</xdr:row>
      <xdr:rowOff>96520</xdr:rowOff>
    </xdr:to>
    <xdr:cxnSp macro="">
      <xdr:nvCxnSpPr>
        <xdr:cNvPr id="377" name="直線コネクタ 376">
          <a:extLst>
            <a:ext uri="{FF2B5EF4-FFF2-40B4-BE49-F238E27FC236}">
              <a16:creationId xmlns:a16="http://schemas.microsoft.com/office/drawing/2014/main" id="{C6DEA50F-ECEA-467D-9E97-78C6237002AE}"/>
            </a:ext>
          </a:extLst>
        </xdr:cNvPr>
        <xdr:cNvCxnSpPr/>
      </xdr:nvCxnSpPr>
      <xdr:spPr>
        <a:xfrm flipV="1">
          <a:off x="2209800" y="12770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a:extLst>
            <a:ext uri="{FF2B5EF4-FFF2-40B4-BE49-F238E27FC236}">
              <a16:creationId xmlns:a16="http://schemas.microsoft.com/office/drawing/2014/main" id="{B7944F3E-BB00-4E86-B80D-6614C6B1C14C}"/>
            </a:ext>
          </a:extLst>
        </xdr:cNvPr>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a:extLst>
            <a:ext uri="{FF2B5EF4-FFF2-40B4-BE49-F238E27FC236}">
              <a16:creationId xmlns:a16="http://schemas.microsoft.com/office/drawing/2014/main" id="{6B77DCDD-F0F3-4DE2-A369-B344060ABC77}"/>
            </a:ext>
          </a:extLst>
        </xdr:cNvPr>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96520</xdr:rowOff>
    </xdr:from>
    <xdr:to>
      <xdr:col>3</xdr:col>
      <xdr:colOff>142875</xdr:colOff>
      <xdr:row>74</xdr:row>
      <xdr:rowOff>104140</xdr:rowOff>
    </xdr:to>
    <xdr:cxnSp macro="">
      <xdr:nvCxnSpPr>
        <xdr:cNvPr id="380" name="直線コネクタ 379">
          <a:extLst>
            <a:ext uri="{FF2B5EF4-FFF2-40B4-BE49-F238E27FC236}">
              <a16:creationId xmlns:a16="http://schemas.microsoft.com/office/drawing/2014/main" id="{BD36A33A-7580-46F9-929D-6D8C97CFC039}"/>
            </a:ext>
          </a:extLst>
        </xdr:cNvPr>
        <xdr:cNvCxnSpPr/>
      </xdr:nvCxnSpPr>
      <xdr:spPr>
        <a:xfrm flipV="1">
          <a:off x="1320800" y="12783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a:extLst>
            <a:ext uri="{FF2B5EF4-FFF2-40B4-BE49-F238E27FC236}">
              <a16:creationId xmlns:a16="http://schemas.microsoft.com/office/drawing/2014/main" id="{2DA3A061-4C6D-4A7C-9833-DC8BA584A547}"/>
            </a:ext>
          </a:extLst>
        </xdr:cNvPr>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a:extLst>
            <a:ext uri="{FF2B5EF4-FFF2-40B4-BE49-F238E27FC236}">
              <a16:creationId xmlns:a16="http://schemas.microsoft.com/office/drawing/2014/main" id="{6112CF57-3D61-49CF-A85E-43B499CE4524}"/>
            </a:ext>
          </a:extLst>
        </xdr:cNvPr>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a:extLst>
            <a:ext uri="{FF2B5EF4-FFF2-40B4-BE49-F238E27FC236}">
              <a16:creationId xmlns:a16="http://schemas.microsoft.com/office/drawing/2014/main" id="{1B37CC33-3B97-4F82-A963-C18006880658}"/>
            </a:ext>
          </a:extLst>
        </xdr:cNvPr>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a:extLst>
            <a:ext uri="{FF2B5EF4-FFF2-40B4-BE49-F238E27FC236}">
              <a16:creationId xmlns:a16="http://schemas.microsoft.com/office/drawing/2014/main" id="{5EE1AF4E-8D63-4C51-B449-98B39F433D8A}"/>
            </a:ext>
          </a:extLst>
        </xdr:cNvPr>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F659496B-6E5C-4DC8-8AF9-CE481489C317}"/>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CAEAB2F4-D4ED-4C31-BA00-B7B162743EF2}"/>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84155F5B-51EC-45A7-B778-157D70D87816}"/>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B4055195-E718-47E2-920F-FEE557F64FE5}"/>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9D7CC344-BB54-4944-86A7-4AE6548B5A47}"/>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13335</xdr:rowOff>
    </xdr:from>
    <xdr:to>
      <xdr:col>7</xdr:col>
      <xdr:colOff>66675</xdr:colOff>
      <xdr:row>74</xdr:row>
      <xdr:rowOff>114935</xdr:rowOff>
    </xdr:to>
    <xdr:sp macro="" textlink="">
      <xdr:nvSpPr>
        <xdr:cNvPr id="390" name="円/楕円 389">
          <a:extLst>
            <a:ext uri="{FF2B5EF4-FFF2-40B4-BE49-F238E27FC236}">
              <a16:creationId xmlns:a16="http://schemas.microsoft.com/office/drawing/2014/main" id="{44D1DB02-F815-4BED-99EA-D84F5AE78E82}"/>
            </a:ext>
          </a:extLst>
        </xdr:cNvPr>
        <xdr:cNvSpPr/>
      </xdr:nvSpPr>
      <xdr:spPr>
        <a:xfrm>
          <a:off x="47752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93362</xdr:rowOff>
    </xdr:from>
    <xdr:ext cx="762000" cy="259045"/>
    <xdr:sp macro="" textlink="">
      <xdr:nvSpPr>
        <xdr:cNvPr id="391" name="公債費該当値テキスト">
          <a:extLst>
            <a:ext uri="{FF2B5EF4-FFF2-40B4-BE49-F238E27FC236}">
              <a16:creationId xmlns:a16="http://schemas.microsoft.com/office/drawing/2014/main" id="{0C1A2274-4D4A-426D-8B0B-63A4FDD03585}"/>
            </a:ext>
          </a:extLst>
        </xdr:cNvPr>
        <xdr:cNvSpPr txBox="1"/>
      </xdr:nvSpPr>
      <xdr:spPr>
        <a:xfrm>
          <a:off x="4914900" y="126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19050</xdr:rowOff>
    </xdr:from>
    <xdr:to>
      <xdr:col>5</xdr:col>
      <xdr:colOff>600075</xdr:colOff>
      <xdr:row>74</xdr:row>
      <xdr:rowOff>120650</xdr:rowOff>
    </xdr:to>
    <xdr:sp macro="" textlink="">
      <xdr:nvSpPr>
        <xdr:cNvPr id="392" name="円/楕円 391">
          <a:extLst>
            <a:ext uri="{FF2B5EF4-FFF2-40B4-BE49-F238E27FC236}">
              <a16:creationId xmlns:a16="http://schemas.microsoft.com/office/drawing/2014/main" id="{4F257C4C-E96B-4286-AB41-F1762819FE52}"/>
            </a:ext>
          </a:extLst>
        </xdr:cNvPr>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130827</xdr:rowOff>
    </xdr:from>
    <xdr:ext cx="736600" cy="259045"/>
    <xdr:sp macro="" textlink="">
      <xdr:nvSpPr>
        <xdr:cNvPr id="393" name="テキスト ボックス 392">
          <a:extLst>
            <a:ext uri="{FF2B5EF4-FFF2-40B4-BE49-F238E27FC236}">
              <a16:creationId xmlns:a16="http://schemas.microsoft.com/office/drawing/2014/main" id="{B8D229AC-907D-4888-B87B-9F696E89EF5A}"/>
            </a:ext>
          </a:extLst>
        </xdr:cNvPr>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32385</xdr:rowOff>
    </xdr:from>
    <xdr:to>
      <xdr:col>4</xdr:col>
      <xdr:colOff>396875</xdr:colOff>
      <xdr:row>74</xdr:row>
      <xdr:rowOff>133985</xdr:rowOff>
    </xdr:to>
    <xdr:sp macro="" textlink="">
      <xdr:nvSpPr>
        <xdr:cNvPr id="394" name="円/楕円 393">
          <a:extLst>
            <a:ext uri="{FF2B5EF4-FFF2-40B4-BE49-F238E27FC236}">
              <a16:creationId xmlns:a16="http://schemas.microsoft.com/office/drawing/2014/main" id="{181524C7-2A91-4C54-BAF9-C0E5D14B4EB3}"/>
            </a:ext>
          </a:extLst>
        </xdr:cNvPr>
        <xdr:cNvSpPr/>
      </xdr:nvSpPr>
      <xdr:spPr>
        <a:xfrm>
          <a:off x="3048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144162</xdr:rowOff>
    </xdr:from>
    <xdr:ext cx="762000" cy="259045"/>
    <xdr:sp macro="" textlink="">
      <xdr:nvSpPr>
        <xdr:cNvPr id="395" name="テキスト ボックス 394">
          <a:extLst>
            <a:ext uri="{FF2B5EF4-FFF2-40B4-BE49-F238E27FC236}">
              <a16:creationId xmlns:a16="http://schemas.microsoft.com/office/drawing/2014/main" id="{93423864-AA50-49A0-A971-F0B8E7465211}"/>
            </a:ext>
          </a:extLst>
        </xdr:cNvPr>
        <xdr:cNvSpPr txBox="1"/>
      </xdr:nvSpPr>
      <xdr:spPr>
        <a:xfrm>
          <a:off x="2717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45720</xdr:rowOff>
    </xdr:from>
    <xdr:to>
      <xdr:col>3</xdr:col>
      <xdr:colOff>193675</xdr:colOff>
      <xdr:row>74</xdr:row>
      <xdr:rowOff>147320</xdr:rowOff>
    </xdr:to>
    <xdr:sp macro="" textlink="">
      <xdr:nvSpPr>
        <xdr:cNvPr id="396" name="円/楕円 395">
          <a:extLst>
            <a:ext uri="{FF2B5EF4-FFF2-40B4-BE49-F238E27FC236}">
              <a16:creationId xmlns:a16="http://schemas.microsoft.com/office/drawing/2014/main" id="{8851D67C-294A-4EC3-8B0B-60013C4583EF}"/>
            </a:ext>
          </a:extLst>
        </xdr:cNvPr>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157497</xdr:rowOff>
    </xdr:from>
    <xdr:ext cx="762000" cy="259045"/>
    <xdr:sp macro="" textlink="">
      <xdr:nvSpPr>
        <xdr:cNvPr id="397" name="テキスト ボックス 396">
          <a:extLst>
            <a:ext uri="{FF2B5EF4-FFF2-40B4-BE49-F238E27FC236}">
              <a16:creationId xmlns:a16="http://schemas.microsoft.com/office/drawing/2014/main" id="{F61542DA-7C60-4C7D-8346-9F81AE5A42CA}"/>
            </a:ext>
          </a:extLst>
        </xdr:cNvPr>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53340</xdr:rowOff>
    </xdr:from>
    <xdr:to>
      <xdr:col>1</xdr:col>
      <xdr:colOff>676275</xdr:colOff>
      <xdr:row>74</xdr:row>
      <xdr:rowOff>154940</xdr:rowOff>
    </xdr:to>
    <xdr:sp macro="" textlink="">
      <xdr:nvSpPr>
        <xdr:cNvPr id="398" name="円/楕円 397">
          <a:extLst>
            <a:ext uri="{FF2B5EF4-FFF2-40B4-BE49-F238E27FC236}">
              <a16:creationId xmlns:a16="http://schemas.microsoft.com/office/drawing/2014/main" id="{72577568-151C-407C-8E36-98D115D4FB8C}"/>
            </a:ext>
          </a:extLst>
        </xdr:cNvPr>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165117</xdr:rowOff>
    </xdr:from>
    <xdr:ext cx="762000" cy="259045"/>
    <xdr:sp macro="" textlink="">
      <xdr:nvSpPr>
        <xdr:cNvPr id="399" name="テキスト ボックス 398">
          <a:extLst>
            <a:ext uri="{FF2B5EF4-FFF2-40B4-BE49-F238E27FC236}">
              <a16:creationId xmlns:a16="http://schemas.microsoft.com/office/drawing/2014/main" id="{EADE78A8-C5D5-42CA-A84E-786B10F69323}"/>
            </a:ext>
          </a:extLst>
        </xdr:cNvPr>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CA9412F2-1416-4FAE-BB77-D75FC2867273}"/>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8F28D85E-B700-4B3A-8296-4CA99987FA5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9BFEDBA7-06E4-4E22-A6C6-3C74C18AE8EB}"/>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9D8F486A-5A3C-43A7-94FA-9F244DEF8DC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78CAF398-AC68-4599-9315-F78A687CE02B}"/>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7D86500E-3ABE-4BA2-8F52-16945C6433AA}"/>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0B8EFBE5-EC71-46BB-B5DB-6963DD796B6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3D031D79-8E1D-42E8-A146-195DC011FC7E}"/>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4A326707-507B-4DD0-A045-01C6A5BFDE04}"/>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83713E5C-AA77-4D74-952B-8299C937224A}"/>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977785DB-4F0D-4744-BC80-B8B13B014C05}"/>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aseline="0">
              <a:solidFill>
                <a:schemeClr val="dk1"/>
              </a:solidFill>
              <a:effectLst/>
              <a:latin typeface="+mn-lt"/>
              <a:ea typeface="+mn-ea"/>
              <a:cs typeface="+mn-cs"/>
            </a:rPr>
            <a:t>　児童福祉費に係る扶助費の増等</a:t>
          </a:r>
          <a:r>
            <a:rPr lang="ja-JP" altLang="en-US" sz="1300" baseline="0">
              <a:solidFill>
                <a:schemeClr val="dk1"/>
              </a:solidFill>
              <a:effectLst/>
              <a:latin typeface="+mn-lt"/>
              <a:ea typeface="+mn-ea"/>
              <a:cs typeface="+mn-cs"/>
            </a:rPr>
            <a:t>や、台風</a:t>
          </a:r>
          <a:r>
            <a:rPr lang="en-US" altLang="ja-JP" sz="1300" baseline="0">
              <a:solidFill>
                <a:schemeClr val="dk1"/>
              </a:solidFill>
              <a:effectLst/>
              <a:latin typeface="+mn-lt"/>
              <a:ea typeface="+mn-ea"/>
              <a:cs typeface="+mn-cs"/>
            </a:rPr>
            <a:t>10</a:t>
          </a:r>
          <a:r>
            <a:rPr lang="ja-JP" altLang="en-US" sz="1300" baseline="0">
              <a:solidFill>
                <a:schemeClr val="dk1"/>
              </a:solidFill>
              <a:effectLst/>
              <a:latin typeface="+mn-lt"/>
              <a:ea typeface="+mn-ea"/>
              <a:cs typeface="+mn-cs"/>
            </a:rPr>
            <a:t>号に係る</a:t>
          </a:r>
          <a:r>
            <a:rPr kumimoji="1" lang="ja-JP" altLang="ja-JP" sz="1300">
              <a:solidFill>
                <a:schemeClr val="dk1"/>
              </a:solidFill>
              <a:effectLst/>
              <a:latin typeface="+mn-lt"/>
              <a:ea typeface="+mn-ea"/>
              <a:cs typeface="+mn-cs"/>
            </a:rPr>
            <a:t>物件費の増等</a:t>
          </a:r>
          <a:r>
            <a:rPr lang="ja-JP" altLang="ja-JP" sz="1300" baseline="0">
              <a:solidFill>
                <a:schemeClr val="dk1"/>
              </a:solidFill>
              <a:effectLst/>
              <a:latin typeface="+mn-lt"/>
              <a:ea typeface="+mn-ea"/>
              <a:cs typeface="+mn-cs"/>
            </a:rPr>
            <a:t>により、前年度よりも公債費以外に係る経常収支比率が増加している。</a:t>
          </a:r>
          <a:endParaRPr lang="ja-JP" altLang="ja-JP" sz="1300">
            <a:effectLst/>
          </a:endParaRPr>
        </a:p>
        <a:p>
          <a:pPr rtl="0" fontAlgn="base"/>
          <a:r>
            <a:rPr lang="ja-JP" altLang="ja-JP" sz="1300" baseline="0">
              <a:solidFill>
                <a:schemeClr val="dk1"/>
              </a:solidFill>
              <a:effectLst/>
              <a:latin typeface="+mn-lt"/>
              <a:ea typeface="+mn-ea"/>
              <a:cs typeface="+mn-cs"/>
            </a:rPr>
            <a:t>　また、人件費及び物件費に係る比率が、類似団体平均よりも高くなっていることから、類似団体内順位が低い結果となっている。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906AE7D0-8F0C-4643-A970-79F27BC9FF2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9E41D319-22BF-4E93-8771-F7C31FF8C95F}"/>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C27D512D-E179-45B5-ACB5-401E205DD13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a:extLst>
            <a:ext uri="{FF2B5EF4-FFF2-40B4-BE49-F238E27FC236}">
              <a16:creationId xmlns:a16="http://schemas.microsoft.com/office/drawing/2014/main" id="{0092E1E0-FC86-4743-BE92-A63640E55729}"/>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a:extLst>
            <a:ext uri="{FF2B5EF4-FFF2-40B4-BE49-F238E27FC236}">
              <a16:creationId xmlns:a16="http://schemas.microsoft.com/office/drawing/2014/main" id="{67FFB3D7-416C-4105-AE4E-7E3326B02DEF}"/>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a:extLst>
            <a:ext uri="{FF2B5EF4-FFF2-40B4-BE49-F238E27FC236}">
              <a16:creationId xmlns:a16="http://schemas.microsoft.com/office/drawing/2014/main" id="{17965A13-5098-44F1-B8B1-7597083601CE}"/>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B3F01233-43FF-49A1-AC24-7815F9650CAE}"/>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a:extLst>
            <a:ext uri="{FF2B5EF4-FFF2-40B4-BE49-F238E27FC236}">
              <a16:creationId xmlns:a16="http://schemas.microsoft.com/office/drawing/2014/main" id="{B15E2203-46FF-4973-85FF-7234B892E5E4}"/>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299FC774-D465-4D45-A065-6C88468DD621}"/>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a:extLst>
            <a:ext uri="{FF2B5EF4-FFF2-40B4-BE49-F238E27FC236}">
              <a16:creationId xmlns:a16="http://schemas.microsoft.com/office/drawing/2014/main" id="{481230A2-C338-49CF-ACF1-885ABA67A75C}"/>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5D24B98A-E0CF-4C1D-A5B7-8233989E90C8}"/>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a:extLst>
            <a:ext uri="{FF2B5EF4-FFF2-40B4-BE49-F238E27FC236}">
              <a16:creationId xmlns:a16="http://schemas.microsoft.com/office/drawing/2014/main" id="{186E113B-FF42-4681-8C1F-51D5C03B2D4E}"/>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527CDAEF-DDCE-4FB7-9AA5-0BC35D22C5E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a16="http://schemas.microsoft.com/office/drawing/2014/main" id="{65DB4331-0966-4E9E-B2CD-B5AC4AF9772D}"/>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9ECFC5D7-2222-43DA-8A81-EF594A354977}"/>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a16="http://schemas.microsoft.com/office/drawing/2014/main" id="{3DEBE558-28B2-4072-BB2D-B37A06D8DE6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a:extLst>
            <a:ext uri="{FF2B5EF4-FFF2-40B4-BE49-F238E27FC236}">
              <a16:creationId xmlns:a16="http://schemas.microsoft.com/office/drawing/2014/main" id="{4F4CDBE0-E4F2-41EC-9FF9-FB80C00209CA}"/>
            </a:ext>
          </a:extLst>
        </xdr:cNvPr>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a:extLst>
            <a:ext uri="{FF2B5EF4-FFF2-40B4-BE49-F238E27FC236}">
              <a16:creationId xmlns:a16="http://schemas.microsoft.com/office/drawing/2014/main" id="{23106088-3103-411A-BE1F-E2AEE3F1C2BE}"/>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a:extLst>
            <a:ext uri="{FF2B5EF4-FFF2-40B4-BE49-F238E27FC236}">
              <a16:creationId xmlns:a16="http://schemas.microsoft.com/office/drawing/2014/main" id="{534D7FE3-C998-4046-A694-11CC4E0BB84A}"/>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7712E9D8-2816-4085-B6D6-CDDF25481A19}"/>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a:extLst>
            <a:ext uri="{FF2B5EF4-FFF2-40B4-BE49-F238E27FC236}">
              <a16:creationId xmlns:a16="http://schemas.microsoft.com/office/drawing/2014/main" id="{84747D95-24E1-4F67-B5E7-6D5AE196A09E}"/>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69850</xdr:rowOff>
    </xdr:from>
    <xdr:to>
      <xdr:col>24</xdr:col>
      <xdr:colOff>31750</xdr:colOff>
      <xdr:row>79</xdr:row>
      <xdr:rowOff>77470</xdr:rowOff>
    </xdr:to>
    <xdr:cxnSp macro="">
      <xdr:nvCxnSpPr>
        <xdr:cNvPr id="432" name="直線コネクタ 431">
          <a:extLst>
            <a:ext uri="{FF2B5EF4-FFF2-40B4-BE49-F238E27FC236}">
              <a16:creationId xmlns:a16="http://schemas.microsoft.com/office/drawing/2014/main" id="{21C3C1B4-5507-4978-BCFF-8C424D8E85E9}"/>
            </a:ext>
          </a:extLst>
        </xdr:cNvPr>
        <xdr:cNvCxnSpPr/>
      </xdr:nvCxnSpPr>
      <xdr:spPr>
        <a:xfrm>
          <a:off x="15671800" y="1361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a:extLst>
            <a:ext uri="{FF2B5EF4-FFF2-40B4-BE49-F238E27FC236}">
              <a16:creationId xmlns:a16="http://schemas.microsoft.com/office/drawing/2014/main" id="{AED08A9B-DDF0-42C2-BE48-80071A379D5B}"/>
            </a:ext>
          </a:extLst>
        </xdr:cNvPr>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a:extLst>
            <a:ext uri="{FF2B5EF4-FFF2-40B4-BE49-F238E27FC236}">
              <a16:creationId xmlns:a16="http://schemas.microsoft.com/office/drawing/2014/main" id="{CB54B0BF-3C5C-4584-89BE-9B35B4C28C62}"/>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46989</xdr:rowOff>
    </xdr:from>
    <xdr:to>
      <xdr:col>22</xdr:col>
      <xdr:colOff>565150</xdr:colOff>
      <xdr:row>79</xdr:row>
      <xdr:rowOff>69850</xdr:rowOff>
    </xdr:to>
    <xdr:cxnSp macro="">
      <xdr:nvCxnSpPr>
        <xdr:cNvPr id="435" name="直線コネクタ 434">
          <a:extLst>
            <a:ext uri="{FF2B5EF4-FFF2-40B4-BE49-F238E27FC236}">
              <a16:creationId xmlns:a16="http://schemas.microsoft.com/office/drawing/2014/main" id="{462C043C-5F5D-4A57-8CD2-1E9614CB88CB}"/>
            </a:ext>
          </a:extLst>
        </xdr:cNvPr>
        <xdr:cNvCxnSpPr/>
      </xdr:nvCxnSpPr>
      <xdr:spPr>
        <a:xfrm>
          <a:off x="14782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a:extLst>
            <a:ext uri="{FF2B5EF4-FFF2-40B4-BE49-F238E27FC236}">
              <a16:creationId xmlns:a16="http://schemas.microsoft.com/office/drawing/2014/main" id="{F1749A96-A12D-40A9-B86A-D39AE1ED2BB7}"/>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a:extLst>
            <a:ext uri="{FF2B5EF4-FFF2-40B4-BE49-F238E27FC236}">
              <a16:creationId xmlns:a16="http://schemas.microsoft.com/office/drawing/2014/main" id="{332A5A54-1AED-45A5-9FB7-89D968DBB155}"/>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130811</xdr:rowOff>
    </xdr:from>
    <xdr:to>
      <xdr:col>21</xdr:col>
      <xdr:colOff>361950</xdr:colOff>
      <xdr:row>79</xdr:row>
      <xdr:rowOff>46989</xdr:rowOff>
    </xdr:to>
    <xdr:cxnSp macro="">
      <xdr:nvCxnSpPr>
        <xdr:cNvPr id="438" name="直線コネクタ 437">
          <a:extLst>
            <a:ext uri="{FF2B5EF4-FFF2-40B4-BE49-F238E27FC236}">
              <a16:creationId xmlns:a16="http://schemas.microsoft.com/office/drawing/2014/main" id="{FC0DEDB8-4011-46A9-9A9E-0D4FBA1378F2}"/>
            </a:ext>
          </a:extLst>
        </xdr:cNvPr>
        <xdr:cNvCxnSpPr/>
      </xdr:nvCxnSpPr>
      <xdr:spPr>
        <a:xfrm>
          <a:off x="13893800" y="13503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a:extLst>
            <a:ext uri="{FF2B5EF4-FFF2-40B4-BE49-F238E27FC236}">
              <a16:creationId xmlns:a16="http://schemas.microsoft.com/office/drawing/2014/main" id="{2262C99B-B9E7-4FE7-9306-E4DDCA1C79AD}"/>
            </a:ext>
          </a:extLst>
        </xdr:cNvPr>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a:extLst>
            <a:ext uri="{FF2B5EF4-FFF2-40B4-BE49-F238E27FC236}">
              <a16:creationId xmlns:a16="http://schemas.microsoft.com/office/drawing/2014/main" id="{04D992BF-F63F-4480-8AC6-7C12934DCBA3}"/>
            </a:ext>
          </a:extLst>
        </xdr:cNvPr>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77470</xdr:rowOff>
    </xdr:from>
    <xdr:to>
      <xdr:col>20</xdr:col>
      <xdr:colOff>158750</xdr:colOff>
      <xdr:row>78</xdr:row>
      <xdr:rowOff>130811</xdr:rowOff>
    </xdr:to>
    <xdr:cxnSp macro="">
      <xdr:nvCxnSpPr>
        <xdr:cNvPr id="441" name="直線コネクタ 440">
          <a:extLst>
            <a:ext uri="{FF2B5EF4-FFF2-40B4-BE49-F238E27FC236}">
              <a16:creationId xmlns:a16="http://schemas.microsoft.com/office/drawing/2014/main" id="{2A8C660F-503B-4CF5-AB39-304EC7B717DC}"/>
            </a:ext>
          </a:extLst>
        </xdr:cNvPr>
        <xdr:cNvCxnSpPr/>
      </xdr:nvCxnSpPr>
      <xdr:spPr>
        <a:xfrm>
          <a:off x="13004800" y="13450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a:extLst>
            <a:ext uri="{FF2B5EF4-FFF2-40B4-BE49-F238E27FC236}">
              <a16:creationId xmlns:a16="http://schemas.microsoft.com/office/drawing/2014/main" id="{04951B2E-3902-485F-B2FD-08CAD690DD6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a:extLst>
            <a:ext uri="{FF2B5EF4-FFF2-40B4-BE49-F238E27FC236}">
              <a16:creationId xmlns:a16="http://schemas.microsoft.com/office/drawing/2014/main" id="{F68658AA-68A6-4B7C-B52B-815010FEE956}"/>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a:extLst>
            <a:ext uri="{FF2B5EF4-FFF2-40B4-BE49-F238E27FC236}">
              <a16:creationId xmlns:a16="http://schemas.microsoft.com/office/drawing/2014/main" id="{26DB78ED-ED64-4C2B-9A86-162E8A1050B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a:extLst>
            <a:ext uri="{FF2B5EF4-FFF2-40B4-BE49-F238E27FC236}">
              <a16:creationId xmlns:a16="http://schemas.microsoft.com/office/drawing/2014/main" id="{C3B42277-01BE-4B68-9E5B-71AA214AA0EF}"/>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D946C0EC-1A4A-4C63-AC06-3CB0AAB32CEE}"/>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29966CB4-CD69-4369-8897-70D2E8547B01}"/>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87CD5CF4-E9F0-483C-938A-E6972110FD64}"/>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53A1190B-952D-41E6-819A-310B30C702A7}"/>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1AEEF68F-1633-489D-9BFB-B0927578D3F6}"/>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26670</xdr:rowOff>
    </xdr:from>
    <xdr:to>
      <xdr:col>24</xdr:col>
      <xdr:colOff>82550</xdr:colOff>
      <xdr:row>79</xdr:row>
      <xdr:rowOff>128270</xdr:rowOff>
    </xdr:to>
    <xdr:sp macro="" textlink="">
      <xdr:nvSpPr>
        <xdr:cNvPr id="451" name="円/楕円 450">
          <a:extLst>
            <a:ext uri="{FF2B5EF4-FFF2-40B4-BE49-F238E27FC236}">
              <a16:creationId xmlns:a16="http://schemas.microsoft.com/office/drawing/2014/main" id="{DA36229D-2B0E-48DE-AC42-AB38944A7A1F}"/>
            </a:ext>
          </a:extLst>
        </xdr:cNvPr>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170197</xdr:rowOff>
    </xdr:from>
    <xdr:ext cx="762000" cy="259045"/>
    <xdr:sp macro="" textlink="">
      <xdr:nvSpPr>
        <xdr:cNvPr id="452" name="公債費以外該当値テキスト">
          <a:extLst>
            <a:ext uri="{FF2B5EF4-FFF2-40B4-BE49-F238E27FC236}">
              <a16:creationId xmlns:a16="http://schemas.microsoft.com/office/drawing/2014/main" id="{D47A0447-D6A9-40F0-BDAC-2FFCE171DBF3}"/>
            </a:ext>
          </a:extLst>
        </xdr:cNvPr>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19050</xdr:rowOff>
    </xdr:from>
    <xdr:to>
      <xdr:col>22</xdr:col>
      <xdr:colOff>615950</xdr:colOff>
      <xdr:row>79</xdr:row>
      <xdr:rowOff>120650</xdr:rowOff>
    </xdr:to>
    <xdr:sp macro="" textlink="">
      <xdr:nvSpPr>
        <xdr:cNvPr id="453" name="円/楕円 452">
          <a:extLst>
            <a:ext uri="{FF2B5EF4-FFF2-40B4-BE49-F238E27FC236}">
              <a16:creationId xmlns:a16="http://schemas.microsoft.com/office/drawing/2014/main" id="{823793A2-132F-41EF-80DE-3C71793138B6}"/>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105427</xdr:rowOff>
    </xdr:from>
    <xdr:ext cx="736600" cy="259045"/>
    <xdr:sp macro="" textlink="">
      <xdr:nvSpPr>
        <xdr:cNvPr id="454" name="テキスト ボックス 453">
          <a:extLst>
            <a:ext uri="{FF2B5EF4-FFF2-40B4-BE49-F238E27FC236}">
              <a16:creationId xmlns:a16="http://schemas.microsoft.com/office/drawing/2014/main" id="{502656CA-B06A-42A3-B580-D9979A02EE8B}"/>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167639</xdr:rowOff>
    </xdr:from>
    <xdr:to>
      <xdr:col>21</xdr:col>
      <xdr:colOff>412750</xdr:colOff>
      <xdr:row>79</xdr:row>
      <xdr:rowOff>97789</xdr:rowOff>
    </xdr:to>
    <xdr:sp macro="" textlink="">
      <xdr:nvSpPr>
        <xdr:cNvPr id="455" name="円/楕円 454">
          <a:extLst>
            <a:ext uri="{FF2B5EF4-FFF2-40B4-BE49-F238E27FC236}">
              <a16:creationId xmlns:a16="http://schemas.microsoft.com/office/drawing/2014/main" id="{26596A2C-A66F-4CC9-AFDC-EBB215F3A26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456" name="テキスト ボックス 455">
          <a:extLst>
            <a:ext uri="{FF2B5EF4-FFF2-40B4-BE49-F238E27FC236}">
              <a16:creationId xmlns:a16="http://schemas.microsoft.com/office/drawing/2014/main" id="{B86A8F9F-B88A-4C6D-AB89-A368B49115EA}"/>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80011</xdr:rowOff>
    </xdr:from>
    <xdr:to>
      <xdr:col>20</xdr:col>
      <xdr:colOff>209550</xdr:colOff>
      <xdr:row>79</xdr:row>
      <xdr:rowOff>10161</xdr:rowOff>
    </xdr:to>
    <xdr:sp macro="" textlink="">
      <xdr:nvSpPr>
        <xdr:cNvPr id="457" name="円/楕円 456">
          <a:extLst>
            <a:ext uri="{FF2B5EF4-FFF2-40B4-BE49-F238E27FC236}">
              <a16:creationId xmlns:a16="http://schemas.microsoft.com/office/drawing/2014/main" id="{E8720C68-B39A-43BF-B0BB-6C56D96FE2BD}"/>
            </a:ext>
          </a:extLst>
        </xdr:cNvPr>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166388</xdr:rowOff>
    </xdr:from>
    <xdr:ext cx="762000" cy="259045"/>
    <xdr:sp macro="" textlink="">
      <xdr:nvSpPr>
        <xdr:cNvPr id="458" name="テキスト ボックス 457">
          <a:extLst>
            <a:ext uri="{FF2B5EF4-FFF2-40B4-BE49-F238E27FC236}">
              <a16:creationId xmlns:a16="http://schemas.microsoft.com/office/drawing/2014/main" id="{D7C8108D-BB51-4CB0-A5B4-D3B93EBFC1A7}"/>
            </a:ext>
          </a:extLst>
        </xdr:cNvPr>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26670</xdr:rowOff>
    </xdr:from>
    <xdr:to>
      <xdr:col>19</xdr:col>
      <xdr:colOff>6350</xdr:colOff>
      <xdr:row>78</xdr:row>
      <xdr:rowOff>128270</xdr:rowOff>
    </xdr:to>
    <xdr:sp macro="" textlink="">
      <xdr:nvSpPr>
        <xdr:cNvPr id="459" name="円/楕円 458">
          <a:extLst>
            <a:ext uri="{FF2B5EF4-FFF2-40B4-BE49-F238E27FC236}">
              <a16:creationId xmlns:a16="http://schemas.microsoft.com/office/drawing/2014/main" id="{0E051CBB-E6DB-4E05-B8DB-C17E7900ED47}"/>
            </a:ext>
          </a:extLst>
        </xdr:cNvPr>
        <xdr:cNvSpPr/>
      </xdr:nvSpPr>
      <xdr:spPr>
        <a:xfrm>
          <a:off x="12954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113047</xdr:rowOff>
    </xdr:from>
    <xdr:ext cx="762000" cy="259045"/>
    <xdr:sp macro="" textlink="">
      <xdr:nvSpPr>
        <xdr:cNvPr id="460" name="テキスト ボックス 459">
          <a:extLst>
            <a:ext uri="{FF2B5EF4-FFF2-40B4-BE49-F238E27FC236}">
              <a16:creationId xmlns:a16="http://schemas.microsoft.com/office/drawing/2014/main" id="{891496E0-0DE8-4127-9832-5D0A154927C8}"/>
            </a:ext>
          </a:extLst>
        </xdr:cNvPr>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EC252B10-74DD-4A83-A7C1-8A5179D50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B53BFBC7-582A-4016-9515-075533ED45B3}"/>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4D96396-039E-434F-B31B-D9799834C67F}"/>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B3761DF3-4C06-4FCB-8434-43F36B8967F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67C2E8AE-4A13-4BDC-92A6-87F383547FA8}"/>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青森県三沢市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2874DFC1-3426-4BEF-A9A1-89EF0FEB7C85}"/>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C6066405-3565-4B56-9C0D-0CDC9847A253}"/>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E2CD9FB3-D863-4B91-9D7C-D2AB51B3E5DB}"/>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8F5B29EB-B925-426E-95A6-90F50E1DED5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5D575964-0936-4717-8F57-9E12AB1C839D}"/>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20763D38-A478-461C-ADC1-72AD23AC1477}"/>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C3F65100-AB25-4204-9C58-D8AF5AE4F641}"/>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105AC02C-6FE0-413E-B915-ACA22243AD6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74859B82-760A-4894-A0CC-CD0636AF9115}"/>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AF2E186B-7E24-439B-812F-1E0D0841EA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8942DFE1-D468-4F25-8612-58B88FD75AD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5B40729D-4421-4E16-AFF0-2EDD1F95A4B5}"/>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8257B2C8-1810-4E4F-9452-AE61EB101B25}"/>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EB4949B4-F4AE-472D-B451-73A988FAEFC1}"/>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780990BB-475E-4174-B4B7-3385726BE992}"/>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152F25FE-8329-45DE-BE9D-13A4E430B9BF}"/>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3AE9F4DC-8AF2-42D6-B07A-D0577A7E21E5}"/>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1B79E352-8319-4901-9967-01F3EFB17144}"/>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A403C676-51C4-4E48-B2BC-A67273A4C7B5}"/>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6824745E-FECB-43F0-AD14-0C325A6DC45C}"/>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D9F9FD23-8207-4A1D-A6A4-DD81AA733E1F}"/>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9F2E0551-7014-410B-9A10-06F1536F8E1B}"/>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9AC3DFCA-458D-4EAB-B6B7-CC5028E2C927}"/>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D10303A9-AE6A-4D86-9AB7-26EF0D1CE4B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25748B11-F640-48A5-92D4-EA84ABE2A618}"/>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B6A3485-E182-4FAC-9EB8-8509A3647A4E}"/>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A02DFF6E-1436-4E86-860E-24289C14DF3C}"/>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8FC3630-536B-4978-8133-EB7EBFE237AE}"/>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DF96547C-FC9A-42A5-97AE-951D9B141984}"/>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6F3B00D8-55B0-46AD-8CA5-F1681790FC0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A8E49448-F745-4EE5-AEC4-AF819389DE14}"/>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2F1E284D-3AE8-42B3-83A3-9EA44B547DDC}"/>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B6E48D66-DB9E-4DB3-AD1A-BA0B52939641}"/>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48929DC3-72FF-4D46-A669-B8A92CA3FE04}"/>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D64F0D4B-9BD1-4766-B5AE-C0D6A2509657}"/>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EF68CE41-13B4-433C-88D7-2D2AFA5D7AF2}"/>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A7E2D7B5-17CD-4774-ABF7-DE2B0EE9A9FF}"/>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86BDE3B5-FDF5-46F6-8C34-DE1C2B64AF7B}"/>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a:extLst>
            <a:ext uri="{FF2B5EF4-FFF2-40B4-BE49-F238E27FC236}">
              <a16:creationId xmlns:a16="http://schemas.microsoft.com/office/drawing/2014/main" id="{72E6A7AE-EC30-45D8-BDD7-E3B2B426243C}"/>
            </a:ext>
          </a:extLst>
        </xdr:cNvPr>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a:extLst>
            <a:ext uri="{FF2B5EF4-FFF2-40B4-BE49-F238E27FC236}">
              <a16:creationId xmlns:a16="http://schemas.microsoft.com/office/drawing/2014/main" id="{9780690A-EC1E-408E-824D-7FCD4DAF0458}"/>
            </a:ext>
          </a:extLst>
        </xdr:cNvPr>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a:extLst>
            <a:ext uri="{FF2B5EF4-FFF2-40B4-BE49-F238E27FC236}">
              <a16:creationId xmlns:a16="http://schemas.microsoft.com/office/drawing/2014/main" id="{B3205663-A148-48DE-93F6-0655C433A932}"/>
            </a:ext>
          </a:extLst>
        </xdr:cNvPr>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a:extLst>
            <a:ext uri="{FF2B5EF4-FFF2-40B4-BE49-F238E27FC236}">
              <a16:creationId xmlns:a16="http://schemas.microsoft.com/office/drawing/2014/main" id="{E1B57A3B-7E57-4991-A6DE-221415FA977F}"/>
            </a:ext>
          </a:extLst>
        </xdr:cNvPr>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a:extLst>
            <a:ext uri="{FF2B5EF4-FFF2-40B4-BE49-F238E27FC236}">
              <a16:creationId xmlns:a16="http://schemas.microsoft.com/office/drawing/2014/main" id="{6FF04EE8-0793-49DA-AADC-8C08A261EC9B}"/>
            </a:ext>
          </a:extLst>
        </xdr:cNvPr>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52959</xdr:rowOff>
    </xdr:from>
    <xdr:to>
      <xdr:col>4</xdr:col>
      <xdr:colOff>1117600</xdr:colOff>
      <xdr:row>18</xdr:row>
      <xdr:rowOff>70256</xdr:rowOff>
    </xdr:to>
    <xdr:cxnSp macro="">
      <xdr:nvCxnSpPr>
        <xdr:cNvPr id="50" name="直線コネクタ 49">
          <a:extLst>
            <a:ext uri="{FF2B5EF4-FFF2-40B4-BE49-F238E27FC236}">
              <a16:creationId xmlns:a16="http://schemas.microsoft.com/office/drawing/2014/main" id="{BAEA0EB3-43EB-47FF-8585-0E752D9AD14F}"/>
            </a:ext>
          </a:extLst>
        </xdr:cNvPr>
        <xdr:cNvCxnSpPr/>
      </xdr:nvCxnSpPr>
      <xdr:spPr bwMode="auto">
        <a:xfrm>
          <a:off x="5003800" y="3186684"/>
          <a:ext cx="6477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a:extLst>
            <a:ext uri="{FF2B5EF4-FFF2-40B4-BE49-F238E27FC236}">
              <a16:creationId xmlns:a16="http://schemas.microsoft.com/office/drawing/2014/main" id="{3712D2B4-38AE-4D8F-A554-4ECC1BEEA33C}"/>
            </a:ext>
          </a:extLst>
        </xdr:cNvPr>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a:extLst>
            <a:ext uri="{FF2B5EF4-FFF2-40B4-BE49-F238E27FC236}">
              <a16:creationId xmlns:a16="http://schemas.microsoft.com/office/drawing/2014/main" id="{79B5F2A2-8421-4DD1-9BA7-C040E1567FE5}"/>
            </a:ext>
          </a:extLst>
        </xdr:cNvPr>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52959</xdr:rowOff>
    </xdr:from>
    <xdr:to>
      <xdr:col>4</xdr:col>
      <xdr:colOff>469900</xdr:colOff>
      <xdr:row>18</xdr:row>
      <xdr:rowOff>83172</xdr:rowOff>
    </xdr:to>
    <xdr:cxnSp macro="">
      <xdr:nvCxnSpPr>
        <xdr:cNvPr id="53" name="直線コネクタ 52">
          <a:extLst>
            <a:ext uri="{FF2B5EF4-FFF2-40B4-BE49-F238E27FC236}">
              <a16:creationId xmlns:a16="http://schemas.microsoft.com/office/drawing/2014/main" id="{63CC1DD1-EC2D-4FEB-9A4E-19E8BC443271}"/>
            </a:ext>
          </a:extLst>
        </xdr:cNvPr>
        <xdr:cNvCxnSpPr/>
      </xdr:nvCxnSpPr>
      <xdr:spPr bwMode="auto">
        <a:xfrm flipV="1">
          <a:off x="4305300" y="3186684"/>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a:extLst>
            <a:ext uri="{FF2B5EF4-FFF2-40B4-BE49-F238E27FC236}">
              <a16:creationId xmlns:a16="http://schemas.microsoft.com/office/drawing/2014/main" id="{A4D316EF-8CEA-4FF9-8C97-CC5FA4C173A3}"/>
            </a:ext>
          </a:extLst>
        </xdr:cNvPr>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a:extLst>
            <a:ext uri="{FF2B5EF4-FFF2-40B4-BE49-F238E27FC236}">
              <a16:creationId xmlns:a16="http://schemas.microsoft.com/office/drawing/2014/main" id="{D5C1EB49-A01C-4705-935B-7031CDE6D1D0}"/>
            </a:ext>
          </a:extLst>
        </xdr:cNvPr>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83172</xdr:rowOff>
    </xdr:from>
    <xdr:to>
      <xdr:col>3</xdr:col>
      <xdr:colOff>904875</xdr:colOff>
      <xdr:row>18</xdr:row>
      <xdr:rowOff>100736</xdr:rowOff>
    </xdr:to>
    <xdr:cxnSp macro="">
      <xdr:nvCxnSpPr>
        <xdr:cNvPr id="56" name="直線コネクタ 55">
          <a:extLst>
            <a:ext uri="{FF2B5EF4-FFF2-40B4-BE49-F238E27FC236}">
              <a16:creationId xmlns:a16="http://schemas.microsoft.com/office/drawing/2014/main" id="{DCDA3B20-9C87-469A-839A-247701CA20B3}"/>
            </a:ext>
          </a:extLst>
        </xdr:cNvPr>
        <xdr:cNvCxnSpPr/>
      </xdr:nvCxnSpPr>
      <xdr:spPr bwMode="auto">
        <a:xfrm flipV="1">
          <a:off x="3606800" y="3216897"/>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a:extLst>
            <a:ext uri="{FF2B5EF4-FFF2-40B4-BE49-F238E27FC236}">
              <a16:creationId xmlns:a16="http://schemas.microsoft.com/office/drawing/2014/main" id="{FC574330-18EF-4DAB-9EF9-37B6D82402B0}"/>
            </a:ext>
          </a:extLst>
        </xdr:cNvPr>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a:extLst>
            <a:ext uri="{FF2B5EF4-FFF2-40B4-BE49-F238E27FC236}">
              <a16:creationId xmlns:a16="http://schemas.microsoft.com/office/drawing/2014/main" id="{D4E0FC01-6E2E-4B39-9403-4DFFEE146B60}"/>
            </a:ext>
          </a:extLst>
        </xdr:cNvPr>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100736</xdr:rowOff>
    </xdr:from>
    <xdr:to>
      <xdr:col>3</xdr:col>
      <xdr:colOff>206375</xdr:colOff>
      <xdr:row>18</xdr:row>
      <xdr:rowOff>103188</xdr:rowOff>
    </xdr:to>
    <xdr:cxnSp macro="">
      <xdr:nvCxnSpPr>
        <xdr:cNvPr id="59" name="直線コネクタ 58">
          <a:extLst>
            <a:ext uri="{FF2B5EF4-FFF2-40B4-BE49-F238E27FC236}">
              <a16:creationId xmlns:a16="http://schemas.microsoft.com/office/drawing/2014/main" id="{682EF141-0D23-495B-8FFF-0683A747C258}"/>
            </a:ext>
          </a:extLst>
        </xdr:cNvPr>
        <xdr:cNvCxnSpPr/>
      </xdr:nvCxnSpPr>
      <xdr:spPr bwMode="auto">
        <a:xfrm flipV="1">
          <a:off x="2908300" y="3234461"/>
          <a:ext cx="698500" cy="2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a:extLst>
            <a:ext uri="{FF2B5EF4-FFF2-40B4-BE49-F238E27FC236}">
              <a16:creationId xmlns:a16="http://schemas.microsoft.com/office/drawing/2014/main" id="{AADD821A-784A-4F39-A37B-5CC1693F0009}"/>
            </a:ext>
          </a:extLst>
        </xdr:cNvPr>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a:extLst>
            <a:ext uri="{FF2B5EF4-FFF2-40B4-BE49-F238E27FC236}">
              <a16:creationId xmlns:a16="http://schemas.microsoft.com/office/drawing/2014/main" id="{A92C421F-452E-458A-992A-1D681C1C8A02}"/>
            </a:ext>
          </a:extLst>
        </xdr:cNvPr>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a:extLst>
            <a:ext uri="{FF2B5EF4-FFF2-40B4-BE49-F238E27FC236}">
              <a16:creationId xmlns:a16="http://schemas.microsoft.com/office/drawing/2014/main" id="{D3D3F3AB-D916-4E9F-A23E-CA5AA2EDA551}"/>
            </a:ext>
          </a:extLst>
        </xdr:cNvPr>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a:extLst>
            <a:ext uri="{FF2B5EF4-FFF2-40B4-BE49-F238E27FC236}">
              <a16:creationId xmlns:a16="http://schemas.microsoft.com/office/drawing/2014/main" id="{CC24DA59-1521-4B1B-A2BF-FB3B0054CBCC}"/>
            </a:ext>
          </a:extLst>
        </xdr:cNvPr>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3F56864F-4582-4460-8425-4E193A14F0BB}"/>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6B475398-34FB-4F6C-A78E-F0ED931C9677}"/>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677F6309-9AA5-400A-AA69-98425741E2C3}"/>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801B550B-DD6B-43FA-A6F2-ECDB343EBE37}"/>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A066F206-0B3F-40F9-A64C-DB428D07EDE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19456</xdr:rowOff>
    </xdr:from>
    <xdr:to>
      <xdr:col>5</xdr:col>
      <xdr:colOff>34925</xdr:colOff>
      <xdr:row>18</xdr:row>
      <xdr:rowOff>121056</xdr:rowOff>
    </xdr:to>
    <xdr:sp macro="" textlink="">
      <xdr:nvSpPr>
        <xdr:cNvPr id="69" name="円/楕円 68">
          <a:extLst>
            <a:ext uri="{FF2B5EF4-FFF2-40B4-BE49-F238E27FC236}">
              <a16:creationId xmlns:a16="http://schemas.microsoft.com/office/drawing/2014/main" id="{E3C9B704-5CBF-404E-AC86-D2DD92D60D9F}"/>
            </a:ext>
          </a:extLst>
        </xdr:cNvPr>
        <xdr:cNvSpPr/>
      </xdr:nvSpPr>
      <xdr:spPr bwMode="auto">
        <a:xfrm>
          <a:off x="5600700" y="315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162983</xdr:rowOff>
    </xdr:from>
    <xdr:ext cx="762000" cy="259045"/>
    <xdr:sp macro="" textlink="">
      <xdr:nvSpPr>
        <xdr:cNvPr id="70" name="人口1人当たり決算額の推移該当値テキスト130">
          <a:extLst>
            <a:ext uri="{FF2B5EF4-FFF2-40B4-BE49-F238E27FC236}">
              <a16:creationId xmlns:a16="http://schemas.microsoft.com/office/drawing/2014/main" id="{4FE5BEB7-3ECD-4DDE-9745-FAA31B4D5507}"/>
            </a:ext>
          </a:extLst>
        </xdr:cNvPr>
        <xdr:cNvSpPr txBox="1"/>
      </xdr:nvSpPr>
      <xdr:spPr>
        <a:xfrm>
          <a:off x="5740400" y="312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87,718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2159</xdr:rowOff>
    </xdr:from>
    <xdr:to>
      <xdr:col>4</xdr:col>
      <xdr:colOff>520700</xdr:colOff>
      <xdr:row>18</xdr:row>
      <xdr:rowOff>103759</xdr:rowOff>
    </xdr:to>
    <xdr:sp macro="" textlink="">
      <xdr:nvSpPr>
        <xdr:cNvPr id="71" name="円/楕円 70">
          <a:extLst>
            <a:ext uri="{FF2B5EF4-FFF2-40B4-BE49-F238E27FC236}">
              <a16:creationId xmlns:a16="http://schemas.microsoft.com/office/drawing/2014/main" id="{46033B4F-FDB3-4928-9C38-A534FAB14C13}"/>
            </a:ext>
          </a:extLst>
        </xdr:cNvPr>
        <xdr:cNvSpPr/>
      </xdr:nvSpPr>
      <xdr:spPr bwMode="auto">
        <a:xfrm>
          <a:off x="4953000" y="313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88536</xdr:rowOff>
    </xdr:from>
    <xdr:ext cx="736600" cy="259045"/>
    <xdr:sp macro="" textlink="">
      <xdr:nvSpPr>
        <xdr:cNvPr id="72" name="テキスト ボックス 71">
          <a:extLst>
            <a:ext uri="{FF2B5EF4-FFF2-40B4-BE49-F238E27FC236}">
              <a16:creationId xmlns:a16="http://schemas.microsoft.com/office/drawing/2014/main" id="{7E41378C-18E6-4A35-8997-0F53611B4EA0}"/>
            </a:ext>
          </a:extLst>
        </xdr:cNvPr>
        <xdr:cNvSpPr txBox="1"/>
      </xdr:nvSpPr>
      <xdr:spPr>
        <a:xfrm>
          <a:off x="4622800" y="3222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32372</xdr:rowOff>
    </xdr:from>
    <xdr:to>
      <xdr:col>3</xdr:col>
      <xdr:colOff>955675</xdr:colOff>
      <xdr:row>18</xdr:row>
      <xdr:rowOff>133972</xdr:rowOff>
    </xdr:to>
    <xdr:sp macro="" textlink="">
      <xdr:nvSpPr>
        <xdr:cNvPr id="73" name="円/楕円 72">
          <a:extLst>
            <a:ext uri="{FF2B5EF4-FFF2-40B4-BE49-F238E27FC236}">
              <a16:creationId xmlns:a16="http://schemas.microsoft.com/office/drawing/2014/main" id="{4A0780DE-89E9-461A-8F2E-07315E188C9B}"/>
            </a:ext>
          </a:extLst>
        </xdr:cNvPr>
        <xdr:cNvSpPr/>
      </xdr:nvSpPr>
      <xdr:spPr bwMode="auto">
        <a:xfrm>
          <a:off x="4254500" y="316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118749</xdr:rowOff>
    </xdr:from>
    <xdr:ext cx="762000" cy="259045"/>
    <xdr:sp macro="" textlink="">
      <xdr:nvSpPr>
        <xdr:cNvPr id="74" name="テキスト ボックス 73">
          <a:extLst>
            <a:ext uri="{FF2B5EF4-FFF2-40B4-BE49-F238E27FC236}">
              <a16:creationId xmlns:a16="http://schemas.microsoft.com/office/drawing/2014/main" id="{708E5DC3-1DD4-4B49-BC1F-C49E5F16B180}"/>
            </a:ext>
          </a:extLst>
        </xdr:cNvPr>
        <xdr:cNvSpPr txBox="1"/>
      </xdr:nvSpPr>
      <xdr:spPr>
        <a:xfrm>
          <a:off x="3924300" y="325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49936</xdr:rowOff>
    </xdr:from>
    <xdr:to>
      <xdr:col>3</xdr:col>
      <xdr:colOff>257175</xdr:colOff>
      <xdr:row>18</xdr:row>
      <xdr:rowOff>151536</xdr:rowOff>
    </xdr:to>
    <xdr:sp macro="" textlink="">
      <xdr:nvSpPr>
        <xdr:cNvPr id="75" name="円/楕円 74">
          <a:extLst>
            <a:ext uri="{FF2B5EF4-FFF2-40B4-BE49-F238E27FC236}">
              <a16:creationId xmlns:a16="http://schemas.microsoft.com/office/drawing/2014/main" id="{F303764E-AFD8-4A86-8A5B-25BAD8F6FEDC}"/>
            </a:ext>
          </a:extLst>
        </xdr:cNvPr>
        <xdr:cNvSpPr/>
      </xdr:nvSpPr>
      <xdr:spPr bwMode="auto">
        <a:xfrm>
          <a:off x="3556000" y="318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136313</xdr:rowOff>
    </xdr:from>
    <xdr:ext cx="762000" cy="259045"/>
    <xdr:sp macro="" textlink="">
      <xdr:nvSpPr>
        <xdr:cNvPr id="76" name="テキスト ボックス 75">
          <a:extLst>
            <a:ext uri="{FF2B5EF4-FFF2-40B4-BE49-F238E27FC236}">
              <a16:creationId xmlns:a16="http://schemas.microsoft.com/office/drawing/2014/main" id="{C20F2C5B-AD92-4AB3-9263-CC434B0A9E8A}"/>
            </a:ext>
          </a:extLst>
        </xdr:cNvPr>
        <xdr:cNvSpPr txBox="1"/>
      </xdr:nvSpPr>
      <xdr:spPr>
        <a:xfrm>
          <a:off x="3225800" y="32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52388</xdr:rowOff>
    </xdr:from>
    <xdr:to>
      <xdr:col>2</xdr:col>
      <xdr:colOff>692150</xdr:colOff>
      <xdr:row>18</xdr:row>
      <xdr:rowOff>153988</xdr:rowOff>
    </xdr:to>
    <xdr:sp macro="" textlink="">
      <xdr:nvSpPr>
        <xdr:cNvPr id="77" name="円/楕円 76">
          <a:extLst>
            <a:ext uri="{FF2B5EF4-FFF2-40B4-BE49-F238E27FC236}">
              <a16:creationId xmlns:a16="http://schemas.microsoft.com/office/drawing/2014/main" id="{F3F3E9A5-2E6F-4DAA-A119-4D2520420C62}"/>
            </a:ext>
          </a:extLst>
        </xdr:cNvPr>
        <xdr:cNvSpPr/>
      </xdr:nvSpPr>
      <xdr:spPr bwMode="auto">
        <a:xfrm>
          <a:off x="2857500" y="318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138765</xdr:rowOff>
    </xdr:from>
    <xdr:ext cx="762000" cy="259045"/>
    <xdr:sp macro="" textlink="">
      <xdr:nvSpPr>
        <xdr:cNvPr id="78" name="テキスト ボックス 77">
          <a:extLst>
            <a:ext uri="{FF2B5EF4-FFF2-40B4-BE49-F238E27FC236}">
              <a16:creationId xmlns:a16="http://schemas.microsoft.com/office/drawing/2014/main" id="{7E65EAC1-41EF-43D5-9BC6-DB01BC5A363E}"/>
            </a:ext>
          </a:extLst>
        </xdr:cNvPr>
        <xdr:cNvSpPr txBox="1"/>
      </xdr:nvSpPr>
      <xdr:spPr>
        <a:xfrm>
          <a:off x="2527300" y="327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DC8CD1FD-2D61-450E-8A3E-75FEF5AD6799}"/>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99FC04A9-6336-43D8-8273-7FE4E4432177}"/>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45011D92-3C84-4C87-BED0-4FFB51D4A09D}"/>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AC339FB3-3A32-47AA-9F86-41909D026685}"/>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31CE8465-42D9-43D5-B8FA-5EFBE916921D}"/>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98075DDF-02F1-4031-BE48-9C1D17E9D4D3}"/>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30827D76-3ADF-4771-B5DF-48C7369F7D4D}"/>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E0EEAD81-BC5A-4486-B722-2ADE73EF5C5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4A3CD8B0-19A8-43E9-AF60-EBAE7BC848F7}"/>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7C73230A-3F9A-4DEA-8DF2-B3D675E34B8B}"/>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FD597A47-0027-4C12-8441-F327E6868A05}"/>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C460E942-A204-4BE9-A8F0-F557F2527EAE}"/>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13F25B8F-AD80-42B5-826F-012A578A2CEA}"/>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AB4C7E4D-4855-4B4E-8C22-A5F8A0F8F05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E314C848-1A30-4B87-875A-31CE0092892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2F1B37CC-F298-4CA0-BE06-0EFC477FAEFE}"/>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6145D38F-003E-4A40-9AB7-F19925DBCCE7}"/>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11E9B4EB-740C-40F3-846D-72FA3E11F5F2}"/>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17DD2498-874D-44F6-8E08-8E20B5DABF5D}"/>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114C98FE-68BA-45E8-A74D-37F431B2D86D}"/>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AF908DD0-BD1E-4DAE-9614-2B8A41D26F49}"/>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AC63A926-E396-4D5C-9D71-ECA55960136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36C09472-5173-43E6-A1F9-E35AFACF132E}"/>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7EAA0D9D-E049-48CC-9ADD-38B0BB649A29}"/>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63FC40C3-02D9-445D-8C36-E6733BB72B1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FBAF9D25-DDDE-4077-9D7C-69AE2355EABA}"/>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B6C2D8AC-294D-4CAF-8272-2D3298D32398}"/>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359B139B-8EF1-48A5-96F3-D89C7B6BB0BE}"/>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a:extLst>
            <a:ext uri="{FF2B5EF4-FFF2-40B4-BE49-F238E27FC236}">
              <a16:creationId xmlns:a16="http://schemas.microsoft.com/office/drawing/2014/main" id="{D1CAB5DC-D5B5-4D07-AA99-D49521BBA280}"/>
            </a:ext>
          </a:extLst>
        </xdr:cNvPr>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a:extLst>
            <a:ext uri="{FF2B5EF4-FFF2-40B4-BE49-F238E27FC236}">
              <a16:creationId xmlns:a16="http://schemas.microsoft.com/office/drawing/2014/main" id="{3CDCC83B-6C75-4AF3-93D9-25A6BCFB0166}"/>
            </a:ext>
          </a:extLst>
        </xdr:cNvPr>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a:extLst>
            <a:ext uri="{FF2B5EF4-FFF2-40B4-BE49-F238E27FC236}">
              <a16:creationId xmlns:a16="http://schemas.microsoft.com/office/drawing/2014/main" id="{292F3822-246F-479C-8537-232CA859B6F8}"/>
            </a:ext>
          </a:extLst>
        </xdr:cNvPr>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a:extLst>
            <a:ext uri="{FF2B5EF4-FFF2-40B4-BE49-F238E27FC236}">
              <a16:creationId xmlns:a16="http://schemas.microsoft.com/office/drawing/2014/main" id="{A9143F4D-8E04-488B-874D-032DF46F2982}"/>
            </a:ext>
          </a:extLst>
        </xdr:cNvPr>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a:extLst>
            <a:ext uri="{FF2B5EF4-FFF2-40B4-BE49-F238E27FC236}">
              <a16:creationId xmlns:a16="http://schemas.microsoft.com/office/drawing/2014/main" id="{09837619-C924-4C72-923F-8E14D92B5CE9}"/>
            </a:ext>
          </a:extLst>
        </xdr:cNvPr>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335986</xdr:rowOff>
    </xdr:from>
    <xdr:to>
      <xdr:col>4</xdr:col>
      <xdr:colOff>1117600</xdr:colOff>
      <xdr:row>37</xdr:row>
      <xdr:rowOff>340829</xdr:rowOff>
    </xdr:to>
    <xdr:cxnSp macro="">
      <xdr:nvCxnSpPr>
        <xdr:cNvPr id="112" name="直線コネクタ 111">
          <a:extLst>
            <a:ext uri="{FF2B5EF4-FFF2-40B4-BE49-F238E27FC236}">
              <a16:creationId xmlns:a16="http://schemas.microsoft.com/office/drawing/2014/main" id="{CF0784FC-1861-488B-B00E-1283F0D0F810}"/>
            </a:ext>
          </a:extLst>
        </xdr:cNvPr>
        <xdr:cNvCxnSpPr/>
      </xdr:nvCxnSpPr>
      <xdr:spPr bwMode="auto">
        <a:xfrm>
          <a:off x="5003800" y="7460686"/>
          <a:ext cx="647700" cy="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a:extLst>
            <a:ext uri="{FF2B5EF4-FFF2-40B4-BE49-F238E27FC236}">
              <a16:creationId xmlns:a16="http://schemas.microsoft.com/office/drawing/2014/main" id="{EE86F9B7-5F39-453C-95E6-506D28FACFD7}"/>
            </a:ext>
          </a:extLst>
        </xdr:cNvPr>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a:extLst>
            <a:ext uri="{FF2B5EF4-FFF2-40B4-BE49-F238E27FC236}">
              <a16:creationId xmlns:a16="http://schemas.microsoft.com/office/drawing/2014/main" id="{69182B84-77A5-48C4-A86C-E13492C2FE42}"/>
            </a:ext>
          </a:extLst>
        </xdr:cNvPr>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335986</xdr:rowOff>
    </xdr:from>
    <xdr:to>
      <xdr:col>4</xdr:col>
      <xdr:colOff>469900</xdr:colOff>
      <xdr:row>38</xdr:row>
      <xdr:rowOff>619</xdr:rowOff>
    </xdr:to>
    <xdr:cxnSp macro="">
      <xdr:nvCxnSpPr>
        <xdr:cNvPr id="115" name="直線コネクタ 114">
          <a:extLst>
            <a:ext uri="{FF2B5EF4-FFF2-40B4-BE49-F238E27FC236}">
              <a16:creationId xmlns:a16="http://schemas.microsoft.com/office/drawing/2014/main" id="{84123037-1E1E-4C82-8F69-135F29E92878}"/>
            </a:ext>
          </a:extLst>
        </xdr:cNvPr>
        <xdr:cNvCxnSpPr/>
      </xdr:nvCxnSpPr>
      <xdr:spPr bwMode="auto">
        <a:xfrm flipV="1">
          <a:off x="4305300" y="7460686"/>
          <a:ext cx="698500" cy="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a:extLst>
            <a:ext uri="{FF2B5EF4-FFF2-40B4-BE49-F238E27FC236}">
              <a16:creationId xmlns:a16="http://schemas.microsoft.com/office/drawing/2014/main" id="{FBC91BA0-FC5E-4AEC-B02C-95E9601F4658}"/>
            </a:ext>
          </a:extLst>
        </xdr:cNvPr>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a:extLst>
            <a:ext uri="{FF2B5EF4-FFF2-40B4-BE49-F238E27FC236}">
              <a16:creationId xmlns:a16="http://schemas.microsoft.com/office/drawing/2014/main" id="{51F98521-E053-41C4-BCAD-ACCE026CCD42}"/>
            </a:ext>
          </a:extLst>
        </xdr:cNvPr>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329060</xdr:rowOff>
    </xdr:from>
    <xdr:to>
      <xdr:col>3</xdr:col>
      <xdr:colOff>904875</xdr:colOff>
      <xdr:row>38</xdr:row>
      <xdr:rowOff>619</xdr:rowOff>
    </xdr:to>
    <xdr:cxnSp macro="">
      <xdr:nvCxnSpPr>
        <xdr:cNvPr id="118" name="直線コネクタ 117">
          <a:extLst>
            <a:ext uri="{FF2B5EF4-FFF2-40B4-BE49-F238E27FC236}">
              <a16:creationId xmlns:a16="http://schemas.microsoft.com/office/drawing/2014/main" id="{748F3940-88DA-450D-ACFA-986E7F552C41}"/>
            </a:ext>
          </a:extLst>
        </xdr:cNvPr>
        <xdr:cNvCxnSpPr/>
      </xdr:nvCxnSpPr>
      <xdr:spPr bwMode="auto">
        <a:xfrm>
          <a:off x="3606800" y="7453760"/>
          <a:ext cx="6985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a:extLst>
            <a:ext uri="{FF2B5EF4-FFF2-40B4-BE49-F238E27FC236}">
              <a16:creationId xmlns:a16="http://schemas.microsoft.com/office/drawing/2014/main" id="{27FFE80E-5722-4CE0-A537-26BF9E641AF6}"/>
            </a:ext>
          </a:extLst>
        </xdr:cNvPr>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a:extLst>
            <a:ext uri="{FF2B5EF4-FFF2-40B4-BE49-F238E27FC236}">
              <a16:creationId xmlns:a16="http://schemas.microsoft.com/office/drawing/2014/main" id="{8BD3C544-DBB8-4863-A34C-A2BBF3BADBDB}"/>
            </a:ext>
          </a:extLst>
        </xdr:cNvPr>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319363</xdr:rowOff>
    </xdr:from>
    <xdr:to>
      <xdr:col>3</xdr:col>
      <xdr:colOff>206375</xdr:colOff>
      <xdr:row>37</xdr:row>
      <xdr:rowOff>329060</xdr:rowOff>
    </xdr:to>
    <xdr:cxnSp macro="">
      <xdr:nvCxnSpPr>
        <xdr:cNvPr id="121" name="直線コネクタ 120">
          <a:extLst>
            <a:ext uri="{FF2B5EF4-FFF2-40B4-BE49-F238E27FC236}">
              <a16:creationId xmlns:a16="http://schemas.microsoft.com/office/drawing/2014/main" id="{F4DCCE7C-4C04-42BC-945B-92460597BB1A}"/>
            </a:ext>
          </a:extLst>
        </xdr:cNvPr>
        <xdr:cNvCxnSpPr/>
      </xdr:nvCxnSpPr>
      <xdr:spPr bwMode="auto">
        <a:xfrm>
          <a:off x="2908300" y="7444063"/>
          <a:ext cx="698500" cy="9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a:extLst>
            <a:ext uri="{FF2B5EF4-FFF2-40B4-BE49-F238E27FC236}">
              <a16:creationId xmlns:a16="http://schemas.microsoft.com/office/drawing/2014/main" id="{B592149D-F35E-4AB6-8D49-396331315583}"/>
            </a:ext>
          </a:extLst>
        </xdr:cNvPr>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a:extLst>
            <a:ext uri="{FF2B5EF4-FFF2-40B4-BE49-F238E27FC236}">
              <a16:creationId xmlns:a16="http://schemas.microsoft.com/office/drawing/2014/main" id="{4E3AD8DB-8D42-4A50-8F97-628688A7CF99}"/>
            </a:ext>
          </a:extLst>
        </xdr:cNvPr>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a:extLst>
            <a:ext uri="{FF2B5EF4-FFF2-40B4-BE49-F238E27FC236}">
              <a16:creationId xmlns:a16="http://schemas.microsoft.com/office/drawing/2014/main" id="{81C113BD-4DF6-4696-8AD5-C56CCA74EB9D}"/>
            </a:ext>
          </a:extLst>
        </xdr:cNvPr>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a:extLst>
            <a:ext uri="{FF2B5EF4-FFF2-40B4-BE49-F238E27FC236}">
              <a16:creationId xmlns:a16="http://schemas.microsoft.com/office/drawing/2014/main" id="{D8D09A8C-6F51-4B2E-AC8A-F40DA2838C90}"/>
            </a:ext>
          </a:extLst>
        </xdr:cNvPr>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923A0073-AF77-45D2-8943-F53CDB670F8E}"/>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AEE56DCC-9E92-4262-B28B-863CA11BDDB2}"/>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6FAE9D19-C4B1-440D-B246-08BCEAAEEB89}"/>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248533EA-6D5A-4E30-B2D6-CD881E166DE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544A5EA3-B2DE-4369-9762-4656D5C5027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290029</xdr:rowOff>
    </xdr:from>
    <xdr:to>
      <xdr:col>5</xdr:col>
      <xdr:colOff>34925</xdr:colOff>
      <xdr:row>38</xdr:row>
      <xdr:rowOff>48729</xdr:rowOff>
    </xdr:to>
    <xdr:sp macro="" textlink="">
      <xdr:nvSpPr>
        <xdr:cNvPr id="131" name="円/楕円 130">
          <a:extLst>
            <a:ext uri="{FF2B5EF4-FFF2-40B4-BE49-F238E27FC236}">
              <a16:creationId xmlns:a16="http://schemas.microsoft.com/office/drawing/2014/main" id="{CDB350BE-1587-4A78-B8A1-D91641DA8F20}"/>
            </a:ext>
          </a:extLst>
        </xdr:cNvPr>
        <xdr:cNvSpPr/>
      </xdr:nvSpPr>
      <xdr:spPr bwMode="auto">
        <a:xfrm>
          <a:off x="5600700" y="741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a:extLst>
            <a:ext uri="{FF2B5EF4-FFF2-40B4-BE49-F238E27FC236}">
              <a16:creationId xmlns:a16="http://schemas.microsoft.com/office/drawing/2014/main" id="{D18C986E-B613-409D-B905-CCD908B9D4B2}"/>
            </a:ext>
          </a:extLst>
        </xdr:cNvPr>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285186</xdr:rowOff>
    </xdr:from>
    <xdr:to>
      <xdr:col>4</xdr:col>
      <xdr:colOff>520700</xdr:colOff>
      <xdr:row>38</xdr:row>
      <xdr:rowOff>43886</xdr:rowOff>
    </xdr:to>
    <xdr:sp macro="" textlink="">
      <xdr:nvSpPr>
        <xdr:cNvPr id="133" name="円/楕円 132">
          <a:extLst>
            <a:ext uri="{FF2B5EF4-FFF2-40B4-BE49-F238E27FC236}">
              <a16:creationId xmlns:a16="http://schemas.microsoft.com/office/drawing/2014/main" id="{E237BFE1-8C6A-4BC2-A4C9-F46BE80301DC}"/>
            </a:ext>
          </a:extLst>
        </xdr:cNvPr>
        <xdr:cNvSpPr/>
      </xdr:nvSpPr>
      <xdr:spPr bwMode="auto">
        <a:xfrm>
          <a:off x="4953000" y="740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28663</xdr:rowOff>
    </xdr:from>
    <xdr:ext cx="736600" cy="259045"/>
    <xdr:sp macro="" textlink="">
      <xdr:nvSpPr>
        <xdr:cNvPr id="134" name="テキスト ボックス 133">
          <a:extLst>
            <a:ext uri="{FF2B5EF4-FFF2-40B4-BE49-F238E27FC236}">
              <a16:creationId xmlns:a16="http://schemas.microsoft.com/office/drawing/2014/main" id="{88077611-3B50-4ED6-86A8-353D0EFB3189}"/>
            </a:ext>
          </a:extLst>
        </xdr:cNvPr>
        <xdr:cNvSpPr txBox="1"/>
      </xdr:nvSpPr>
      <xdr:spPr>
        <a:xfrm>
          <a:off x="4622800" y="749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25,148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292719</xdr:rowOff>
    </xdr:from>
    <xdr:to>
      <xdr:col>3</xdr:col>
      <xdr:colOff>955675</xdr:colOff>
      <xdr:row>38</xdr:row>
      <xdr:rowOff>51419</xdr:rowOff>
    </xdr:to>
    <xdr:sp macro="" textlink="">
      <xdr:nvSpPr>
        <xdr:cNvPr id="135" name="円/楕円 134">
          <a:extLst>
            <a:ext uri="{FF2B5EF4-FFF2-40B4-BE49-F238E27FC236}">
              <a16:creationId xmlns:a16="http://schemas.microsoft.com/office/drawing/2014/main" id="{484E31D6-846B-41D2-8692-115D5B394241}"/>
            </a:ext>
          </a:extLst>
        </xdr:cNvPr>
        <xdr:cNvSpPr/>
      </xdr:nvSpPr>
      <xdr:spPr bwMode="auto">
        <a:xfrm>
          <a:off x="4254500" y="7417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36196</xdr:rowOff>
    </xdr:from>
    <xdr:ext cx="762000" cy="259045"/>
    <xdr:sp macro="" textlink="">
      <xdr:nvSpPr>
        <xdr:cNvPr id="136" name="テキスト ボックス 135">
          <a:extLst>
            <a:ext uri="{FF2B5EF4-FFF2-40B4-BE49-F238E27FC236}">
              <a16:creationId xmlns:a16="http://schemas.microsoft.com/office/drawing/2014/main" id="{5B67213A-41F6-4DEE-95BE-A6E79E71F05F}"/>
            </a:ext>
          </a:extLst>
        </xdr:cNvPr>
        <xdr:cNvSpPr txBox="1"/>
      </xdr:nvSpPr>
      <xdr:spPr>
        <a:xfrm>
          <a:off x="3924300" y="750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278260</xdr:rowOff>
    </xdr:from>
    <xdr:to>
      <xdr:col>3</xdr:col>
      <xdr:colOff>257175</xdr:colOff>
      <xdr:row>38</xdr:row>
      <xdr:rowOff>36960</xdr:rowOff>
    </xdr:to>
    <xdr:sp macro="" textlink="">
      <xdr:nvSpPr>
        <xdr:cNvPr id="137" name="円/楕円 136">
          <a:extLst>
            <a:ext uri="{FF2B5EF4-FFF2-40B4-BE49-F238E27FC236}">
              <a16:creationId xmlns:a16="http://schemas.microsoft.com/office/drawing/2014/main" id="{2C92E0CD-AA52-494E-ABC3-246CE047FE12}"/>
            </a:ext>
          </a:extLst>
        </xdr:cNvPr>
        <xdr:cNvSpPr/>
      </xdr:nvSpPr>
      <xdr:spPr bwMode="auto">
        <a:xfrm>
          <a:off x="3556000" y="740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21737</xdr:rowOff>
    </xdr:from>
    <xdr:ext cx="762000" cy="259045"/>
    <xdr:sp macro="" textlink="">
      <xdr:nvSpPr>
        <xdr:cNvPr id="138" name="テキスト ボックス 137">
          <a:extLst>
            <a:ext uri="{FF2B5EF4-FFF2-40B4-BE49-F238E27FC236}">
              <a16:creationId xmlns:a16="http://schemas.microsoft.com/office/drawing/2014/main" id="{09E1F1B2-AD6F-416A-831E-CC5949BF767A}"/>
            </a:ext>
          </a:extLst>
        </xdr:cNvPr>
        <xdr:cNvSpPr txBox="1"/>
      </xdr:nvSpPr>
      <xdr:spPr>
        <a:xfrm>
          <a:off x="3225800" y="748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268563</xdr:rowOff>
    </xdr:from>
    <xdr:to>
      <xdr:col>2</xdr:col>
      <xdr:colOff>692150</xdr:colOff>
      <xdr:row>38</xdr:row>
      <xdr:rowOff>27263</xdr:rowOff>
    </xdr:to>
    <xdr:sp macro="" textlink="">
      <xdr:nvSpPr>
        <xdr:cNvPr id="139" name="円/楕円 138">
          <a:extLst>
            <a:ext uri="{FF2B5EF4-FFF2-40B4-BE49-F238E27FC236}">
              <a16:creationId xmlns:a16="http://schemas.microsoft.com/office/drawing/2014/main" id="{98E5FD45-37DB-48CC-A967-842B40F37932}"/>
            </a:ext>
          </a:extLst>
        </xdr:cNvPr>
        <xdr:cNvSpPr/>
      </xdr:nvSpPr>
      <xdr:spPr bwMode="auto">
        <a:xfrm>
          <a:off x="2857500" y="739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12040</xdr:rowOff>
    </xdr:from>
    <xdr:ext cx="762000" cy="259045"/>
    <xdr:sp macro="" textlink="">
      <xdr:nvSpPr>
        <xdr:cNvPr id="140" name="テキスト ボックス 139">
          <a:extLst>
            <a:ext uri="{FF2B5EF4-FFF2-40B4-BE49-F238E27FC236}">
              <a16:creationId xmlns:a16="http://schemas.microsoft.com/office/drawing/2014/main" id="{9CE8517E-D8F8-413B-81D7-476418352415}"/>
            </a:ext>
          </a:extLst>
        </xdr:cNvPr>
        <xdr:cNvSpPr txBox="1"/>
      </xdr:nvSpPr>
      <xdr:spPr>
        <a:xfrm>
          <a:off x="2527300" y="747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AAFBD5B9-CB4A-4D3D-A3E4-99D857719A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18456E8A-8E44-48B8-A2B4-227252D21A4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57171E63-FF98-4779-BA74-A7DA8D225D3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F6DF6CFD-B441-4B59-9BE1-C0571C32A40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40977F67-EE0D-47C3-B4C7-FB80856D89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BF43FF5-5607-4597-B663-2943D84E44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621AA104-D5D2-4B37-97B5-74E52DE5D3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D6DF21E3-807D-4869-8DB8-20B38C22C3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FF0183D-4F27-44E5-B1F3-882BF5B83A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56D48778-7940-4E6A-8F72-D3F1766DAB9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40,480
40,065
119.87
26,177,976
25,526,306
348,951
10,299,899
15,886,334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C19B4D7D-4233-466F-BCA6-F7C03B24B8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4E7F397A-7A95-49A4-B1E9-CEE0173481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358E75E0-3495-4B3C-A0BA-B550916C1D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92.4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C2C0E199-4DA2-4084-AFC0-CFC31FC215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29D391EE-EF0F-4B62-A858-F93F0677C79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60259FA3-C811-405F-B611-090160A22D9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2BA18C63-1E8D-4934-956D-9D0B9C8AB79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8878E1E3-2548-43F5-BE11-C8B8D20AE7B8}"/>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7D22C070-5884-46D0-AE88-1F0D9A42D65D}"/>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A46AE4F2-650C-45A1-BB88-E9D6A45776B8}"/>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251EF576-A428-48AC-9F79-3C9D835FF43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1E69E325-AB16-477F-B572-6CB4C9C5E42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35418C1B-067F-49B5-8067-A2E686A9FF5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18D690D1-3422-4539-973B-D76527752FF5}"/>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B69E63C0-F53D-4DAA-93B2-82B3ACEE85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8B921F4C-F1CE-44A7-906C-8F793494EAF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3C775711-B077-446E-B0F5-8FFDD813BA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81A411C-3810-4A01-87F3-0BC9BCD95B6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CDD20FA0-C3EF-4A3A-97C6-AA4AAF2310A7}"/>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4E2A1013-2597-41C8-8EE1-8EFD8C13AD0C}"/>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54528978-9CAC-47D9-ABA1-04DD070320C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4011664E-5E28-4475-8C0F-51E7BE47FF0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803A1ADE-DEE6-4E47-B9D2-27ACA734FC7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CE945896-DF2E-4E58-9661-166EB408132A}"/>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8DB7C1D4-C845-40ED-B239-69C764B4827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76B5C4A0-EA9F-42E0-BE16-7DDDD46B03C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3FC955C8-4121-4AE3-9DBE-B160AA809C4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6DB5539A-75D6-4515-ACE0-8C8E7DD27C9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935364A7-E81C-4911-988B-B6CFF84B5D4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25A6067D-2904-4119-B5DF-E5E209FB790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2B434C50-5848-43A2-A2BC-FE1B20128D1D}"/>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65733CA2-66F7-4902-9ACD-3941A483F486}"/>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BBE70EE4-8E20-4485-BB4B-748E1C5800E5}"/>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11EB7269-F7F1-4043-8DA8-2792054BCA78}"/>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9022393B-F4F5-44B3-A18D-CD6B47DFD48D}"/>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B51528EE-798D-4D57-971A-B77356A71915}"/>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1EE04DC-6CB7-40B4-B286-FC1D3F708A83}"/>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7F7992A3-370C-41D6-A4D4-D96161AA9EFC}"/>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F7F879F3-C44C-4C56-A472-F616957A8BB5}"/>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73394824-583B-4F9F-9434-A42000D1F2F5}"/>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9A8BE7A7-7648-4C9B-8359-38E2A6327F67}"/>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D4DBF74B-188C-464D-B571-E39250EC868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348B109F-8244-4499-9078-50AF52928379}"/>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D7563D39-8E4A-40C9-B6B8-530061B9B53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a:extLst>
            <a:ext uri="{FF2B5EF4-FFF2-40B4-BE49-F238E27FC236}">
              <a16:creationId xmlns:a16="http://schemas.microsoft.com/office/drawing/2014/main" id="{1156AB7F-B3F5-4574-97BB-F8BBB60BA96F}"/>
            </a:ext>
          </a:extLst>
        </xdr:cNvPr>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a:extLst>
            <a:ext uri="{FF2B5EF4-FFF2-40B4-BE49-F238E27FC236}">
              <a16:creationId xmlns:a16="http://schemas.microsoft.com/office/drawing/2014/main" id="{AD732DB6-EF2D-4546-88FA-FA495F408F27}"/>
            </a:ext>
          </a:extLst>
        </xdr:cNvPr>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a:extLst>
            <a:ext uri="{FF2B5EF4-FFF2-40B4-BE49-F238E27FC236}">
              <a16:creationId xmlns:a16="http://schemas.microsoft.com/office/drawing/2014/main" id="{E47A37CB-078A-4303-804E-77BE2DF0869C}"/>
            </a:ext>
          </a:extLst>
        </xdr:cNvPr>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a:extLst>
            <a:ext uri="{FF2B5EF4-FFF2-40B4-BE49-F238E27FC236}">
              <a16:creationId xmlns:a16="http://schemas.microsoft.com/office/drawing/2014/main" id="{73CD4EE9-DF64-4974-AE18-DF68096BE951}"/>
            </a:ext>
          </a:extLst>
        </xdr:cNvPr>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a:extLst>
            <a:ext uri="{FF2B5EF4-FFF2-40B4-BE49-F238E27FC236}">
              <a16:creationId xmlns:a16="http://schemas.microsoft.com/office/drawing/2014/main" id="{A9B0C7D8-1277-4284-9A22-225E1233BE76}"/>
            </a:ext>
          </a:extLst>
        </xdr:cNvPr>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18999</xdr:rowOff>
    </xdr:from>
    <xdr:to>
      <xdr:col>6</xdr:col>
      <xdr:colOff>511175</xdr:colOff>
      <xdr:row>35</xdr:row>
      <xdr:rowOff>41135</xdr:rowOff>
    </xdr:to>
    <xdr:cxnSp macro="">
      <xdr:nvCxnSpPr>
        <xdr:cNvPr id="61" name="直線コネクタ 60">
          <a:extLst>
            <a:ext uri="{FF2B5EF4-FFF2-40B4-BE49-F238E27FC236}">
              <a16:creationId xmlns:a16="http://schemas.microsoft.com/office/drawing/2014/main" id="{F0DCDC89-7705-4D3F-834A-5EBA6DC40606}"/>
            </a:ext>
          </a:extLst>
        </xdr:cNvPr>
        <xdr:cNvCxnSpPr/>
      </xdr:nvCxnSpPr>
      <xdr:spPr>
        <a:xfrm>
          <a:off x="3797300" y="6019749"/>
          <a:ext cx="8382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a:extLst>
            <a:ext uri="{FF2B5EF4-FFF2-40B4-BE49-F238E27FC236}">
              <a16:creationId xmlns:a16="http://schemas.microsoft.com/office/drawing/2014/main" id="{357C51BB-2A74-45E0-BE94-667C5051A1C3}"/>
            </a:ext>
          </a:extLst>
        </xdr:cNvPr>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a:extLst>
            <a:ext uri="{FF2B5EF4-FFF2-40B4-BE49-F238E27FC236}">
              <a16:creationId xmlns:a16="http://schemas.microsoft.com/office/drawing/2014/main" id="{54F70D86-8B6E-43BD-912C-BA7BFB0C479F}"/>
            </a:ext>
          </a:extLst>
        </xdr:cNvPr>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18999</xdr:rowOff>
    </xdr:from>
    <xdr:to>
      <xdr:col>5</xdr:col>
      <xdr:colOff>358775</xdr:colOff>
      <xdr:row>35</xdr:row>
      <xdr:rowOff>33490</xdr:rowOff>
    </xdr:to>
    <xdr:cxnSp macro="">
      <xdr:nvCxnSpPr>
        <xdr:cNvPr id="64" name="直線コネクタ 63">
          <a:extLst>
            <a:ext uri="{FF2B5EF4-FFF2-40B4-BE49-F238E27FC236}">
              <a16:creationId xmlns:a16="http://schemas.microsoft.com/office/drawing/2014/main" id="{9BEC254A-16DB-45C1-902D-0BA4F01E202D}"/>
            </a:ext>
          </a:extLst>
        </xdr:cNvPr>
        <xdr:cNvCxnSpPr/>
      </xdr:nvCxnSpPr>
      <xdr:spPr>
        <a:xfrm flipV="1">
          <a:off x="2908300" y="6019749"/>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a:extLst>
            <a:ext uri="{FF2B5EF4-FFF2-40B4-BE49-F238E27FC236}">
              <a16:creationId xmlns:a16="http://schemas.microsoft.com/office/drawing/2014/main" id="{362E06EE-F107-4C4D-BB73-CF6366A7BFD6}"/>
            </a:ext>
          </a:extLst>
        </xdr:cNvPr>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a:extLst>
            <a:ext uri="{FF2B5EF4-FFF2-40B4-BE49-F238E27FC236}">
              <a16:creationId xmlns:a16="http://schemas.microsoft.com/office/drawing/2014/main" id="{D125B2D8-5065-4FBB-B0AB-23C53A5471CB}"/>
            </a:ext>
          </a:extLst>
        </xdr:cNvPr>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33490</xdr:rowOff>
    </xdr:from>
    <xdr:to>
      <xdr:col>4</xdr:col>
      <xdr:colOff>155575</xdr:colOff>
      <xdr:row>35</xdr:row>
      <xdr:rowOff>52438</xdr:rowOff>
    </xdr:to>
    <xdr:cxnSp macro="">
      <xdr:nvCxnSpPr>
        <xdr:cNvPr id="67" name="直線コネクタ 66">
          <a:extLst>
            <a:ext uri="{FF2B5EF4-FFF2-40B4-BE49-F238E27FC236}">
              <a16:creationId xmlns:a16="http://schemas.microsoft.com/office/drawing/2014/main" id="{DDE60391-B53D-47C0-8355-79E162121233}"/>
            </a:ext>
          </a:extLst>
        </xdr:cNvPr>
        <xdr:cNvCxnSpPr/>
      </xdr:nvCxnSpPr>
      <xdr:spPr>
        <a:xfrm flipV="1">
          <a:off x="2019300" y="6034240"/>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a:extLst>
            <a:ext uri="{FF2B5EF4-FFF2-40B4-BE49-F238E27FC236}">
              <a16:creationId xmlns:a16="http://schemas.microsoft.com/office/drawing/2014/main" id="{DB20659D-F66B-4B5F-BCB4-EF619690D833}"/>
            </a:ext>
          </a:extLst>
        </xdr:cNvPr>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a:extLst>
            <a:ext uri="{FF2B5EF4-FFF2-40B4-BE49-F238E27FC236}">
              <a16:creationId xmlns:a16="http://schemas.microsoft.com/office/drawing/2014/main" id="{700CB201-9580-41CA-B216-E0699DA429F3}"/>
            </a:ext>
          </a:extLst>
        </xdr:cNvPr>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43307</xdr:rowOff>
    </xdr:from>
    <xdr:to>
      <xdr:col>2</xdr:col>
      <xdr:colOff>638175</xdr:colOff>
      <xdr:row>35</xdr:row>
      <xdr:rowOff>52438</xdr:rowOff>
    </xdr:to>
    <xdr:cxnSp macro="">
      <xdr:nvCxnSpPr>
        <xdr:cNvPr id="70" name="直線コネクタ 69">
          <a:extLst>
            <a:ext uri="{FF2B5EF4-FFF2-40B4-BE49-F238E27FC236}">
              <a16:creationId xmlns:a16="http://schemas.microsoft.com/office/drawing/2014/main" id="{F068631D-DD99-40DC-B005-2513C4D587F5}"/>
            </a:ext>
          </a:extLst>
        </xdr:cNvPr>
        <xdr:cNvCxnSpPr/>
      </xdr:nvCxnSpPr>
      <xdr:spPr>
        <a:xfrm>
          <a:off x="1130300" y="6044057"/>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a:extLst>
            <a:ext uri="{FF2B5EF4-FFF2-40B4-BE49-F238E27FC236}">
              <a16:creationId xmlns:a16="http://schemas.microsoft.com/office/drawing/2014/main" id="{2236DC6C-8874-4DBE-9E3B-DAB41C66C67B}"/>
            </a:ext>
          </a:extLst>
        </xdr:cNvPr>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a:extLst>
            <a:ext uri="{FF2B5EF4-FFF2-40B4-BE49-F238E27FC236}">
              <a16:creationId xmlns:a16="http://schemas.microsoft.com/office/drawing/2014/main" id="{7E05440F-42D6-43BC-A21D-A4BB85F8BA02}"/>
            </a:ext>
          </a:extLst>
        </xdr:cNvPr>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a:extLst>
            <a:ext uri="{FF2B5EF4-FFF2-40B4-BE49-F238E27FC236}">
              <a16:creationId xmlns:a16="http://schemas.microsoft.com/office/drawing/2014/main" id="{2EF11E44-807F-4CD0-AA68-4C856D3EFEDE}"/>
            </a:ext>
          </a:extLst>
        </xdr:cNvPr>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a:extLst>
            <a:ext uri="{FF2B5EF4-FFF2-40B4-BE49-F238E27FC236}">
              <a16:creationId xmlns:a16="http://schemas.microsoft.com/office/drawing/2014/main" id="{EB958FFC-B122-481D-BDCF-DE3905CC02DC}"/>
            </a:ext>
          </a:extLst>
        </xdr:cNvPr>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88DAF60A-1434-4F06-9CFF-C7D89BCD0B5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ACC7CF12-DB0C-4F92-BDA7-D53EB37E0AE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B232B501-D8D8-45DA-BD45-E2604F21DF7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941F02BF-1281-4FF1-9B9C-895D30D4A99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D484EFA8-7B79-4F26-B942-A20714B71E4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161785</xdr:rowOff>
    </xdr:from>
    <xdr:to>
      <xdr:col>6</xdr:col>
      <xdr:colOff>561975</xdr:colOff>
      <xdr:row>35</xdr:row>
      <xdr:rowOff>91935</xdr:rowOff>
    </xdr:to>
    <xdr:sp macro="" textlink="">
      <xdr:nvSpPr>
        <xdr:cNvPr id="80" name="円/楕円 79">
          <a:extLst>
            <a:ext uri="{FF2B5EF4-FFF2-40B4-BE49-F238E27FC236}">
              <a16:creationId xmlns:a16="http://schemas.microsoft.com/office/drawing/2014/main" id="{9E928CB0-D3F0-475C-9615-DD40C9CE1DF8}"/>
            </a:ext>
          </a:extLst>
        </xdr:cNvPr>
        <xdr:cNvSpPr/>
      </xdr:nvSpPr>
      <xdr:spPr>
        <a:xfrm>
          <a:off x="4584700" y="59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140212</xdr:rowOff>
    </xdr:from>
    <xdr:ext cx="534377" cy="259045"/>
    <xdr:sp macro="" textlink="">
      <xdr:nvSpPr>
        <xdr:cNvPr id="81" name="人件費該当値テキスト">
          <a:extLst>
            <a:ext uri="{FF2B5EF4-FFF2-40B4-BE49-F238E27FC236}">
              <a16:creationId xmlns:a16="http://schemas.microsoft.com/office/drawing/2014/main" id="{088FCD7C-B7CD-4224-9804-B5E71A3E8F8C}"/>
            </a:ext>
          </a:extLst>
        </xdr:cNvPr>
        <xdr:cNvSpPr txBox="1"/>
      </xdr:nvSpPr>
      <xdr:spPr>
        <a:xfrm>
          <a:off x="4686300" y="5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84,261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139649</xdr:rowOff>
    </xdr:from>
    <xdr:to>
      <xdr:col>5</xdr:col>
      <xdr:colOff>409575</xdr:colOff>
      <xdr:row>35</xdr:row>
      <xdr:rowOff>69799</xdr:rowOff>
    </xdr:to>
    <xdr:sp macro="" textlink="">
      <xdr:nvSpPr>
        <xdr:cNvPr id="82" name="円/楕円 81">
          <a:extLst>
            <a:ext uri="{FF2B5EF4-FFF2-40B4-BE49-F238E27FC236}">
              <a16:creationId xmlns:a16="http://schemas.microsoft.com/office/drawing/2014/main" id="{5222D53F-BF67-4FBE-827A-C1860F4FA344}"/>
            </a:ext>
          </a:extLst>
        </xdr:cNvPr>
        <xdr:cNvSpPr/>
      </xdr:nvSpPr>
      <xdr:spPr>
        <a:xfrm>
          <a:off x="3746500" y="59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60926</xdr:rowOff>
    </xdr:from>
    <xdr:ext cx="534377" cy="259045"/>
    <xdr:sp macro="" textlink="">
      <xdr:nvSpPr>
        <xdr:cNvPr id="83" name="テキスト ボックス 82">
          <a:extLst>
            <a:ext uri="{FF2B5EF4-FFF2-40B4-BE49-F238E27FC236}">
              <a16:creationId xmlns:a16="http://schemas.microsoft.com/office/drawing/2014/main" id="{9C9A5086-1FC8-40FA-A47A-875BD2499E26}"/>
            </a:ext>
          </a:extLst>
        </xdr:cNvPr>
        <xdr:cNvSpPr txBox="1"/>
      </xdr:nvSpPr>
      <xdr:spPr>
        <a:xfrm>
          <a:off x="3530111" y="60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154140</xdr:rowOff>
    </xdr:from>
    <xdr:to>
      <xdr:col>4</xdr:col>
      <xdr:colOff>206375</xdr:colOff>
      <xdr:row>35</xdr:row>
      <xdr:rowOff>84290</xdr:rowOff>
    </xdr:to>
    <xdr:sp macro="" textlink="">
      <xdr:nvSpPr>
        <xdr:cNvPr id="84" name="円/楕円 83">
          <a:extLst>
            <a:ext uri="{FF2B5EF4-FFF2-40B4-BE49-F238E27FC236}">
              <a16:creationId xmlns:a16="http://schemas.microsoft.com/office/drawing/2014/main" id="{7B565670-5E4B-4918-8AA7-8EF5BF4E5F0D}"/>
            </a:ext>
          </a:extLst>
        </xdr:cNvPr>
        <xdr:cNvSpPr/>
      </xdr:nvSpPr>
      <xdr:spPr>
        <a:xfrm>
          <a:off x="2857500" y="598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100817</xdr:rowOff>
    </xdr:from>
    <xdr:ext cx="534377" cy="259045"/>
    <xdr:sp macro="" textlink="">
      <xdr:nvSpPr>
        <xdr:cNvPr id="85" name="テキスト ボックス 84">
          <a:extLst>
            <a:ext uri="{FF2B5EF4-FFF2-40B4-BE49-F238E27FC236}">
              <a16:creationId xmlns:a16="http://schemas.microsoft.com/office/drawing/2014/main" id="{44685F50-4564-4051-8A8E-EB9AFDC7B069}"/>
            </a:ext>
          </a:extLst>
        </xdr:cNvPr>
        <xdr:cNvSpPr txBox="1"/>
      </xdr:nvSpPr>
      <xdr:spPr>
        <a:xfrm>
          <a:off x="2641111" y="575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84,863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1638</xdr:rowOff>
    </xdr:from>
    <xdr:to>
      <xdr:col>3</xdr:col>
      <xdr:colOff>3175</xdr:colOff>
      <xdr:row>35</xdr:row>
      <xdr:rowOff>103238</xdr:rowOff>
    </xdr:to>
    <xdr:sp macro="" textlink="">
      <xdr:nvSpPr>
        <xdr:cNvPr id="86" name="円/楕円 85">
          <a:extLst>
            <a:ext uri="{FF2B5EF4-FFF2-40B4-BE49-F238E27FC236}">
              <a16:creationId xmlns:a16="http://schemas.microsoft.com/office/drawing/2014/main" id="{15E0A5F6-9341-4729-A5CC-9EB95696D9ED}"/>
            </a:ext>
          </a:extLst>
        </xdr:cNvPr>
        <xdr:cNvSpPr/>
      </xdr:nvSpPr>
      <xdr:spPr>
        <a:xfrm>
          <a:off x="1968500" y="600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119765</xdr:rowOff>
    </xdr:from>
    <xdr:ext cx="534377" cy="259045"/>
    <xdr:sp macro="" textlink="">
      <xdr:nvSpPr>
        <xdr:cNvPr id="87" name="テキスト ボックス 86">
          <a:extLst>
            <a:ext uri="{FF2B5EF4-FFF2-40B4-BE49-F238E27FC236}">
              <a16:creationId xmlns:a16="http://schemas.microsoft.com/office/drawing/2014/main" id="{EEF137D7-84A1-4BBF-BF04-A5A3080FC276}"/>
            </a:ext>
          </a:extLst>
        </xdr:cNvPr>
        <xdr:cNvSpPr txBox="1"/>
      </xdr:nvSpPr>
      <xdr:spPr>
        <a:xfrm>
          <a:off x="1752111" y="57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163957</xdr:rowOff>
    </xdr:from>
    <xdr:to>
      <xdr:col>1</xdr:col>
      <xdr:colOff>485775</xdr:colOff>
      <xdr:row>35</xdr:row>
      <xdr:rowOff>94107</xdr:rowOff>
    </xdr:to>
    <xdr:sp macro="" textlink="">
      <xdr:nvSpPr>
        <xdr:cNvPr id="88" name="円/楕円 87">
          <a:extLst>
            <a:ext uri="{FF2B5EF4-FFF2-40B4-BE49-F238E27FC236}">
              <a16:creationId xmlns:a16="http://schemas.microsoft.com/office/drawing/2014/main" id="{F86931AE-9850-4040-BC82-644577F1016A}"/>
            </a:ext>
          </a:extLst>
        </xdr:cNvPr>
        <xdr:cNvSpPr/>
      </xdr:nvSpPr>
      <xdr:spPr>
        <a:xfrm>
          <a:off x="1079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85234</xdr:rowOff>
    </xdr:from>
    <xdr:ext cx="534377" cy="259045"/>
    <xdr:sp macro="" textlink="">
      <xdr:nvSpPr>
        <xdr:cNvPr id="89" name="テキスト ボックス 88">
          <a:extLst>
            <a:ext uri="{FF2B5EF4-FFF2-40B4-BE49-F238E27FC236}">
              <a16:creationId xmlns:a16="http://schemas.microsoft.com/office/drawing/2014/main" id="{F844C008-CE21-44A1-A2F8-5748B73AF998}"/>
            </a:ext>
          </a:extLst>
        </xdr:cNvPr>
        <xdr:cNvSpPr txBox="1"/>
      </xdr:nvSpPr>
      <xdr:spPr>
        <a:xfrm>
          <a:off x="863111" y="60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D296DE53-1D4F-401F-909D-E0B68C0F562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9B4CD3BB-A334-4517-9627-FDBCCCADE46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12A1FFC5-BF5E-4CD9-A8D4-4E4EA1BEF2F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9838997B-C76B-4A79-A46D-A142D09BEE6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70E691A9-B34C-45EE-8E6F-F21D0E3FF69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BE189C26-6854-4220-A53B-62CCB230488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50DBF526-F402-46A9-A525-441C0750925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43397C93-B01E-4176-91E9-A3502B24F2D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50CB7457-F0EA-49C3-AB30-EA01F612CDE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4FC22F2-EE61-40B3-B720-35308EF7638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AC496D5A-56FC-4068-B43B-BDD43D1C34EE}"/>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1A220125-D30B-4A14-BC98-DCCCBB077BA9}"/>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9E3CC3FA-1E58-40E0-8AF8-4B45A4FE6226}"/>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99F5CA4C-22D7-4728-B021-804380BE7C91}"/>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ABB37C9-F4A9-4161-B6C4-83F156336FE3}"/>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521B0F2F-9AA4-42E7-8102-901FD331C0D8}"/>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6B385811-10B2-45E3-BBB4-6EF93AD5C0F7}"/>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A05EB36B-47D4-4EFD-A752-E2CE24F1051E}"/>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4BF7E2BB-3AE4-437E-9569-42FA390EE628}"/>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E6A23B50-BCBF-4445-9F6C-BDE9305EFFF4}"/>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3D88CB48-B617-423E-8775-E22B6C1F89C2}"/>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45ACCD43-F90B-4A64-84A0-73FBFFB7DB6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DD7F198C-AB09-4864-A175-CB5829BC8508}"/>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9D5FB0E6-B1DE-4370-8F52-BE268F3961B1}"/>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a:extLst>
            <a:ext uri="{FF2B5EF4-FFF2-40B4-BE49-F238E27FC236}">
              <a16:creationId xmlns:a16="http://schemas.microsoft.com/office/drawing/2014/main" id="{B682DDC4-8D3D-439A-A9E1-52B838AB997A}"/>
            </a:ext>
          </a:extLst>
        </xdr:cNvPr>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a:extLst>
            <a:ext uri="{FF2B5EF4-FFF2-40B4-BE49-F238E27FC236}">
              <a16:creationId xmlns:a16="http://schemas.microsoft.com/office/drawing/2014/main" id="{0FAE0E71-F10D-4B11-87F4-BBE49C9D114D}"/>
            </a:ext>
          </a:extLst>
        </xdr:cNvPr>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a:extLst>
            <a:ext uri="{FF2B5EF4-FFF2-40B4-BE49-F238E27FC236}">
              <a16:creationId xmlns:a16="http://schemas.microsoft.com/office/drawing/2014/main" id="{8A88A26B-D6DB-485F-81CB-99E56FE32FA8}"/>
            </a:ext>
          </a:extLst>
        </xdr:cNvPr>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a:extLst>
            <a:ext uri="{FF2B5EF4-FFF2-40B4-BE49-F238E27FC236}">
              <a16:creationId xmlns:a16="http://schemas.microsoft.com/office/drawing/2014/main" id="{0550405F-15DC-4A16-BC74-CF2AEA87616A}"/>
            </a:ext>
          </a:extLst>
        </xdr:cNvPr>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a:extLst>
            <a:ext uri="{FF2B5EF4-FFF2-40B4-BE49-F238E27FC236}">
              <a16:creationId xmlns:a16="http://schemas.microsoft.com/office/drawing/2014/main" id="{4400D251-9371-45AB-9023-1ADC6EB22C33}"/>
            </a:ext>
          </a:extLst>
        </xdr:cNvPr>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168732</xdr:rowOff>
    </xdr:from>
    <xdr:to>
      <xdr:col>6</xdr:col>
      <xdr:colOff>511175</xdr:colOff>
      <xdr:row>55</xdr:row>
      <xdr:rowOff>98311</xdr:rowOff>
    </xdr:to>
    <xdr:cxnSp macro="">
      <xdr:nvCxnSpPr>
        <xdr:cNvPr id="119" name="直線コネクタ 118">
          <a:extLst>
            <a:ext uri="{FF2B5EF4-FFF2-40B4-BE49-F238E27FC236}">
              <a16:creationId xmlns:a16="http://schemas.microsoft.com/office/drawing/2014/main" id="{1A0D0F9E-6499-4078-97D4-AFCA985BB430}"/>
            </a:ext>
          </a:extLst>
        </xdr:cNvPr>
        <xdr:cNvCxnSpPr/>
      </xdr:nvCxnSpPr>
      <xdr:spPr>
        <a:xfrm flipV="1">
          <a:off x="3797300" y="9427032"/>
          <a:ext cx="838200" cy="10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a:extLst>
            <a:ext uri="{FF2B5EF4-FFF2-40B4-BE49-F238E27FC236}">
              <a16:creationId xmlns:a16="http://schemas.microsoft.com/office/drawing/2014/main" id="{21D1214D-D217-4236-BD50-7A108D6900C9}"/>
            </a:ext>
          </a:extLst>
        </xdr:cNvPr>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a:extLst>
            <a:ext uri="{FF2B5EF4-FFF2-40B4-BE49-F238E27FC236}">
              <a16:creationId xmlns:a16="http://schemas.microsoft.com/office/drawing/2014/main" id="{FAED4E96-A03B-4F0D-A4C8-8DFACA133F67}"/>
            </a:ext>
          </a:extLst>
        </xdr:cNvPr>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98311</xdr:rowOff>
    </xdr:from>
    <xdr:to>
      <xdr:col>5</xdr:col>
      <xdr:colOff>358775</xdr:colOff>
      <xdr:row>55</xdr:row>
      <xdr:rowOff>123101</xdr:rowOff>
    </xdr:to>
    <xdr:cxnSp macro="">
      <xdr:nvCxnSpPr>
        <xdr:cNvPr id="122" name="直線コネクタ 121">
          <a:extLst>
            <a:ext uri="{FF2B5EF4-FFF2-40B4-BE49-F238E27FC236}">
              <a16:creationId xmlns:a16="http://schemas.microsoft.com/office/drawing/2014/main" id="{3CAE1926-4B28-4389-B67A-F9C520C7A79C}"/>
            </a:ext>
          </a:extLst>
        </xdr:cNvPr>
        <xdr:cNvCxnSpPr/>
      </xdr:nvCxnSpPr>
      <xdr:spPr>
        <a:xfrm flipV="1">
          <a:off x="2908300" y="9528061"/>
          <a:ext cx="889000" cy="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a:extLst>
            <a:ext uri="{FF2B5EF4-FFF2-40B4-BE49-F238E27FC236}">
              <a16:creationId xmlns:a16="http://schemas.microsoft.com/office/drawing/2014/main" id="{9B7AA467-B20F-4A5C-9807-717B26F6EC83}"/>
            </a:ext>
          </a:extLst>
        </xdr:cNvPr>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a:extLst>
            <a:ext uri="{FF2B5EF4-FFF2-40B4-BE49-F238E27FC236}">
              <a16:creationId xmlns:a16="http://schemas.microsoft.com/office/drawing/2014/main" id="{6FFDC1CB-D236-4833-88D1-F7BFC3ADC4FD}"/>
            </a:ext>
          </a:extLst>
        </xdr:cNvPr>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123101</xdr:rowOff>
    </xdr:from>
    <xdr:to>
      <xdr:col>4</xdr:col>
      <xdr:colOff>155575</xdr:colOff>
      <xdr:row>56</xdr:row>
      <xdr:rowOff>4915</xdr:rowOff>
    </xdr:to>
    <xdr:cxnSp macro="">
      <xdr:nvCxnSpPr>
        <xdr:cNvPr id="125" name="直線コネクタ 124">
          <a:extLst>
            <a:ext uri="{FF2B5EF4-FFF2-40B4-BE49-F238E27FC236}">
              <a16:creationId xmlns:a16="http://schemas.microsoft.com/office/drawing/2014/main" id="{2949893E-FF73-4195-8AD8-34EEE2352CDA}"/>
            </a:ext>
          </a:extLst>
        </xdr:cNvPr>
        <xdr:cNvCxnSpPr/>
      </xdr:nvCxnSpPr>
      <xdr:spPr>
        <a:xfrm flipV="1">
          <a:off x="2019300" y="9552851"/>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a:extLst>
            <a:ext uri="{FF2B5EF4-FFF2-40B4-BE49-F238E27FC236}">
              <a16:creationId xmlns:a16="http://schemas.microsoft.com/office/drawing/2014/main" id="{C3273C4C-3ED2-400B-BC36-31E8AD8BC9EB}"/>
            </a:ext>
          </a:extLst>
        </xdr:cNvPr>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a:extLst>
            <a:ext uri="{FF2B5EF4-FFF2-40B4-BE49-F238E27FC236}">
              <a16:creationId xmlns:a16="http://schemas.microsoft.com/office/drawing/2014/main" id="{B620DC47-42AE-4583-91D5-4BA4DDB03E01}"/>
            </a:ext>
          </a:extLst>
        </xdr:cNvPr>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4915</xdr:rowOff>
    </xdr:from>
    <xdr:to>
      <xdr:col>2</xdr:col>
      <xdr:colOff>638175</xdr:colOff>
      <xdr:row>56</xdr:row>
      <xdr:rowOff>8154</xdr:rowOff>
    </xdr:to>
    <xdr:cxnSp macro="">
      <xdr:nvCxnSpPr>
        <xdr:cNvPr id="128" name="直線コネクタ 127">
          <a:extLst>
            <a:ext uri="{FF2B5EF4-FFF2-40B4-BE49-F238E27FC236}">
              <a16:creationId xmlns:a16="http://schemas.microsoft.com/office/drawing/2014/main" id="{4FCACC91-C9AF-4C7D-90ED-D1C688566755}"/>
            </a:ext>
          </a:extLst>
        </xdr:cNvPr>
        <xdr:cNvCxnSpPr/>
      </xdr:nvCxnSpPr>
      <xdr:spPr>
        <a:xfrm flipV="1">
          <a:off x="1130300" y="960611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a:extLst>
            <a:ext uri="{FF2B5EF4-FFF2-40B4-BE49-F238E27FC236}">
              <a16:creationId xmlns:a16="http://schemas.microsoft.com/office/drawing/2014/main" id="{BF766A55-8AC7-4942-9832-29061D3469CD}"/>
            </a:ext>
          </a:extLst>
        </xdr:cNvPr>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a:extLst>
            <a:ext uri="{FF2B5EF4-FFF2-40B4-BE49-F238E27FC236}">
              <a16:creationId xmlns:a16="http://schemas.microsoft.com/office/drawing/2014/main" id="{BAD1288E-C133-4BC2-9A12-F62E2C70914E}"/>
            </a:ext>
          </a:extLst>
        </xdr:cNvPr>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a:extLst>
            <a:ext uri="{FF2B5EF4-FFF2-40B4-BE49-F238E27FC236}">
              <a16:creationId xmlns:a16="http://schemas.microsoft.com/office/drawing/2014/main" id="{7D3CD25D-B99B-465E-80BC-AF8042253AAE}"/>
            </a:ext>
          </a:extLst>
        </xdr:cNvPr>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a:extLst>
            <a:ext uri="{FF2B5EF4-FFF2-40B4-BE49-F238E27FC236}">
              <a16:creationId xmlns:a16="http://schemas.microsoft.com/office/drawing/2014/main" id="{39AE3374-5228-4DD3-AF4E-B7299E41DBEF}"/>
            </a:ext>
          </a:extLst>
        </xdr:cNvPr>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6026E218-2812-4A00-B743-105ED78E657A}"/>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BFCC524-C20D-4F97-ACA5-1E6F4AF116D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CA78975-C710-4742-B669-08E7073DD71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41B2D1E-CC43-4CC5-956F-4300E9B0996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D3EBC26F-FE8F-4BA1-B12F-99F1CC2937A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117932</xdr:rowOff>
    </xdr:from>
    <xdr:to>
      <xdr:col>6</xdr:col>
      <xdr:colOff>561975</xdr:colOff>
      <xdr:row>55</xdr:row>
      <xdr:rowOff>48082</xdr:rowOff>
    </xdr:to>
    <xdr:sp macro="" textlink="">
      <xdr:nvSpPr>
        <xdr:cNvPr id="138" name="円/楕円 137">
          <a:extLst>
            <a:ext uri="{FF2B5EF4-FFF2-40B4-BE49-F238E27FC236}">
              <a16:creationId xmlns:a16="http://schemas.microsoft.com/office/drawing/2014/main" id="{BE7B00CF-2A53-4AAD-9021-D94DFB4C0E9A}"/>
            </a:ext>
          </a:extLst>
        </xdr:cNvPr>
        <xdr:cNvSpPr/>
      </xdr:nvSpPr>
      <xdr:spPr>
        <a:xfrm>
          <a:off x="4584700" y="93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140809</xdr:rowOff>
    </xdr:from>
    <xdr:ext cx="534377" cy="259045"/>
    <xdr:sp macro="" textlink="">
      <xdr:nvSpPr>
        <xdr:cNvPr id="139" name="物件費該当値テキスト">
          <a:extLst>
            <a:ext uri="{FF2B5EF4-FFF2-40B4-BE49-F238E27FC236}">
              <a16:creationId xmlns:a16="http://schemas.microsoft.com/office/drawing/2014/main" id="{EB2EF5FC-5E60-426D-962A-BB141FE5789E}"/>
            </a:ext>
          </a:extLst>
        </xdr:cNvPr>
        <xdr:cNvSpPr txBox="1"/>
      </xdr:nvSpPr>
      <xdr:spPr>
        <a:xfrm>
          <a:off x="4686300" y="92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87,714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47511</xdr:rowOff>
    </xdr:from>
    <xdr:to>
      <xdr:col>5</xdr:col>
      <xdr:colOff>409575</xdr:colOff>
      <xdr:row>55</xdr:row>
      <xdr:rowOff>149111</xdr:rowOff>
    </xdr:to>
    <xdr:sp macro="" textlink="">
      <xdr:nvSpPr>
        <xdr:cNvPr id="140" name="円/楕円 139">
          <a:extLst>
            <a:ext uri="{FF2B5EF4-FFF2-40B4-BE49-F238E27FC236}">
              <a16:creationId xmlns:a16="http://schemas.microsoft.com/office/drawing/2014/main" id="{5255846B-8E50-4C49-9B1B-B80665CDD5F8}"/>
            </a:ext>
          </a:extLst>
        </xdr:cNvPr>
        <xdr:cNvSpPr/>
      </xdr:nvSpPr>
      <xdr:spPr>
        <a:xfrm>
          <a:off x="3746500" y="94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165638</xdr:rowOff>
    </xdr:from>
    <xdr:ext cx="534377" cy="259045"/>
    <xdr:sp macro="" textlink="">
      <xdr:nvSpPr>
        <xdr:cNvPr id="141" name="テキスト ボックス 140">
          <a:extLst>
            <a:ext uri="{FF2B5EF4-FFF2-40B4-BE49-F238E27FC236}">
              <a16:creationId xmlns:a16="http://schemas.microsoft.com/office/drawing/2014/main" id="{15075A49-9EAA-48A8-8BB3-674B7C20CB71}"/>
            </a:ext>
          </a:extLst>
        </xdr:cNvPr>
        <xdr:cNvSpPr txBox="1"/>
      </xdr:nvSpPr>
      <xdr:spPr>
        <a:xfrm>
          <a:off x="3530111" y="92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79,759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72301</xdr:rowOff>
    </xdr:from>
    <xdr:to>
      <xdr:col>4</xdr:col>
      <xdr:colOff>206375</xdr:colOff>
      <xdr:row>56</xdr:row>
      <xdr:rowOff>2451</xdr:rowOff>
    </xdr:to>
    <xdr:sp macro="" textlink="">
      <xdr:nvSpPr>
        <xdr:cNvPr id="142" name="円/楕円 141">
          <a:extLst>
            <a:ext uri="{FF2B5EF4-FFF2-40B4-BE49-F238E27FC236}">
              <a16:creationId xmlns:a16="http://schemas.microsoft.com/office/drawing/2014/main" id="{C8FB8CEE-3D85-48A7-A38E-02A7C075EC0C}"/>
            </a:ext>
          </a:extLst>
        </xdr:cNvPr>
        <xdr:cNvSpPr/>
      </xdr:nvSpPr>
      <xdr:spPr>
        <a:xfrm>
          <a:off x="2857500" y="95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18978</xdr:rowOff>
    </xdr:from>
    <xdr:ext cx="534377" cy="259045"/>
    <xdr:sp macro="" textlink="">
      <xdr:nvSpPr>
        <xdr:cNvPr id="143" name="テキスト ボックス 142">
          <a:extLst>
            <a:ext uri="{FF2B5EF4-FFF2-40B4-BE49-F238E27FC236}">
              <a16:creationId xmlns:a16="http://schemas.microsoft.com/office/drawing/2014/main" id="{8001FC01-6EB4-4B26-8BED-1750CE376C58}"/>
            </a:ext>
          </a:extLst>
        </xdr:cNvPr>
        <xdr:cNvSpPr txBox="1"/>
      </xdr:nvSpPr>
      <xdr:spPr>
        <a:xfrm>
          <a:off x="2641111" y="92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125565</xdr:rowOff>
    </xdr:from>
    <xdr:to>
      <xdr:col>3</xdr:col>
      <xdr:colOff>3175</xdr:colOff>
      <xdr:row>56</xdr:row>
      <xdr:rowOff>55715</xdr:rowOff>
    </xdr:to>
    <xdr:sp macro="" textlink="">
      <xdr:nvSpPr>
        <xdr:cNvPr id="144" name="円/楕円 143">
          <a:extLst>
            <a:ext uri="{FF2B5EF4-FFF2-40B4-BE49-F238E27FC236}">
              <a16:creationId xmlns:a16="http://schemas.microsoft.com/office/drawing/2014/main" id="{F00D1308-64EE-4FE2-A15C-DE4CA90FCD37}"/>
            </a:ext>
          </a:extLst>
        </xdr:cNvPr>
        <xdr:cNvSpPr/>
      </xdr:nvSpPr>
      <xdr:spPr>
        <a:xfrm>
          <a:off x="1968500" y="95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72242</xdr:rowOff>
    </xdr:from>
    <xdr:ext cx="534377" cy="259045"/>
    <xdr:sp macro="" textlink="">
      <xdr:nvSpPr>
        <xdr:cNvPr id="145" name="テキスト ボックス 144">
          <a:extLst>
            <a:ext uri="{FF2B5EF4-FFF2-40B4-BE49-F238E27FC236}">
              <a16:creationId xmlns:a16="http://schemas.microsoft.com/office/drawing/2014/main" id="{A36FB044-FC16-458C-8EEA-09CEF14C9308}"/>
            </a:ext>
          </a:extLst>
        </xdr:cNvPr>
        <xdr:cNvSpPr txBox="1"/>
      </xdr:nvSpPr>
      <xdr:spPr>
        <a:xfrm>
          <a:off x="1752111" y="93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128804</xdr:rowOff>
    </xdr:from>
    <xdr:to>
      <xdr:col>1</xdr:col>
      <xdr:colOff>485775</xdr:colOff>
      <xdr:row>56</xdr:row>
      <xdr:rowOff>58954</xdr:rowOff>
    </xdr:to>
    <xdr:sp macro="" textlink="">
      <xdr:nvSpPr>
        <xdr:cNvPr id="146" name="円/楕円 145">
          <a:extLst>
            <a:ext uri="{FF2B5EF4-FFF2-40B4-BE49-F238E27FC236}">
              <a16:creationId xmlns:a16="http://schemas.microsoft.com/office/drawing/2014/main" id="{7A21161B-63D4-4090-B07A-0D7370A935D7}"/>
            </a:ext>
          </a:extLst>
        </xdr:cNvPr>
        <xdr:cNvSpPr/>
      </xdr:nvSpPr>
      <xdr:spPr>
        <a:xfrm>
          <a:off x="1079500" y="95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75481</xdr:rowOff>
    </xdr:from>
    <xdr:ext cx="534377" cy="259045"/>
    <xdr:sp macro="" textlink="">
      <xdr:nvSpPr>
        <xdr:cNvPr id="147" name="テキスト ボックス 146">
          <a:extLst>
            <a:ext uri="{FF2B5EF4-FFF2-40B4-BE49-F238E27FC236}">
              <a16:creationId xmlns:a16="http://schemas.microsoft.com/office/drawing/2014/main" id="{4062BDE7-1A1C-4301-AE27-FB2628BA0D1F}"/>
            </a:ext>
          </a:extLst>
        </xdr:cNvPr>
        <xdr:cNvSpPr txBox="1"/>
      </xdr:nvSpPr>
      <xdr:spPr>
        <a:xfrm>
          <a:off x="863111" y="93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91E4B89B-C0D1-4699-BE92-2D163DDF44D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E5E53CFA-D7E3-498F-9815-94F51AFE8F8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CBB84196-3F21-4E2F-B7EE-F0FFC823903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4DA0C245-0B99-41D0-BBFA-5471EC3D28F3}"/>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579E6FCE-74BA-4EA4-AF19-B0076B4FDF6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86C3A990-AD5D-4EFC-BADD-6E434FC82AB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B99E68B-48D7-43E1-A5D7-9E8454DCDEB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D1483E81-8B78-44FB-B5EA-C91C7764D23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D7B30248-8409-465A-B05A-213714CBD10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2F9AAC57-0525-46AE-94CC-22A1D55DC19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25EE396D-627A-4724-A69D-3FE5BA727669}"/>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6533080A-FFE8-45B0-BB1D-634297ABC6D2}"/>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34B43C9E-6CE2-4B6E-9883-9207A410CFD6}"/>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E3C0BA7B-AF84-42D5-AB1A-7E88463417DC}"/>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3BE7276E-A2D5-477B-B667-56732609D4E7}"/>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A68A80D0-183A-428D-9DDE-07B3883EDB86}"/>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BAF0DAC8-8A9E-43A7-8E28-9972A088CFE2}"/>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287E0C0E-B17F-409A-9D01-F2929D101654}"/>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A347188C-BD1F-4D59-9D04-5C088B959DDE}"/>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4140470F-84AC-46C2-AB5C-4EC37EDA096D}"/>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1830E738-3AA5-4CFC-B6ED-8B0374E8C244}"/>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67460D11-C87F-4B61-882A-F7AD7ABAD516}"/>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CE1BE546-5C05-43CF-BC89-B8B7E53B4D5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CAC916A7-273E-4383-87DC-A2F595EC4BAA}"/>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CB590B33-08A5-49C8-ACEF-3208F43B236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a:extLst>
            <a:ext uri="{FF2B5EF4-FFF2-40B4-BE49-F238E27FC236}">
              <a16:creationId xmlns:a16="http://schemas.microsoft.com/office/drawing/2014/main" id="{8B80347C-5991-40AF-BDCF-CCA371893CF6}"/>
            </a:ext>
          </a:extLst>
        </xdr:cNvPr>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a:extLst>
            <a:ext uri="{FF2B5EF4-FFF2-40B4-BE49-F238E27FC236}">
              <a16:creationId xmlns:a16="http://schemas.microsoft.com/office/drawing/2014/main" id="{0DD52901-41E9-4584-9683-45E0C3782A7C}"/>
            </a:ext>
          </a:extLst>
        </xdr:cNvPr>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a:extLst>
            <a:ext uri="{FF2B5EF4-FFF2-40B4-BE49-F238E27FC236}">
              <a16:creationId xmlns:a16="http://schemas.microsoft.com/office/drawing/2014/main" id="{9D23051D-4FB3-44DF-8B84-C68372089EC1}"/>
            </a:ext>
          </a:extLst>
        </xdr:cNvPr>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a:extLst>
            <a:ext uri="{FF2B5EF4-FFF2-40B4-BE49-F238E27FC236}">
              <a16:creationId xmlns:a16="http://schemas.microsoft.com/office/drawing/2014/main" id="{F5169B79-F5C9-47DC-8419-CCC974395549}"/>
            </a:ext>
          </a:extLst>
        </xdr:cNvPr>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a:extLst>
            <a:ext uri="{FF2B5EF4-FFF2-40B4-BE49-F238E27FC236}">
              <a16:creationId xmlns:a16="http://schemas.microsoft.com/office/drawing/2014/main" id="{5E84B9EF-E5B9-4A07-A8A9-7368F2CBE381}"/>
            </a:ext>
          </a:extLst>
        </xdr:cNvPr>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105084</xdr:rowOff>
    </xdr:from>
    <xdr:to>
      <xdr:col>6</xdr:col>
      <xdr:colOff>511175</xdr:colOff>
      <xdr:row>79</xdr:row>
      <xdr:rowOff>10051</xdr:rowOff>
    </xdr:to>
    <xdr:cxnSp macro="">
      <xdr:nvCxnSpPr>
        <xdr:cNvPr id="178" name="直線コネクタ 177">
          <a:extLst>
            <a:ext uri="{FF2B5EF4-FFF2-40B4-BE49-F238E27FC236}">
              <a16:creationId xmlns:a16="http://schemas.microsoft.com/office/drawing/2014/main" id="{2DE9FF9D-62F3-4370-8FF3-2FCB13804EDB}"/>
            </a:ext>
          </a:extLst>
        </xdr:cNvPr>
        <xdr:cNvCxnSpPr/>
      </xdr:nvCxnSpPr>
      <xdr:spPr>
        <a:xfrm flipV="1">
          <a:off x="3797300" y="13478184"/>
          <a:ext cx="8382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a:extLst>
            <a:ext uri="{FF2B5EF4-FFF2-40B4-BE49-F238E27FC236}">
              <a16:creationId xmlns:a16="http://schemas.microsoft.com/office/drawing/2014/main" id="{C5FA9714-7D84-4A0C-BC74-2F724A2C6AB4}"/>
            </a:ext>
          </a:extLst>
        </xdr:cNvPr>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a:extLst>
            <a:ext uri="{FF2B5EF4-FFF2-40B4-BE49-F238E27FC236}">
              <a16:creationId xmlns:a16="http://schemas.microsoft.com/office/drawing/2014/main" id="{F6EA5E01-56BD-4F8C-8E8C-79D407C38236}"/>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10051</xdr:rowOff>
    </xdr:from>
    <xdr:to>
      <xdr:col>5</xdr:col>
      <xdr:colOff>358775</xdr:colOff>
      <xdr:row>79</xdr:row>
      <xdr:rowOff>20501</xdr:rowOff>
    </xdr:to>
    <xdr:cxnSp macro="">
      <xdr:nvCxnSpPr>
        <xdr:cNvPr id="181" name="直線コネクタ 180">
          <a:extLst>
            <a:ext uri="{FF2B5EF4-FFF2-40B4-BE49-F238E27FC236}">
              <a16:creationId xmlns:a16="http://schemas.microsoft.com/office/drawing/2014/main" id="{07ADA3E0-3CB0-4205-8180-82E16C557081}"/>
            </a:ext>
          </a:extLst>
        </xdr:cNvPr>
        <xdr:cNvCxnSpPr/>
      </xdr:nvCxnSpPr>
      <xdr:spPr>
        <a:xfrm flipV="1">
          <a:off x="2908300" y="13554601"/>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a:extLst>
            <a:ext uri="{FF2B5EF4-FFF2-40B4-BE49-F238E27FC236}">
              <a16:creationId xmlns:a16="http://schemas.microsoft.com/office/drawing/2014/main" id="{EBE5FD59-DD44-471E-A1C0-9A36444A61A0}"/>
            </a:ext>
          </a:extLst>
        </xdr:cNvPr>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a:extLst>
            <a:ext uri="{FF2B5EF4-FFF2-40B4-BE49-F238E27FC236}">
              <a16:creationId xmlns:a16="http://schemas.microsoft.com/office/drawing/2014/main" id="{6B58C4BE-26D7-48CA-A1EA-FE88ED1FC585}"/>
            </a:ext>
          </a:extLst>
        </xdr:cNvPr>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63086</xdr:rowOff>
    </xdr:from>
    <xdr:to>
      <xdr:col>4</xdr:col>
      <xdr:colOff>155575</xdr:colOff>
      <xdr:row>79</xdr:row>
      <xdr:rowOff>20501</xdr:rowOff>
    </xdr:to>
    <xdr:cxnSp macro="">
      <xdr:nvCxnSpPr>
        <xdr:cNvPr id="184" name="直線コネクタ 183">
          <a:extLst>
            <a:ext uri="{FF2B5EF4-FFF2-40B4-BE49-F238E27FC236}">
              <a16:creationId xmlns:a16="http://schemas.microsoft.com/office/drawing/2014/main" id="{27382723-8906-4002-B68A-D44F09B68F7A}"/>
            </a:ext>
          </a:extLst>
        </xdr:cNvPr>
        <xdr:cNvCxnSpPr/>
      </xdr:nvCxnSpPr>
      <xdr:spPr>
        <a:xfrm>
          <a:off x="2019300" y="13436186"/>
          <a:ext cx="889000" cy="12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a:extLst>
            <a:ext uri="{FF2B5EF4-FFF2-40B4-BE49-F238E27FC236}">
              <a16:creationId xmlns:a16="http://schemas.microsoft.com/office/drawing/2014/main" id="{0CCB3BEE-4AEB-41D8-805D-69885E65E296}"/>
            </a:ext>
          </a:extLst>
        </xdr:cNvPr>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a:extLst>
            <a:ext uri="{FF2B5EF4-FFF2-40B4-BE49-F238E27FC236}">
              <a16:creationId xmlns:a16="http://schemas.microsoft.com/office/drawing/2014/main" id="{7774FE8E-C168-4E36-8771-601219EC9D82}"/>
            </a:ext>
          </a:extLst>
        </xdr:cNvPr>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63086</xdr:rowOff>
    </xdr:from>
    <xdr:to>
      <xdr:col>2</xdr:col>
      <xdr:colOff>638175</xdr:colOff>
      <xdr:row>78</xdr:row>
      <xdr:rowOff>82420</xdr:rowOff>
    </xdr:to>
    <xdr:cxnSp macro="">
      <xdr:nvCxnSpPr>
        <xdr:cNvPr id="187" name="直線コネクタ 186">
          <a:extLst>
            <a:ext uri="{FF2B5EF4-FFF2-40B4-BE49-F238E27FC236}">
              <a16:creationId xmlns:a16="http://schemas.microsoft.com/office/drawing/2014/main" id="{8446E98D-3BC1-40AC-94A5-458F6454134B}"/>
            </a:ext>
          </a:extLst>
        </xdr:cNvPr>
        <xdr:cNvCxnSpPr/>
      </xdr:nvCxnSpPr>
      <xdr:spPr>
        <a:xfrm flipV="1">
          <a:off x="1130300" y="13436186"/>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a:extLst>
            <a:ext uri="{FF2B5EF4-FFF2-40B4-BE49-F238E27FC236}">
              <a16:creationId xmlns:a16="http://schemas.microsoft.com/office/drawing/2014/main" id="{526DB308-D6E5-4986-913F-2DF2858AEACE}"/>
            </a:ext>
          </a:extLst>
        </xdr:cNvPr>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a:extLst>
            <a:ext uri="{FF2B5EF4-FFF2-40B4-BE49-F238E27FC236}">
              <a16:creationId xmlns:a16="http://schemas.microsoft.com/office/drawing/2014/main" id="{BB4565CD-6218-4A10-B055-94B86AC66163}"/>
            </a:ext>
          </a:extLst>
        </xdr:cNvPr>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a:extLst>
            <a:ext uri="{FF2B5EF4-FFF2-40B4-BE49-F238E27FC236}">
              <a16:creationId xmlns:a16="http://schemas.microsoft.com/office/drawing/2014/main" id="{F97F2649-54C3-489B-B493-E6CD56E20DD1}"/>
            </a:ext>
          </a:extLst>
        </xdr:cNvPr>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a:extLst>
            <a:ext uri="{FF2B5EF4-FFF2-40B4-BE49-F238E27FC236}">
              <a16:creationId xmlns:a16="http://schemas.microsoft.com/office/drawing/2014/main" id="{4B680586-21B1-465B-8FDB-A7CB6A9FC2DD}"/>
            </a:ext>
          </a:extLst>
        </xdr:cNvPr>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2473B80-6233-4E1A-B5C1-AEAD7F86A87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7584E795-5454-4617-AF11-ECF71D467BF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5C3AFC4F-86F4-413C-A446-A6D6A36DB97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CD08846B-2F1D-45DA-8A3F-FAF45398980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EA98B7C0-6059-4933-B388-81BD693710B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54284</xdr:rowOff>
    </xdr:from>
    <xdr:to>
      <xdr:col>6</xdr:col>
      <xdr:colOff>561975</xdr:colOff>
      <xdr:row>78</xdr:row>
      <xdr:rowOff>155884</xdr:rowOff>
    </xdr:to>
    <xdr:sp macro="" textlink="">
      <xdr:nvSpPr>
        <xdr:cNvPr id="197" name="円/楕円 196">
          <a:extLst>
            <a:ext uri="{FF2B5EF4-FFF2-40B4-BE49-F238E27FC236}">
              <a16:creationId xmlns:a16="http://schemas.microsoft.com/office/drawing/2014/main" id="{0F77C7FC-C460-4754-B56B-0A40EBD121E5}"/>
            </a:ext>
          </a:extLst>
        </xdr:cNvPr>
        <xdr:cNvSpPr/>
      </xdr:nvSpPr>
      <xdr:spPr>
        <a:xfrm>
          <a:off x="45847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32711</xdr:rowOff>
    </xdr:from>
    <xdr:ext cx="469744" cy="259045"/>
    <xdr:sp macro="" textlink="">
      <xdr:nvSpPr>
        <xdr:cNvPr id="198" name="維持補修費該当値テキスト">
          <a:extLst>
            <a:ext uri="{FF2B5EF4-FFF2-40B4-BE49-F238E27FC236}">
              <a16:creationId xmlns:a16="http://schemas.microsoft.com/office/drawing/2014/main" id="{273C8F33-8231-4931-9C01-B6D2FCE7DBAE}"/>
            </a:ext>
          </a:extLst>
        </xdr:cNvPr>
        <xdr:cNvSpPr txBox="1"/>
      </xdr:nvSpPr>
      <xdr:spPr>
        <a:xfrm>
          <a:off x="4686300" y="1340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130701</xdr:rowOff>
    </xdr:from>
    <xdr:to>
      <xdr:col>5</xdr:col>
      <xdr:colOff>409575</xdr:colOff>
      <xdr:row>79</xdr:row>
      <xdr:rowOff>60851</xdr:rowOff>
    </xdr:to>
    <xdr:sp macro="" textlink="">
      <xdr:nvSpPr>
        <xdr:cNvPr id="199" name="円/楕円 198">
          <a:extLst>
            <a:ext uri="{FF2B5EF4-FFF2-40B4-BE49-F238E27FC236}">
              <a16:creationId xmlns:a16="http://schemas.microsoft.com/office/drawing/2014/main" id="{65928864-6689-4736-AE79-4A80CF2203EB}"/>
            </a:ext>
          </a:extLst>
        </xdr:cNvPr>
        <xdr:cNvSpPr/>
      </xdr:nvSpPr>
      <xdr:spPr>
        <a:xfrm>
          <a:off x="3746500" y="135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51978</xdr:rowOff>
    </xdr:from>
    <xdr:ext cx="469744" cy="259045"/>
    <xdr:sp macro="" textlink="">
      <xdr:nvSpPr>
        <xdr:cNvPr id="200" name="テキスト ボックス 199">
          <a:extLst>
            <a:ext uri="{FF2B5EF4-FFF2-40B4-BE49-F238E27FC236}">
              <a16:creationId xmlns:a16="http://schemas.microsoft.com/office/drawing/2014/main" id="{AE13B778-05EF-4828-94B5-36C46F989B8E}"/>
            </a:ext>
          </a:extLst>
        </xdr:cNvPr>
        <xdr:cNvSpPr txBox="1"/>
      </xdr:nvSpPr>
      <xdr:spPr>
        <a:xfrm>
          <a:off x="3562427" y="135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141151</xdr:rowOff>
    </xdr:from>
    <xdr:to>
      <xdr:col>4</xdr:col>
      <xdr:colOff>206375</xdr:colOff>
      <xdr:row>79</xdr:row>
      <xdr:rowOff>71301</xdr:rowOff>
    </xdr:to>
    <xdr:sp macro="" textlink="">
      <xdr:nvSpPr>
        <xdr:cNvPr id="201" name="円/楕円 200">
          <a:extLst>
            <a:ext uri="{FF2B5EF4-FFF2-40B4-BE49-F238E27FC236}">
              <a16:creationId xmlns:a16="http://schemas.microsoft.com/office/drawing/2014/main" id="{378CF5E4-2093-4358-B13B-ADA1C8689292}"/>
            </a:ext>
          </a:extLst>
        </xdr:cNvPr>
        <xdr:cNvSpPr/>
      </xdr:nvSpPr>
      <xdr:spPr>
        <a:xfrm>
          <a:off x="2857500" y="135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62428</xdr:rowOff>
    </xdr:from>
    <xdr:ext cx="469744" cy="259045"/>
    <xdr:sp macro="" textlink="">
      <xdr:nvSpPr>
        <xdr:cNvPr id="202" name="テキスト ボックス 201">
          <a:extLst>
            <a:ext uri="{FF2B5EF4-FFF2-40B4-BE49-F238E27FC236}">
              <a16:creationId xmlns:a16="http://schemas.microsoft.com/office/drawing/2014/main" id="{58060E77-01C8-4E43-B482-BA5A225237C4}"/>
            </a:ext>
          </a:extLst>
        </xdr:cNvPr>
        <xdr:cNvSpPr txBox="1"/>
      </xdr:nvSpPr>
      <xdr:spPr>
        <a:xfrm>
          <a:off x="2673427" y="1360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12286</xdr:rowOff>
    </xdr:from>
    <xdr:to>
      <xdr:col>3</xdr:col>
      <xdr:colOff>3175</xdr:colOff>
      <xdr:row>78</xdr:row>
      <xdr:rowOff>113886</xdr:rowOff>
    </xdr:to>
    <xdr:sp macro="" textlink="">
      <xdr:nvSpPr>
        <xdr:cNvPr id="203" name="円/楕円 202">
          <a:extLst>
            <a:ext uri="{FF2B5EF4-FFF2-40B4-BE49-F238E27FC236}">
              <a16:creationId xmlns:a16="http://schemas.microsoft.com/office/drawing/2014/main" id="{62812C16-ECAF-476B-BF4D-5903BB8B8DA2}"/>
            </a:ext>
          </a:extLst>
        </xdr:cNvPr>
        <xdr:cNvSpPr/>
      </xdr:nvSpPr>
      <xdr:spPr>
        <a:xfrm>
          <a:off x="1968500" y="133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130413</xdr:rowOff>
    </xdr:from>
    <xdr:ext cx="469744" cy="259045"/>
    <xdr:sp macro="" textlink="">
      <xdr:nvSpPr>
        <xdr:cNvPr id="204" name="テキスト ボックス 203">
          <a:extLst>
            <a:ext uri="{FF2B5EF4-FFF2-40B4-BE49-F238E27FC236}">
              <a16:creationId xmlns:a16="http://schemas.microsoft.com/office/drawing/2014/main" id="{95535690-753C-4CFD-BFC6-B136EB6E9A2B}"/>
            </a:ext>
          </a:extLst>
        </xdr:cNvPr>
        <xdr:cNvSpPr txBox="1"/>
      </xdr:nvSpPr>
      <xdr:spPr>
        <a:xfrm>
          <a:off x="1784427" y="1316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31620</xdr:rowOff>
    </xdr:from>
    <xdr:to>
      <xdr:col>1</xdr:col>
      <xdr:colOff>485775</xdr:colOff>
      <xdr:row>78</xdr:row>
      <xdr:rowOff>133220</xdr:rowOff>
    </xdr:to>
    <xdr:sp macro="" textlink="">
      <xdr:nvSpPr>
        <xdr:cNvPr id="205" name="円/楕円 204">
          <a:extLst>
            <a:ext uri="{FF2B5EF4-FFF2-40B4-BE49-F238E27FC236}">
              <a16:creationId xmlns:a16="http://schemas.microsoft.com/office/drawing/2014/main" id="{84BCE464-3902-4DEC-92A3-C40632616EEC}"/>
            </a:ext>
          </a:extLst>
        </xdr:cNvPr>
        <xdr:cNvSpPr/>
      </xdr:nvSpPr>
      <xdr:spPr>
        <a:xfrm>
          <a:off x="1079500" y="134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124347</xdr:rowOff>
    </xdr:from>
    <xdr:ext cx="469744" cy="259045"/>
    <xdr:sp macro="" textlink="">
      <xdr:nvSpPr>
        <xdr:cNvPr id="206" name="テキスト ボックス 205">
          <a:extLst>
            <a:ext uri="{FF2B5EF4-FFF2-40B4-BE49-F238E27FC236}">
              <a16:creationId xmlns:a16="http://schemas.microsoft.com/office/drawing/2014/main" id="{B6078FAE-B914-464A-9FDB-FA3FCD67A727}"/>
            </a:ext>
          </a:extLst>
        </xdr:cNvPr>
        <xdr:cNvSpPr txBox="1"/>
      </xdr:nvSpPr>
      <xdr:spPr>
        <a:xfrm>
          <a:off x="895427" y="1349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FC76B53B-8A48-4DEF-9AB3-DA282934E7E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109307A3-8941-452C-8950-9D2BFEFC6A7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106B07E7-0AD3-4FD7-B848-B22B77CD34D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60FDE0BC-95C8-4510-BD5E-D9751962C9B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224F61AD-FA33-4C29-9A8F-FAF98785F25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4908F12E-3720-4B7E-BC2E-F0D8B1E4DB1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48781A1D-D544-447C-97D1-F6FDBA77D4F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C8C9701B-EE12-416B-ACBB-DC7D743FB04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A535211C-721E-4578-92B4-E6874A82209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C98D401-900D-46AB-94FC-3E9129C5443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AA39C846-569E-44D6-8003-4DE04F52B826}"/>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D6FDDF78-189B-435D-AA69-31B778873F41}"/>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BB6AAD1A-9158-43BA-9F3B-534EF51FC951}"/>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29B02189-5879-4CB2-9A4F-4D46BD6A9328}"/>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A01CD2AA-C911-4C7D-9A64-7808B4925BC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8EED610C-E5F8-4AF0-90C3-75020E9CDAE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54F5582C-761A-41F0-A78F-BCA6C655D342}"/>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26E33D23-47D9-4A36-8E53-7CE3BA99AA3B}"/>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F4B7CEB8-7BA8-49AB-8F93-7744B7DE9C2A}"/>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DF6ACAC7-FE5B-4118-82E7-DF5873018D27}"/>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E02B76F7-7320-4547-BF85-B4BE8899CDD6}"/>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185FC1A-CE9C-4316-AB6E-875515B4AB0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1A0B3304-B4C4-4C84-B134-5DAEFB0DE9B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1316E83A-BD8F-487C-9A83-841D3E60B03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a:extLst>
            <a:ext uri="{FF2B5EF4-FFF2-40B4-BE49-F238E27FC236}">
              <a16:creationId xmlns:a16="http://schemas.microsoft.com/office/drawing/2014/main" id="{15B64C44-F07C-4C98-AF36-F68986A4AB28}"/>
            </a:ext>
          </a:extLst>
        </xdr:cNvPr>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a:extLst>
            <a:ext uri="{FF2B5EF4-FFF2-40B4-BE49-F238E27FC236}">
              <a16:creationId xmlns:a16="http://schemas.microsoft.com/office/drawing/2014/main" id="{EEF6CD31-F3A8-4C64-A511-6FEDB676FBF4}"/>
            </a:ext>
          </a:extLst>
        </xdr:cNvPr>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a:extLst>
            <a:ext uri="{FF2B5EF4-FFF2-40B4-BE49-F238E27FC236}">
              <a16:creationId xmlns:a16="http://schemas.microsoft.com/office/drawing/2014/main" id="{F3FDC945-B8B0-48BB-8839-115D55870119}"/>
            </a:ext>
          </a:extLst>
        </xdr:cNvPr>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a:extLst>
            <a:ext uri="{FF2B5EF4-FFF2-40B4-BE49-F238E27FC236}">
              <a16:creationId xmlns:a16="http://schemas.microsoft.com/office/drawing/2014/main" id="{435A71C3-BD90-41F1-ADBC-9219A960CCD6}"/>
            </a:ext>
          </a:extLst>
        </xdr:cNvPr>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a:extLst>
            <a:ext uri="{FF2B5EF4-FFF2-40B4-BE49-F238E27FC236}">
              <a16:creationId xmlns:a16="http://schemas.microsoft.com/office/drawing/2014/main" id="{C759F5A9-011E-4C67-B22A-2340F648141C}"/>
            </a:ext>
          </a:extLst>
        </xdr:cNvPr>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105930</xdr:rowOff>
    </xdr:from>
    <xdr:to>
      <xdr:col>6</xdr:col>
      <xdr:colOff>511175</xdr:colOff>
      <xdr:row>96</xdr:row>
      <xdr:rowOff>1093</xdr:rowOff>
    </xdr:to>
    <xdr:cxnSp macro="">
      <xdr:nvCxnSpPr>
        <xdr:cNvPr id="236" name="直線コネクタ 235">
          <a:extLst>
            <a:ext uri="{FF2B5EF4-FFF2-40B4-BE49-F238E27FC236}">
              <a16:creationId xmlns:a16="http://schemas.microsoft.com/office/drawing/2014/main" id="{FE06B2A2-F210-4953-A230-CB42FE817DBF}"/>
            </a:ext>
          </a:extLst>
        </xdr:cNvPr>
        <xdr:cNvCxnSpPr/>
      </xdr:nvCxnSpPr>
      <xdr:spPr>
        <a:xfrm flipV="1">
          <a:off x="3797300" y="16393680"/>
          <a:ext cx="838200" cy="6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a:extLst>
            <a:ext uri="{FF2B5EF4-FFF2-40B4-BE49-F238E27FC236}">
              <a16:creationId xmlns:a16="http://schemas.microsoft.com/office/drawing/2014/main" id="{7871E2E0-653B-4EE0-A670-DF720108178B}"/>
            </a:ext>
          </a:extLst>
        </xdr:cNvPr>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a:extLst>
            <a:ext uri="{FF2B5EF4-FFF2-40B4-BE49-F238E27FC236}">
              <a16:creationId xmlns:a16="http://schemas.microsoft.com/office/drawing/2014/main" id="{0727140C-CC19-44E7-BBDA-9E8799342B0C}"/>
            </a:ext>
          </a:extLst>
        </xdr:cNvPr>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1093</xdr:rowOff>
    </xdr:from>
    <xdr:to>
      <xdr:col>5</xdr:col>
      <xdr:colOff>358775</xdr:colOff>
      <xdr:row>96</xdr:row>
      <xdr:rowOff>37809</xdr:rowOff>
    </xdr:to>
    <xdr:cxnSp macro="">
      <xdr:nvCxnSpPr>
        <xdr:cNvPr id="239" name="直線コネクタ 238">
          <a:extLst>
            <a:ext uri="{FF2B5EF4-FFF2-40B4-BE49-F238E27FC236}">
              <a16:creationId xmlns:a16="http://schemas.microsoft.com/office/drawing/2014/main" id="{2571315F-95D3-46B3-A3A8-6F9B3BC45910}"/>
            </a:ext>
          </a:extLst>
        </xdr:cNvPr>
        <xdr:cNvCxnSpPr/>
      </xdr:nvCxnSpPr>
      <xdr:spPr>
        <a:xfrm flipV="1">
          <a:off x="2908300" y="16460293"/>
          <a:ext cx="889000" cy="3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a:extLst>
            <a:ext uri="{FF2B5EF4-FFF2-40B4-BE49-F238E27FC236}">
              <a16:creationId xmlns:a16="http://schemas.microsoft.com/office/drawing/2014/main" id="{C3EB602A-3F3F-423B-9221-C48021CB27DE}"/>
            </a:ext>
          </a:extLst>
        </xdr:cNvPr>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a:extLst>
            <a:ext uri="{FF2B5EF4-FFF2-40B4-BE49-F238E27FC236}">
              <a16:creationId xmlns:a16="http://schemas.microsoft.com/office/drawing/2014/main" id="{324373C1-B4F2-4098-8782-6DB88C31F4D0}"/>
            </a:ext>
          </a:extLst>
        </xdr:cNvPr>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37809</xdr:rowOff>
    </xdr:from>
    <xdr:to>
      <xdr:col>4</xdr:col>
      <xdr:colOff>155575</xdr:colOff>
      <xdr:row>96</xdr:row>
      <xdr:rowOff>125591</xdr:rowOff>
    </xdr:to>
    <xdr:cxnSp macro="">
      <xdr:nvCxnSpPr>
        <xdr:cNvPr id="242" name="直線コネクタ 241">
          <a:extLst>
            <a:ext uri="{FF2B5EF4-FFF2-40B4-BE49-F238E27FC236}">
              <a16:creationId xmlns:a16="http://schemas.microsoft.com/office/drawing/2014/main" id="{1DDA4F42-E2C3-4E01-8D02-2AAD3BCCA4B0}"/>
            </a:ext>
          </a:extLst>
        </xdr:cNvPr>
        <xdr:cNvCxnSpPr/>
      </xdr:nvCxnSpPr>
      <xdr:spPr>
        <a:xfrm flipV="1">
          <a:off x="2019300" y="16497009"/>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a:extLst>
            <a:ext uri="{FF2B5EF4-FFF2-40B4-BE49-F238E27FC236}">
              <a16:creationId xmlns:a16="http://schemas.microsoft.com/office/drawing/2014/main" id="{8C0C0D82-CCF8-47DE-B348-346FEC4AD5E9}"/>
            </a:ext>
          </a:extLst>
        </xdr:cNvPr>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a:extLst>
            <a:ext uri="{FF2B5EF4-FFF2-40B4-BE49-F238E27FC236}">
              <a16:creationId xmlns:a16="http://schemas.microsoft.com/office/drawing/2014/main" id="{3D3ABF07-176C-4234-AFD5-88438C727C7C}"/>
            </a:ext>
          </a:extLst>
        </xdr:cNvPr>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125591</xdr:rowOff>
    </xdr:from>
    <xdr:to>
      <xdr:col>2</xdr:col>
      <xdr:colOff>638175</xdr:colOff>
      <xdr:row>96</xdr:row>
      <xdr:rowOff>138392</xdr:rowOff>
    </xdr:to>
    <xdr:cxnSp macro="">
      <xdr:nvCxnSpPr>
        <xdr:cNvPr id="245" name="直線コネクタ 244">
          <a:extLst>
            <a:ext uri="{FF2B5EF4-FFF2-40B4-BE49-F238E27FC236}">
              <a16:creationId xmlns:a16="http://schemas.microsoft.com/office/drawing/2014/main" id="{23B5E4B8-8F09-4C0A-9218-241B94F35D10}"/>
            </a:ext>
          </a:extLst>
        </xdr:cNvPr>
        <xdr:cNvCxnSpPr/>
      </xdr:nvCxnSpPr>
      <xdr:spPr>
        <a:xfrm flipV="1">
          <a:off x="1130300" y="1658479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a:extLst>
            <a:ext uri="{FF2B5EF4-FFF2-40B4-BE49-F238E27FC236}">
              <a16:creationId xmlns:a16="http://schemas.microsoft.com/office/drawing/2014/main" id="{7648491A-ED95-46D6-B22B-B285DACA0780}"/>
            </a:ext>
          </a:extLst>
        </xdr:cNvPr>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a:extLst>
            <a:ext uri="{FF2B5EF4-FFF2-40B4-BE49-F238E27FC236}">
              <a16:creationId xmlns:a16="http://schemas.microsoft.com/office/drawing/2014/main" id="{72EE31B8-FAC4-4306-B400-873047ECAD2F}"/>
            </a:ext>
          </a:extLst>
        </xdr:cNvPr>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a:extLst>
            <a:ext uri="{FF2B5EF4-FFF2-40B4-BE49-F238E27FC236}">
              <a16:creationId xmlns:a16="http://schemas.microsoft.com/office/drawing/2014/main" id="{B9584BEF-207D-4028-9B1B-2E24C5C9F7A6}"/>
            </a:ext>
          </a:extLst>
        </xdr:cNvPr>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a:extLst>
            <a:ext uri="{FF2B5EF4-FFF2-40B4-BE49-F238E27FC236}">
              <a16:creationId xmlns:a16="http://schemas.microsoft.com/office/drawing/2014/main" id="{6F189509-7E70-4252-8039-3448AB2C651F}"/>
            </a:ext>
          </a:extLst>
        </xdr:cNvPr>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C5AB3539-F7BF-4443-A571-C36424606C0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807D6B5-CF88-45AC-8170-7151D9C4AF7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DAC33468-6532-437D-BD35-98879F222D4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EC02EC6-EEC8-4496-8FA9-00081A07C36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16F702B0-8E78-4158-959C-BB9709DD140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55130</xdr:rowOff>
    </xdr:from>
    <xdr:to>
      <xdr:col>6</xdr:col>
      <xdr:colOff>561975</xdr:colOff>
      <xdr:row>95</xdr:row>
      <xdr:rowOff>156730</xdr:rowOff>
    </xdr:to>
    <xdr:sp macro="" textlink="">
      <xdr:nvSpPr>
        <xdr:cNvPr id="255" name="円/楕円 254">
          <a:extLst>
            <a:ext uri="{FF2B5EF4-FFF2-40B4-BE49-F238E27FC236}">
              <a16:creationId xmlns:a16="http://schemas.microsoft.com/office/drawing/2014/main" id="{0FF73F07-F1DE-466C-B7A0-CC355534081D}"/>
            </a:ext>
          </a:extLst>
        </xdr:cNvPr>
        <xdr:cNvSpPr/>
      </xdr:nvSpPr>
      <xdr:spPr>
        <a:xfrm>
          <a:off x="4584700" y="16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78007</xdr:rowOff>
    </xdr:from>
    <xdr:ext cx="599010" cy="259045"/>
    <xdr:sp macro="" textlink="">
      <xdr:nvSpPr>
        <xdr:cNvPr id="256" name="扶助費該当値テキスト">
          <a:extLst>
            <a:ext uri="{FF2B5EF4-FFF2-40B4-BE49-F238E27FC236}">
              <a16:creationId xmlns:a16="http://schemas.microsoft.com/office/drawing/2014/main" id="{819D52C1-F0C1-428D-93BC-A826404D940E}"/>
            </a:ext>
          </a:extLst>
        </xdr:cNvPr>
        <xdr:cNvSpPr txBox="1"/>
      </xdr:nvSpPr>
      <xdr:spPr>
        <a:xfrm>
          <a:off x="4686300" y="1619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109,159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121743</xdr:rowOff>
    </xdr:from>
    <xdr:to>
      <xdr:col>5</xdr:col>
      <xdr:colOff>409575</xdr:colOff>
      <xdr:row>96</xdr:row>
      <xdr:rowOff>51893</xdr:rowOff>
    </xdr:to>
    <xdr:sp macro="" textlink="">
      <xdr:nvSpPr>
        <xdr:cNvPr id="257" name="円/楕円 256">
          <a:extLst>
            <a:ext uri="{FF2B5EF4-FFF2-40B4-BE49-F238E27FC236}">
              <a16:creationId xmlns:a16="http://schemas.microsoft.com/office/drawing/2014/main" id="{6240B7F1-362A-4DAB-A452-991BB4F8DFF2}"/>
            </a:ext>
          </a:extLst>
        </xdr:cNvPr>
        <xdr:cNvSpPr/>
      </xdr:nvSpPr>
      <xdr:spPr>
        <a:xfrm>
          <a:off x="3746500" y="164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68420</xdr:rowOff>
    </xdr:from>
    <xdr:ext cx="599010" cy="259045"/>
    <xdr:sp macro="" textlink="">
      <xdr:nvSpPr>
        <xdr:cNvPr id="258" name="テキスト ボックス 257">
          <a:extLst>
            <a:ext uri="{FF2B5EF4-FFF2-40B4-BE49-F238E27FC236}">
              <a16:creationId xmlns:a16="http://schemas.microsoft.com/office/drawing/2014/main" id="{1432249D-4E8B-4630-BC43-AF379EEB8FD8}"/>
            </a:ext>
          </a:extLst>
        </xdr:cNvPr>
        <xdr:cNvSpPr txBox="1"/>
      </xdr:nvSpPr>
      <xdr:spPr>
        <a:xfrm>
          <a:off x="3497794" y="1618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158459</xdr:rowOff>
    </xdr:from>
    <xdr:to>
      <xdr:col>4</xdr:col>
      <xdr:colOff>206375</xdr:colOff>
      <xdr:row>96</xdr:row>
      <xdr:rowOff>88609</xdr:rowOff>
    </xdr:to>
    <xdr:sp macro="" textlink="">
      <xdr:nvSpPr>
        <xdr:cNvPr id="259" name="円/楕円 258">
          <a:extLst>
            <a:ext uri="{FF2B5EF4-FFF2-40B4-BE49-F238E27FC236}">
              <a16:creationId xmlns:a16="http://schemas.microsoft.com/office/drawing/2014/main" id="{E795158B-2A48-4434-8E61-FA848297B2DC}"/>
            </a:ext>
          </a:extLst>
        </xdr:cNvPr>
        <xdr:cNvSpPr/>
      </xdr:nvSpPr>
      <xdr:spPr>
        <a:xfrm>
          <a:off x="2857500" y="164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105136</xdr:rowOff>
    </xdr:from>
    <xdr:ext cx="599010" cy="259045"/>
    <xdr:sp macro="" textlink="">
      <xdr:nvSpPr>
        <xdr:cNvPr id="260" name="テキスト ボックス 259">
          <a:extLst>
            <a:ext uri="{FF2B5EF4-FFF2-40B4-BE49-F238E27FC236}">
              <a16:creationId xmlns:a16="http://schemas.microsoft.com/office/drawing/2014/main" id="{85FCCB2D-98C1-4665-8734-EE7DE847E3F8}"/>
            </a:ext>
          </a:extLst>
        </xdr:cNvPr>
        <xdr:cNvSpPr txBox="1"/>
      </xdr:nvSpPr>
      <xdr:spPr>
        <a:xfrm>
          <a:off x="2608794" y="1622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74791</xdr:rowOff>
    </xdr:from>
    <xdr:to>
      <xdr:col>3</xdr:col>
      <xdr:colOff>3175</xdr:colOff>
      <xdr:row>97</xdr:row>
      <xdr:rowOff>4941</xdr:rowOff>
    </xdr:to>
    <xdr:sp macro="" textlink="">
      <xdr:nvSpPr>
        <xdr:cNvPr id="261" name="円/楕円 260">
          <a:extLst>
            <a:ext uri="{FF2B5EF4-FFF2-40B4-BE49-F238E27FC236}">
              <a16:creationId xmlns:a16="http://schemas.microsoft.com/office/drawing/2014/main" id="{6C7521E5-219F-48AE-A42C-D5A2EB76EC8B}"/>
            </a:ext>
          </a:extLst>
        </xdr:cNvPr>
        <xdr:cNvSpPr/>
      </xdr:nvSpPr>
      <xdr:spPr>
        <a:xfrm>
          <a:off x="1968500" y="165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21468</xdr:rowOff>
    </xdr:from>
    <xdr:ext cx="534377" cy="259045"/>
    <xdr:sp macro="" textlink="">
      <xdr:nvSpPr>
        <xdr:cNvPr id="262" name="テキスト ボックス 261">
          <a:extLst>
            <a:ext uri="{FF2B5EF4-FFF2-40B4-BE49-F238E27FC236}">
              <a16:creationId xmlns:a16="http://schemas.microsoft.com/office/drawing/2014/main" id="{CDE576CA-6647-40E6-BA6E-CD7D8F47EC57}"/>
            </a:ext>
          </a:extLst>
        </xdr:cNvPr>
        <xdr:cNvSpPr txBox="1"/>
      </xdr:nvSpPr>
      <xdr:spPr>
        <a:xfrm>
          <a:off x="1752111" y="163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87592</xdr:rowOff>
    </xdr:from>
    <xdr:to>
      <xdr:col>1</xdr:col>
      <xdr:colOff>485775</xdr:colOff>
      <xdr:row>97</xdr:row>
      <xdr:rowOff>17742</xdr:rowOff>
    </xdr:to>
    <xdr:sp macro="" textlink="">
      <xdr:nvSpPr>
        <xdr:cNvPr id="263" name="円/楕円 262">
          <a:extLst>
            <a:ext uri="{FF2B5EF4-FFF2-40B4-BE49-F238E27FC236}">
              <a16:creationId xmlns:a16="http://schemas.microsoft.com/office/drawing/2014/main" id="{CC2CF044-7E06-46DD-8BD8-6A175B20B8ED}"/>
            </a:ext>
          </a:extLst>
        </xdr:cNvPr>
        <xdr:cNvSpPr/>
      </xdr:nvSpPr>
      <xdr:spPr>
        <a:xfrm>
          <a:off x="1079500" y="165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34269</xdr:rowOff>
    </xdr:from>
    <xdr:ext cx="534377" cy="259045"/>
    <xdr:sp macro="" textlink="">
      <xdr:nvSpPr>
        <xdr:cNvPr id="264" name="テキスト ボックス 263">
          <a:extLst>
            <a:ext uri="{FF2B5EF4-FFF2-40B4-BE49-F238E27FC236}">
              <a16:creationId xmlns:a16="http://schemas.microsoft.com/office/drawing/2014/main" id="{DE2D2221-B228-435A-9574-491090B7ABCE}"/>
            </a:ext>
          </a:extLst>
        </xdr:cNvPr>
        <xdr:cNvSpPr txBox="1"/>
      </xdr:nvSpPr>
      <xdr:spPr>
        <a:xfrm>
          <a:off x="863111" y="163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5EEF5F09-16F2-4A52-AF83-863D49A0BFB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F88B9743-889B-4C6A-83B2-70880382C5F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B88C60CE-2E66-45C9-B7D8-E69DA6734D3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A812B8D3-D7AA-4EB0-BF40-285D229254F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42F72968-636C-463A-B21A-4796BFDE571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3F7F2FF0-66AC-4070-B9DA-B09A266BBE8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AFFE14B0-B4C3-45FB-B54A-0145AABF791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8CB097F-3F3B-476B-A57B-0733F760CD1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E9B9C0EE-BC9D-4F5B-A6FF-1DDF9946D3F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8EBE3BF6-08C5-4C2F-9A61-578712FA775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a:extLst>
            <a:ext uri="{FF2B5EF4-FFF2-40B4-BE49-F238E27FC236}">
              <a16:creationId xmlns:a16="http://schemas.microsoft.com/office/drawing/2014/main" id="{C663C758-6481-463A-BDF0-A4F9F657396D}"/>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6F873CD2-1261-48F6-B694-E2AF208FF873}"/>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a:extLst>
            <a:ext uri="{FF2B5EF4-FFF2-40B4-BE49-F238E27FC236}">
              <a16:creationId xmlns:a16="http://schemas.microsoft.com/office/drawing/2014/main" id="{A4633BE2-6B5C-41BD-9F4F-E813BF977E63}"/>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E4D1DEA7-C648-4BFB-8DDE-BFCE4BF3B554}"/>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a:extLst>
            <a:ext uri="{FF2B5EF4-FFF2-40B4-BE49-F238E27FC236}">
              <a16:creationId xmlns:a16="http://schemas.microsoft.com/office/drawing/2014/main" id="{1701FEBB-4A9B-4F35-8018-B94B9AB40F7A}"/>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BE30E5F5-D716-4F4D-875D-A9D73142B8FC}"/>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id="{B7FF169F-451A-4CD5-ADCA-71A3D71CD726}"/>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55E2A4C6-A9E8-4D20-86FE-9B0C147DF617}"/>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a:extLst>
            <a:ext uri="{FF2B5EF4-FFF2-40B4-BE49-F238E27FC236}">
              <a16:creationId xmlns:a16="http://schemas.microsoft.com/office/drawing/2014/main" id="{48D790B0-6066-40C9-A02D-689FEC958FF6}"/>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F5C919C5-BB4F-4E3C-A62E-F0FD9506AD66}"/>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a:extLst>
            <a:ext uri="{FF2B5EF4-FFF2-40B4-BE49-F238E27FC236}">
              <a16:creationId xmlns:a16="http://schemas.microsoft.com/office/drawing/2014/main" id="{BC085D5B-520D-4A70-8CFE-101419E83C9C}"/>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1D38EB61-D314-4D1D-827A-17660A08F974}"/>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a:extLst>
            <a:ext uri="{FF2B5EF4-FFF2-40B4-BE49-F238E27FC236}">
              <a16:creationId xmlns:a16="http://schemas.microsoft.com/office/drawing/2014/main" id="{4B1CEE22-29C8-4ADD-8400-4B5BEE03159A}"/>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A172C85B-59B1-42DB-8C5D-4FD71C3F624E}"/>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49837BAE-08D4-4B48-9200-0F3615117EF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6A9FAB41-49FF-4646-934D-560F0937B17F}"/>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77F9C7EF-DC5C-4D38-B099-86509396319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a:extLst>
            <a:ext uri="{FF2B5EF4-FFF2-40B4-BE49-F238E27FC236}">
              <a16:creationId xmlns:a16="http://schemas.microsoft.com/office/drawing/2014/main" id="{11902A3A-4547-4176-9734-2275A4B5C1F3}"/>
            </a:ext>
          </a:extLst>
        </xdr:cNvPr>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a:extLst>
            <a:ext uri="{FF2B5EF4-FFF2-40B4-BE49-F238E27FC236}">
              <a16:creationId xmlns:a16="http://schemas.microsoft.com/office/drawing/2014/main" id="{093795FA-BD05-41FC-B204-73FD00CAB5B1}"/>
            </a:ext>
          </a:extLst>
        </xdr:cNvPr>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a:extLst>
            <a:ext uri="{FF2B5EF4-FFF2-40B4-BE49-F238E27FC236}">
              <a16:creationId xmlns:a16="http://schemas.microsoft.com/office/drawing/2014/main" id="{33CC59EC-A03D-4EEA-B78F-3262F69E62F6}"/>
            </a:ext>
          </a:extLst>
        </xdr:cNvPr>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a:extLst>
            <a:ext uri="{FF2B5EF4-FFF2-40B4-BE49-F238E27FC236}">
              <a16:creationId xmlns:a16="http://schemas.microsoft.com/office/drawing/2014/main" id="{C416FBF7-ECA4-41AD-BD9E-4CF58D441FD5}"/>
            </a:ext>
          </a:extLst>
        </xdr:cNvPr>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a:extLst>
            <a:ext uri="{FF2B5EF4-FFF2-40B4-BE49-F238E27FC236}">
              <a16:creationId xmlns:a16="http://schemas.microsoft.com/office/drawing/2014/main" id="{550E505E-53A9-4307-862C-9A5C0F4130FB}"/>
            </a:ext>
          </a:extLst>
        </xdr:cNvPr>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72939</xdr:rowOff>
    </xdr:from>
    <xdr:to>
      <xdr:col>15</xdr:col>
      <xdr:colOff>180975</xdr:colOff>
      <xdr:row>37</xdr:row>
      <xdr:rowOff>87017</xdr:rowOff>
    </xdr:to>
    <xdr:cxnSp macro="">
      <xdr:nvCxnSpPr>
        <xdr:cNvPr id="297" name="直線コネクタ 296">
          <a:extLst>
            <a:ext uri="{FF2B5EF4-FFF2-40B4-BE49-F238E27FC236}">
              <a16:creationId xmlns:a16="http://schemas.microsoft.com/office/drawing/2014/main" id="{64C638EE-EA82-4454-912E-F39F397DE011}"/>
            </a:ext>
          </a:extLst>
        </xdr:cNvPr>
        <xdr:cNvCxnSpPr/>
      </xdr:nvCxnSpPr>
      <xdr:spPr>
        <a:xfrm>
          <a:off x="9639300" y="6416589"/>
          <a:ext cx="8382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a:extLst>
            <a:ext uri="{FF2B5EF4-FFF2-40B4-BE49-F238E27FC236}">
              <a16:creationId xmlns:a16="http://schemas.microsoft.com/office/drawing/2014/main" id="{0A2A934D-3B34-42EC-824B-797E0AC6B339}"/>
            </a:ext>
          </a:extLst>
        </xdr:cNvPr>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a:extLst>
            <a:ext uri="{FF2B5EF4-FFF2-40B4-BE49-F238E27FC236}">
              <a16:creationId xmlns:a16="http://schemas.microsoft.com/office/drawing/2014/main" id="{60BF8256-17AB-4DC8-B7D7-669EDF54B794}"/>
            </a:ext>
          </a:extLst>
        </xdr:cNvPr>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72939</xdr:rowOff>
    </xdr:from>
    <xdr:to>
      <xdr:col>14</xdr:col>
      <xdr:colOff>28575</xdr:colOff>
      <xdr:row>37</xdr:row>
      <xdr:rowOff>101067</xdr:rowOff>
    </xdr:to>
    <xdr:cxnSp macro="">
      <xdr:nvCxnSpPr>
        <xdr:cNvPr id="300" name="直線コネクタ 299">
          <a:extLst>
            <a:ext uri="{FF2B5EF4-FFF2-40B4-BE49-F238E27FC236}">
              <a16:creationId xmlns:a16="http://schemas.microsoft.com/office/drawing/2014/main" id="{C97E6226-E6A6-475A-B95B-ADB9BF05B831}"/>
            </a:ext>
          </a:extLst>
        </xdr:cNvPr>
        <xdr:cNvCxnSpPr/>
      </xdr:nvCxnSpPr>
      <xdr:spPr>
        <a:xfrm flipV="1">
          <a:off x="8750300" y="6416589"/>
          <a:ext cx="889000" cy="2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a:extLst>
            <a:ext uri="{FF2B5EF4-FFF2-40B4-BE49-F238E27FC236}">
              <a16:creationId xmlns:a16="http://schemas.microsoft.com/office/drawing/2014/main" id="{CCAF51A7-BA1B-4D3F-864C-2710977C8498}"/>
            </a:ext>
          </a:extLst>
        </xdr:cNvPr>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a:extLst>
            <a:ext uri="{FF2B5EF4-FFF2-40B4-BE49-F238E27FC236}">
              <a16:creationId xmlns:a16="http://schemas.microsoft.com/office/drawing/2014/main" id="{C368BB67-D308-4F8E-BBFB-F245FB21B51D}"/>
            </a:ext>
          </a:extLst>
        </xdr:cNvPr>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101067</xdr:rowOff>
    </xdr:from>
    <xdr:to>
      <xdr:col>12</xdr:col>
      <xdr:colOff>511175</xdr:colOff>
      <xdr:row>37</xdr:row>
      <xdr:rowOff>158579</xdr:rowOff>
    </xdr:to>
    <xdr:cxnSp macro="">
      <xdr:nvCxnSpPr>
        <xdr:cNvPr id="303" name="直線コネクタ 302">
          <a:extLst>
            <a:ext uri="{FF2B5EF4-FFF2-40B4-BE49-F238E27FC236}">
              <a16:creationId xmlns:a16="http://schemas.microsoft.com/office/drawing/2014/main" id="{6DFC85B1-7061-4B55-9DFF-7A0264CDE094}"/>
            </a:ext>
          </a:extLst>
        </xdr:cNvPr>
        <xdr:cNvCxnSpPr/>
      </xdr:nvCxnSpPr>
      <xdr:spPr>
        <a:xfrm flipV="1">
          <a:off x="7861300" y="6444717"/>
          <a:ext cx="889000" cy="5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a:extLst>
            <a:ext uri="{FF2B5EF4-FFF2-40B4-BE49-F238E27FC236}">
              <a16:creationId xmlns:a16="http://schemas.microsoft.com/office/drawing/2014/main" id="{FF7F358F-B88D-45CB-B0F6-B71F30BED5DB}"/>
            </a:ext>
          </a:extLst>
        </xdr:cNvPr>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a:extLst>
            <a:ext uri="{FF2B5EF4-FFF2-40B4-BE49-F238E27FC236}">
              <a16:creationId xmlns:a16="http://schemas.microsoft.com/office/drawing/2014/main" id="{512D72AD-D369-42D2-8E0B-74EB7E1ACFA1}"/>
            </a:ext>
          </a:extLst>
        </xdr:cNvPr>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158579</xdr:rowOff>
    </xdr:from>
    <xdr:to>
      <xdr:col>11</xdr:col>
      <xdr:colOff>307975</xdr:colOff>
      <xdr:row>38</xdr:row>
      <xdr:rowOff>44317</xdr:rowOff>
    </xdr:to>
    <xdr:cxnSp macro="">
      <xdr:nvCxnSpPr>
        <xdr:cNvPr id="306" name="直線コネクタ 305">
          <a:extLst>
            <a:ext uri="{FF2B5EF4-FFF2-40B4-BE49-F238E27FC236}">
              <a16:creationId xmlns:a16="http://schemas.microsoft.com/office/drawing/2014/main" id="{2B3187D7-E3DB-450F-91AF-4963738B7B4C}"/>
            </a:ext>
          </a:extLst>
        </xdr:cNvPr>
        <xdr:cNvCxnSpPr/>
      </xdr:nvCxnSpPr>
      <xdr:spPr>
        <a:xfrm flipV="1">
          <a:off x="6972300" y="6502229"/>
          <a:ext cx="889000" cy="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a:extLst>
            <a:ext uri="{FF2B5EF4-FFF2-40B4-BE49-F238E27FC236}">
              <a16:creationId xmlns:a16="http://schemas.microsoft.com/office/drawing/2014/main" id="{DE47F3C8-4099-4AB5-863B-1401CD35740F}"/>
            </a:ext>
          </a:extLst>
        </xdr:cNvPr>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a:extLst>
            <a:ext uri="{FF2B5EF4-FFF2-40B4-BE49-F238E27FC236}">
              <a16:creationId xmlns:a16="http://schemas.microsoft.com/office/drawing/2014/main" id="{04FDB253-79F4-429A-97D5-91B9746823E4}"/>
            </a:ext>
          </a:extLst>
        </xdr:cNvPr>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a:extLst>
            <a:ext uri="{FF2B5EF4-FFF2-40B4-BE49-F238E27FC236}">
              <a16:creationId xmlns:a16="http://schemas.microsoft.com/office/drawing/2014/main" id="{03341FA5-5BDB-43E9-A259-ED28F8E9551C}"/>
            </a:ext>
          </a:extLst>
        </xdr:cNvPr>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a:extLst>
            <a:ext uri="{FF2B5EF4-FFF2-40B4-BE49-F238E27FC236}">
              <a16:creationId xmlns:a16="http://schemas.microsoft.com/office/drawing/2014/main" id="{A3760969-2DD9-4E12-9B9C-2813DFE633AD}"/>
            </a:ext>
          </a:extLst>
        </xdr:cNvPr>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2BABFD42-73EA-4A6A-87D4-3A6E9A493FF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4EF0F7C9-8D03-4D86-9388-CF15A21CDB6F}"/>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6B4BA94B-4FD7-4E17-9566-156A75E31FF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EDBD8FB0-F7E5-426C-B11A-06DC5FC01AB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ED344AE-A5C1-4FC0-85E1-B5FAD491A57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36217</xdr:rowOff>
    </xdr:from>
    <xdr:to>
      <xdr:col>15</xdr:col>
      <xdr:colOff>231775</xdr:colOff>
      <xdr:row>37</xdr:row>
      <xdr:rowOff>137817</xdr:rowOff>
    </xdr:to>
    <xdr:sp macro="" textlink="">
      <xdr:nvSpPr>
        <xdr:cNvPr id="316" name="円/楕円 315">
          <a:extLst>
            <a:ext uri="{FF2B5EF4-FFF2-40B4-BE49-F238E27FC236}">
              <a16:creationId xmlns:a16="http://schemas.microsoft.com/office/drawing/2014/main" id="{20F91ECB-02C7-49E2-843B-BB2EB1D0315B}"/>
            </a:ext>
          </a:extLst>
        </xdr:cNvPr>
        <xdr:cNvSpPr/>
      </xdr:nvSpPr>
      <xdr:spPr>
        <a:xfrm>
          <a:off x="10426700" y="63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14644</xdr:rowOff>
    </xdr:from>
    <xdr:ext cx="534377" cy="259045"/>
    <xdr:sp macro="" textlink="">
      <xdr:nvSpPr>
        <xdr:cNvPr id="317" name="補助費等該当値テキスト">
          <a:extLst>
            <a:ext uri="{FF2B5EF4-FFF2-40B4-BE49-F238E27FC236}">
              <a16:creationId xmlns:a16="http://schemas.microsoft.com/office/drawing/2014/main" id="{8D81A20C-435A-4DAE-BDB6-5E84680B6212}"/>
            </a:ext>
          </a:extLst>
        </xdr:cNvPr>
        <xdr:cNvSpPr txBox="1"/>
      </xdr:nvSpPr>
      <xdr:spPr>
        <a:xfrm>
          <a:off x="10528300" y="63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41,531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22139</xdr:rowOff>
    </xdr:from>
    <xdr:to>
      <xdr:col>14</xdr:col>
      <xdr:colOff>79375</xdr:colOff>
      <xdr:row>37</xdr:row>
      <xdr:rowOff>123739</xdr:rowOff>
    </xdr:to>
    <xdr:sp macro="" textlink="">
      <xdr:nvSpPr>
        <xdr:cNvPr id="318" name="円/楕円 317">
          <a:extLst>
            <a:ext uri="{FF2B5EF4-FFF2-40B4-BE49-F238E27FC236}">
              <a16:creationId xmlns:a16="http://schemas.microsoft.com/office/drawing/2014/main" id="{FBE11EC5-24B9-4E30-B37D-2DC66960372F}"/>
            </a:ext>
          </a:extLst>
        </xdr:cNvPr>
        <xdr:cNvSpPr/>
      </xdr:nvSpPr>
      <xdr:spPr>
        <a:xfrm>
          <a:off x="9588500" y="63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114866</xdr:rowOff>
    </xdr:from>
    <xdr:ext cx="534377" cy="259045"/>
    <xdr:sp macro="" textlink="">
      <xdr:nvSpPr>
        <xdr:cNvPr id="319" name="テキスト ボックス 318">
          <a:extLst>
            <a:ext uri="{FF2B5EF4-FFF2-40B4-BE49-F238E27FC236}">
              <a16:creationId xmlns:a16="http://schemas.microsoft.com/office/drawing/2014/main" id="{56CEB8D0-9890-453C-957C-649D0B31D7DA}"/>
            </a:ext>
          </a:extLst>
        </xdr:cNvPr>
        <xdr:cNvSpPr txBox="1"/>
      </xdr:nvSpPr>
      <xdr:spPr>
        <a:xfrm>
          <a:off x="9372111" y="645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50267</xdr:rowOff>
    </xdr:from>
    <xdr:to>
      <xdr:col>12</xdr:col>
      <xdr:colOff>561975</xdr:colOff>
      <xdr:row>37</xdr:row>
      <xdr:rowOff>151867</xdr:rowOff>
    </xdr:to>
    <xdr:sp macro="" textlink="">
      <xdr:nvSpPr>
        <xdr:cNvPr id="320" name="円/楕円 319">
          <a:extLst>
            <a:ext uri="{FF2B5EF4-FFF2-40B4-BE49-F238E27FC236}">
              <a16:creationId xmlns:a16="http://schemas.microsoft.com/office/drawing/2014/main" id="{C737CEC6-A6F8-461F-8EFC-260A00FC3197}"/>
            </a:ext>
          </a:extLst>
        </xdr:cNvPr>
        <xdr:cNvSpPr/>
      </xdr:nvSpPr>
      <xdr:spPr>
        <a:xfrm>
          <a:off x="86995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142994</xdr:rowOff>
    </xdr:from>
    <xdr:ext cx="534377" cy="259045"/>
    <xdr:sp macro="" textlink="">
      <xdr:nvSpPr>
        <xdr:cNvPr id="321" name="テキスト ボックス 320">
          <a:extLst>
            <a:ext uri="{FF2B5EF4-FFF2-40B4-BE49-F238E27FC236}">
              <a16:creationId xmlns:a16="http://schemas.microsoft.com/office/drawing/2014/main" id="{E61FD509-0247-4FED-887E-210F8370CD76}"/>
            </a:ext>
          </a:extLst>
        </xdr:cNvPr>
        <xdr:cNvSpPr txBox="1"/>
      </xdr:nvSpPr>
      <xdr:spPr>
        <a:xfrm>
          <a:off x="8483111" y="64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107779</xdr:rowOff>
    </xdr:from>
    <xdr:to>
      <xdr:col>11</xdr:col>
      <xdr:colOff>358775</xdr:colOff>
      <xdr:row>38</xdr:row>
      <xdr:rowOff>37929</xdr:rowOff>
    </xdr:to>
    <xdr:sp macro="" textlink="">
      <xdr:nvSpPr>
        <xdr:cNvPr id="322" name="円/楕円 321">
          <a:extLst>
            <a:ext uri="{FF2B5EF4-FFF2-40B4-BE49-F238E27FC236}">
              <a16:creationId xmlns:a16="http://schemas.microsoft.com/office/drawing/2014/main" id="{9D6B5069-E7AA-47FA-AA21-46FD8592A3DD}"/>
            </a:ext>
          </a:extLst>
        </xdr:cNvPr>
        <xdr:cNvSpPr/>
      </xdr:nvSpPr>
      <xdr:spPr>
        <a:xfrm>
          <a:off x="7810500" y="64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29056</xdr:rowOff>
    </xdr:from>
    <xdr:ext cx="534377" cy="259045"/>
    <xdr:sp macro="" textlink="">
      <xdr:nvSpPr>
        <xdr:cNvPr id="323" name="テキスト ボックス 322">
          <a:extLst>
            <a:ext uri="{FF2B5EF4-FFF2-40B4-BE49-F238E27FC236}">
              <a16:creationId xmlns:a16="http://schemas.microsoft.com/office/drawing/2014/main" id="{7B6E0EA3-515F-4C58-87B4-73AE6DDD0E7B}"/>
            </a:ext>
          </a:extLst>
        </xdr:cNvPr>
        <xdr:cNvSpPr txBox="1"/>
      </xdr:nvSpPr>
      <xdr:spPr>
        <a:xfrm>
          <a:off x="75941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164967</xdr:rowOff>
    </xdr:from>
    <xdr:to>
      <xdr:col>10</xdr:col>
      <xdr:colOff>155575</xdr:colOff>
      <xdr:row>38</xdr:row>
      <xdr:rowOff>95117</xdr:rowOff>
    </xdr:to>
    <xdr:sp macro="" textlink="">
      <xdr:nvSpPr>
        <xdr:cNvPr id="324" name="円/楕円 323">
          <a:extLst>
            <a:ext uri="{FF2B5EF4-FFF2-40B4-BE49-F238E27FC236}">
              <a16:creationId xmlns:a16="http://schemas.microsoft.com/office/drawing/2014/main" id="{055E1941-F486-47FB-BC49-4053EF6D4954}"/>
            </a:ext>
          </a:extLst>
        </xdr:cNvPr>
        <xdr:cNvSpPr/>
      </xdr:nvSpPr>
      <xdr:spPr>
        <a:xfrm>
          <a:off x="6921500" y="65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86244</xdr:rowOff>
    </xdr:from>
    <xdr:ext cx="534377" cy="259045"/>
    <xdr:sp macro="" textlink="">
      <xdr:nvSpPr>
        <xdr:cNvPr id="325" name="テキスト ボックス 324">
          <a:extLst>
            <a:ext uri="{FF2B5EF4-FFF2-40B4-BE49-F238E27FC236}">
              <a16:creationId xmlns:a16="http://schemas.microsoft.com/office/drawing/2014/main" id="{935988C8-A7E8-4EA4-9505-4DC8480E71A2}"/>
            </a:ext>
          </a:extLst>
        </xdr:cNvPr>
        <xdr:cNvSpPr txBox="1"/>
      </xdr:nvSpPr>
      <xdr:spPr>
        <a:xfrm>
          <a:off x="6705111" y="66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5354D8A8-2DAA-4EC2-8140-2DEA4B9C30F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B83705C0-7BDF-4137-AC0F-FA4346172B2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ACE0E50-0162-4C08-A2E0-E29316C82E7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E04A38CE-A8B5-4383-8AE8-38572A8F10C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E88096AF-72CD-481B-8E9A-EFC932474B1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4D992259-52C7-4BAA-8EB0-DD7E8453DEFC}"/>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40149BDC-2263-4765-8745-938F05EA0AA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5F8A75A1-F6DB-4931-8454-53CA1BF3DFF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1A361778-DA5E-4A33-8678-911325061A5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B1C34DEF-90CC-4356-8AF2-05A2E063637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a:extLst>
            <a:ext uri="{FF2B5EF4-FFF2-40B4-BE49-F238E27FC236}">
              <a16:creationId xmlns:a16="http://schemas.microsoft.com/office/drawing/2014/main" id="{FE5A12C5-BCD2-470D-A69C-FC010D2874A3}"/>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8BABF838-D65C-46DE-B8D0-5B85A908CFCD}"/>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a:extLst>
            <a:ext uri="{FF2B5EF4-FFF2-40B4-BE49-F238E27FC236}">
              <a16:creationId xmlns:a16="http://schemas.microsoft.com/office/drawing/2014/main" id="{E4EE4AC6-ABCF-4A93-811C-A6B7698A81C1}"/>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EF16C387-26EF-410B-864D-AF5CF7C077CD}"/>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a:extLst>
            <a:ext uri="{FF2B5EF4-FFF2-40B4-BE49-F238E27FC236}">
              <a16:creationId xmlns:a16="http://schemas.microsoft.com/office/drawing/2014/main" id="{9395EE7E-CA87-420D-9410-2029A34D4555}"/>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CD3B6F38-D97C-4FD6-9163-7D5E79B7B71E}"/>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a:extLst>
            <a:ext uri="{FF2B5EF4-FFF2-40B4-BE49-F238E27FC236}">
              <a16:creationId xmlns:a16="http://schemas.microsoft.com/office/drawing/2014/main" id="{3675019F-F35E-4E82-9ADE-EBCEED742F28}"/>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80058C41-DC4A-4A65-A6F0-56F872A6E70F}"/>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9A6EBEA-E49B-43F2-9F2C-13211F74BD5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AA330F3E-822E-4B6B-9148-0AE95F21C72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7FDE8D39-73E7-46B5-916D-63652E97F91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a:extLst>
            <a:ext uri="{FF2B5EF4-FFF2-40B4-BE49-F238E27FC236}">
              <a16:creationId xmlns:a16="http://schemas.microsoft.com/office/drawing/2014/main" id="{B2BE883F-1CEA-4104-8070-8AAA2B8D7A65}"/>
            </a:ext>
          </a:extLst>
        </xdr:cNvPr>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a:extLst>
            <a:ext uri="{FF2B5EF4-FFF2-40B4-BE49-F238E27FC236}">
              <a16:creationId xmlns:a16="http://schemas.microsoft.com/office/drawing/2014/main" id="{63ACA920-356D-4D83-AE89-C63171D48F58}"/>
            </a:ext>
          </a:extLst>
        </xdr:cNvPr>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a:extLst>
            <a:ext uri="{FF2B5EF4-FFF2-40B4-BE49-F238E27FC236}">
              <a16:creationId xmlns:a16="http://schemas.microsoft.com/office/drawing/2014/main" id="{C351BE90-D218-46A7-A783-45B54F26BFF7}"/>
            </a:ext>
          </a:extLst>
        </xdr:cNvPr>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a:extLst>
            <a:ext uri="{FF2B5EF4-FFF2-40B4-BE49-F238E27FC236}">
              <a16:creationId xmlns:a16="http://schemas.microsoft.com/office/drawing/2014/main" id="{DD0499F1-42FD-4306-BB2A-98D277642451}"/>
            </a:ext>
          </a:extLst>
        </xdr:cNvPr>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a:extLst>
            <a:ext uri="{FF2B5EF4-FFF2-40B4-BE49-F238E27FC236}">
              <a16:creationId xmlns:a16="http://schemas.microsoft.com/office/drawing/2014/main" id="{02CCBB51-8AB8-4310-8A7F-EEE1C7616E6B}"/>
            </a:ext>
          </a:extLst>
        </xdr:cNvPr>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129180</xdr:rowOff>
    </xdr:from>
    <xdr:to>
      <xdr:col>15</xdr:col>
      <xdr:colOff>180975</xdr:colOff>
      <xdr:row>55</xdr:row>
      <xdr:rowOff>114092</xdr:rowOff>
    </xdr:to>
    <xdr:cxnSp macro="">
      <xdr:nvCxnSpPr>
        <xdr:cNvPr id="352" name="直線コネクタ 351">
          <a:extLst>
            <a:ext uri="{FF2B5EF4-FFF2-40B4-BE49-F238E27FC236}">
              <a16:creationId xmlns:a16="http://schemas.microsoft.com/office/drawing/2014/main" id="{093E5B3B-A0DE-41C7-890D-87D79AB7D174}"/>
            </a:ext>
          </a:extLst>
        </xdr:cNvPr>
        <xdr:cNvCxnSpPr/>
      </xdr:nvCxnSpPr>
      <xdr:spPr>
        <a:xfrm flipV="1">
          <a:off x="9639300" y="9216030"/>
          <a:ext cx="838200" cy="3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a:extLst>
            <a:ext uri="{FF2B5EF4-FFF2-40B4-BE49-F238E27FC236}">
              <a16:creationId xmlns:a16="http://schemas.microsoft.com/office/drawing/2014/main" id="{E4FF4D0D-BC5B-4D06-AA57-301F050B701B}"/>
            </a:ext>
          </a:extLst>
        </xdr:cNvPr>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a:extLst>
            <a:ext uri="{FF2B5EF4-FFF2-40B4-BE49-F238E27FC236}">
              <a16:creationId xmlns:a16="http://schemas.microsoft.com/office/drawing/2014/main" id="{2AAAF5AB-510A-4C10-B621-A82FB0981AC6}"/>
            </a:ext>
          </a:extLst>
        </xdr:cNvPr>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114092</xdr:rowOff>
    </xdr:from>
    <xdr:to>
      <xdr:col>14</xdr:col>
      <xdr:colOff>28575</xdr:colOff>
      <xdr:row>56</xdr:row>
      <xdr:rowOff>94703</xdr:rowOff>
    </xdr:to>
    <xdr:cxnSp macro="">
      <xdr:nvCxnSpPr>
        <xdr:cNvPr id="355" name="直線コネクタ 354">
          <a:extLst>
            <a:ext uri="{FF2B5EF4-FFF2-40B4-BE49-F238E27FC236}">
              <a16:creationId xmlns:a16="http://schemas.microsoft.com/office/drawing/2014/main" id="{5C162B1A-B480-4D37-BCE8-59AFE9700DA7}"/>
            </a:ext>
          </a:extLst>
        </xdr:cNvPr>
        <xdr:cNvCxnSpPr/>
      </xdr:nvCxnSpPr>
      <xdr:spPr>
        <a:xfrm flipV="1">
          <a:off x="8750300" y="9543842"/>
          <a:ext cx="889000" cy="15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a:extLst>
            <a:ext uri="{FF2B5EF4-FFF2-40B4-BE49-F238E27FC236}">
              <a16:creationId xmlns:a16="http://schemas.microsoft.com/office/drawing/2014/main" id="{D1C64B2D-4A48-4C59-AF1B-9985BA1AC6AE}"/>
            </a:ext>
          </a:extLst>
        </xdr:cNvPr>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a:extLst>
            <a:ext uri="{FF2B5EF4-FFF2-40B4-BE49-F238E27FC236}">
              <a16:creationId xmlns:a16="http://schemas.microsoft.com/office/drawing/2014/main" id="{00D50099-BC44-44AD-8324-BFE6BD12F711}"/>
            </a:ext>
          </a:extLst>
        </xdr:cNvPr>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94703</xdr:rowOff>
    </xdr:from>
    <xdr:to>
      <xdr:col>12</xdr:col>
      <xdr:colOff>511175</xdr:colOff>
      <xdr:row>56</xdr:row>
      <xdr:rowOff>114467</xdr:rowOff>
    </xdr:to>
    <xdr:cxnSp macro="">
      <xdr:nvCxnSpPr>
        <xdr:cNvPr id="358" name="直線コネクタ 357">
          <a:extLst>
            <a:ext uri="{FF2B5EF4-FFF2-40B4-BE49-F238E27FC236}">
              <a16:creationId xmlns:a16="http://schemas.microsoft.com/office/drawing/2014/main" id="{2BD88A4F-0274-4EA6-B320-FAD05F9786A3}"/>
            </a:ext>
          </a:extLst>
        </xdr:cNvPr>
        <xdr:cNvCxnSpPr/>
      </xdr:nvCxnSpPr>
      <xdr:spPr>
        <a:xfrm flipV="1">
          <a:off x="7861300" y="9695903"/>
          <a:ext cx="889000" cy="1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a:extLst>
            <a:ext uri="{FF2B5EF4-FFF2-40B4-BE49-F238E27FC236}">
              <a16:creationId xmlns:a16="http://schemas.microsoft.com/office/drawing/2014/main" id="{CCC0B3F9-9F1F-4FD6-8172-C11F8C8E6EFF}"/>
            </a:ext>
          </a:extLst>
        </xdr:cNvPr>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a:extLst>
            <a:ext uri="{FF2B5EF4-FFF2-40B4-BE49-F238E27FC236}">
              <a16:creationId xmlns:a16="http://schemas.microsoft.com/office/drawing/2014/main" id="{045E326B-F72C-4DF4-BA6B-1E28092FD970}"/>
            </a:ext>
          </a:extLst>
        </xdr:cNvPr>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21267</xdr:rowOff>
    </xdr:from>
    <xdr:to>
      <xdr:col>11</xdr:col>
      <xdr:colOff>307975</xdr:colOff>
      <xdr:row>56</xdr:row>
      <xdr:rowOff>114467</xdr:rowOff>
    </xdr:to>
    <xdr:cxnSp macro="">
      <xdr:nvCxnSpPr>
        <xdr:cNvPr id="361" name="直線コネクタ 360">
          <a:extLst>
            <a:ext uri="{FF2B5EF4-FFF2-40B4-BE49-F238E27FC236}">
              <a16:creationId xmlns:a16="http://schemas.microsoft.com/office/drawing/2014/main" id="{66DB0A95-0BD3-454D-A1E1-3BB1F6D149BB}"/>
            </a:ext>
          </a:extLst>
        </xdr:cNvPr>
        <xdr:cNvCxnSpPr/>
      </xdr:nvCxnSpPr>
      <xdr:spPr>
        <a:xfrm>
          <a:off x="6972300" y="9451017"/>
          <a:ext cx="889000" cy="26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a:extLst>
            <a:ext uri="{FF2B5EF4-FFF2-40B4-BE49-F238E27FC236}">
              <a16:creationId xmlns:a16="http://schemas.microsoft.com/office/drawing/2014/main" id="{20512A22-61E0-4F67-91FF-B3BF1739BBE2}"/>
            </a:ext>
          </a:extLst>
        </xdr:cNvPr>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a:extLst>
            <a:ext uri="{FF2B5EF4-FFF2-40B4-BE49-F238E27FC236}">
              <a16:creationId xmlns:a16="http://schemas.microsoft.com/office/drawing/2014/main" id="{BB9DDF47-D586-43EC-A811-B9AE41BA1E25}"/>
            </a:ext>
          </a:extLst>
        </xdr:cNvPr>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a:extLst>
            <a:ext uri="{FF2B5EF4-FFF2-40B4-BE49-F238E27FC236}">
              <a16:creationId xmlns:a16="http://schemas.microsoft.com/office/drawing/2014/main" id="{CE0875D7-B328-4004-B75E-4A0F70ECE22F}"/>
            </a:ext>
          </a:extLst>
        </xdr:cNvPr>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a:extLst>
            <a:ext uri="{FF2B5EF4-FFF2-40B4-BE49-F238E27FC236}">
              <a16:creationId xmlns:a16="http://schemas.microsoft.com/office/drawing/2014/main" id="{500DC8B3-A0AA-449F-A64B-BF39E005829C}"/>
            </a:ext>
          </a:extLst>
        </xdr:cNvPr>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E341B6F8-793A-476E-92CC-0824C952B09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78EB2EC4-24DF-4C8E-B707-4722485E219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9B472339-223D-4824-A9A2-105F244CC0A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26CFECAE-3FE0-4516-A5D5-4911468D21A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9F250462-1495-4362-94E4-A97632DAAD9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78380</xdr:rowOff>
    </xdr:from>
    <xdr:to>
      <xdr:col>15</xdr:col>
      <xdr:colOff>231775</xdr:colOff>
      <xdr:row>54</xdr:row>
      <xdr:rowOff>8530</xdr:rowOff>
    </xdr:to>
    <xdr:sp macro="" textlink="">
      <xdr:nvSpPr>
        <xdr:cNvPr id="371" name="円/楕円 370">
          <a:extLst>
            <a:ext uri="{FF2B5EF4-FFF2-40B4-BE49-F238E27FC236}">
              <a16:creationId xmlns:a16="http://schemas.microsoft.com/office/drawing/2014/main" id="{D320A86A-3557-48C0-9BB0-2AD08BBB763E}"/>
            </a:ext>
          </a:extLst>
        </xdr:cNvPr>
        <xdr:cNvSpPr/>
      </xdr:nvSpPr>
      <xdr:spPr>
        <a:xfrm>
          <a:off x="10426700" y="91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101257</xdr:rowOff>
    </xdr:from>
    <xdr:ext cx="599010" cy="259045"/>
    <xdr:sp macro="" textlink="">
      <xdr:nvSpPr>
        <xdr:cNvPr id="372" name="普通建設事業費該当値テキスト">
          <a:extLst>
            <a:ext uri="{FF2B5EF4-FFF2-40B4-BE49-F238E27FC236}">
              <a16:creationId xmlns:a16="http://schemas.microsoft.com/office/drawing/2014/main" id="{5402AA73-84CA-4D46-89C1-6BA71B50665F}"/>
            </a:ext>
          </a:extLst>
        </xdr:cNvPr>
        <xdr:cNvSpPr txBox="1"/>
      </xdr:nvSpPr>
      <xdr:spPr>
        <a:xfrm>
          <a:off x="10528300" y="901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189,801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63292</xdr:rowOff>
    </xdr:from>
    <xdr:to>
      <xdr:col>14</xdr:col>
      <xdr:colOff>79375</xdr:colOff>
      <xdr:row>55</xdr:row>
      <xdr:rowOff>164892</xdr:rowOff>
    </xdr:to>
    <xdr:sp macro="" textlink="">
      <xdr:nvSpPr>
        <xdr:cNvPr id="373" name="円/楕円 372">
          <a:extLst>
            <a:ext uri="{FF2B5EF4-FFF2-40B4-BE49-F238E27FC236}">
              <a16:creationId xmlns:a16="http://schemas.microsoft.com/office/drawing/2014/main" id="{40B9C863-D6AC-4A65-BAC3-1587C3F8B6E8}"/>
            </a:ext>
          </a:extLst>
        </xdr:cNvPr>
        <xdr:cNvSpPr/>
      </xdr:nvSpPr>
      <xdr:spPr>
        <a:xfrm>
          <a:off x="9588500" y="949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9969</xdr:rowOff>
    </xdr:from>
    <xdr:ext cx="599010" cy="259045"/>
    <xdr:sp macro="" textlink="">
      <xdr:nvSpPr>
        <xdr:cNvPr id="374" name="テキスト ボックス 373">
          <a:extLst>
            <a:ext uri="{FF2B5EF4-FFF2-40B4-BE49-F238E27FC236}">
              <a16:creationId xmlns:a16="http://schemas.microsoft.com/office/drawing/2014/main" id="{121F15C0-4D27-4DA2-9BAA-FAFAB7ABD975}"/>
            </a:ext>
          </a:extLst>
        </xdr:cNvPr>
        <xdr:cNvSpPr txBox="1"/>
      </xdr:nvSpPr>
      <xdr:spPr>
        <a:xfrm>
          <a:off x="9339794" y="926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118,101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43903</xdr:rowOff>
    </xdr:from>
    <xdr:to>
      <xdr:col>12</xdr:col>
      <xdr:colOff>561975</xdr:colOff>
      <xdr:row>56</xdr:row>
      <xdr:rowOff>145503</xdr:rowOff>
    </xdr:to>
    <xdr:sp macro="" textlink="">
      <xdr:nvSpPr>
        <xdr:cNvPr id="375" name="円/楕円 374">
          <a:extLst>
            <a:ext uri="{FF2B5EF4-FFF2-40B4-BE49-F238E27FC236}">
              <a16:creationId xmlns:a16="http://schemas.microsoft.com/office/drawing/2014/main" id="{110DAA6F-F5B4-43A3-9D64-180E34467241}"/>
            </a:ext>
          </a:extLst>
        </xdr:cNvPr>
        <xdr:cNvSpPr/>
      </xdr:nvSpPr>
      <xdr:spPr>
        <a:xfrm>
          <a:off x="8699500" y="96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136630</xdr:rowOff>
    </xdr:from>
    <xdr:ext cx="534377" cy="259045"/>
    <xdr:sp macro="" textlink="">
      <xdr:nvSpPr>
        <xdr:cNvPr id="376" name="テキスト ボックス 375">
          <a:extLst>
            <a:ext uri="{FF2B5EF4-FFF2-40B4-BE49-F238E27FC236}">
              <a16:creationId xmlns:a16="http://schemas.microsoft.com/office/drawing/2014/main" id="{0676032A-99F3-4942-9002-2222F8A7E168}"/>
            </a:ext>
          </a:extLst>
        </xdr:cNvPr>
        <xdr:cNvSpPr txBox="1"/>
      </xdr:nvSpPr>
      <xdr:spPr>
        <a:xfrm>
          <a:off x="8483111" y="97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63667</xdr:rowOff>
    </xdr:from>
    <xdr:to>
      <xdr:col>11</xdr:col>
      <xdr:colOff>358775</xdr:colOff>
      <xdr:row>56</xdr:row>
      <xdr:rowOff>165267</xdr:rowOff>
    </xdr:to>
    <xdr:sp macro="" textlink="">
      <xdr:nvSpPr>
        <xdr:cNvPr id="377" name="円/楕円 376">
          <a:extLst>
            <a:ext uri="{FF2B5EF4-FFF2-40B4-BE49-F238E27FC236}">
              <a16:creationId xmlns:a16="http://schemas.microsoft.com/office/drawing/2014/main" id="{96A4A9CC-E9E5-4831-BCAD-81DAD30EA401}"/>
            </a:ext>
          </a:extLst>
        </xdr:cNvPr>
        <xdr:cNvSpPr/>
      </xdr:nvSpPr>
      <xdr:spPr>
        <a:xfrm>
          <a:off x="7810500" y="96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156394</xdr:rowOff>
    </xdr:from>
    <xdr:ext cx="534377" cy="259045"/>
    <xdr:sp macro="" textlink="">
      <xdr:nvSpPr>
        <xdr:cNvPr id="378" name="テキスト ボックス 377">
          <a:extLst>
            <a:ext uri="{FF2B5EF4-FFF2-40B4-BE49-F238E27FC236}">
              <a16:creationId xmlns:a16="http://schemas.microsoft.com/office/drawing/2014/main" id="{E35B72E5-EE1E-429E-A695-A47CF381A101}"/>
            </a:ext>
          </a:extLst>
        </xdr:cNvPr>
        <xdr:cNvSpPr txBox="1"/>
      </xdr:nvSpPr>
      <xdr:spPr>
        <a:xfrm>
          <a:off x="7594111" y="975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141917</xdr:rowOff>
    </xdr:from>
    <xdr:to>
      <xdr:col>10</xdr:col>
      <xdr:colOff>155575</xdr:colOff>
      <xdr:row>55</xdr:row>
      <xdr:rowOff>72067</xdr:rowOff>
    </xdr:to>
    <xdr:sp macro="" textlink="">
      <xdr:nvSpPr>
        <xdr:cNvPr id="379" name="円/楕円 378">
          <a:extLst>
            <a:ext uri="{FF2B5EF4-FFF2-40B4-BE49-F238E27FC236}">
              <a16:creationId xmlns:a16="http://schemas.microsoft.com/office/drawing/2014/main" id="{0FFDC5F5-A0EF-4CD1-8DEC-1BBDD4F667ED}"/>
            </a:ext>
          </a:extLst>
        </xdr:cNvPr>
        <xdr:cNvSpPr/>
      </xdr:nvSpPr>
      <xdr:spPr>
        <a:xfrm>
          <a:off x="6921500" y="940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88594</xdr:rowOff>
    </xdr:from>
    <xdr:ext cx="599010" cy="259045"/>
    <xdr:sp macro="" textlink="">
      <xdr:nvSpPr>
        <xdr:cNvPr id="380" name="テキスト ボックス 379">
          <a:extLst>
            <a:ext uri="{FF2B5EF4-FFF2-40B4-BE49-F238E27FC236}">
              <a16:creationId xmlns:a16="http://schemas.microsoft.com/office/drawing/2014/main" id="{38E6D669-532E-449B-93A3-ECFF1B9C0AC2}"/>
            </a:ext>
          </a:extLst>
        </xdr:cNvPr>
        <xdr:cNvSpPr txBox="1"/>
      </xdr:nvSpPr>
      <xdr:spPr>
        <a:xfrm>
          <a:off x="6672794" y="917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F8B08C5B-F9DF-4381-ABA0-5ABED5BF4CD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A4196AEB-B9E0-4B18-9546-85B259A7554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DD62F746-BC1C-4747-926C-2D526C1617B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EA16A808-CFD4-4D06-AD7B-BF287123C8F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845D1316-7D6E-4562-9754-400CEC1CEBC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2AF80FF4-5C0F-4028-9247-CAA0A89F1CD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E2915DDC-73CB-47D3-AB4E-05ADF671888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1D368783-CBE6-43A7-95D2-39E65434687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C5CF85FE-84C5-461F-A92A-6CD49255AFA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133237CA-D609-4385-A676-CE627C4B97B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54B58EF0-9D00-496B-ADDB-B08467F444B6}"/>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93546256-F3BE-4A84-A668-7004CAC32F76}"/>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649BE7B3-26D4-4C27-80B1-8CDB227E64A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557A2256-F52B-4A65-9ED0-8C6F875FC6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176A5366-DAF7-4BCC-9D23-B284D15BE378}"/>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83D9742C-33C4-4A71-89F7-27671F9A69CF}"/>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3EF44690-4D2A-4F5C-8645-965A45DA2CEB}"/>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C86EC167-E70B-4E8A-83AE-0BC6EB233705}"/>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C2159024-E9B1-41C7-AB57-5FADE977749A}"/>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2EB9869E-A751-43BC-9717-58B9A4497443}"/>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BE024002-A9BB-424F-A063-D713606139A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745106DC-6724-4AB0-897F-F42391598B8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AF4BFDBC-9E6A-4AFD-B49D-30270D575C8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a:extLst>
            <a:ext uri="{FF2B5EF4-FFF2-40B4-BE49-F238E27FC236}">
              <a16:creationId xmlns:a16="http://schemas.microsoft.com/office/drawing/2014/main" id="{308295EA-FEF0-4075-9B55-0E25A26EC21D}"/>
            </a:ext>
          </a:extLst>
        </xdr:cNvPr>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D0CE2AFE-C2F8-4500-B4AE-F24474A432F4}"/>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a:extLst>
            <a:ext uri="{FF2B5EF4-FFF2-40B4-BE49-F238E27FC236}">
              <a16:creationId xmlns:a16="http://schemas.microsoft.com/office/drawing/2014/main" id="{B8E581F0-27DC-4305-A2CA-3CC6802D9ED9}"/>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a:extLst>
            <a:ext uri="{FF2B5EF4-FFF2-40B4-BE49-F238E27FC236}">
              <a16:creationId xmlns:a16="http://schemas.microsoft.com/office/drawing/2014/main" id="{04786B6F-608E-43D9-8C49-5E55479BB396}"/>
            </a:ext>
          </a:extLst>
        </xdr:cNvPr>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a:extLst>
            <a:ext uri="{FF2B5EF4-FFF2-40B4-BE49-F238E27FC236}">
              <a16:creationId xmlns:a16="http://schemas.microsoft.com/office/drawing/2014/main" id="{8FCBDB0A-9D64-4817-8F87-E84A022DCC92}"/>
            </a:ext>
          </a:extLst>
        </xdr:cNvPr>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119027</xdr:rowOff>
    </xdr:from>
    <xdr:to>
      <xdr:col>15</xdr:col>
      <xdr:colOff>180975</xdr:colOff>
      <xdr:row>77</xdr:row>
      <xdr:rowOff>148569</xdr:rowOff>
    </xdr:to>
    <xdr:cxnSp macro="">
      <xdr:nvCxnSpPr>
        <xdr:cNvPr id="409" name="直線コネクタ 408">
          <a:extLst>
            <a:ext uri="{FF2B5EF4-FFF2-40B4-BE49-F238E27FC236}">
              <a16:creationId xmlns:a16="http://schemas.microsoft.com/office/drawing/2014/main" id="{CB8B7125-88FE-4BDE-86E7-C97771A3CB46}"/>
            </a:ext>
          </a:extLst>
        </xdr:cNvPr>
        <xdr:cNvCxnSpPr/>
      </xdr:nvCxnSpPr>
      <xdr:spPr>
        <a:xfrm flipV="1">
          <a:off x="9639300" y="12806327"/>
          <a:ext cx="838200" cy="5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a:extLst>
            <a:ext uri="{FF2B5EF4-FFF2-40B4-BE49-F238E27FC236}">
              <a16:creationId xmlns:a16="http://schemas.microsoft.com/office/drawing/2014/main" id="{F3A507A7-F5E5-4817-9452-A66DFAA626F3}"/>
            </a:ext>
          </a:extLst>
        </xdr:cNvPr>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a:extLst>
            <a:ext uri="{FF2B5EF4-FFF2-40B4-BE49-F238E27FC236}">
              <a16:creationId xmlns:a16="http://schemas.microsoft.com/office/drawing/2014/main" id="{893C6DEE-383E-4386-91AE-DB549E1AA2D1}"/>
            </a:ext>
          </a:extLst>
        </xdr:cNvPr>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148569</xdr:rowOff>
    </xdr:from>
    <xdr:to>
      <xdr:col>14</xdr:col>
      <xdr:colOff>28575</xdr:colOff>
      <xdr:row>78</xdr:row>
      <xdr:rowOff>16607</xdr:rowOff>
    </xdr:to>
    <xdr:cxnSp macro="">
      <xdr:nvCxnSpPr>
        <xdr:cNvPr id="412" name="直線コネクタ 411">
          <a:extLst>
            <a:ext uri="{FF2B5EF4-FFF2-40B4-BE49-F238E27FC236}">
              <a16:creationId xmlns:a16="http://schemas.microsoft.com/office/drawing/2014/main" id="{350E9003-4BD3-477D-8DD5-405BCA37AA70}"/>
            </a:ext>
          </a:extLst>
        </xdr:cNvPr>
        <xdr:cNvCxnSpPr/>
      </xdr:nvCxnSpPr>
      <xdr:spPr>
        <a:xfrm flipV="1">
          <a:off x="8750300" y="13350219"/>
          <a:ext cx="889000" cy="3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a:extLst>
            <a:ext uri="{FF2B5EF4-FFF2-40B4-BE49-F238E27FC236}">
              <a16:creationId xmlns:a16="http://schemas.microsoft.com/office/drawing/2014/main" id="{066CC07A-1B01-4902-BDFE-D60BCB43D62B}"/>
            </a:ext>
          </a:extLst>
        </xdr:cNvPr>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a:extLst>
            <a:ext uri="{FF2B5EF4-FFF2-40B4-BE49-F238E27FC236}">
              <a16:creationId xmlns:a16="http://schemas.microsoft.com/office/drawing/2014/main" id="{8D08E467-69CE-4151-BE44-6BCBEF5BF278}"/>
            </a:ext>
          </a:extLst>
        </xdr:cNvPr>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a:extLst>
            <a:ext uri="{FF2B5EF4-FFF2-40B4-BE49-F238E27FC236}">
              <a16:creationId xmlns:a16="http://schemas.microsoft.com/office/drawing/2014/main" id="{2FA0C600-0D85-4591-B7CE-871E3AEEED1E}"/>
            </a:ext>
          </a:extLst>
        </xdr:cNvPr>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a:extLst>
            <a:ext uri="{FF2B5EF4-FFF2-40B4-BE49-F238E27FC236}">
              <a16:creationId xmlns:a16="http://schemas.microsoft.com/office/drawing/2014/main" id="{9EB76A5F-5FA7-49FD-9FFB-9E1F9C3DA3C6}"/>
            </a:ext>
          </a:extLst>
        </xdr:cNvPr>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B1B6109D-5FBC-471C-A7D1-D107B3AB665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4A5BDAF3-AD70-4645-8CDB-7960AAE2D05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2F6E4A1B-08B7-4110-9F4E-15363414C66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948DC73F-C3DD-47EE-9790-0273F60B369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21FFEEC0-806F-4C71-B775-7FC85B89C05A}"/>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68227</xdr:rowOff>
    </xdr:from>
    <xdr:to>
      <xdr:col>15</xdr:col>
      <xdr:colOff>231775</xdr:colOff>
      <xdr:row>74</xdr:row>
      <xdr:rowOff>169827</xdr:rowOff>
    </xdr:to>
    <xdr:sp macro="" textlink="">
      <xdr:nvSpPr>
        <xdr:cNvPr id="422" name="円/楕円 421">
          <a:extLst>
            <a:ext uri="{FF2B5EF4-FFF2-40B4-BE49-F238E27FC236}">
              <a16:creationId xmlns:a16="http://schemas.microsoft.com/office/drawing/2014/main" id="{8A0FB147-56E0-4BC6-B8A6-BB2639C47B34}"/>
            </a:ext>
          </a:extLst>
        </xdr:cNvPr>
        <xdr:cNvSpPr/>
      </xdr:nvSpPr>
      <xdr:spPr>
        <a:xfrm>
          <a:off x="10426700" y="1275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91104</xdr:rowOff>
    </xdr:from>
    <xdr:ext cx="599010" cy="259045"/>
    <xdr:sp macro="" textlink="">
      <xdr:nvSpPr>
        <xdr:cNvPr id="423" name="普通建設事業費 （ うち新規整備　）該当値テキスト">
          <a:extLst>
            <a:ext uri="{FF2B5EF4-FFF2-40B4-BE49-F238E27FC236}">
              <a16:creationId xmlns:a16="http://schemas.microsoft.com/office/drawing/2014/main" id="{75B81505-0058-41E5-B45A-90B40177787B}"/>
            </a:ext>
          </a:extLst>
        </xdr:cNvPr>
        <xdr:cNvSpPr txBox="1"/>
      </xdr:nvSpPr>
      <xdr:spPr>
        <a:xfrm>
          <a:off x="10528300" y="1260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97769</xdr:rowOff>
    </xdr:from>
    <xdr:to>
      <xdr:col>14</xdr:col>
      <xdr:colOff>79375</xdr:colOff>
      <xdr:row>78</xdr:row>
      <xdr:rowOff>27919</xdr:rowOff>
    </xdr:to>
    <xdr:sp macro="" textlink="">
      <xdr:nvSpPr>
        <xdr:cNvPr id="424" name="円/楕円 423">
          <a:extLst>
            <a:ext uri="{FF2B5EF4-FFF2-40B4-BE49-F238E27FC236}">
              <a16:creationId xmlns:a16="http://schemas.microsoft.com/office/drawing/2014/main" id="{E656719B-621D-4F7E-9C63-6DDB574DB1FD}"/>
            </a:ext>
          </a:extLst>
        </xdr:cNvPr>
        <xdr:cNvSpPr/>
      </xdr:nvSpPr>
      <xdr:spPr>
        <a:xfrm>
          <a:off x="95885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19046</xdr:rowOff>
    </xdr:from>
    <xdr:ext cx="534377" cy="259045"/>
    <xdr:sp macro="" textlink="">
      <xdr:nvSpPr>
        <xdr:cNvPr id="425" name="テキスト ボックス 424">
          <a:extLst>
            <a:ext uri="{FF2B5EF4-FFF2-40B4-BE49-F238E27FC236}">
              <a16:creationId xmlns:a16="http://schemas.microsoft.com/office/drawing/2014/main" id="{09097547-8466-4362-B389-5798F9E02ACC}"/>
            </a:ext>
          </a:extLst>
        </xdr:cNvPr>
        <xdr:cNvSpPr txBox="1"/>
      </xdr:nvSpPr>
      <xdr:spPr>
        <a:xfrm>
          <a:off x="9372111" y="133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137257</xdr:rowOff>
    </xdr:from>
    <xdr:to>
      <xdr:col>12</xdr:col>
      <xdr:colOff>561975</xdr:colOff>
      <xdr:row>78</xdr:row>
      <xdr:rowOff>67407</xdr:rowOff>
    </xdr:to>
    <xdr:sp macro="" textlink="">
      <xdr:nvSpPr>
        <xdr:cNvPr id="426" name="円/楕円 425">
          <a:extLst>
            <a:ext uri="{FF2B5EF4-FFF2-40B4-BE49-F238E27FC236}">
              <a16:creationId xmlns:a16="http://schemas.microsoft.com/office/drawing/2014/main" id="{89758798-2C6D-41EA-BCD4-CE5AF3FF39D5}"/>
            </a:ext>
          </a:extLst>
        </xdr:cNvPr>
        <xdr:cNvSpPr/>
      </xdr:nvSpPr>
      <xdr:spPr>
        <a:xfrm>
          <a:off x="8699500" y="133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58534</xdr:rowOff>
    </xdr:from>
    <xdr:ext cx="534377" cy="259045"/>
    <xdr:sp macro="" textlink="">
      <xdr:nvSpPr>
        <xdr:cNvPr id="427" name="テキスト ボックス 426">
          <a:extLst>
            <a:ext uri="{FF2B5EF4-FFF2-40B4-BE49-F238E27FC236}">
              <a16:creationId xmlns:a16="http://schemas.microsoft.com/office/drawing/2014/main" id="{843FE904-9E85-4F6C-B1DD-0FE6202F6BDF}"/>
            </a:ext>
          </a:extLst>
        </xdr:cNvPr>
        <xdr:cNvSpPr txBox="1"/>
      </xdr:nvSpPr>
      <xdr:spPr>
        <a:xfrm>
          <a:off x="8483111" y="1343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20A0F4CC-85CB-4784-9BED-711624EF6FF8}"/>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E4819DD7-A40A-4354-AC9A-F2EAC79A583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E1598BBE-7163-40D3-9C02-7C277568A46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3A147F46-CC77-46BD-BA85-A0DA22CDFA9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E81798BA-3A58-4193-A2A2-182262600FF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566E09E6-6EF2-44A0-901E-84932DC8655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C2A86811-4171-4051-AE0A-E99431C5E55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A343D-FBA1-49D8-B439-7AF20D8BF6C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3806A7A3-02B0-4FAA-A479-BB9F9FFC28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9E3523B9-102D-4A19-96D9-B13B6C68D27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a:extLst>
            <a:ext uri="{FF2B5EF4-FFF2-40B4-BE49-F238E27FC236}">
              <a16:creationId xmlns:a16="http://schemas.microsoft.com/office/drawing/2014/main" id="{0BFE3094-AD52-4D9F-8F48-44CA936EC5BA}"/>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6CD2DA31-408F-4D73-B0C6-115D33337846}"/>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a:extLst>
            <a:ext uri="{FF2B5EF4-FFF2-40B4-BE49-F238E27FC236}">
              <a16:creationId xmlns:a16="http://schemas.microsoft.com/office/drawing/2014/main" id="{88B754F7-A1BE-400B-ADF5-27EC8FEA6FE2}"/>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4CD864A2-E44D-4F64-9278-74D5B785E3A2}"/>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a:extLst>
            <a:ext uri="{FF2B5EF4-FFF2-40B4-BE49-F238E27FC236}">
              <a16:creationId xmlns:a16="http://schemas.microsoft.com/office/drawing/2014/main" id="{8A2037BE-4A68-4EBE-A079-2B815CD4FC49}"/>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a:extLst>
            <a:ext uri="{FF2B5EF4-FFF2-40B4-BE49-F238E27FC236}">
              <a16:creationId xmlns:a16="http://schemas.microsoft.com/office/drawing/2014/main" id="{BB29DD51-9610-4DB4-8144-DBB917362088}"/>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C040B311-91F3-410A-9661-BA396ED7B2C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5BA4B305-0640-41B9-B2F1-CB78C11813ED}"/>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id="{302DE879-0977-477D-86A0-EE4AE33A35A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a:extLst>
            <a:ext uri="{FF2B5EF4-FFF2-40B4-BE49-F238E27FC236}">
              <a16:creationId xmlns:a16="http://schemas.microsoft.com/office/drawing/2014/main" id="{D998678B-64E3-4BBE-B5AB-ADB0D93BC5C8}"/>
            </a:ext>
          </a:extLst>
        </xdr:cNvPr>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a:extLst>
            <a:ext uri="{FF2B5EF4-FFF2-40B4-BE49-F238E27FC236}">
              <a16:creationId xmlns:a16="http://schemas.microsoft.com/office/drawing/2014/main" id="{B966C288-C14C-4D6C-95C4-74131B4A9F02}"/>
            </a:ext>
          </a:extLst>
        </xdr:cNvPr>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a:extLst>
            <a:ext uri="{FF2B5EF4-FFF2-40B4-BE49-F238E27FC236}">
              <a16:creationId xmlns:a16="http://schemas.microsoft.com/office/drawing/2014/main" id="{A8E68FAA-2856-459D-9FA8-3AD9C483C2FD}"/>
            </a:ext>
          </a:extLst>
        </xdr:cNvPr>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a:extLst>
            <a:ext uri="{FF2B5EF4-FFF2-40B4-BE49-F238E27FC236}">
              <a16:creationId xmlns:a16="http://schemas.microsoft.com/office/drawing/2014/main" id="{691A4271-57D0-4079-AF07-5E1E4EEB19E8}"/>
            </a:ext>
          </a:extLst>
        </xdr:cNvPr>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a:extLst>
            <a:ext uri="{FF2B5EF4-FFF2-40B4-BE49-F238E27FC236}">
              <a16:creationId xmlns:a16="http://schemas.microsoft.com/office/drawing/2014/main" id="{469DBE22-3AC0-47FD-89B9-B75E618A1AE2}"/>
            </a:ext>
          </a:extLst>
        </xdr:cNvPr>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141591</xdr:rowOff>
    </xdr:from>
    <xdr:to>
      <xdr:col>15</xdr:col>
      <xdr:colOff>180975</xdr:colOff>
      <xdr:row>96</xdr:row>
      <xdr:rowOff>36384</xdr:rowOff>
    </xdr:to>
    <xdr:cxnSp macro="">
      <xdr:nvCxnSpPr>
        <xdr:cNvPr id="452" name="直線コネクタ 451">
          <a:extLst>
            <a:ext uri="{FF2B5EF4-FFF2-40B4-BE49-F238E27FC236}">
              <a16:creationId xmlns:a16="http://schemas.microsoft.com/office/drawing/2014/main" id="{94728423-0C2C-4755-B131-93862184389E}"/>
            </a:ext>
          </a:extLst>
        </xdr:cNvPr>
        <xdr:cNvCxnSpPr/>
      </xdr:nvCxnSpPr>
      <xdr:spPr>
        <a:xfrm flipV="1">
          <a:off x="9639300" y="16429341"/>
          <a:ext cx="838200" cy="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a:extLst>
            <a:ext uri="{FF2B5EF4-FFF2-40B4-BE49-F238E27FC236}">
              <a16:creationId xmlns:a16="http://schemas.microsoft.com/office/drawing/2014/main" id="{F5FCE7F2-9B39-43D2-B885-6E762FC3CF6C}"/>
            </a:ext>
          </a:extLst>
        </xdr:cNvPr>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a:extLst>
            <a:ext uri="{FF2B5EF4-FFF2-40B4-BE49-F238E27FC236}">
              <a16:creationId xmlns:a16="http://schemas.microsoft.com/office/drawing/2014/main" id="{11CF3FBE-CC5C-41D0-A1F1-28776A24D38F}"/>
            </a:ext>
          </a:extLst>
        </xdr:cNvPr>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36384</xdr:rowOff>
    </xdr:from>
    <xdr:to>
      <xdr:col>14</xdr:col>
      <xdr:colOff>28575</xdr:colOff>
      <xdr:row>96</xdr:row>
      <xdr:rowOff>136345</xdr:rowOff>
    </xdr:to>
    <xdr:cxnSp macro="">
      <xdr:nvCxnSpPr>
        <xdr:cNvPr id="455" name="直線コネクタ 454">
          <a:extLst>
            <a:ext uri="{FF2B5EF4-FFF2-40B4-BE49-F238E27FC236}">
              <a16:creationId xmlns:a16="http://schemas.microsoft.com/office/drawing/2014/main" id="{0DE064CA-D107-4305-95DA-3B3F76FDC7B3}"/>
            </a:ext>
          </a:extLst>
        </xdr:cNvPr>
        <xdr:cNvCxnSpPr/>
      </xdr:nvCxnSpPr>
      <xdr:spPr>
        <a:xfrm flipV="1">
          <a:off x="8750300" y="16495584"/>
          <a:ext cx="889000" cy="9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a:extLst>
            <a:ext uri="{FF2B5EF4-FFF2-40B4-BE49-F238E27FC236}">
              <a16:creationId xmlns:a16="http://schemas.microsoft.com/office/drawing/2014/main" id="{C1724604-9437-42DB-9E5C-BAB0A629EA65}"/>
            </a:ext>
          </a:extLst>
        </xdr:cNvPr>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a:extLst>
            <a:ext uri="{FF2B5EF4-FFF2-40B4-BE49-F238E27FC236}">
              <a16:creationId xmlns:a16="http://schemas.microsoft.com/office/drawing/2014/main" id="{AF5D2670-4F09-4EAA-9B60-8644D0D5B12B}"/>
            </a:ext>
          </a:extLst>
        </xdr:cNvPr>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a:extLst>
            <a:ext uri="{FF2B5EF4-FFF2-40B4-BE49-F238E27FC236}">
              <a16:creationId xmlns:a16="http://schemas.microsoft.com/office/drawing/2014/main" id="{09CFA039-6E73-4A0E-9B77-55E84AE763E0}"/>
            </a:ext>
          </a:extLst>
        </xdr:cNvPr>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a:extLst>
            <a:ext uri="{FF2B5EF4-FFF2-40B4-BE49-F238E27FC236}">
              <a16:creationId xmlns:a16="http://schemas.microsoft.com/office/drawing/2014/main" id="{28FE0CF4-E6F3-4B0A-A362-09B9CBDA3B42}"/>
            </a:ext>
          </a:extLst>
        </xdr:cNvPr>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3CEB27EA-8D56-474B-89A2-B43214F139E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509E1AB0-10DF-4A44-9D73-D9AB3ABC1B2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FAF4658-04CA-4E2E-B6B6-90631B6490F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EC2A9419-3979-4AE9-8BAD-C01B0670E4D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206FC8F4-BA34-41A1-9D57-A90036FA300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90791</xdr:rowOff>
    </xdr:from>
    <xdr:to>
      <xdr:col>15</xdr:col>
      <xdr:colOff>231775</xdr:colOff>
      <xdr:row>96</xdr:row>
      <xdr:rowOff>20941</xdr:rowOff>
    </xdr:to>
    <xdr:sp macro="" textlink="">
      <xdr:nvSpPr>
        <xdr:cNvPr id="465" name="円/楕円 464">
          <a:extLst>
            <a:ext uri="{FF2B5EF4-FFF2-40B4-BE49-F238E27FC236}">
              <a16:creationId xmlns:a16="http://schemas.microsoft.com/office/drawing/2014/main" id="{9759F3C1-C763-4812-8F73-0AB436F23697}"/>
            </a:ext>
          </a:extLst>
        </xdr:cNvPr>
        <xdr:cNvSpPr/>
      </xdr:nvSpPr>
      <xdr:spPr>
        <a:xfrm>
          <a:off x="10426700" y="163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113668</xdr:rowOff>
    </xdr:from>
    <xdr:ext cx="534377" cy="259045"/>
    <xdr:sp macro="" textlink="">
      <xdr:nvSpPr>
        <xdr:cNvPr id="466" name="普通建設事業費 （ うち更新整備　）該当値テキスト">
          <a:extLst>
            <a:ext uri="{FF2B5EF4-FFF2-40B4-BE49-F238E27FC236}">
              <a16:creationId xmlns:a16="http://schemas.microsoft.com/office/drawing/2014/main" id="{695A5D3F-3C8C-4172-A34E-5DD9F22299E4}"/>
            </a:ext>
          </a:extLst>
        </xdr:cNvPr>
        <xdr:cNvSpPr txBox="1"/>
      </xdr:nvSpPr>
      <xdr:spPr>
        <a:xfrm>
          <a:off x="10528300" y="1622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69,669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157034</xdr:rowOff>
    </xdr:from>
    <xdr:to>
      <xdr:col>14</xdr:col>
      <xdr:colOff>79375</xdr:colOff>
      <xdr:row>96</xdr:row>
      <xdr:rowOff>87184</xdr:rowOff>
    </xdr:to>
    <xdr:sp macro="" textlink="">
      <xdr:nvSpPr>
        <xdr:cNvPr id="467" name="円/楕円 466">
          <a:extLst>
            <a:ext uri="{FF2B5EF4-FFF2-40B4-BE49-F238E27FC236}">
              <a16:creationId xmlns:a16="http://schemas.microsoft.com/office/drawing/2014/main" id="{69A4FF0D-5983-4AC2-BB5E-B0A4B35F09BA}"/>
            </a:ext>
          </a:extLst>
        </xdr:cNvPr>
        <xdr:cNvSpPr/>
      </xdr:nvSpPr>
      <xdr:spPr>
        <a:xfrm>
          <a:off x="9588500" y="164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103711</xdr:rowOff>
    </xdr:from>
    <xdr:ext cx="534377" cy="259045"/>
    <xdr:sp macro="" textlink="">
      <xdr:nvSpPr>
        <xdr:cNvPr id="468" name="テキスト ボックス 467">
          <a:extLst>
            <a:ext uri="{FF2B5EF4-FFF2-40B4-BE49-F238E27FC236}">
              <a16:creationId xmlns:a16="http://schemas.microsoft.com/office/drawing/2014/main" id="{A180F065-E79D-4A93-8033-3A99187142F1}"/>
            </a:ext>
          </a:extLst>
        </xdr:cNvPr>
        <xdr:cNvSpPr txBox="1"/>
      </xdr:nvSpPr>
      <xdr:spPr>
        <a:xfrm>
          <a:off x="9372111" y="1622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85545</xdr:rowOff>
    </xdr:from>
    <xdr:to>
      <xdr:col>12</xdr:col>
      <xdr:colOff>561975</xdr:colOff>
      <xdr:row>97</xdr:row>
      <xdr:rowOff>15695</xdr:rowOff>
    </xdr:to>
    <xdr:sp macro="" textlink="">
      <xdr:nvSpPr>
        <xdr:cNvPr id="469" name="円/楕円 468">
          <a:extLst>
            <a:ext uri="{FF2B5EF4-FFF2-40B4-BE49-F238E27FC236}">
              <a16:creationId xmlns:a16="http://schemas.microsoft.com/office/drawing/2014/main" id="{EA7582BD-882F-4343-A952-390696AD4C49}"/>
            </a:ext>
          </a:extLst>
        </xdr:cNvPr>
        <xdr:cNvSpPr/>
      </xdr:nvSpPr>
      <xdr:spPr>
        <a:xfrm>
          <a:off x="8699500" y="165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32222</xdr:rowOff>
    </xdr:from>
    <xdr:ext cx="534377" cy="259045"/>
    <xdr:sp macro="" textlink="">
      <xdr:nvSpPr>
        <xdr:cNvPr id="470" name="テキスト ボックス 469">
          <a:extLst>
            <a:ext uri="{FF2B5EF4-FFF2-40B4-BE49-F238E27FC236}">
              <a16:creationId xmlns:a16="http://schemas.microsoft.com/office/drawing/2014/main" id="{03677513-9057-440C-B040-F963E20E4B4E}"/>
            </a:ext>
          </a:extLst>
        </xdr:cNvPr>
        <xdr:cNvSpPr txBox="1"/>
      </xdr:nvSpPr>
      <xdr:spPr>
        <a:xfrm>
          <a:off x="8483111" y="16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a16="http://schemas.microsoft.com/office/drawing/2014/main" id="{05E4D5E6-2E02-4860-8B9F-636AA33A51B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a16="http://schemas.microsoft.com/office/drawing/2014/main" id="{E658C968-8832-4B42-BA7F-8FE9F45E07C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a16="http://schemas.microsoft.com/office/drawing/2014/main" id="{42C4980E-6AEB-4B44-B995-FCB20A7DEFC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a16="http://schemas.microsoft.com/office/drawing/2014/main" id="{399F3945-2267-4667-8C31-453C767821CF}"/>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a16="http://schemas.microsoft.com/office/drawing/2014/main" id="{7D907C8E-777F-402C-A8DD-280F86F6FB9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a16="http://schemas.microsoft.com/office/drawing/2014/main" id="{315994E4-DF9D-4431-AC5A-5B600B85E6FB}"/>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a16="http://schemas.microsoft.com/office/drawing/2014/main" id="{9E101F49-7C69-4A11-A0FA-36C3BF70774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a16="http://schemas.microsoft.com/office/drawing/2014/main" id="{49039874-6898-4D33-A0E4-57EC4BA95E0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a:extLst>
            <a:ext uri="{FF2B5EF4-FFF2-40B4-BE49-F238E27FC236}">
              <a16:creationId xmlns:a16="http://schemas.microsoft.com/office/drawing/2014/main" id="{71693328-593D-4F74-836A-154C7B79AD3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a16="http://schemas.microsoft.com/office/drawing/2014/main" id="{377B475A-791B-4E6B-91D7-AB79338904F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a:extLst>
            <a:ext uri="{FF2B5EF4-FFF2-40B4-BE49-F238E27FC236}">
              <a16:creationId xmlns:a16="http://schemas.microsoft.com/office/drawing/2014/main" id="{73A266A1-0E5D-4388-87AB-BF1E20F9C661}"/>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6ADC9A95-E755-4220-9916-A64E1A9210C2}"/>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a:extLst>
            <a:ext uri="{FF2B5EF4-FFF2-40B4-BE49-F238E27FC236}">
              <a16:creationId xmlns:a16="http://schemas.microsoft.com/office/drawing/2014/main" id="{1FF0BCD0-ACE5-4EBB-8832-88F38263EDE9}"/>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16B47D48-E591-4662-881F-7FA877B5255C}"/>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a:extLst>
            <a:ext uri="{FF2B5EF4-FFF2-40B4-BE49-F238E27FC236}">
              <a16:creationId xmlns:a16="http://schemas.microsoft.com/office/drawing/2014/main" id="{72A15E43-3371-4561-BCB9-F0A76A30084A}"/>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70AA1C0E-4843-4446-B1C5-56999D575C4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a:extLst>
            <a:ext uri="{FF2B5EF4-FFF2-40B4-BE49-F238E27FC236}">
              <a16:creationId xmlns:a16="http://schemas.microsoft.com/office/drawing/2014/main" id="{CA7B5DA5-D3FB-4533-ABC3-9497B750704E}"/>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41EB84A9-2886-4D4D-9B36-2A9E74E6F6BE}"/>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24926C64-43FC-4946-918B-459DDA52814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4CD0571A-588E-4E74-9A40-011C7138C93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F78C848F-539C-42EC-90E1-749367967A5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a:extLst>
            <a:ext uri="{FF2B5EF4-FFF2-40B4-BE49-F238E27FC236}">
              <a16:creationId xmlns:a16="http://schemas.microsoft.com/office/drawing/2014/main" id="{C825459D-B049-49D7-8C16-15E8A5861827}"/>
            </a:ext>
          </a:extLst>
        </xdr:cNvPr>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a:extLst>
            <a:ext uri="{FF2B5EF4-FFF2-40B4-BE49-F238E27FC236}">
              <a16:creationId xmlns:a16="http://schemas.microsoft.com/office/drawing/2014/main" id="{E4BFEDDB-1115-476C-A8B1-103E3A2520BA}"/>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a:extLst>
            <a:ext uri="{FF2B5EF4-FFF2-40B4-BE49-F238E27FC236}">
              <a16:creationId xmlns:a16="http://schemas.microsoft.com/office/drawing/2014/main" id="{4BF34FB4-6E4B-4A20-84D2-CE457DC65EE5}"/>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a:extLst>
            <a:ext uri="{FF2B5EF4-FFF2-40B4-BE49-F238E27FC236}">
              <a16:creationId xmlns:a16="http://schemas.microsoft.com/office/drawing/2014/main" id="{E3814736-C70B-437A-BE63-AF89D481D485}"/>
            </a:ext>
          </a:extLst>
        </xdr:cNvPr>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a:extLst>
            <a:ext uri="{FF2B5EF4-FFF2-40B4-BE49-F238E27FC236}">
              <a16:creationId xmlns:a16="http://schemas.microsoft.com/office/drawing/2014/main" id="{81D70675-E2CD-447B-A3E5-4FCE6D4C8533}"/>
            </a:ext>
          </a:extLst>
        </xdr:cNvPr>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124909</xdr:rowOff>
    </xdr:from>
    <xdr:to>
      <xdr:col>23</xdr:col>
      <xdr:colOff>517525</xdr:colOff>
      <xdr:row>38</xdr:row>
      <xdr:rowOff>139700</xdr:rowOff>
    </xdr:to>
    <xdr:cxnSp macro="">
      <xdr:nvCxnSpPr>
        <xdr:cNvPr id="497" name="直線コネクタ 496">
          <a:extLst>
            <a:ext uri="{FF2B5EF4-FFF2-40B4-BE49-F238E27FC236}">
              <a16:creationId xmlns:a16="http://schemas.microsoft.com/office/drawing/2014/main" id="{7FD96CFF-0A5B-42E1-A510-DD301CF3B8CB}"/>
            </a:ext>
          </a:extLst>
        </xdr:cNvPr>
        <xdr:cNvCxnSpPr/>
      </xdr:nvCxnSpPr>
      <xdr:spPr>
        <a:xfrm flipV="1">
          <a:off x="15481300" y="6640009"/>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a:extLst>
            <a:ext uri="{FF2B5EF4-FFF2-40B4-BE49-F238E27FC236}">
              <a16:creationId xmlns:a16="http://schemas.microsoft.com/office/drawing/2014/main" id="{E40A0046-F01A-4D8C-A9FB-A2A5020033F2}"/>
            </a:ext>
          </a:extLst>
        </xdr:cNvPr>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a:extLst>
            <a:ext uri="{FF2B5EF4-FFF2-40B4-BE49-F238E27FC236}">
              <a16:creationId xmlns:a16="http://schemas.microsoft.com/office/drawing/2014/main" id="{A7579D0D-0057-4059-A7AD-899786BC4E2D}"/>
            </a:ext>
          </a:extLst>
        </xdr:cNvPr>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129733</xdr:rowOff>
    </xdr:from>
    <xdr:to>
      <xdr:col>22</xdr:col>
      <xdr:colOff>365125</xdr:colOff>
      <xdr:row>38</xdr:row>
      <xdr:rowOff>139700</xdr:rowOff>
    </xdr:to>
    <xdr:cxnSp macro="">
      <xdr:nvCxnSpPr>
        <xdr:cNvPr id="500" name="直線コネクタ 499">
          <a:extLst>
            <a:ext uri="{FF2B5EF4-FFF2-40B4-BE49-F238E27FC236}">
              <a16:creationId xmlns:a16="http://schemas.microsoft.com/office/drawing/2014/main" id="{90FE3615-3EA5-4356-9D53-9F4287CBDFFB}"/>
            </a:ext>
          </a:extLst>
        </xdr:cNvPr>
        <xdr:cNvCxnSpPr/>
      </xdr:nvCxnSpPr>
      <xdr:spPr>
        <a:xfrm>
          <a:off x="14592300" y="6473383"/>
          <a:ext cx="889000" cy="18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a:extLst>
            <a:ext uri="{FF2B5EF4-FFF2-40B4-BE49-F238E27FC236}">
              <a16:creationId xmlns:a16="http://schemas.microsoft.com/office/drawing/2014/main" id="{3A6314FB-C7C3-471F-8CC7-B03B963E4608}"/>
            </a:ext>
          </a:extLst>
        </xdr:cNvPr>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a:extLst>
            <a:ext uri="{FF2B5EF4-FFF2-40B4-BE49-F238E27FC236}">
              <a16:creationId xmlns:a16="http://schemas.microsoft.com/office/drawing/2014/main" id="{E6B58533-2D59-49E5-A5A0-8C0C20DF5C9C}"/>
            </a:ext>
          </a:extLst>
        </xdr:cNvPr>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129733</xdr:rowOff>
    </xdr:from>
    <xdr:to>
      <xdr:col>21</xdr:col>
      <xdr:colOff>161925</xdr:colOff>
      <xdr:row>37</xdr:row>
      <xdr:rowOff>162560</xdr:rowOff>
    </xdr:to>
    <xdr:cxnSp macro="">
      <xdr:nvCxnSpPr>
        <xdr:cNvPr id="503" name="直線コネクタ 502">
          <a:extLst>
            <a:ext uri="{FF2B5EF4-FFF2-40B4-BE49-F238E27FC236}">
              <a16:creationId xmlns:a16="http://schemas.microsoft.com/office/drawing/2014/main" id="{72910812-C00D-4C1E-AAA7-9F29AA0B01BC}"/>
            </a:ext>
          </a:extLst>
        </xdr:cNvPr>
        <xdr:cNvCxnSpPr/>
      </xdr:nvCxnSpPr>
      <xdr:spPr>
        <a:xfrm flipV="1">
          <a:off x="13703300" y="6473383"/>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a:extLst>
            <a:ext uri="{FF2B5EF4-FFF2-40B4-BE49-F238E27FC236}">
              <a16:creationId xmlns:a16="http://schemas.microsoft.com/office/drawing/2014/main" id="{23D17825-3A34-448C-9991-1F91A15F988B}"/>
            </a:ext>
          </a:extLst>
        </xdr:cNvPr>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a:extLst>
            <a:ext uri="{FF2B5EF4-FFF2-40B4-BE49-F238E27FC236}">
              <a16:creationId xmlns:a16="http://schemas.microsoft.com/office/drawing/2014/main" id="{839FD226-47A8-424D-A61E-7BCC63D807F5}"/>
            </a:ext>
          </a:extLst>
        </xdr:cNvPr>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162560</xdr:rowOff>
    </xdr:from>
    <xdr:to>
      <xdr:col>19</xdr:col>
      <xdr:colOff>644525</xdr:colOff>
      <xdr:row>38</xdr:row>
      <xdr:rowOff>117869</xdr:rowOff>
    </xdr:to>
    <xdr:cxnSp macro="">
      <xdr:nvCxnSpPr>
        <xdr:cNvPr id="506" name="直線コネクタ 505">
          <a:extLst>
            <a:ext uri="{FF2B5EF4-FFF2-40B4-BE49-F238E27FC236}">
              <a16:creationId xmlns:a16="http://schemas.microsoft.com/office/drawing/2014/main" id="{66F48207-C1F5-412E-986A-D492F2F909FE}"/>
            </a:ext>
          </a:extLst>
        </xdr:cNvPr>
        <xdr:cNvCxnSpPr/>
      </xdr:nvCxnSpPr>
      <xdr:spPr>
        <a:xfrm flipV="1">
          <a:off x="12814300" y="6506210"/>
          <a:ext cx="889000" cy="1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a:extLst>
            <a:ext uri="{FF2B5EF4-FFF2-40B4-BE49-F238E27FC236}">
              <a16:creationId xmlns:a16="http://schemas.microsoft.com/office/drawing/2014/main" id="{62F471F2-D417-42EE-935E-0F5B168ECF64}"/>
            </a:ext>
          </a:extLst>
        </xdr:cNvPr>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a:extLst>
            <a:ext uri="{FF2B5EF4-FFF2-40B4-BE49-F238E27FC236}">
              <a16:creationId xmlns:a16="http://schemas.microsoft.com/office/drawing/2014/main" id="{62588BA9-1273-41EF-A45A-211844F22B27}"/>
            </a:ext>
          </a:extLst>
        </xdr:cNvPr>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a:extLst>
            <a:ext uri="{FF2B5EF4-FFF2-40B4-BE49-F238E27FC236}">
              <a16:creationId xmlns:a16="http://schemas.microsoft.com/office/drawing/2014/main" id="{300CD681-F991-4CC6-B12F-2B5E98750070}"/>
            </a:ext>
          </a:extLst>
        </xdr:cNvPr>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a:extLst>
            <a:ext uri="{FF2B5EF4-FFF2-40B4-BE49-F238E27FC236}">
              <a16:creationId xmlns:a16="http://schemas.microsoft.com/office/drawing/2014/main" id="{79042A62-1447-481E-996B-2FD3A2CF9745}"/>
            </a:ext>
          </a:extLst>
        </xdr:cNvPr>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BEC4B55C-924A-4395-B61B-003009387EF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DE698D1A-C8D5-4143-BC33-BA143BB503B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1CE48F88-FBB1-4D84-BE68-C178AD459A4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266E7349-52DA-4AE7-8722-E8DFE3C6585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3E7FA7DE-5C3E-403A-9C63-5E08472F5E6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74109</xdr:rowOff>
    </xdr:from>
    <xdr:to>
      <xdr:col>23</xdr:col>
      <xdr:colOff>568325</xdr:colOff>
      <xdr:row>39</xdr:row>
      <xdr:rowOff>4259</xdr:rowOff>
    </xdr:to>
    <xdr:sp macro="" textlink="">
      <xdr:nvSpPr>
        <xdr:cNvPr id="516" name="円/楕円 515">
          <a:extLst>
            <a:ext uri="{FF2B5EF4-FFF2-40B4-BE49-F238E27FC236}">
              <a16:creationId xmlns:a16="http://schemas.microsoft.com/office/drawing/2014/main" id="{099028FF-C2F6-4BED-B5F0-9307D6EB51B0}"/>
            </a:ext>
          </a:extLst>
        </xdr:cNvPr>
        <xdr:cNvSpPr/>
      </xdr:nvSpPr>
      <xdr:spPr>
        <a:xfrm>
          <a:off x="16268700" y="65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160486</xdr:rowOff>
    </xdr:from>
    <xdr:ext cx="378565" cy="259045"/>
    <xdr:sp macro="" textlink="">
      <xdr:nvSpPr>
        <xdr:cNvPr id="517" name="災害復旧事業費該当値テキスト">
          <a:extLst>
            <a:ext uri="{FF2B5EF4-FFF2-40B4-BE49-F238E27FC236}">
              <a16:creationId xmlns:a16="http://schemas.microsoft.com/office/drawing/2014/main" id="{4ECB23BC-D5C9-47DF-8E9D-0AF0992039EE}"/>
            </a:ext>
          </a:extLst>
        </xdr:cNvPr>
        <xdr:cNvSpPr txBox="1"/>
      </xdr:nvSpPr>
      <xdr:spPr>
        <a:xfrm>
          <a:off x="16370300" y="6504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8" name="円/楕円 517">
          <a:extLst>
            <a:ext uri="{FF2B5EF4-FFF2-40B4-BE49-F238E27FC236}">
              <a16:creationId xmlns:a16="http://schemas.microsoft.com/office/drawing/2014/main" id="{0CC371CE-CA7F-4DA6-B5B9-6CBEFD977E65}"/>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9" name="テキスト ボックス 518">
          <a:extLst>
            <a:ext uri="{FF2B5EF4-FFF2-40B4-BE49-F238E27FC236}">
              <a16:creationId xmlns:a16="http://schemas.microsoft.com/office/drawing/2014/main" id="{D90B450C-1B25-44B1-A032-ECDFA24F5918}"/>
            </a:ext>
          </a:extLst>
        </xdr:cNvPr>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78933</xdr:rowOff>
    </xdr:from>
    <xdr:to>
      <xdr:col>21</xdr:col>
      <xdr:colOff>212725</xdr:colOff>
      <xdr:row>38</xdr:row>
      <xdr:rowOff>9083</xdr:rowOff>
    </xdr:to>
    <xdr:sp macro="" textlink="">
      <xdr:nvSpPr>
        <xdr:cNvPr id="520" name="円/楕円 519">
          <a:extLst>
            <a:ext uri="{FF2B5EF4-FFF2-40B4-BE49-F238E27FC236}">
              <a16:creationId xmlns:a16="http://schemas.microsoft.com/office/drawing/2014/main" id="{CB7F4F1F-2181-40F5-B08C-3889318C6EC2}"/>
            </a:ext>
          </a:extLst>
        </xdr:cNvPr>
        <xdr:cNvSpPr/>
      </xdr:nvSpPr>
      <xdr:spPr>
        <a:xfrm>
          <a:off x="14541500" y="642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210</xdr:rowOff>
    </xdr:from>
    <xdr:ext cx="469744" cy="259045"/>
    <xdr:sp macro="" textlink="">
      <xdr:nvSpPr>
        <xdr:cNvPr id="521" name="テキスト ボックス 520">
          <a:extLst>
            <a:ext uri="{FF2B5EF4-FFF2-40B4-BE49-F238E27FC236}">
              <a16:creationId xmlns:a16="http://schemas.microsoft.com/office/drawing/2014/main" id="{4BF04AA0-0470-4EA1-9197-855AA35A4C24}"/>
            </a:ext>
          </a:extLst>
        </xdr:cNvPr>
        <xdr:cNvSpPr txBox="1"/>
      </xdr:nvSpPr>
      <xdr:spPr>
        <a:xfrm>
          <a:off x="14357427" y="651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111760</xdr:rowOff>
    </xdr:from>
    <xdr:to>
      <xdr:col>20</xdr:col>
      <xdr:colOff>9525</xdr:colOff>
      <xdr:row>38</xdr:row>
      <xdr:rowOff>41910</xdr:rowOff>
    </xdr:to>
    <xdr:sp macro="" textlink="">
      <xdr:nvSpPr>
        <xdr:cNvPr id="522" name="円/楕円 521">
          <a:extLst>
            <a:ext uri="{FF2B5EF4-FFF2-40B4-BE49-F238E27FC236}">
              <a16:creationId xmlns:a16="http://schemas.microsoft.com/office/drawing/2014/main" id="{C32FB6C7-6F4C-421B-BB98-B574F413236F}"/>
            </a:ext>
          </a:extLst>
        </xdr:cNvPr>
        <xdr:cNvSpPr/>
      </xdr:nvSpPr>
      <xdr:spPr>
        <a:xfrm>
          <a:off x="13652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33037</xdr:rowOff>
    </xdr:from>
    <xdr:ext cx="469744" cy="259045"/>
    <xdr:sp macro="" textlink="">
      <xdr:nvSpPr>
        <xdr:cNvPr id="523" name="テキスト ボックス 522">
          <a:extLst>
            <a:ext uri="{FF2B5EF4-FFF2-40B4-BE49-F238E27FC236}">
              <a16:creationId xmlns:a16="http://schemas.microsoft.com/office/drawing/2014/main" id="{29178CF7-FCB2-470E-87E8-147F3D4777B3}"/>
            </a:ext>
          </a:extLst>
        </xdr:cNvPr>
        <xdr:cNvSpPr txBox="1"/>
      </xdr:nvSpPr>
      <xdr:spPr>
        <a:xfrm>
          <a:off x="134684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67069</xdr:rowOff>
    </xdr:from>
    <xdr:to>
      <xdr:col>18</xdr:col>
      <xdr:colOff>492125</xdr:colOff>
      <xdr:row>38</xdr:row>
      <xdr:rowOff>168669</xdr:rowOff>
    </xdr:to>
    <xdr:sp macro="" textlink="">
      <xdr:nvSpPr>
        <xdr:cNvPr id="524" name="円/楕円 523">
          <a:extLst>
            <a:ext uri="{FF2B5EF4-FFF2-40B4-BE49-F238E27FC236}">
              <a16:creationId xmlns:a16="http://schemas.microsoft.com/office/drawing/2014/main" id="{B1799538-A453-4D50-AF5A-6006D0517DDF}"/>
            </a:ext>
          </a:extLst>
        </xdr:cNvPr>
        <xdr:cNvSpPr/>
      </xdr:nvSpPr>
      <xdr:spPr>
        <a:xfrm>
          <a:off x="12763500" y="658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159796</xdr:rowOff>
    </xdr:from>
    <xdr:ext cx="378565" cy="259045"/>
    <xdr:sp macro="" textlink="">
      <xdr:nvSpPr>
        <xdr:cNvPr id="525" name="テキスト ボックス 524">
          <a:extLst>
            <a:ext uri="{FF2B5EF4-FFF2-40B4-BE49-F238E27FC236}">
              <a16:creationId xmlns:a16="http://schemas.microsoft.com/office/drawing/2014/main" id="{A6E9992B-1B51-4A0D-922E-055A1AA76C32}"/>
            </a:ext>
          </a:extLst>
        </xdr:cNvPr>
        <xdr:cNvSpPr txBox="1"/>
      </xdr:nvSpPr>
      <xdr:spPr>
        <a:xfrm>
          <a:off x="12625017" y="667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1BED54A8-BC1D-479F-BF11-4B376F66913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8E669B3C-1064-49DE-BD1D-76021A3B04F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21B43462-CDE9-4231-B363-93100A5BF32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D6550778-FF7A-4E51-AA16-B80F03492D9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FF067CA0-C601-4F13-A413-6796148803A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3216C02C-1A86-48F7-A22E-E4F3EB81352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CBF4CF6C-DECA-4805-A03D-F01E60F6AA1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8F0468FC-57FE-4C65-9719-BCBA6091662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DBB5F09A-855A-41AB-B13C-F0BBFA9D15C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FAC6D140-BB87-481E-9D84-055A7B13630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7BFD2479-FF9A-4ADF-9C15-AEA7490A325C}"/>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5E7E38D1-87C5-4B82-9F17-7277680B1F6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AC8EEA92-35BE-4E07-891A-416397CCCFB9}"/>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a:extLst>
            <a:ext uri="{FF2B5EF4-FFF2-40B4-BE49-F238E27FC236}">
              <a16:creationId xmlns:a16="http://schemas.microsoft.com/office/drawing/2014/main" id="{7AF701EE-284A-4FA0-9231-E950F974CB99}"/>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9C18A254-0A80-4B2E-887F-66A2B9DE770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a:extLst>
            <a:ext uri="{FF2B5EF4-FFF2-40B4-BE49-F238E27FC236}">
              <a16:creationId xmlns:a16="http://schemas.microsoft.com/office/drawing/2014/main" id="{FE9F5306-359C-4643-976A-632EA8B36DF5}"/>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32E52C75-D28F-48C0-BF7B-0D2B8A54BFED}"/>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a:extLst>
            <a:ext uri="{FF2B5EF4-FFF2-40B4-BE49-F238E27FC236}">
              <a16:creationId xmlns:a16="http://schemas.microsoft.com/office/drawing/2014/main" id="{FF84D69D-BCA7-49FC-99B0-815CE7B2E804}"/>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63A4AC3-9548-4C9F-A863-140957A197E2}"/>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a:extLst>
            <a:ext uri="{FF2B5EF4-FFF2-40B4-BE49-F238E27FC236}">
              <a16:creationId xmlns:a16="http://schemas.microsoft.com/office/drawing/2014/main" id="{F286F724-7D55-4007-ACB0-6BB73B601B05}"/>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B032BC55-C12D-48E5-99CA-09252FCB57B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a:extLst>
            <a:ext uri="{FF2B5EF4-FFF2-40B4-BE49-F238E27FC236}">
              <a16:creationId xmlns:a16="http://schemas.microsoft.com/office/drawing/2014/main" id="{36F36745-601F-4780-AFF4-142F173C12AB}"/>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46725F46-A115-4D3E-A034-4A07DFED62A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721D57BF-BE02-43DE-B746-135844A457BC}"/>
            </a:ext>
          </a:extLst>
        </xdr:cNvPr>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a:extLst>
            <a:ext uri="{FF2B5EF4-FFF2-40B4-BE49-F238E27FC236}">
              <a16:creationId xmlns:a16="http://schemas.microsoft.com/office/drawing/2014/main" id="{27BE1BB7-5D0B-4519-9634-E47C07C12086}"/>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694411EF-571A-43A8-B71F-C243250DF747}"/>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a:extLst>
            <a:ext uri="{FF2B5EF4-FFF2-40B4-BE49-F238E27FC236}">
              <a16:creationId xmlns:a16="http://schemas.microsoft.com/office/drawing/2014/main" id="{50A9BF8B-E3AA-4DBC-BB01-7448458744FF}"/>
            </a:ext>
          </a:extLst>
        </xdr:cNvPr>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a:extLst>
            <a:ext uri="{FF2B5EF4-FFF2-40B4-BE49-F238E27FC236}">
              <a16:creationId xmlns:a16="http://schemas.microsoft.com/office/drawing/2014/main" id="{E943F336-F111-43D2-8CFE-8D2DE9BA540B}"/>
            </a:ext>
          </a:extLst>
        </xdr:cNvPr>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141CBE0-69E6-4285-B8D2-84397C687309}"/>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a:extLst>
            <a:ext uri="{FF2B5EF4-FFF2-40B4-BE49-F238E27FC236}">
              <a16:creationId xmlns:a16="http://schemas.microsoft.com/office/drawing/2014/main" id="{FB9FF82D-4D69-4B54-9EF4-CAD491EEEF3B}"/>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a:extLst>
            <a:ext uri="{FF2B5EF4-FFF2-40B4-BE49-F238E27FC236}">
              <a16:creationId xmlns:a16="http://schemas.microsoft.com/office/drawing/2014/main" id="{361D1A18-C68D-4E34-BFD5-9118455495E9}"/>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FD7A5E96-5A71-49F1-A31E-37237FF0F9DE}"/>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a:extLst>
            <a:ext uri="{FF2B5EF4-FFF2-40B4-BE49-F238E27FC236}">
              <a16:creationId xmlns:a16="http://schemas.microsoft.com/office/drawing/2014/main" id="{62AACA2D-8009-4DD0-ABEB-ABE29C2D6125}"/>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2F3EEE2E-9663-4008-8EE9-322937D8FC63}"/>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8B230C6F-CBA6-4FCD-9937-F5C44B03F87A}"/>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a:extLst>
            <a:ext uri="{FF2B5EF4-FFF2-40B4-BE49-F238E27FC236}">
              <a16:creationId xmlns:a16="http://schemas.microsoft.com/office/drawing/2014/main" id="{A6E1C398-781A-4447-83CD-2B1B8339B8A3}"/>
            </a:ext>
          </a:extLst>
        </xdr:cNvPr>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a:extLst>
            <a:ext uri="{FF2B5EF4-FFF2-40B4-BE49-F238E27FC236}">
              <a16:creationId xmlns:a16="http://schemas.microsoft.com/office/drawing/2014/main" id="{21C66A3F-8940-4A15-BAD8-4830024B60FA}"/>
            </a:ext>
          </a:extLst>
        </xdr:cNvPr>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A6F5B85F-5D3A-4355-9AA1-72AC428CDEF7}"/>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a:extLst>
            <a:ext uri="{FF2B5EF4-FFF2-40B4-BE49-F238E27FC236}">
              <a16:creationId xmlns:a16="http://schemas.microsoft.com/office/drawing/2014/main" id="{D6222D02-C532-4A9B-99E5-201FCBF25DD5}"/>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a:extLst>
            <a:ext uri="{FF2B5EF4-FFF2-40B4-BE49-F238E27FC236}">
              <a16:creationId xmlns:a16="http://schemas.microsoft.com/office/drawing/2014/main" id="{34B46F7C-8FAC-4EE1-8435-E5089DD6E14A}"/>
            </a:ext>
          </a:extLst>
        </xdr:cNvPr>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a:extLst>
            <a:ext uri="{FF2B5EF4-FFF2-40B4-BE49-F238E27FC236}">
              <a16:creationId xmlns:a16="http://schemas.microsoft.com/office/drawing/2014/main" id="{7F8182E8-9033-470A-834A-2A47104A3DFD}"/>
            </a:ext>
          </a:extLst>
        </xdr:cNvPr>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a:extLst>
            <a:ext uri="{FF2B5EF4-FFF2-40B4-BE49-F238E27FC236}">
              <a16:creationId xmlns:a16="http://schemas.microsoft.com/office/drawing/2014/main" id="{59902DB3-801E-4CEC-BEFB-DF0B62D7647D}"/>
            </a:ext>
          </a:extLst>
        </xdr:cNvPr>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2A5FB087-73F0-4C5B-B721-90FC6DC8F55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AEE62324-89DE-43CD-8E63-C788CC10551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F37BB5CE-BBD7-444E-B929-C27A3990A1A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54A90EB0-F842-4B16-BB62-020EE2B4C1A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E1967050-5D53-4725-BC5A-F9F27F53992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73344FFC-F906-4DF1-8D12-5031F95732B1}"/>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a:extLst>
            <a:ext uri="{FF2B5EF4-FFF2-40B4-BE49-F238E27FC236}">
              <a16:creationId xmlns:a16="http://schemas.microsoft.com/office/drawing/2014/main" id="{43ACA1AF-1BC8-4DB2-B2E1-D219226FED4A}"/>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85A916BE-AF2E-46EF-86D5-10396770A412}"/>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a:extLst>
            <a:ext uri="{FF2B5EF4-FFF2-40B4-BE49-F238E27FC236}">
              <a16:creationId xmlns:a16="http://schemas.microsoft.com/office/drawing/2014/main" id="{0681E465-49A1-4D6F-9B9B-4614955DC2BA}"/>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E5E78C06-B6AC-4986-8B46-5F225A8E43BB}"/>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416BD4E8-CF25-4B55-95A1-30FFE63AFAB9}"/>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6974A0D8-79C1-458D-ACBF-36F97571A56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3167803F-6A0D-4E45-B40D-D7059BA5C2DC}"/>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63BB8C14-9214-445D-90CA-1BBA1D57E243}"/>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73CC6984-28D2-4AA7-B042-C89D6F8BB276}"/>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F72DE0DD-5413-4B93-A200-9A59F301C8A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64462F09-43AB-4698-AA0C-A08BC9B2D20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603F429F-6C3B-4EAE-AC00-7339A0543F4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5AEC1584-DE4B-47BE-A715-13C20C8F24D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D2AFA31C-6D86-43AF-9EFE-4F22F6F294F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C8953F1A-42D5-42E6-BC00-42933A9DB04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6FD47076-0532-49BB-9658-44EC8D91D8B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BBAD7946-B948-4B23-8F0E-AC9A5370B71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43FBAED1-8F88-4A4C-930D-B3506B18C3F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A7A003AB-D198-46DF-8A9B-C6626D21F56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a:extLst>
            <a:ext uri="{FF2B5EF4-FFF2-40B4-BE49-F238E27FC236}">
              <a16:creationId xmlns:a16="http://schemas.microsoft.com/office/drawing/2014/main" id="{B5BD47B7-CA0F-4A77-A477-034BCC381E7A}"/>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3305C4BA-1638-4A90-9A25-E1FFB645373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a:extLst>
            <a:ext uri="{FF2B5EF4-FFF2-40B4-BE49-F238E27FC236}">
              <a16:creationId xmlns:a16="http://schemas.microsoft.com/office/drawing/2014/main" id="{5AC8451F-FB4D-4DD4-A433-1760021291A8}"/>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a:extLst>
            <a:ext uri="{FF2B5EF4-FFF2-40B4-BE49-F238E27FC236}">
              <a16:creationId xmlns:a16="http://schemas.microsoft.com/office/drawing/2014/main" id="{A4E97005-DAC1-4DB9-9B87-37B691803FA1}"/>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a:extLst>
            <a:ext uri="{FF2B5EF4-FFF2-40B4-BE49-F238E27FC236}">
              <a16:creationId xmlns:a16="http://schemas.microsoft.com/office/drawing/2014/main" id="{01B8E924-ADF9-47E6-8F15-6B351311C66B}"/>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a:extLst>
            <a:ext uri="{FF2B5EF4-FFF2-40B4-BE49-F238E27FC236}">
              <a16:creationId xmlns:a16="http://schemas.microsoft.com/office/drawing/2014/main" id="{8217004A-C5A3-4D17-A8B6-CEA276228BD3}"/>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a:extLst>
            <a:ext uri="{FF2B5EF4-FFF2-40B4-BE49-F238E27FC236}">
              <a16:creationId xmlns:a16="http://schemas.microsoft.com/office/drawing/2014/main" id="{E6A1FA8F-6D04-477D-8536-7BA189B04B52}"/>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a:extLst>
            <a:ext uri="{FF2B5EF4-FFF2-40B4-BE49-F238E27FC236}">
              <a16:creationId xmlns:a16="http://schemas.microsoft.com/office/drawing/2014/main" id="{4302F746-A1E0-46E2-A4A6-D3EE446B1B78}"/>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a:extLst>
            <a:ext uri="{FF2B5EF4-FFF2-40B4-BE49-F238E27FC236}">
              <a16:creationId xmlns:a16="http://schemas.microsoft.com/office/drawing/2014/main" id="{59FE9196-4884-490B-931F-71F7E9DD46A6}"/>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CBF5C703-A318-428C-99CA-60FC08EFBA27}"/>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a:extLst>
            <a:ext uri="{FF2B5EF4-FFF2-40B4-BE49-F238E27FC236}">
              <a16:creationId xmlns:a16="http://schemas.microsoft.com/office/drawing/2014/main" id="{8428F9A6-2C68-4F16-9704-7076823BB9A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40E7FCDF-E65D-4820-AC12-A51407739C0A}"/>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a:extLst>
            <a:ext uri="{FF2B5EF4-FFF2-40B4-BE49-F238E27FC236}">
              <a16:creationId xmlns:a16="http://schemas.microsoft.com/office/drawing/2014/main" id="{72E0D994-D82A-4B07-BE21-189E1F5AD02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a:extLst>
            <a:ext uri="{FF2B5EF4-FFF2-40B4-BE49-F238E27FC236}">
              <a16:creationId xmlns:a16="http://schemas.microsoft.com/office/drawing/2014/main" id="{957FD6AF-D424-493A-ABFE-B57D74882779}"/>
            </a:ext>
          </a:extLst>
        </xdr:cNvPr>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a:extLst>
            <a:ext uri="{FF2B5EF4-FFF2-40B4-BE49-F238E27FC236}">
              <a16:creationId xmlns:a16="http://schemas.microsoft.com/office/drawing/2014/main" id="{13670268-8C08-4839-A043-0600134FF392}"/>
            </a:ext>
          </a:extLst>
        </xdr:cNvPr>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a:extLst>
            <a:ext uri="{FF2B5EF4-FFF2-40B4-BE49-F238E27FC236}">
              <a16:creationId xmlns:a16="http://schemas.microsoft.com/office/drawing/2014/main" id="{D7ACA3EB-A81B-4CD6-87C1-50FA68E95502}"/>
            </a:ext>
          </a:extLst>
        </xdr:cNvPr>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a:extLst>
            <a:ext uri="{FF2B5EF4-FFF2-40B4-BE49-F238E27FC236}">
              <a16:creationId xmlns:a16="http://schemas.microsoft.com/office/drawing/2014/main" id="{E8C45219-F320-4621-ADC0-EEB320D347C5}"/>
            </a:ext>
          </a:extLst>
        </xdr:cNvPr>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a:extLst>
            <a:ext uri="{FF2B5EF4-FFF2-40B4-BE49-F238E27FC236}">
              <a16:creationId xmlns:a16="http://schemas.microsoft.com/office/drawing/2014/main" id="{580CE022-E88E-413E-BD19-F826986195AF}"/>
            </a:ext>
          </a:extLst>
        </xdr:cNvPr>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59328</xdr:rowOff>
    </xdr:from>
    <xdr:to>
      <xdr:col>23</xdr:col>
      <xdr:colOff>517525</xdr:colOff>
      <xdr:row>78</xdr:row>
      <xdr:rowOff>60813</xdr:rowOff>
    </xdr:to>
    <xdr:cxnSp macro="">
      <xdr:nvCxnSpPr>
        <xdr:cNvPr id="611" name="直線コネクタ 610">
          <a:extLst>
            <a:ext uri="{FF2B5EF4-FFF2-40B4-BE49-F238E27FC236}">
              <a16:creationId xmlns:a16="http://schemas.microsoft.com/office/drawing/2014/main" id="{07BE0D94-AE27-4101-A4D0-A97F84F4F49B}"/>
            </a:ext>
          </a:extLst>
        </xdr:cNvPr>
        <xdr:cNvCxnSpPr/>
      </xdr:nvCxnSpPr>
      <xdr:spPr>
        <a:xfrm>
          <a:off x="15481300" y="13432428"/>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a:extLst>
            <a:ext uri="{FF2B5EF4-FFF2-40B4-BE49-F238E27FC236}">
              <a16:creationId xmlns:a16="http://schemas.microsoft.com/office/drawing/2014/main" id="{3630E75B-3F8B-43AC-A04E-D4BF667594B9}"/>
            </a:ext>
          </a:extLst>
        </xdr:cNvPr>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a:extLst>
            <a:ext uri="{FF2B5EF4-FFF2-40B4-BE49-F238E27FC236}">
              <a16:creationId xmlns:a16="http://schemas.microsoft.com/office/drawing/2014/main" id="{53F6DFBF-7422-4927-B1CE-0B3A10758662}"/>
            </a:ext>
          </a:extLst>
        </xdr:cNvPr>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57266</xdr:rowOff>
    </xdr:from>
    <xdr:to>
      <xdr:col>22</xdr:col>
      <xdr:colOff>365125</xdr:colOff>
      <xdr:row>78</xdr:row>
      <xdr:rowOff>59328</xdr:rowOff>
    </xdr:to>
    <xdr:cxnSp macro="">
      <xdr:nvCxnSpPr>
        <xdr:cNvPr id="614" name="直線コネクタ 613">
          <a:extLst>
            <a:ext uri="{FF2B5EF4-FFF2-40B4-BE49-F238E27FC236}">
              <a16:creationId xmlns:a16="http://schemas.microsoft.com/office/drawing/2014/main" id="{57596B10-DDA1-48DE-B448-992B8694C8B3}"/>
            </a:ext>
          </a:extLst>
        </xdr:cNvPr>
        <xdr:cNvCxnSpPr/>
      </xdr:nvCxnSpPr>
      <xdr:spPr>
        <a:xfrm>
          <a:off x="14592300" y="13430366"/>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a:extLst>
            <a:ext uri="{FF2B5EF4-FFF2-40B4-BE49-F238E27FC236}">
              <a16:creationId xmlns:a16="http://schemas.microsoft.com/office/drawing/2014/main" id="{2512F493-9FD0-46D2-A2A0-780CD497D8F5}"/>
            </a:ext>
          </a:extLst>
        </xdr:cNvPr>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a:extLst>
            <a:ext uri="{FF2B5EF4-FFF2-40B4-BE49-F238E27FC236}">
              <a16:creationId xmlns:a16="http://schemas.microsoft.com/office/drawing/2014/main" id="{A3DF26F3-9714-4ED8-A59E-B02297AB336B}"/>
            </a:ext>
          </a:extLst>
        </xdr:cNvPr>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22360</xdr:rowOff>
    </xdr:from>
    <xdr:to>
      <xdr:col>21</xdr:col>
      <xdr:colOff>161925</xdr:colOff>
      <xdr:row>78</xdr:row>
      <xdr:rowOff>57266</xdr:rowOff>
    </xdr:to>
    <xdr:cxnSp macro="">
      <xdr:nvCxnSpPr>
        <xdr:cNvPr id="617" name="直線コネクタ 616">
          <a:extLst>
            <a:ext uri="{FF2B5EF4-FFF2-40B4-BE49-F238E27FC236}">
              <a16:creationId xmlns:a16="http://schemas.microsoft.com/office/drawing/2014/main" id="{904DDB01-9C75-435B-8EE6-97B2FA19B8AC}"/>
            </a:ext>
          </a:extLst>
        </xdr:cNvPr>
        <xdr:cNvCxnSpPr/>
      </xdr:nvCxnSpPr>
      <xdr:spPr>
        <a:xfrm>
          <a:off x="13703300" y="13395460"/>
          <a:ext cx="88900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a:extLst>
            <a:ext uri="{FF2B5EF4-FFF2-40B4-BE49-F238E27FC236}">
              <a16:creationId xmlns:a16="http://schemas.microsoft.com/office/drawing/2014/main" id="{0E8F5E8E-C02E-493A-AE15-726CE56D3D8D}"/>
            </a:ext>
          </a:extLst>
        </xdr:cNvPr>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a:extLst>
            <a:ext uri="{FF2B5EF4-FFF2-40B4-BE49-F238E27FC236}">
              <a16:creationId xmlns:a16="http://schemas.microsoft.com/office/drawing/2014/main" id="{27FAA96A-7B5E-43CA-ABE8-28471B3BB353}"/>
            </a:ext>
          </a:extLst>
        </xdr:cNvPr>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22360</xdr:rowOff>
    </xdr:from>
    <xdr:to>
      <xdr:col>19</xdr:col>
      <xdr:colOff>644525</xdr:colOff>
      <xdr:row>78</xdr:row>
      <xdr:rowOff>30032</xdr:rowOff>
    </xdr:to>
    <xdr:cxnSp macro="">
      <xdr:nvCxnSpPr>
        <xdr:cNvPr id="620" name="直線コネクタ 619">
          <a:extLst>
            <a:ext uri="{FF2B5EF4-FFF2-40B4-BE49-F238E27FC236}">
              <a16:creationId xmlns:a16="http://schemas.microsoft.com/office/drawing/2014/main" id="{3431E1A9-8574-443E-8ABB-0FC76E39408A}"/>
            </a:ext>
          </a:extLst>
        </xdr:cNvPr>
        <xdr:cNvCxnSpPr/>
      </xdr:nvCxnSpPr>
      <xdr:spPr>
        <a:xfrm flipV="1">
          <a:off x="12814300" y="13395460"/>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a:extLst>
            <a:ext uri="{FF2B5EF4-FFF2-40B4-BE49-F238E27FC236}">
              <a16:creationId xmlns:a16="http://schemas.microsoft.com/office/drawing/2014/main" id="{E7D692AD-A08C-49DF-93D4-F0493C57FA99}"/>
            </a:ext>
          </a:extLst>
        </xdr:cNvPr>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a:extLst>
            <a:ext uri="{FF2B5EF4-FFF2-40B4-BE49-F238E27FC236}">
              <a16:creationId xmlns:a16="http://schemas.microsoft.com/office/drawing/2014/main" id="{7DC20D4C-8240-4625-BE01-669090EA1015}"/>
            </a:ext>
          </a:extLst>
        </xdr:cNvPr>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a:extLst>
            <a:ext uri="{FF2B5EF4-FFF2-40B4-BE49-F238E27FC236}">
              <a16:creationId xmlns:a16="http://schemas.microsoft.com/office/drawing/2014/main" id="{8A3D47AB-9C21-4FC8-BF7E-2D675A80EEC1}"/>
            </a:ext>
          </a:extLst>
        </xdr:cNvPr>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a:extLst>
            <a:ext uri="{FF2B5EF4-FFF2-40B4-BE49-F238E27FC236}">
              <a16:creationId xmlns:a16="http://schemas.microsoft.com/office/drawing/2014/main" id="{C096A59B-6BDD-4630-95E7-8C4475BAF075}"/>
            </a:ext>
          </a:extLst>
        </xdr:cNvPr>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D910EE1A-8718-4370-BAC4-910855FE98C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DAEEA411-9F6B-4579-B4EC-E08E935FA76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CAEBCB2E-F7A9-49FB-BF68-EAC7793B07C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344A9EC7-8579-4B80-8DB0-B83AF6F22CA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D63EEC64-38E0-489B-9196-2DBA50A328C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10013</xdr:rowOff>
    </xdr:from>
    <xdr:to>
      <xdr:col>23</xdr:col>
      <xdr:colOff>568325</xdr:colOff>
      <xdr:row>78</xdr:row>
      <xdr:rowOff>111613</xdr:rowOff>
    </xdr:to>
    <xdr:sp macro="" textlink="">
      <xdr:nvSpPr>
        <xdr:cNvPr id="630" name="円/楕円 629">
          <a:extLst>
            <a:ext uri="{FF2B5EF4-FFF2-40B4-BE49-F238E27FC236}">
              <a16:creationId xmlns:a16="http://schemas.microsoft.com/office/drawing/2014/main" id="{203C440B-B247-42A3-B685-825E8294216A}"/>
            </a:ext>
          </a:extLst>
        </xdr:cNvPr>
        <xdr:cNvSpPr/>
      </xdr:nvSpPr>
      <xdr:spPr>
        <a:xfrm>
          <a:off x="16268700" y="133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96390</xdr:rowOff>
    </xdr:from>
    <xdr:ext cx="534377" cy="259045"/>
    <xdr:sp macro="" textlink="">
      <xdr:nvSpPr>
        <xdr:cNvPr id="631" name="公債費該当値テキスト">
          <a:extLst>
            <a:ext uri="{FF2B5EF4-FFF2-40B4-BE49-F238E27FC236}">
              <a16:creationId xmlns:a16="http://schemas.microsoft.com/office/drawing/2014/main" id="{35B9E1C2-AD1B-44DB-BD60-60E669D02D96}"/>
            </a:ext>
          </a:extLst>
        </xdr:cNvPr>
        <xdr:cNvSpPr txBox="1"/>
      </xdr:nvSpPr>
      <xdr:spPr>
        <a:xfrm>
          <a:off x="16370300" y="1329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8528</xdr:rowOff>
    </xdr:from>
    <xdr:to>
      <xdr:col>22</xdr:col>
      <xdr:colOff>415925</xdr:colOff>
      <xdr:row>78</xdr:row>
      <xdr:rowOff>110128</xdr:rowOff>
    </xdr:to>
    <xdr:sp macro="" textlink="">
      <xdr:nvSpPr>
        <xdr:cNvPr id="632" name="円/楕円 631">
          <a:extLst>
            <a:ext uri="{FF2B5EF4-FFF2-40B4-BE49-F238E27FC236}">
              <a16:creationId xmlns:a16="http://schemas.microsoft.com/office/drawing/2014/main" id="{4902FA0A-5D6F-4370-A862-28ABE32C82A6}"/>
            </a:ext>
          </a:extLst>
        </xdr:cNvPr>
        <xdr:cNvSpPr/>
      </xdr:nvSpPr>
      <xdr:spPr>
        <a:xfrm>
          <a:off x="15430500" y="133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101255</xdr:rowOff>
    </xdr:from>
    <xdr:ext cx="534377" cy="259045"/>
    <xdr:sp macro="" textlink="">
      <xdr:nvSpPr>
        <xdr:cNvPr id="633" name="テキスト ボックス 632">
          <a:extLst>
            <a:ext uri="{FF2B5EF4-FFF2-40B4-BE49-F238E27FC236}">
              <a16:creationId xmlns:a16="http://schemas.microsoft.com/office/drawing/2014/main" id="{7F265A74-9372-4E0E-956D-1A374942C263}"/>
            </a:ext>
          </a:extLst>
        </xdr:cNvPr>
        <xdr:cNvSpPr txBox="1"/>
      </xdr:nvSpPr>
      <xdr:spPr>
        <a:xfrm>
          <a:off x="15214111" y="134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6466</xdr:rowOff>
    </xdr:from>
    <xdr:to>
      <xdr:col>21</xdr:col>
      <xdr:colOff>212725</xdr:colOff>
      <xdr:row>78</xdr:row>
      <xdr:rowOff>108066</xdr:rowOff>
    </xdr:to>
    <xdr:sp macro="" textlink="">
      <xdr:nvSpPr>
        <xdr:cNvPr id="634" name="円/楕円 633">
          <a:extLst>
            <a:ext uri="{FF2B5EF4-FFF2-40B4-BE49-F238E27FC236}">
              <a16:creationId xmlns:a16="http://schemas.microsoft.com/office/drawing/2014/main" id="{F3549615-CECB-43FF-BC23-EACFCD747687}"/>
            </a:ext>
          </a:extLst>
        </xdr:cNvPr>
        <xdr:cNvSpPr/>
      </xdr:nvSpPr>
      <xdr:spPr>
        <a:xfrm>
          <a:off x="14541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99193</xdr:rowOff>
    </xdr:from>
    <xdr:ext cx="534377" cy="259045"/>
    <xdr:sp macro="" textlink="">
      <xdr:nvSpPr>
        <xdr:cNvPr id="635" name="テキスト ボックス 634">
          <a:extLst>
            <a:ext uri="{FF2B5EF4-FFF2-40B4-BE49-F238E27FC236}">
              <a16:creationId xmlns:a16="http://schemas.microsoft.com/office/drawing/2014/main" id="{BDC7833D-5A99-4BA2-AF98-2D9F85B6F464}"/>
            </a:ext>
          </a:extLst>
        </xdr:cNvPr>
        <xdr:cNvSpPr txBox="1"/>
      </xdr:nvSpPr>
      <xdr:spPr>
        <a:xfrm>
          <a:off x="14325111" y="134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143010</xdr:rowOff>
    </xdr:from>
    <xdr:to>
      <xdr:col>20</xdr:col>
      <xdr:colOff>9525</xdr:colOff>
      <xdr:row>78</xdr:row>
      <xdr:rowOff>73160</xdr:rowOff>
    </xdr:to>
    <xdr:sp macro="" textlink="">
      <xdr:nvSpPr>
        <xdr:cNvPr id="636" name="円/楕円 635">
          <a:extLst>
            <a:ext uri="{FF2B5EF4-FFF2-40B4-BE49-F238E27FC236}">
              <a16:creationId xmlns:a16="http://schemas.microsoft.com/office/drawing/2014/main" id="{AF0C9469-97DB-40EE-B814-989E20024D59}"/>
            </a:ext>
          </a:extLst>
        </xdr:cNvPr>
        <xdr:cNvSpPr/>
      </xdr:nvSpPr>
      <xdr:spPr>
        <a:xfrm>
          <a:off x="13652500" y="13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64287</xdr:rowOff>
    </xdr:from>
    <xdr:ext cx="534377" cy="259045"/>
    <xdr:sp macro="" textlink="">
      <xdr:nvSpPr>
        <xdr:cNvPr id="637" name="テキスト ボックス 636">
          <a:extLst>
            <a:ext uri="{FF2B5EF4-FFF2-40B4-BE49-F238E27FC236}">
              <a16:creationId xmlns:a16="http://schemas.microsoft.com/office/drawing/2014/main" id="{31043934-69F8-4B58-8F2E-0D1389DB2A9B}"/>
            </a:ext>
          </a:extLst>
        </xdr:cNvPr>
        <xdr:cNvSpPr txBox="1"/>
      </xdr:nvSpPr>
      <xdr:spPr>
        <a:xfrm>
          <a:off x="13436111" y="134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150682</xdr:rowOff>
    </xdr:from>
    <xdr:to>
      <xdr:col>18</xdr:col>
      <xdr:colOff>492125</xdr:colOff>
      <xdr:row>78</xdr:row>
      <xdr:rowOff>80832</xdr:rowOff>
    </xdr:to>
    <xdr:sp macro="" textlink="">
      <xdr:nvSpPr>
        <xdr:cNvPr id="638" name="円/楕円 637">
          <a:extLst>
            <a:ext uri="{FF2B5EF4-FFF2-40B4-BE49-F238E27FC236}">
              <a16:creationId xmlns:a16="http://schemas.microsoft.com/office/drawing/2014/main" id="{EB388A41-3D23-4612-8A46-4F7547C6F9A1}"/>
            </a:ext>
          </a:extLst>
        </xdr:cNvPr>
        <xdr:cNvSpPr/>
      </xdr:nvSpPr>
      <xdr:spPr>
        <a:xfrm>
          <a:off x="12763500" y="133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71959</xdr:rowOff>
    </xdr:from>
    <xdr:ext cx="534377" cy="259045"/>
    <xdr:sp macro="" textlink="">
      <xdr:nvSpPr>
        <xdr:cNvPr id="639" name="テキスト ボックス 638">
          <a:extLst>
            <a:ext uri="{FF2B5EF4-FFF2-40B4-BE49-F238E27FC236}">
              <a16:creationId xmlns:a16="http://schemas.microsoft.com/office/drawing/2014/main" id="{D6268255-C91C-4BF5-BA06-10EEA1D9F2D1}"/>
            </a:ext>
          </a:extLst>
        </xdr:cNvPr>
        <xdr:cNvSpPr txBox="1"/>
      </xdr:nvSpPr>
      <xdr:spPr>
        <a:xfrm>
          <a:off x="12547111" y="134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a:extLst>
            <a:ext uri="{FF2B5EF4-FFF2-40B4-BE49-F238E27FC236}">
              <a16:creationId xmlns:a16="http://schemas.microsoft.com/office/drawing/2014/main" id="{D91D7D16-186C-4A20-B612-8772A403903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a:extLst>
            <a:ext uri="{FF2B5EF4-FFF2-40B4-BE49-F238E27FC236}">
              <a16:creationId xmlns:a16="http://schemas.microsoft.com/office/drawing/2014/main" id="{D16C3F2B-9233-4BCF-BCB6-49CBACB37BC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a:extLst>
            <a:ext uri="{FF2B5EF4-FFF2-40B4-BE49-F238E27FC236}">
              <a16:creationId xmlns:a16="http://schemas.microsoft.com/office/drawing/2014/main" id="{08660E05-1B94-44B1-9D6C-27FE41E01551}"/>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a:extLst>
            <a:ext uri="{FF2B5EF4-FFF2-40B4-BE49-F238E27FC236}">
              <a16:creationId xmlns:a16="http://schemas.microsoft.com/office/drawing/2014/main" id="{4B74AB01-132F-4EB8-8A27-98C773C264B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a:extLst>
            <a:ext uri="{FF2B5EF4-FFF2-40B4-BE49-F238E27FC236}">
              <a16:creationId xmlns:a16="http://schemas.microsoft.com/office/drawing/2014/main" id="{2250C707-5B80-4F88-B0F9-EB22FE014FF5}"/>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a:extLst>
            <a:ext uri="{FF2B5EF4-FFF2-40B4-BE49-F238E27FC236}">
              <a16:creationId xmlns:a16="http://schemas.microsoft.com/office/drawing/2014/main" id="{4B4D36D5-553C-478B-B48E-B0E9924D877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a:extLst>
            <a:ext uri="{FF2B5EF4-FFF2-40B4-BE49-F238E27FC236}">
              <a16:creationId xmlns:a16="http://schemas.microsoft.com/office/drawing/2014/main" id="{864E7DDD-293D-4FCC-906B-8A7DECEDC97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a:extLst>
            <a:ext uri="{FF2B5EF4-FFF2-40B4-BE49-F238E27FC236}">
              <a16:creationId xmlns:a16="http://schemas.microsoft.com/office/drawing/2014/main" id="{E0D5BEA2-E29E-4E41-B7BE-8DA82B40B60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a:extLst>
            <a:ext uri="{FF2B5EF4-FFF2-40B4-BE49-F238E27FC236}">
              <a16:creationId xmlns:a16="http://schemas.microsoft.com/office/drawing/2014/main" id="{1E284CB1-9F3B-41FD-A58E-AFD2D4310AB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a:extLst>
            <a:ext uri="{FF2B5EF4-FFF2-40B4-BE49-F238E27FC236}">
              <a16:creationId xmlns:a16="http://schemas.microsoft.com/office/drawing/2014/main" id="{AC32A27C-646C-4362-8BDD-C354E8E541C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a:extLst>
            <a:ext uri="{FF2B5EF4-FFF2-40B4-BE49-F238E27FC236}">
              <a16:creationId xmlns:a16="http://schemas.microsoft.com/office/drawing/2014/main" id="{726ED596-8F6D-49B3-9796-7973FE75888D}"/>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6EFD7EBB-EEFA-4F7E-B3BF-45FEB7D2565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a:extLst>
            <a:ext uri="{FF2B5EF4-FFF2-40B4-BE49-F238E27FC236}">
              <a16:creationId xmlns:a16="http://schemas.microsoft.com/office/drawing/2014/main" id="{79204AAC-B61F-47C1-848C-03A11620F6FB}"/>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26C336C1-E9D7-446E-8728-C71F3441C054}"/>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a:extLst>
            <a:ext uri="{FF2B5EF4-FFF2-40B4-BE49-F238E27FC236}">
              <a16:creationId xmlns:a16="http://schemas.microsoft.com/office/drawing/2014/main" id="{0F6DE1EE-3E3C-4B65-A7B7-0A3F71FFF974}"/>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a:extLst>
            <a:ext uri="{FF2B5EF4-FFF2-40B4-BE49-F238E27FC236}">
              <a16:creationId xmlns:a16="http://schemas.microsoft.com/office/drawing/2014/main" id="{771DD093-A25F-4EC6-A2D3-EBC781D78D34}"/>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a:extLst>
            <a:ext uri="{FF2B5EF4-FFF2-40B4-BE49-F238E27FC236}">
              <a16:creationId xmlns:a16="http://schemas.microsoft.com/office/drawing/2014/main" id="{08E7085D-11E9-4F55-8B7A-CF3F5E2A5987}"/>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a:extLst>
            <a:ext uri="{FF2B5EF4-FFF2-40B4-BE49-F238E27FC236}">
              <a16:creationId xmlns:a16="http://schemas.microsoft.com/office/drawing/2014/main" id="{BA9819F9-9491-4BFA-AC6D-7FAB23BDD973}"/>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a:extLst>
            <a:ext uri="{FF2B5EF4-FFF2-40B4-BE49-F238E27FC236}">
              <a16:creationId xmlns:a16="http://schemas.microsoft.com/office/drawing/2014/main" id="{7BC6109E-B78E-47B3-AAAE-DECA5941FC12}"/>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EFF78BDC-46F9-4CDE-97A1-5B434CC186C4}"/>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a:extLst>
            <a:ext uri="{FF2B5EF4-FFF2-40B4-BE49-F238E27FC236}">
              <a16:creationId xmlns:a16="http://schemas.microsoft.com/office/drawing/2014/main" id="{549E453B-33F9-4AD0-9FD7-56DBF16B589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9A6EE327-FEC1-45F6-A0FF-BC1DCF79146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a:extLst>
            <a:ext uri="{FF2B5EF4-FFF2-40B4-BE49-F238E27FC236}">
              <a16:creationId xmlns:a16="http://schemas.microsoft.com/office/drawing/2014/main" id="{28E66802-88F6-4929-8628-1202C0B13D1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a:extLst>
            <a:ext uri="{FF2B5EF4-FFF2-40B4-BE49-F238E27FC236}">
              <a16:creationId xmlns:a16="http://schemas.microsoft.com/office/drawing/2014/main" id="{75E9608E-BACE-4DED-8D80-BE46BB23DA7C}"/>
            </a:ext>
          </a:extLst>
        </xdr:cNvPr>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a:extLst>
            <a:ext uri="{FF2B5EF4-FFF2-40B4-BE49-F238E27FC236}">
              <a16:creationId xmlns:a16="http://schemas.microsoft.com/office/drawing/2014/main" id="{3E22F51C-E8D7-4FE0-B596-5E286F004914}"/>
            </a:ext>
          </a:extLst>
        </xdr:cNvPr>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a:extLst>
            <a:ext uri="{FF2B5EF4-FFF2-40B4-BE49-F238E27FC236}">
              <a16:creationId xmlns:a16="http://schemas.microsoft.com/office/drawing/2014/main" id="{ED846164-03B9-47B4-A205-55DA03095EA7}"/>
            </a:ext>
          </a:extLst>
        </xdr:cNvPr>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a:extLst>
            <a:ext uri="{FF2B5EF4-FFF2-40B4-BE49-F238E27FC236}">
              <a16:creationId xmlns:a16="http://schemas.microsoft.com/office/drawing/2014/main" id="{262F1D96-01F3-4171-8AF5-0BC711286338}"/>
            </a:ext>
          </a:extLst>
        </xdr:cNvPr>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a:extLst>
            <a:ext uri="{FF2B5EF4-FFF2-40B4-BE49-F238E27FC236}">
              <a16:creationId xmlns:a16="http://schemas.microsoft.com/office/drawing/2014/main" id="{0191A02B-1CE1-4550-B8E2-18442E96369A}"/>
            </a:ext>
          </a:extLst>
        </xdr:cNvPr>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111620</xdr:rowOff>
    </xdr:from>
    <xdr:to>
      <xdr:col>23</xdr:col>
      <xdr:colOff>517525</xdr:colOff>
      <xdr:row>98</xdr:row>
      <xdr:rowOff>129901</xdr:rowOff>
    </xdr:to>
    <xdr:cxnSp macro="">
      <xdr:nvCxnSpPr>
        <xdr:cNvPr id="668" name="直線コネクタ 667">
          <a:extLst>
            <a:ext uri="{FF2B5EF4-FFF2-40B4-BE49-F238E27FC236}">
              <a16:creationId xmlns:a16="http://schemas.microsoft.com/office/drawing/2014/main" id="{618E3071-9425-4FD8-AA00-34548DC5E7A7}"/>
            </a:ext>
          </a:extLst>
        </xdr:cNvPr>
        <xdr:cNvCxnSpPr/>
      </xdr:nvCxnSpPr>
      <xdr:spPr>
        <a:xfrm>
          <a:off x="15481300" y="16913720"/>
          <a:ext cx="8382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a:extLst>
            <a:ext uri="{FF2B5EF4-FFF2-40B4-BE49-F238E27FC236}">
              <a16:creationId xmlns:a16="http://schemas.microsoft.com/office/drawing/2014/main" id="{71A9CD4A-BD9E-4C54-82C3-BD4BC5C6A81D}"/>
            </a:ext>
          </a:extLst>
        </xdr:cNvPr>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a:extLst>
            <a:ext uri="{FF2B5EF4-FFF2-40B4-BE49-F238E27FC236}">
              <a16:creationId xmlns:a16="http://schemas.microsoft.com/office/drawing/2014/main" id="{7F77B1D9-F8D1-4E38-BCF5-EAF335BDA436}"/>
            </a:ext>
          </a:extLst>
        </xdr:cNvPr>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111620</xdr:rowOff>
    </xdr:from>
    <xdr:to>
      <xdr:col>22</xdr:col>
      <xdr:colOff>365125</xdr:colOff>
      <xdr:row>99</xdr:row>
      <xdr:rowOff>40678</xdr:rowOff>
    </xdr:to>
    <xdr:cxnSp macro="">
      <xdr:nvCxnSpPr>
        <xdr:cNvPr id="671" name="直線コネクタ 670">
          <a:extLst>
            <a:ext uri="{FF2B5EF4-FFF2-40B4-BE49-F238E27FC236}">
              <a16:creationId xmlns:a16="http://schemas.microsoft.com/office/drawing/2014/main" id="{C9BA63B8-3AA4-48B0-B682-236B6EFF5B23}"/>
            </a:ext>
          </a:extLst>
        </xdr:cNvPr>
        <xdr:cNvCxnSpPr/>
      </xdr:nvCxnSpPr>
      <xdr:spPr>
        <a:xfrm flipV="1">
          <a:off x="14592300" y="16913720"/>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a:extLst>
            <a:ext uri="{FF2B5EF4-FFF2-40B4-BE49-F238E27FC236}">
              <a16:creationId xmlns:a16="http://schemas.microsoft.com/office/drawing/2014/main" id="{BEC4D44D-9AFB-4837-9092-E8AC8A0DD0FE}"/>
            </a:ext>
          </a:extLst>
        </xdr:cNvPr>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a:extLst>
            <a:ext uri="{FF2B5EF4-FFF2-40B4-BE49-F238E27FC236}">
              <a16:creationId xmlns:a16="http://schemas.microsoft.com/office/drawing/2014/main" id="{6556884D-9069-4396-8A7C-9001BE37B936}"/>
            </a:ext>
          </a:extLst>
        </xdr:cNvPr>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151405</xdr:rowOff>
    </xdr:from>
    <xdr:to>
      <xdr:col>21</xdr:col>
      <xdr:colOff>161925</xdr:colOff>
      <xdr:row>99</xdr:row>
      <xdr:rowOff>40678</xdr:rowOff>
    </xdr:to>
    <xdr:cxnSp macro="">
      <xdr:nvCxnSpPr>
        <xdr:cNvPr id="674" name="直線コネクタ 673">
          <a:extLst>
            <a:ext uri="{FF2B5EF4-FFF2-40B4-BE49-F238E27FC236}">
              <a16:creationId xmlns:a16="http://schemas.microsoft.com/office/drawing/2014/main" id="{8A25398D-C4A4-4B91-8626-50DF53CACDC3}"/>
            </a:ext>
          </a:extLst>
        </xdr:cNvPr>
        <xdr:cNvCxnSpPr/>
      </xdr:nvCxnSpPr>
      <xdr:spPr>
        <a:xfrm>
          <a:off x="13703300" y="16953505"/>
          <a:ext cx="889000" cy="6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a:extLst>
            <a:ext uri="{FF2B5EF4-FFF2-40B4-BE49-F238E27FC236}">
              <a16:creationId xmlns:a16="http://schemas.microsoft.com/office/drawing/2014/main" id="{F9F70D3A-73CE-4E0F-852F-739AA2FA8910}"/>
            </a:ext>
          </a:extLst>
        </xdr:cNvPr>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a:extLst>
            <a:ext uri="{FF2B5EF4-FFF2-40B4-BE49-F238E27FC236}">
              <a16:creationId xmlns:a16="http://schemas.microsoft.com/office/drawing/2014/main" id="{92888496-0EC3-40F0-9DEE-EF8D748543B5}"/>
            </a:ext>
          </a:extLst>
        </xdr:cNvPr>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57998</xdr:rowOff>
    </xdr:from>
    <xdr:to>
      <xdr:col>19</xdr:col>
      <xdr:colOff>644525</xdr:colOff>
      <xdr:row>98</xdr:row>
      <xdr:rowOff>151405</xdr:rowOff>
    </xdr:to>
    <xdr:cxnSp macro="">
      <xdr:nvCxnSpPr>
        <xdr:cNvPr id="677" name="直線コネクタ 676">
          <a:extLst>
            <a:ext uri="{FF2B5EF4-FFF2-40B4-BE49-F238E27FC236}">
              <a16:creationId xmlns:a16="http://schemas.microsoft.com/office/drawing/2014/main" id="{3E0F27E8-480E-43FF-BBC3-027B7E852F74}"/>
            </a:ext>
          </a:extLst>
        </xdr:cNvPr>
        <xdr:cNvCxnSpPr/>
      </xdr:nvCxnSpPr>
      <xdr:spPr>
        <a:xfrm>
          <a:off x="12814300" y="16860098"/>
          <a:ext cx="889000" cy="9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a:extLst>
            <a:ext uri="{FF2B5EF4-FFF2-40B4-BE49-F238E27FC236}">
              <a16:creationId xmlns:a16="http://schemas.microsoft.com/office/drawing/2014/main" id="{1B0E73DA-9674-4A9B-9EE3-B1FD64622FDE}"/>
            </a:ext>
          </a:extLst>
        </xdr:cNvPr>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a:extLst>
            <a:ext uri="{FF2B5EF4-FFF2-40B4-BE49-F238E27FC236}">
              <a16:creationId xmlns:a16="http://schemas.microsoft.com/office/drawing/2014/main" id="{BC689F4C-1E46-4D05-B1B2-BAE76C09AF9C}"/>
            </a:ext>
          </a:extLst>
        </xdr:cNvPr>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a:extLst>
            <a:ext uri="{FF2B5EF4-FFF2-40B4-BE49-F238E27FC236}">
              <a16:creationId xmlns:a16="http://schemas.microsoft.com/office/drawing/2014/main" id="{F8A675A4-D43D-4588-BDEA-73FF234E8507}"/>
            </a:ext>
          </a:extLst>
        </xdr:cNvPr>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a:extLst>
            <a:ext uri="{FF2B5EF4-FFF2-40B4-BE49-F238E27FC236}">
              <a16:creationId xmlns:a16="http://schemas.microsoft.com/office/drawing/2014/main" id="{0A95FE1D-383F-4804-A4ED-94A357453C00}"/>
            </a:ext>
          </a:extLst>
        </xdr:cNvPr>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F547752B-4EF4-4A7A-AEE2-FF9B08FCB47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7DA76AF1-F04E-4BBE-A853-466611DFB25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EAE7203F-B0A0-48C3-8AF0-796004D3984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1DDDC445-F0C8-4195-8668-98DF5AB16C5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E054D113-D392-4F44-9B35-5A80F963BF6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79101</xdr:rowOff>
    </xdr:from>
    <xdr:to>
      <xdr:col>23</xdr:col>
      <xdr:colOff>568325</xdr:colOff>
      <xdr:row>99</xdr:row>
      <xdr:rowOff>9251</xdr:rowOff>
    </xdr:to>
    <xdr:sp macro="" textlink="">
      <xdr:nvSpPr>
        <xdr:cNvPr id="687" name="円/楕円 686">
          <a:extLst>
            <a:ext uri="{FF2B5EF4-FFF2-40B4-BE49-F238E27FC236}">
              <a16:creationId xmlns:a16="http://schemas.microsoft.com/office/drawing/2014/main" id="{9A1A2597-C877-47C6-8473-42892D15804C}"/>
            </a:ext>
          </a:extLst>
        </xdr:cNvPr>
        <xdr:cNvSpPr/>
      </xdr:nvSpPr>
      <xdr:spPr>
        <a:xfrm>
          <a:off x="16268700" y="168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165478</xdr:rowOff>
    </xdr:from>
    <xdr:ext cx="534377" cy="259045"/>
    <xdr:sp macro="" textlink="">
      <xdr:nvSpPr>
        <xdr:cNvPr id="688" name="積立金該当値テキスト">
          <a:extLst>
            <a:ext uri="{FF2B5EF4-FFF2-40B4-BE49-F238E27FC236}">
              <a16:creationId xmlns:a16="http://schemas.microsoft.com/office/drawing/2014/main" id="{3D8744CA-EB31-47DC-AF28-D1B4F851DAB0}"/>
            </a:ext>
          </a:extLst>
        </xdr:cNvPr>
        <xdr:cNvSpPr txBox="1"/>
      </xdr:nvSpPr>
      <xdr:spPr>
        <a:xfrm>
          <a:off x="16370300" y="1679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60820</xdr:rowOff>
    </xdr:from>
    <xdr:to>
      <xdr:col>22</xdr:col>
      <xdr:colOff>415925</xdr:colOff>
      <xdr:row>98</xdr:row>
      <xdr:rowOff>162420</xdr:rowOff>
    </xdr:to>
    <xdr:sp macro="" textlink="">
      <xdr:nvSpPr>
        <xdr:cNvPr id="689" name="円/楕円 688">
          <a:extLst>
            <a:ext uri="{FF2B5EF4-FFF2-40B4-BE49-F238E27FC236}">
              <a16:creationId xmlns:a16="http://schemas.microsoft.com/office/drawing/2014/main" id="{2A42BACA-0393-472A-972B-6A6127D7AB29}"/>
            </a:ext>
          </a:extLst>
        </xdr:cNvPr>
        <xdr:cNvSpPr/>
      </xdr:nvSpPr>
      <xdr:spPr>
        <a:xfrm>
          <a:off x="15430500" y="168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153547</xdr:rowOff>
    </xdr:from>
    <xdr:ext cx="534377" cy="259045"/>
    <xdr:sp macro="" textlink="">
      <xdr:nvSpPr>
        <xdr:cNvPr id="690" name="テキスト ボックス 689">
          <a:extLst>
            <a:ext uri="{FF2B5EF4-FFF2-40B4-BE49-F238E27FC236}">
              <a16:creationId xmlns:a16="http://schemas.microsoft.com/office/drawing/2014/main" id="{13019D38-EEE0-4342-8549-653538F398C4}"/>
            </a:ext>
          </a:extLst>
        </xdr:cNvPr>
        <xdr:cNvSpPr txBox="1"/>
      </xdr:nvSpPr>
      <xdr:spPr>
        <a:xfrm>
          <a:off x="15214111" y="169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161328</xdr:rowOff>
    </xdr:from>
    <xdr:to>
      <xdr:col>21</xdr:col>
      <xdr:colOff>212725</xdr:colOff>
      <xdr:row>99</xdr:row>
      <xdr:rowOff>91478</xdr:rowOff>
    </xdr:to>
    <xdr:sp macro="" textlink="">
      <xdr:nvSpPr>
        <xdr:cNvPr id="691" name="円/楕円 690">
          <a:extLst>
            <a:ext uri="{FF2B5EF4-FFF2-40B4-BE49-F238E27FC236}">
              <a16:creationId xmlns:a16="http://schemas.microsoft.com/office/drawing/2014/main" id="{AE1B88F2-2C6C-43B9-A3D2-52A4962FAEED}"/>
            </a:ext>
          </a:extLst>
        </xdr:cNvPr>
        <xdr:cNvSpPr/>
      </xdr:nvSpPr>
      <xdr:spPr>
        <a:xfrm>
          <a:off x="14541500" y="169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82605</xdr:rowOff>
    </xdr:from>
    <xdr:ext cx="378565" cy="259045"/>
    <xdr:sp macro="" textlink="">
      <xdr:nvSpPr>
        <xdr:cNvPr id="692" name="テキスト ボックス 691">
          <a:extLst>
            <a:ext uri="{FF2B5EF4-FFF2-40B4-BE49-F238E27FC236}">
              <a16:creationId xmlns:a16="http://schemas.microsoft.com/office/drawing/2014/main" id="{8781A0EC-481F-4B7B-88A3-9AAB14443F79}"/>
            </a:ext>
          </a:extLst>
        </xdr:cNvPr>
        <xdr:cNvSpPr txBox="1"/>
      </xdr:nvSpPr>
      <xdr:spPr>
        <a:xfrm>
          <a:off x="14403017" y="17056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100605</xdr:rowOff>
    </xdr:from>
    <xdr:to>
      <xdr:col>20</xdr:col>
      <xdr:colOff>9525</xdr:colOff>
      <xdr:row>99</xdr:row>
      <xdr:rowOff>30755</xdr:rowOff>
    </xdr:to>
    <xdr:sp macro="" textlink="">
      <xdr:nvSpPr>
        <xdr:cNvPr id="693" name="円/楕円 692">
          <a:extLst>
            <a:ext uri="{FF2B5EF4-FFF2-40B4-BE49-F238E27FC236}">
              <a16:creationId xmlns:a16="http://schemas.microsoft.com/office/drawing/2014/main" id="{CDD070EC-6008-4362-98F6-69F6A4DFE703}"/>
            </a:ext>
          </a:extLst>
        </xdr:cNvPr>
        <xdr:cNvSpPr/>
      </xdr:nvSpPr>
      <xdr:spPr>
        <a:xfrm>
          <a:off x="13652500" y="169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21882</xdr:rowOff>
    </xdr:from>
    <xdr:ext cx="469744" cy="259045"/>
    <xdr:sp macro="" textlink="">
      <xdr:nvSpPr>
        <xdr:cNvPr id="694" name="テキスト ボックス 693">
          <a:extLst>
            <a:ext uri="{FF2B5EF4-FFF2-40B4-BE49-F238E27FC236}">
              <a16:creationId xmlns:a16="http://schemas.microsoft.com/office/drawing/2014/main" id="{103F8108-0C67-45D9-A3C6-043291C59CAE}"/>
            </a:ext>
          </a:extLst>
        </xdr:cNvPr>
        <xdr:cNvSpPr txBox="1"/>
      </xdr:nvSpPr>
      <xdr:spPr>
        <a:xfrm>
          <a:off x="13468427" y="1699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7198</xdr:rowOff>
    </xdr:from>
    <xdr:to>
      <xdr:col>18</xdr:col>
      <xdr:colOff>492125</xdr:colOff>
      <xdr:row>98</xdr:row>
      <xdr:rowOff>108798</xdr:rowOff>
    </xdr:to>
    <xdr:sp macro="" textlink="">
      <xdr:nvSpPr>
        <xdr:cNvPr id="695" name="円/楕円 694">
          <a:extLst>
            <a:ext uri="{FF2B5EF4-FFF2-40B4-BE49-F238E27FC236}">
              <a16:creationId xmlns:a16="http://schemas.microsoft.com/office/drawing/2014/main" id="{091B7C09-45E7-4E01-BDA7-65324BE12290}"/>
            </a:ext>
          </a:extLst>
        </xdr:cNvPr>
        <xdr:cNvSpPr/>
      </xdr:nvSpPr>
      <xdr:spPr>
        <a:xfrm>
          <a:off x="12763500" y="168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99925</xdr:rowOff>
    </xdr:from>
    <xdr:ext cx="534377" cy="259045"/>
    <xdr:sp macro="" textlink="">
      <xdr:nvSpPr>
        <xdr:cNvPr id="696" name="テキスト ボックス 695">
          <a:extLst>
            <a:ext uri="{FF2B5EF4-FFF2-40B4-BE49-F238E27FC236}">
              <a16:creationId xmlns:a16="http://schemas.microsoft.com/office/drawing/2014/main" id="{F7D7EACF-B135-460E-ACE7-EAAE333C4610}"/>
            </a:ext>
          </a:extLst>
        </xdr:cNvPr>
        <xdr:cNvSpPr txBox="1"/>
      </xdr:nvSpPr>
      <xdr:spPr>
        <a:xfrm>
          <a:off x="12547111" y="1690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a:extLst>
            <a:ext uri="{FF2B5EF4-FFF2-40B4-BE49-F238E27FC236}">
              <a16:creationId xmlns:a16="http://schemas.microsoft.com/office/drawing/2014/main" id="{F537801F-DB4E-40A1-868A-99443E13885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a:extLst>
            <a:ext uri="{FF2B5EF4-FFF2-40B4-BE49-F238E27FC236}">
              <a16:creationId xmlns:a16="http://schemas.microsoft.com/office/drawing/2014/main" id="{9BA4BEFA-EFFA-46DF-938D-BF7A9BB1082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a:extLst>
            <a:ext uri="{FF2B5EF4-FFF2-40B4-BE49-F238E27FC236}">
              <a16:creationId xmlns:a16="http://schemas.microsoft.com/office/drawing/2014/main" id="{1606C850-9001-4DDF-9633-3256B399F616}"/>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a:extLst>
            <a:ext uri="{FF2B5EF4-FFF2-40B4-BE49-F238E27FC236}">
              <a16:creationId xmlns:a16="http://schemas.microsoft.com/office/drawing/2014/main" id="{2BB2A06A-D7DF-4553-98DD-5C99483BAE3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a:extLst>
            <a:ext uri="{FF2B5EF4-FFF2-40B4-BE49-F238E27FC236}">
              <a16:creationId xmlns:a16="http://schemas.microsoft.com/office/drawing/2014/main" id="{7141067B-DB4B-45F9-A744-048EB284638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a:extLst>
            <a:ext uri="{FF2B5EF4-FFF2-40B4-BE49-F238E27FC236}">
              <a16:creationId xmlns:a16="http://schemas.microsoft.com/office/drawing/2014/main" id="{80A4BAB7-9905-4714-B531-35116A532DE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a:extLst>
            <a:ext uri="{FF2B5EF4-FFF2-40B4-BE49-F238E27FC236}">
              <a16:creationId xmlns:a16="http://schemas.microsoft.com/office/drawing/2014/main" id="{C60752B2-6A7F-4D65-BA54-064F9E02C6D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a:extLst>
            <a:ext uri="{FF2B5EF4-FFF2-40B4-BE49-F238E27FC236}">
              <a16:creationId xmlns:a16="http://schemas.microsoft.com/office/drawing/2014/main" id="{6870D6E1-A0B6-42E3-A010-7914C85A1C7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a:extLst>
            <a:ext uri="{FF2B5EF4-FFF2-40B4-BE49-F238E27FC236}">
              <a16:creationId xmlns:a16="http://schemas.microsoft.com/office/drawing/2014/main" id="{550945A3-B607-4A76-AD17-F88F029954F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a:extLst>
            <a:ext uri="{FF2B5EF4-FFF2-40B4-BE49-F238E27FC236}">
              <a16:creationId xmlns:a16="http://schemas.microsoft.com/office/drawing/2014/main" id="{B1DC04D6-EAAC-416F-889D-EB79E7F702D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a:extLst>
            <a:ext uri="{FF2B5EF4-FFF2-40B4-BE49-F238E27FC236}">
              <a16:creationId xmlns:a16="http://schemas.microsoft.com/office/drawing/2014/main" id="{E3E5046C-E422-4D14-8267-25591FF6045C}"/>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60F49E3D-EC01-4475-823C-442CFD3E2A22}"/>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a:extLst>
            <a:ext uri="{FF2B5EF4-FFF2-40B4-BE49-F238E27FC236}">
              <a16:creationId xmlns:a16="http://schemas.microsoft.com/office/drawing/2014/main" id="{8090C204-0BB3-4452-B077-0AE8A28CE17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a:extLst>
            <a:ext uri="{FF2B5EF4-FFF2-40B4-BE49-F238E27FC236}">
              <a16:creationId xmlns:a16="http://schemas.microsoft.com/office/drawing/2014/main" id="{49FB59B6-4259-4098-9E60-6FAEBBDF2AE7}"/>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a:extLst>
            <a:ext uri="{FF2B5EF4-FFF2-40B4-BE49-F238E27FC236}">
              <a16:creationId xmlns:a16="http://schemas.microsoft.com/office/drawing/2014/main" id="{6559F9E3-9BD0-4B76-B34C-2F766F5C3207}"/>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a:extLst>
            <a:ext uri="{FF2B5EF4-FFF2-40B4-BE49-F238E27FC236}">
              <a16:creationId xmlns:a16="http://schemas.microsoft.com/office/drawing/2014/main" id="{04D2E699-4E0A-4487-8755-D7BC5A063A9F}"/>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a:extLst>
            <a:ext uri="{FF2B5EF4-FFF2-40B4-BE49-F238E27FC236}">
              <a16:creationId xmlns:a16="http://schemas.microsoft.com/office/drawing/2014/main" id="{0C3D40D1-58ED-432E-AB73-AB9B95DA2CE3}"/>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a:extLst>
            <a:ext uri="{FF2B5EF4-FFF2-40B4-BE49-F238E27FC236}">
              <a16:creationId xmlns:a16="http://schemas.microsoft.com/office/drawing/2014/main" id="{ED68D29F-7E4B-48EF-9F4E-0902436F9407}"/>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a:extLst>
            <a:ext uri="{FF2B5EF4-FFF2-40B4-BE49-F238E27FC236}">
              <a16:creationId xmlns:a16="http://schemas.microsoft.com/office/drawing/2014/main" id="{B2FB2F36-D3B0-4848-8938-2E6EF6EBA309}"/>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a:extLst>
            <a:ext uri="{FF2B5EF4-FFF2-40B4-BE49-F238E27FC236}">
              <a16:creationId xmlns:a16="http://schemas.microsoft.com/office/drawing/2014/main" id="{6CFD98E9-539B-4ECD-AC34-02991369CFAB}"/>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a:extLst>
            <a:ext uri="{FF2B5EF4-FFF2-40B4-BE49-F238E27FC236}">
              <a16:creationId xmlns:a16="http://schemas.microsoft.com/office/drawing/2014/main" id="{E27DF6EC-D320-412F-A581-EB1047A8FF8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a:extLst>
            <a:ext uri="{FF2B5EF4-FFF2-40B4-BE49-F238E27FC236}">
              <a16:creationId xmlns:a16="http://schemas.microsoft.com/office/drawing/2014/main" id="{DEF99610-9B73-45D7-876F-10A1A0CF3EA2}"/>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a:extLst>
            <a:ext uri="{FF2B5EF4-FFF2-40B4-BE49-F238E27FC236}">
              <a16:creationId xmlns:a16="http://schemas.microsoft.com/office/drawing/2014/main" id="{635497DB-473E-43F7-961B-C8CD35BD33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a:extLst>
            <a:ext uri="{FF2B5EF4-FFF2-40B4-BE49-F238E27FC236}">
              <a16:creationId xmlns:a16="http://schemas.microsoft.com/office/drawing/2014/main" id="{B83A14ED-E63F-45AD-B82E-7C58FA5749D0}"/>
            </a:ext>
          </a:extLst>
        </xdr:cNvPr>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a:extLst>
            <a:ext uri="{FF2B5EF4-FFF2-40B4-BE49-F238E27FC236}">
              <a16:creationId xmlns:a16="http://schemas.microsoft.com/office/drawing/2014/main" id="{40ECF266-03BB-4DF9-95D4-814414F12271}"/>
            </a:ext>
          </a:extLst>
        </xdr:cNvPr>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a:extLst>
            <a:ext uri="{FF2B5EF4-FFF2-40B4-BE49-F238E27FC236}">
              <a16:creationId xmlns:a16="http://schemas.microsoft.com/office/drawing/2014/main" id="{49920F06-3503-486D-BA3B-8A9F6183AF2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a:extLst>
            <a:ext uri="{FF2B5EF4-FFF2-40B4-BE49-F238E27FC236}">
              <a16:creationId xmlns:a16="http://schemas.microsoft.com/office/drawing/2014/main" id="{E86BD4CB-88E3-4058-8328-01FB984D732E}"/>
            </a:ext>
          </a:extLst>
        </xdr:cNvPr>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a:extLst>
            <a:ext uri="{FF2B5EF4-FFF2-40B4-BE49-F238E27FC236}">
              <a16:creationId xmlns:a16="http://schemas.microsoft.com/office/drawing/2014/main" id="{04F68B53-A107-4A2E-9289-23EE2DD48590}"/>
            </a:ext>
          </a:extLst>
        </xdr:cNvPr>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103467</xdr:rowOff>
    </xdr:from>
    <xdr:to>
      <xdr:col>32</xdr:col>
      <xdr:colOff>187325</xdr:colOff>
      <xdr:row>38</xdr:row>
      <xdr:rowOff>111258</xdr:rowOff>
    </xdr:to>
    <xdr:cxnSp macro="">
      <xdr:nvCxnSpPr>
        <xdr:cNvPr id="725" name="直線コネクタ 724">
          <a:extLst>
            <a:ext uri="{FF2B5EF4-FFF2-40B4-BE49-F238E27FC236}">
              <a16:creationId xmlns:a16="http://schemas.microsoft.com/office/drawing/2014/main" id="{BD1928AA-007E-428B-855E-CAC5D8E5A4CB}"/>
            </a:ext>
          </a:extLst>
        </xdr:cNvPr>
        <xdr:cNvCxnSpPr/>
      </xdr:nvCxnSpPr>
      <xdr:spPr>
        <a:xfrm>
          <a:off x="21323300" y="6618567"/>
          <a:ext cx="8382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a:extLst>
            <a:ext uri="{FF2B5EF4-FFF2-40B4-BE49-F238E27FC236}">
              <a16:creationId xmlns:a16="http://schemas.microsoft.com/office/drawing/2014/main" id="{30A9CA0C-903E-4A9C-86E7-BB15364F12F7}"/>
            </a:ext>
          </a:extLst>
        </xdr:cNvPr>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a:extLst>
            <a:ext uri="{FF2B5EF4-FFF2-40B4-BE49-F238E27FC236}">
              <a16:creationId xmlns:a16="http://schemas.microsoft.com/office/drawing/2014/main" id="{4880685E-C23E-4EEC-8A93-2B48B3D7BBEF}"/>
            </a:ext>
          </a:extLst>
        </xdr:cNvPr>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103467</xdr:rowOff>
    </xdr:from>
    <xdr:to>
      <xdr:col>31</xdr:col>
      <xdr:colOff>34925</xdr:colOff>
      <xdr:row>38</xdr:row>
      <xdr:rowOff>134709</xdr:rowOff>
    </xdr:to>
    <xdr:cxnSp macro="">
      <xdr:nvCxnSpPr>
        <xdr:cNvPr id="728" name="直線コネクタ 727">
          <a:extLst>
            <a:ext uri="{FF2B5EF4-FFF2-40B4-BE49-F238E27FC236}">
              <a16:creationId xmlns:a16="http://schemas.microsoft.com/office/drawing/2014/main" id="{217A1960-226B-4176-964C-5942FF4D1433}"/>
            </a:ext>
          </a:extLst>
        </xdr:cNvPr>
        <xdr:cNvCxnSpPr/>
      </xdr:nvCxnSpPr>
      <xdr:spPr>
        <a:xfrm flipV="1">
          <a:off x="20434300" y="6618567"/>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a:extLst>
            <a:ext uri="{FF2B5EF4-FFF2-40B4-BE49-F238E27FC236}">
              <a16:creationId xmlns:a16="http://schemas.microsoft.com/office/drawing/2014/main" id="{C689DFE4-F26E-4F6B-B111-44D53E6C9A40}"/>
            </a:ext>
          </a:extLst>
        </xdr:cNvPr>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a:extLst>
            <a:ext uri="{FF2B5EF4-FFF2-40B4-BE49-F238E27FC236}">
              <a16:creationId xmlns:a16="http://schemas.microsoft.com/office/drawing/2014/main" id="{DF45352F-E0B6-402F-A0D0-9ABC62F25CE4}"/>
            </a:ext>
          </a:extLst>
        </xdr:cNvPr>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134709</xdr:rowOff>
    </xdr:from>
    <xdr:to>
      <xdr:col>29</xdr:col>
      <xdr:colOff>517525</xdr:colOff>
      <xdr:row>38</xdr:row>
      <xdr:rowOff>160693</xdr:rowOff>
    </xdr:to>
    <xdr:cxnSp macro="">
      <xdr:nvCxnSpPr>
        <xdr:cNvPr id="731" name="直線コネクタ 730">
          <a:extLst>
            <a:ext uri="{FF2B5EF4-FFF2-40B4-BE49-F238E27FC236}">
              <a16:creationId xmlns:a16="http://schemas.microsoft.com/office/drawing/2014/main" id="{A84C3233-E42C-4C73-B6BD-4D82BB73E9F2}"/>
            </a:ext>
          </a:extLst>
        </xdr:cNvPr>
        <xdr:cNvCxnSpPr/>
      </xdr:nvCxnSpPr>
      <xdr:spPr>
        <a:xfrm flipV="1">
          <a:off x="19545300" y="6649809"/>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a:extLst>
            <a:ext uri="{FF2B5EF4-FFF2-40B4-BE49-F238E27FC236}">
              <a16:creationId xmlns:a16="http://schemas.microsoft.com/office/drawing/2014/main" id="{0582ABE7-B825-4307-91E5-EA5AF2906B6F}"/>
            </a:ext>
          </a:extLst>
        </xdr:cNvPr>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a:extLst>
            <a:ext uri="{FF2B5EF4-FFF2-40B4-BE49-F238E27FC236}">
              <a16:creationId xmlns:a16="http://schemas.microsoft.com/office/drawing/2014/main" id="{602A3185-2A13-462E-9177-DE48CF4F46DA}"/>
            </a:ext>
          </a:extLst>
        </xdr:cNvPr>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157207</xdr:rowOff>
    </xdr:from>
    <xdr:to>
      <xdr:col>28</xdr:col>
      <xdr:colOff>314325</xdr:colOff>
      <xdr:row>38</xdr:row>
      <xdr:rowOff>160693</xdr:rowOff>
    </xdr:to>
    <xdr:cxnSp macro="">
      <xdr:nvCxnSpPr>
        <xdr:cNvPr id="734" name="直線コネクタ 733">
          <a:extLst>
            <a:ext uri="{FF2B5EF4-FFF2-40B4-BE49-F238E27FC236}">
              <a16:creationId xmlns:a16="http://schemas.microsoft.com/office/drawing/2014/main" id="{654A8043-348B-4F17-9426-7D4FBA42965B}"/>
            </a:ext>
          </a:extLst>
        </xdr:cNvPr>
        <xdr:cNvCxnSpPr/>
      </xdr:nvCxnSpPr>
      <xdr:spPr>
        <a:xfrm>
          <a:off x="18656300" y="6672307"/>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a:extLst>
            <a:ext uri="{FF2B5EF4-FFF2-40B4-BE49-F238E27FC236}">
              <a16:creationId xmlns:a16="http://schemas.microsoft.com/office/drawing/2014/main" id="{8FB9D561-9437-47F9-8A33-F8D87292012D}"/>
            </a:ext>
          </a:extLst>
        </xdr:cNvPr>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a:extLst>
            <a:ext uri="{FF2B5EF4-FFF2-40B4-BE49-F238E27FC236}">
              <a16:creationId xmlns:a16="http://schemas.microsoft.com/office/drawing/2014/main" id="{6E81D077-597E-4D14-B445-E74849AD1D82}"/>
            </a:ext>
          </a:extLst>
        </xdr:cNvPr>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a:extLst>
            <a:ext uri="{FF2B5EF4-FFF2-40B4-BE49-F238E27FC236}">
              <a16:creationId xmlns:a16="http://schemas.microsoft.com/office/drawing/2014/main" id="{93F75794-7758-4E79-815C-ED44EDD73264}"/>
            </a:ext>
          </a:extLst>
        </xdr:cNvPr>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a:extLst>
            <a:ext uri="{FF2B5EF4-FFF2-40B4-BE49-F238E27FC236}">
              <a16:creationId xmlns:a16="http://schemas.microsoft.com/office/drawing/2014/main" id="{983C75C2-6068-423A-A30A-0AF038583DCA}"/>
            </a:ext>
          </a:extLst>
        </xdr:cNvPr>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D08E2F4F-3CE0-4FE9-9455-20ABF3DDEC9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37A946D9-CE5F-44CC-A39E-D3063E49B95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C4537D62-B09E-4D73-AEAB-9DEABDE234D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BBFC4EA8-3A7D-49B7-843E-F03272FB6E9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E25A8031-8349-48E7-AD84-FD1EA80473D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60458</xdr:rowOff>
    </xdr:from>
    <xdr:to>
      <xdr:col>32</xdr:col>
      <xdr:colOff>238125</xdr:colOff>
      <xdr:row>38</xdr:row>
      <xdr:rowOff>162058</xdr:rowOff>
    </xdr:to>
    <xdr:sp macro="" textlink="">
      <xdr:nvSpPr>
        <xdr:cNvPr id="744" name="円/楕円 743">
          <a:extLst>
            <a:ext uri="{FF2B5EF4-FFF2-40B4-BE49-F238E27FC236}">
              <a16:creationId xmlns:a16="http://schemas.microsoft.com/office/drawing/2014/main" id="{95969053-AE5C-4EFD-ABBC-E21BD2E2617B}"/>
            </a:ext>
          </a:extLst>
        </xdr:cNvPr>
        <xdr:cNvSpPr/>
      </xdr:nvSpPr>
      <xdr:spPr>
        <a:xfrm>
          <a:off x="22110700" y="65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19835</xdr:rowOff>
    </xdr:from>
    <xdr:ext cx="469744" cy="259045"/>
    <xdr:sp macro="" textlink="">
      <xdr:nvSpPr>
        <xdr:cNvPr id="745" name="投資及び出資金該当値テキスト">
          <a:extLst>
            <a:ext uri="{FF2B5EF4-FFF2-40B4-BE49-F238E27FC236}">
              <a16:creationId xmlns:a16="http://schemas.microsoft.com/office/drawing/2014/main" id="{779E937B-5F83-4538-B192-AEADEFE9CC05}"/>
            </a:ext>
          </a:extLst>
        </xdr:cNvPr>
        <xdr:cNvSpPr txBox="1"/>
      </xdr:nvSpPr>
      <xdr:spPr>
        <a:xfrm>
          <a:off x="22212300" y="636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52667</xdr:rowOff>
    </xdr:from>
    <xdr:to>
      <xdr:col>31</xdr:col>
      <xdr:colOff>85725</xdr:colOff>
      <xdr:row>38</xdr:row>
      <xdr:rowOff>154267</xdr:rowOff>
    </xdr:to>
    <xdr:sp macro="" textlink="">
      <xdr:nvSpPr>
        <xdr:cNvPr id="746" name="円/楕円 745">
          <a:extLst>
            <a:ext uri="{FF2B5EF4-FFF2-40B4-BE49-F238E27FC236}">
              <a16:creationId xmlns:a16="http://schemas.microsoft.com/office/drawing/2014/main" id="{9574778D-D19A-4D47-993F-2AACCCEBCFDF}"/>
            </a:ext>
          </a:extLst>
        </xdr:cNvPr>
        <xdr:cNvSpPr/>
      </xdr:nvSpPr>
      <xdr:spPr>
        <a:xfrm>
          <a:off x="21272500" y="65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170794</xdr:rowOff>
    </xdr:from>
    <xdr:ext cx="469744" cy="259045"/>
    <xdr:sp macro="" textlink="">
      <xdr:nvSpPr>
        <xdr:cNvPr id="747" name="テキスト ボックス 746">
          <a:extLst>
            <a:ext uri="{FF2B5EF4-FFF2-40B4-BE49-F238E27FC236}">
              <a16:creationId xmlns:a16="http://schemas.microsoft.com/office/drawing/2014/main" id="{17AF078E-011C-4CE7-821E-D3F1CC1160DB}"/>
            </a:ext>
          </a:extLst>
        </xdr:cNvPr>
        <xdr:cNvSpPr txBox="1"/>
      </xdr:nvSpPr>
      <xdr:spPr>
        <a:xfrm>
          <a:off x="21088427" y="63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83909</xdr:rowOff>
    </xdr:from>
    <xdr:to>
      <xdr:col>29</xdr:col>
      <xdr:colOff>568325</xdr:colOff>
      <xdr:row>39</xdr:row>
      <xdr:rowOff>14059</xdr:rowOff>
    </xdr:to>
    <xdr:sp macro="" textlink="">
      <xdr:nvSpPr>
        <xdr:cNvPr id="748" name="円/楕円 747">
          <a:extLst>
            <a:ext uri="{FF2B5EF4-FFF2-40B4-BE49-F238E27FC236}">
              <a16:creationId xmlns:a16="http://schemas.microsoft.com/office/drawing/2014/main" id="{281FF7DE-0A77-498B-A5A2-595561086981}"/>
            </a:ext>
          </a:extLst>
        </xdr:cNvPr>
        <xdr:cNvSpPr/>
      </xdr:nvSpPr>
      <xdr:spPr>
        <a:xfrm>
          <a:off x="20383500" y="659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30586</xdr:rowOff>
    </xdr:from>
    <xdr:ext cx="469744" cy="259045"/>
    <xdr:sp macro="" textlink="">
      <xdr:nvSpPr>
        <xdr:cNvPr id="749" name="テキスト ボックス 748">
          <a:extLst>
            <a:ext uri="{FF2B5EF4-FFF2-40B4-BE49-F238E27FC236}">
              <a16:creationId xmlns:a16="http://schemas.microsoft.com/office/drawing/2014/main" id="{9E544D52-D421-4D6A-B446-E89381838F02}"/>
            </a:ext>
          </a:extLst>
        </xdr:cNvPr>
        <xdr:cNvSpPr txBox="1"/>
      </xdr:nvSpPr>
      <xdr:spPr>
        <a:xfrm>
          <a:off x="20199427" y="637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109893</xdr:rowOff>
    </xdr:from>
    <xdr:to>
      <xdr:col>28</xdr:col>
      <xdr:colOff>365125</xdr:colOff>
      <xdr:row>39</xdr:row>
      <xdr:rowOff>40043</xdr:rowOff>
    </xdr:to>
    <xdr:sp macro="" textlink="">
      <xdr:nvSpPr>
        <xdr:cNvPr id="750" name="円/楕円 749">
          <a:extLst>
            <a:ext uri="{FF2B5EF4-FFF2-40B4-BE49-F238E27FC236}">
              <a16:creationId xmlns:a16="http://schemas.microsoft.com/office/drawing/2014/main" id="{CD50686B-E63E-4466-9982-2115E44D799D}"/>
            </a:ext>
          </a:extLst>
        </xdr:cNvPr>
        <xdr:cNvSpPr/>
      </xdr:nvSpPr>
      <xdr:spPr>
        <a:xfrm>
          <a:off x="19494500" y="66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56570</xdr:rowOff>
    </xdr:from>
    <xdr:ext cx="469744" cy="259045"/>
    <xdr:sp macro="" textlink="">
      <xdr:nvSpPr>
        <xdr:cNvPr id="751" name="テキスト ボックス 750">
          <a:extLst>
            <a:ext uri="{FF2B5EF4-FFF2-40B4-BE49-F238E27FC236}">
              <a16:creationId xmlns:a16="http://schemas.microsoft.com/office/drawing/2014/main" id="{6779391C-739B-4B4F-9C52-510D61E44710}"/>
            </a:ext>
          </a:extLst>
        </xdr:cNvPr>
        <xdr:cNvSpPr txBox="1"/>
      </xdr:nvSpPr>
      <xdr:spPr>
        <a:xfrm>
          <a:off x="19310427" y="640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106407</xdr:rowOff>
    </xdr:from>
    <xdr:to>
      <xdr:col>27</xdr:col>
      <xdr:colOff>161925</xdr:colOff>
      <xdr:row>39</xdr:row>
      <xdr:rowOff>36557</xdr:rowOff>
    </xdr:to>
    <xdr:sp macro="" textlink="">
      <xdr:nvSpPr>
        <xdr:cNvPr id="752" name="円/楕円 751">
          <a:extLst>
            <a:ext uri="{FF2B5EF4-FFF2-40B4-BE49-F238E27FC236}">
              <a16:creationId xmlns:a16="http://schemas.microsoft.com/office/drawing/2014/main" id="{0195605F-EFBF-4835-88B8-E5C2954B42D0}"/>
            </a:ext>
          </a:extLst>
        </xdr:cNvPr>
        <xdr:cNvSpPr/>
      </xdr:nvSpPr>
      <xdr:spPr>
        <a:xfrm>
          <a:off x="18605500" y="66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53084</xdr:rowOff>
    </xdr:from>
    <xdr:ext cx="469744" cy="259045"/>
    <xdr:sp macro="" textlink="">
      <xdr:nvSpPr>
        <xdr:cNvPr id="753" name="テキスト ボックス 752">
          <a:extLst>
            <a:ext uri="{FF2B5EF4-FFF2-40B4-BE49-F238E27FC236}">
              <a16:creationId xmlns:a16="http://schemas.microsoft.com/office/drawing/2014/main" id="{97295F66-3D59-481D-AAE6-A83A242B38E5}"/>
            </a:ext>
          </a:extLst>
        </xdr:cNvPr>
        <xdr:cNvSpPr txBox="1"/>
      </xdr:nvSpPr>
      <xdr:spPr>
        <a:xfrm>
          <a:off x="18421427" y="639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a:extLst>
            <a:ext uri="{FF2B5EF4-FFF2-40B4-BE49-F238E27FC236}">
              <a16:creationId xmlns:a16="http://schemas.microsoft.com/office/drawing/2014/main" id="{2FF711C0-C7B9-441B-9CDD-900F18F1624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a:extLst>
            <a:ext uri="{FF2B5EF4-FFF2-40B4-BE49-F238E27FC236}">
              <a16:creationId xmlns:a16="http://schemas.microsoft.com/office/drawing/2014/main" id="{7163BA91-03B5-49C1-A1D3-196E324C980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a:extLst>
            <a:ext uri="{FF2B5EF4-FFF2-40B4-BE49-F238E27FC236}">
              <a16:creationId xmlns:a16="http://schemas.microsoft.com/office/drawing/2014/main" id="{76F7EFB1-69F5-4943-8AD3-0F97DE2C162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a:extLst>
            <a:ext uri="{FF2B5EF4-FFF2-40B4-BE49-F238E27FC236}">
              <a16:creationId xmlns:a16="http://schemas.microsoft.com/office/drawing/2014/main" id="{C017F8ED-6D3C-45CC-9BF0-8471D887BA3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a:extLst>
            <a:ext uri="{FF2B5EF4-FFF2-40B4-BE49-F238E27FC236}">
              <a16:creationId xmlns:a16="http://schemas.microsoft.com/office/drawing/2014/main" id="{03A46E6E-5A08-40AD-8F5E-01E231DEBD0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a:extLst>
            <a:ext uri="{FF2B5EF4-FFF2-40B4-BE49-F238E27FC236}">
              <a16:creationId xmlns:a16="http://schemas.microsoft.com/office/drawing/2014/main" id="{7CD96331-AACA-439B-BC29-79ECCA124B2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a:extLst>
            <a:ext uri="{FF2B5EF4-FFF2-40B4-BE49-F238E27FC236}">
              <a16:creationId xmlns:a16="http://schemas.microsoft.com/office/drawing/2014/main" id="{3DC3BD70-EE08-4681-A57F-D61DACB5B1E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a:extLst>
            <a:ext uri="{FF2B5EF4-FFF2-40B4-BE49-F238E27FC236}">
              <a16:creationId xmlns:a16="http://schemas.microsoft.com/office/drawing/2014/main" id="{D43A7D6A-365F-4B9B-8A58-C2A199BE3D6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a:extLst>
            <a:ext uri="{FF2B5EF4-FFF2-40B4-BE49-F238E27FC236}">
              <a16:creationId xmlns:a16="http://schemas.microsoft.com/office/drawing/2014/main" id="{582F34AA-E7C9-4A69-9226-A28C02EFEAB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a:extLst>
            <a:ext uri="{FF2B5EF4-FFF2-40B4-BE49-F238E27FC236}">
              <a16:creationId xmlns:a16="http://schemas.microsoft.com/office/drawing/2014/main" id="{6A39203E-9F9A-4BCF-AA39-BE9211BC65C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a:extLst>
            <a:ext uri="{FF2B5EF4-FFF2-40B4-BE49-F238E27FC236}">
              <a16:creationId xmlns:a16="http://schemas.microsoft.com/office/drawing/2014/main" id="{9E3E4FDA-8FAF-48B9-A91D-CA2C4E1B2F23}"/>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a:extLst>
            <a:ext uri="{FF2B5EF4-FFF2-40B4-BE49-F238E27FC236}">
              <a16:creationId xmlns:a16="http://schemas.microsoft.com/office/drawing/2014/main" id="{FA787319-FA81-4DD2-9B38-DC78AC7FB686}"/>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a:extLst>
            <a:ext uri="{FF2B5EF4-FFF2-40B4-BE49-F238E27FC236}">
              <a16:creationId xmlns:a16="http://schemas.microsoft.com/office/drawing/2014/main" id="{66679747-3DD9-47EC-AC46-611E494D408C}"/>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a:extLst>
            <a:ext uri="{FF2B5EF4-FFF2-40B4-BE49-F238E27FC236}">
              <a16:creationId xmlns:a16="http://schemas.microsoft.com/office/drawing/2014/main" id="{14D7A959-57A6-4E70-8026-1E486C6498F5}"/>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a:extLst>
            <a:ext uri="{FF2B5EF4-FFF2-40B4-BE49-F238E27FC236}">
              <a16:creationId xmlns:a16="http://schemas.microsoft.com/office/drawing/2014/main" id="{1487B8C3-82CA-4593-8406-C1896B1EDFC7}"/>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a:extLst>
            <a:ext uri="{FF2B5EF4-FFF2-40B4-BE49-F238E27FC236}">
              <a16:creationId xmlns:a16="http://schemas.microsoft.com/office/drawing/2014/main" id="{7C2FEE63-2894-42DF-B195-26735308CADB}"/>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a:extLst>
            <a:ext uri="{FF2B5EF4-FFF2-40B4-BE49-F238E27FC236}">
              <a16:creationId xmlns:a16="http://schemas.microsoft.com/office/drawing/2014/main" id="{962EA482-AECD-45C2-ACDB-0635FBA73189}"/>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a:extLst>
            <a:ext uri="{FF2B5EF4-FFF2-40B4-BE49-F238E27FC236}">
              <a16:creationId xmlns:a16="http://schemas.microsoft.com/office/drawing/2014/main" id="{818DF0F7-39CF-4BA4-9EA8-588131151871}"/>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a:extLst>
            <a:ext uri="{FF2B5EF4-FFF2-40B4-BE49-F238E27FC236}">
              <a16:creationId xmlns:a16="http://schemas.microsoft.com/office/drawing/2014/main" id="{87B481EA-17FA-4D34-ADD1-143310DC9DDE}"/>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a:extLst>
            <a:ext uri="{FF2B5EF4-FFF2-40B4-BE49-F238E27FC236}">
              <a16:creationId xmlns:a16="http://schemas.microsoft.com/office/drawing/2014/main" id="{5E5D9E6D-2A61-4604-8191-F3A0B0E487A9}"/>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a:extLst>
            <a:ext uri="{FF2B5EF4-FFF2-40B4-BE49-F238E27FC236}">
              <a16:creationId xmlns:a16="http://schemas.microsoft.com/office/drawing/2014/main" id="{A17ECC76-56A0-43DC-AE9E-3EA5AA4C7BAC}"/>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a:extLst>
            <a:ext uri="{FF2B5EF4-FFF2-40B4-BE49-F238E27FC236}">
              <a16:creationId xmlns:a16="http://schemas.microsoft.com/office/drawing/2014/main" id="{9071EBA8-CAFC-40C2-ACCF-B0A157EE357E}"/>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9D7D69C1-DA88-434F-A126-94B3F7E01DB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7E08461D-C4D0-408F-897F-B003C2732463}"/>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id="{92C73BE2-6D55-4527-A3D5-117FA44F787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a:extLst>
            <a:ext uri="{FF2B5EF4-FFF2-40B4-BE49-F238E27FC236}">
              <a16:creationId xmlns:a16="http://schemas.microsoft.com/office/drawing/2014/main" id="{90A4863D-503E-4071-B025-333FE5FA684F}"/>
            </a:ext>
          </a:extLst>
        </xdr:cNvPr>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a:extLst>
            <a:ext uri="{FF2B5EF4-FFF2-40B4-BE49-F238E27FC236}">
              <a16:creationId xmlns:a16="http://schemas.microsoft.com/office/drawing/2014/main" id="{EED9D104-E1F1-4CF3-98FC-0548CE9828AA}"/>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a:extLst>
            <a:ext uri="{FF2B5EF4-FFF2-40B4-BE49-F238E27FC236}">
              <a16:creationId xmlns:a16="http://schemas.microsoft.com/office/drawing/2014/main" id="{DAAAD854-A87A-47F0-B87B-33C45DC2D80F}"/>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a:extLst>
            <a:ext uri="{FF2B5EF4-FFF2-40B4-BE49-F238E27FC236}">
              <a16:creationId xmlns:a16="http://schemas.microsoft.com/office/drawing/2014/main" id="{0EDA0011-9AFA-4B19-82FB-9EB428520865}"/>
            </a:ext>
          </a:extLst>
        </xdr:cNvPr>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a:extLst>
            <a:ext uri="{FF2B5EF4-FFF2-40B4-BE49-F238E27FC236}">
              <a16:creationId xmlns:a16="http://schemas.microsoft.com/office/drawing/2014/main" id="{C0B18B35-C883-4FAA-AE09-E50744E1E944}"/>
            </a:ext>
          </a:extLst>
        </xdr:cNvPr>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99238</xdr:rowOff>
    </xdr:from>
    <xdr:to>
      <xdr:col>32</xdr:col>
      <xdr:colOff>187325</xdr:colOff>
      <xdr:row>58</xdr:row>
      <xdr:rowOff>100381</xdr:rowOff>
    </xdr:to>
    <xdr:cxnSp macro="">
      <xdr:nvCxnSpPr>
        <xdr:cNvPr id="784" name="直線コネクタ 783">
          <a:extLst>
            <a:ext uri="{FF2B5EF4-FFF2-40B4-BE49-F238E27FC236}">
              <a16:creationId xmlns:a16="http://schemas.microsoft.com/office/drawing/2014/main" id="{77E6F16A-0813-499E-94F9-17DC77345E44}"/>
            </a:ext>
          </a:extLst>
        </xdr:cNvPr>
        <xdr:cNvCxnSpPr/>
      </xdr:nvCxnSpPr>
      <xdr:spPr>
        <a:xfrm>
          <a:off x="21323300" y="1004333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a:extLst>
            <a:ext uri="{FF2B5EF4-FFF2-40B4-BE49-F238E27FC236}">
              <a16:creationId xmlns:a16="http://schemas.microsoft.com/office/drawing/2014/main" id="{2B8F5A8F-34AA-47D7-9E20-E64B6BE377EA}"/>
            </a:ext>
          </a:extLst>
        </xdr:cNvPr>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a:extLst>
            <a:ext uri="{FF2B5EF4-FFF2-40B4-BE49-F238E27FC236}">
              <a16:creationId xmlns:a16="http://schemas.microsoft.com/office/drawing/2014/main" id="{B3B3DC15-1E47-4067-9FB8-369B1CDDF86F}"/>
            </a:ext>
          </a:extLst>
        </xdr:cNvPr>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91335</xdr:rowOff>
    </xdr:from>
    <xdr:to>
      <xdr:col>31</xdr:col>
      <xdr:colOff>34925</xdr:colOff>
      <xdr:row>58</xdr:row>
      <xdr:rowOff>99238</xdr:rowOff>
    </xdr:to>
    <xdr:cxnSp macro="">
      <xdr:nvCxnSpPr>
        <xdr:cNvPr id="787" name="直線コネクタ 786">
          <a:extLst>
            <a:ext uri="{FF2B5EF4-FFF2-40B4-BE49-F238E27FC236}">
              <a16:creationId xmlns:a16="http://schemas.microsoft.com/office/drawing/2014/main" id="{EF7FE191-E9CC-455C-9212-A5BA0FA65920}"/>
            </a:ext>
          </a:extLst>
        </xdr:cNvPr>
        <xdr:cNvCxnSpPr/>
      </xdr:nvCxnSpPr>
      <xdr:spPr>
        <a:xfrm>
          <a:off x="20434300" y="9692535"/>
          <a:ext cx="889000" cy="3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a:extLst>
            <a:ext uri="{FF2B5EF4-FFF2-40B4-BE49-F238E27FC236}">
              <a16:creationId xmlns:a16="http://schemas.microsoft.com/office/drawing/2014/main" id="{C45119E8-6FCA-4048-B9E4-3DC5C65954A2}"/>
            </a:ext>
          </a:extLst>
        </xdr:cNvPr>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a:extLst>
            <a:ext uri="{FF2B5EF4-FFF2-40B4-BE49-F238E27FC236}">
              <a16:creationId xmlns:a16="http://schemas.microsoft.com/office/drawing/2014/main" id="{04F183FA-8183-4E8F-9BE7-4084332939A1}"/>
            </a:ext>
          </a:extLst>
        </xdr:cNvPr>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91335</xdr:rowOff>
    </xdr:from>
    <xdr:to>
      <xdr:col>29</xdr:col>
      <xdr:colOff>517525</xdr:colOff>
      <xdr:row>58</xdr:row>
      <xdr:rowOff>104822</xdr:rowOff>
    </xdr:to>
    <xdr:cxnSp macro="">
      <xdr:nvCxnSpPr>
        <xdr:cNvPr id="790" name="直線コネクタ 789">
          <a:extLst>
            <a:ext uri="{FF2B5EF4-FFF2-40B4-BE49-F238E27FC236}">
              <a16:creationId xmlns:a16="http://schemas.microsoft.com/office/drawing/2014/main" id="{997C6004-433A-4954-8C72-3766149D170E}"/>
            </a:ext>
          </a:extLst>
        </xdr:cNvPr>
        <xdr:cNvCxnSpPr/>
      </xdr:nvCxnSpPr>
      <xdr:spPr>
        <a:xfrm flipV="1">
          <a:off x="19545300" y="9692535"/>
          <a:ext cx="889000" cy="3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a:extLst>
            <a:ext uri="{FF2B5EF4-FFF2-40B4-BE49-F238E27FC236}">
              <a16:creationId xmlns:a16="http://schemas.microsoft.com/office/drawing/2014/main" id="{E92133CF-1E8A-424A-A251-C279246226BD}"/>
            </a:ext>
          </a:extLst>
        </xdr:cNvPr>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a:extLst>
            <a:ext uri="{FF2B5EF4-FFF2-40B4-BE49-F238E27FC236}">
              <a16:creationId xmlns:a16="http://schemas.microsoft.com/office/drawing/2014/main" id="{5EFD4CB2-DB46-4E84-8ADF-D7FD1ABA7E78}"/>
            </a:ext>
          </a:extLst>
        </xdr:cNvPr>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104822</xdr:rowOff>
    </xdr:from>
    <xdr:to>
      <xdr:col>28</xdr:col>
      <xdr:colOff>314325</xdr:colOff>
      <xdr:row>58</xdr:row>
      <xdr:rowOff>105475</xdr:rowOff>
    </xdr:to>
    <xdr:cxnSp macro="">
      <xdr:nvCxnSpPr>
        <xdr:cNvPr id="793" name="直線コネクタ 792">
          <a:extLst>
            <a:ext uri="{FF2B5EF4-FFF2-40B4-BE49-F238E27FC236}">
              <a16:creationId xmlns:a16="http://schemas.microsoft.com/office/drawing/2014/main" id="{2EB3E78E-6062-4947-B6FE-2A411510B98C}"/>
            </a:ext>
          </a:extLst>
        </xdr:cNvPr>
        <xdr:cNvCxnSpPr/>
      </xdr:nvCxnSpPr>
      <xdr:spPr>
        <a:xfrm flipV="1">
          <a:off x="18656300" y="1004892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a:extLst>
            <a:ext uri="{FF2B5EF4-FFF2-40B4-BE49-F238E27FC236}">
              <a16:creationId xmlns:a16="http://schemas.microsoft.com/office/drawing/2014/main" id="{46CE2C96-122D-42D1-83B9-CBDBBB133A0B}"/>
            </a:ext>
          </a:extLst>
        </xdr:cNvPr>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a:extLst>
            <a:ext uri="{FF2B5EF4-FFF2-40B4-BE49-F238E27FC236}">
              <a16:creationId xmlns:a16="http://schemas.microsoft.com/office/drawing/2014/main" id="{20FC16E8-5A4E-4833-A7DC-484C81A5BCF3}"/>
            </a:ext>
          </a:extLst>
        </xdr:cNvPr>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a:extLst>
            <a:ext uri="{FF2B5EF4-FFF2-40B4-BE49-F238E27FC236}">
              <a16:creationId xmlns:a16="http://schemas.microsoft.com/office/drawing/2014/main" id="{79DDD1D1-F8CF-48B9-BBE4-F348567B814B}"/>
            </a:ext>
          </a:extLst>
        </xdr:cNvPr>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a:extLst>
            <a:ext uri="{FF2B5EF4-FFF2-40B4-BE49-F238E27FC236}">
              <a16:creationId xmlns:a16="http://schemas.microsoft.com/office/drawing/2014/main" id="{18FBD8E7-3066-4C3A-985E-45725ACB5A9A}"/>
            </a:ext>
          </a:extLst>
        </xdr:cNvPr>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2A908EE3-1298-4CDB-9090-B86AD503742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AC0CB9B9-0600-47C9-9648-FEBBE1C3E88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E064AC55-F8C7-4BA5-89A6-6E2E0F4A80F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F23795B7-BEC0-41FF-BCE8-A0C300BD834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8AB89E88-748A-430A-AE08-82495132ED7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49581</xdr:rowOff>
    </xdr:from>
    <xdr:to>
      <xdr:col>32</xdr:col>
      <xdr:colOff>238125</xdr:colOff>
      <xdr:row>58</xdr:row>
      <xdr:rowOff>151181</xdr:rowOff>
    </xdr:to>
    <xdr:sp macro="" textlink="">
      <xdr:nvSpPr>
        <xdr:cNvPr id="803" name="円/楕円 802">
          <a:extLst>
            <a:ext uri="{FF2B5EF4-FFF2-40B4-BE49-F238E27FC236}">
              <a16:creationId xmlns:a16="http://schemas.microsoft.com/office/drawing/2014/main" id="{507C2E4C-EB67-4C0C-93FF-9E9D3F69EC9D}"/>
            </a:ext>
          </a:extLst>
        </xdr:cNvPr>
        <xdr:cNvSpPr/>
      </xdr:nvSpPr>
      <xdr:spPr>
        <a:xfrm>
          <a:off x="221107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28008</xdr:rowOff>
    </xdr:from>
    <xdr:ext cx="469744" cy="259045"/>
    <xdr:sp macro="" textlink="">
      <xdr:nvSpPr>
        <xdr:cNvPr id="804" name="貸付金該当値テキスト">
          <a:extLst>
            <a:ext uri="{FF2B5EF4-FFF2-40B4-BE49-F238E27FC236}">
              <a16:creationId xmlns:a16="http://schemas.microsoft.com/office/drawing/2014/main" id="{1041A2C1-752E-44A5-BD4B-A32C582428A9}"/>
            </a:ext>
          </a:extLst>
        </xdr:cNvPr>
        <xdr:cNvSpPr txBox="1"/>
      </xdr:nvSpPr>
      <xdr:spPr>
        <a:xfrm>
          <a:off x="22212300" y="997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48438</xdr:rowOff>
    </xdr:from>
    <xdr:to>
      <xdr:col>31</xdr:col>
      <xdr:colOff>85725</xdr:colOff>
      <xdr:row>58</xdr:row>
      <xdr:rowOff>150038</xdr:rowOff>
    </xdr:to>
    <xdr:sp macro="" textlink="">
      <xdr:nvSpPr>
        <xdr:cNvPr id="805" name="円/楕円 804">
          <a:extLst>
            <a:ext uri="{FF2B5EF4-FFF2-40B4-BE49-F238E27FC236}">
              <a16:creationId xmlns:a16="http://schemas.microsoft.com/office/drawing/2014/main" id="{ADFE7561-9293-49C5-8D12-0B247182DD28}"/>
            </a:ext>
          </a:extLst>
        </xdr:cNvPr>
        <xdr:cNvSpPr/>
      </xdr:nvSpPr>
      <xdr:spPr>
        <a:xfrm>
          <a:off x="21272500" y="99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141165</xdr:rowOff>
    </xdr:from>
    <xdr:ext cx="469744" cy="259045"/>
    <xdr:sp macro="" textlink="">
      <xdr:nvSpPr>
        <xdr:cNvPr id="806" name="テキスト ボックス 805">
          <a:extLst>
            <a:ext uri="{FF2B5EF4-FFF2-40B4-BE49-F238E27FC236}">
              <a16:creationId xmlns:a16="http://schemas.microsoft.com/office/drawing/2014/main" id="{776CDE01-EA1C-4C4F-A57C-91467DF5B50D}"/>
            </a:ext>
          </a:extLst>
        </xdr:cNvPr>
        <xdr:cNvSpPr txBox="1"/>
      </xdr:nvSpPr>
      <xdr:spPr>
        <a:xfrm>
          <a:off x="21088427" y="1008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40535</xdr:rowOff>
    </xdr:from>
    <xdr:to>
      <xdr:col>29</xdr:col>
      <xdr:colOff>568325</xdr:colOff>
      <xdr:row>56</xdr:row>
      <xdr:rowOff>142135</xdr:rowOff>
    </xdr:to>
    <xdr:sp macro="" textlink="">
      <xdr:nvSpPr>
        <xdr:cNvPr id="807" name="円/楕円 806">
          <a:extLst>
            <a:ext uri="{FF2B5EF4-FFF2-40B4-BE49-F238E27FC236}">
              <a16:creationId xmlns:a16="http://schemas.microsoft.com/office/drawing/2014/main" id="{1420827C-6EB0-4E0A-9A70-BC95B8D79572}"/>
            </a:ext>
          </a:extLst>
        </xdr:cNvPr>
        <xdr:cNvSpPr/>
      </xdr:nvSpPr>
      <xdr:spPr>
        <a:xfrm>
          <a:off x="20383500" y="96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158662</xdr:rowOff>
    </xdr:from>
    <xdr:ext cx="534377" cy="259045"/>
    <xdr:sp macro="" textlink="">
      <xdr:nvSpPr>
        <xdr:cNvPr id="808" name="テキスト ボックス 807">
          <a:extLst>
            <a:ext uri="{FF2B5EF4-FFF2-40B4-BE49-F238E27FC236}">
              <a16:creationId xmlns:a16="http://schemas.microsoft.com/office/drawing/2014/main" id="{1F874D73-FBE9-4224-9F47-931021C7D9AD}"/>
            </a:ext>
          </a:extLst>
        </xdr:cNvPr>
        <xdr:cNvSpPr txBox="1"/>
      </xdr:nvSpPr>
      <xdr:spPr>
        <a:xfrm>
          <a:off x="20167111" y="941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54022</xdr:rowOff>
    </xdr:from>
    <xdr:to>
      <xdr:col>28</xdr:col>
      <xdr:colOff>365125</xdr:colOff>
      <xdr:row>58</xdr:row>
      <xdr:rowOff>155622</xdr:rowOff>
    </xdr:to>
    <xdr:sp macro="" textlink="">
      <xdr:nvSpPr>
        <xdr:cNvPr id="809" name="円/楕円 808">
          <a:extLst>
            <a:ext uri="{FF2B5EF4-FFF2-40B4-BE49-F238E27FC236}">
              <a16:creationId xmlns:a16="http://schemas.microsoft.com/office/drawing/2014/main" id="{6B723F7D-9597-45CB-A9DE-1B79A967DA52}"/>
            </a:ext>
          </a:extLst>
        </xdr:cNvPr>
        <xdr:cNvSpPr/>
      </xdr:nvSpPr>
      <xdr:spPr>
        <a:xfrm>
          <a:off x="19494500" y="99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146749</xdr:rowOff>
    </xdr:from>
    <xdr:ext cx="469744" cy="259045"/>
    <xdr:sp macro="" textlink="">
      <xdr:nvSpPr>
        <xdr:cNvPr id="810" name="テキスト ボックス 809">
          <a:extLst>
            <a:ext uri="{FF2B5EF4-FFF2-40B4-BE49-F238E27FC236}">
              <a16:creationId xmlns:a16="http://schemas.microsoft.com/office/drawing/2014/main" id="{F02B7928-C7A4-4C5A-A260-E9B0A4ECBDF7}"/>
            </a:ext>
          </a:extLst>
        </xdr:cNvPr>
        <xdr:cNvSpPr txBox="1"/>
      </xdr:nvSpPr>
      <xdr:spPr>
        <a:xfrm>
          <a:off x="19310427" y="1009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54675</xdr:rowOff>
    </xdr:from>
    <xdr:to>
      <xdr:col>27</xdr:col>
      <xdr:colOff>161925</xdr:colOff>
      <xdr:row>58</xdr:row>
      <xdr:rowOff>156275</xdr:rowOff>
    </xdr:to>
    <xdr:sp macro="" textlink="">
      <xdr:nvSpPr>
        <xdr:cNvPr id="811" name="円/楕円 810">
          <a:extLst>
            <a:ext uri="{FF2B5EF4-FFF2-40B4-BE49-F238E27FC236}">
              <a16:creationId xmlns:a16="http://schemas.microsoft.com/office/drawing/2014/main" id="{EF054DC8-7FCF-408D-BE72-03C17DE538BC}"/>
            </a:ext>
          </a:extLst>
        </xdr:cNvPr>
        <xdr:cNvSpPr/>
      </xdr:nvSpPr>
      <xdr:spPr>
        <a:xfrm>
          <a:off x="18605500" y="99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147402</xdr:rowOff>
    </xdr:from>
    <xdr:ext cx="469744" cy="259045"/>
    <xdr:sp macro="" textlink="">
      <xdr:nvSpPr>
        <xdr:cNvPr id="812" name="テキスト ボックス 811">
          <a:extLst>
            <a:ext uri="{FF2B5EF4-FFF2-40B4-BE49-F238E27FC236}">
              <a16:creationId xmlns:a16="http://schemas.microsoft.com/office/drawing/2014/main" id="{5F38C279-0DE4-4742-9E53-30E2703C1B95}"/>
            </a:ext>
          </a:extLst>
        </xdr:cNvPr>
        <xdr:cNvSpPr txBox="1"/>
      </xdr:nvSpPr>
      <xdr:spPr>
        <a:xfrm>
          <a:off x="18421427" y="1009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id="{4E7718B0-0CBD-455F-982D-29849947F86A}"/>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id="{69ED73C4-B1D7-4953-A0B5-7C7069386C8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id="{12FB1207-A7B0-462E-ACF2-69300A33323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id="{55E7FA50-ED7F-43EA-B786-25DB83269122}"/>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id="{F7E17694-74C2-4773-A64F-F56C2A4DED5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id="{CE988824-5B2D-4EFB-8415-BCA6A24BBC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id="{35F5B61A-3F49-49DE-A210-A6660140B15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id="{81316E88-A3C0-437D-BF46-F8B4AE3A4FB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id="{599C7F6E-511A-4988-956A-FD3D222FA709}"/>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id="{4D012307-49F4-4CF6-A5D8-A3FDC1C4D67E}"/>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2D9D6357-7F72-4CA5-B05D-644A2A3CD61E}"/>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id="{8D6DA146-4D17-487E-9BBF-28BFA47728EB}"/>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id="{9D9C18B4-5803-4225-9DC8-36EE20317AC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id="{BD64758E-ACF5-4617-8874-6D794AED7C3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BE5F806D-400F-4E10-8755-A316A899F3D8}"/>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id="{773E0C9A-4112-4BA4-B122-C85FD50379AA}"/>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FB8D46F7-F2D4-4C9B-BDCD-BDDE9B09F5F6}"/>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id="{148C84A9-ADA5-440A-8B87-2AE8CD90892D}"/>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id="{1AA7EDA7-7B23-4631-A3E9-D64C5F8894C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id="{9D1B111B-C2F3-4140-9109-573FECE4B942}"/>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9D0F0EFC-0386-4506-93C4-406AD026EC5E}"/>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id="{1F3096E8-EE91-48AC-A9EC-4929BB4D399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31E714EE-F042-4128-BFDB-E7C2CFDC85F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951904D3-E876-4D06-9EA7-E2A1540B8E3F}"/>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C8DCE70D-F606-46DE-984B-18B6005B8219}"/>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7A6434D6-8472-46C9-A212-09140E0D3387}"/>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a:extLst>
            <a:ext uri="{FF2B5EF4-FFF2-40B4-BE49-F238E27FC236}">
              <a16:creationId xmlns:a16="http://schemas.microsoft.com/office/drawing/2014/main" id="{CE0950A2-17A0-4EB9-8537-1F79DB231AC0}"/>
            </a:ext>
          </a:extLst>
        </xdr:cNvPr>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a:extLst>
            <a:ext uri="{FF2B5EF4-FFF2-40B4-BE49-F238E27FC236}">
              <a16:creationId xmlns:a16="http://schemas.microsoft.com/office/drawing/2014/main" id="{D2A5998F-B791-4F02-98FA-C27C60DEA787}"/>
            </a:ext>
          </a:extLst>
        </xdr:cNvPr>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a:extLst>
            <a:ext uri="{FF2B5EF4-FFF2-40B4-BE49-F238E27FC236}">
              <a16:creationId xmlns:a16="http://schemas.microsoft.com/office/drawing/2014/main" id="{1C463F84-9D53-46E9-A4DD-EF0BB0E1BFA7}"/>
            </a:ext>
          </a:extLst>
        </xdr:cNvPr>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a:extLst>
            <a:ext uri="{FF2B5EF4-FFF2-40B4-BE49-F238E27FC236}">
              <a16:creationId xmlns:a16="http://schemas.microsoft.com/office/drawing/2014/main" id="{2BE902A5-1AEB-4D70-A1B1-8F385D6632C1}"/>
            </a:ext>
          </a:extLst>
        </xdr:cNvPr>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a:extLst>
            <a:ext uri="{FF2B5EF4-FFF2-40B4-BE49-F238E27FC236}">
              <a16:creationId xmlns:a16="http://schemas.microsoft.com/office/drawing/2014/main" id="{9E7506FC-9ACD-4A83-9D92-B839929E0B78}"/>
            </a:ext>
          </a:extLst>
        </xdr:cNvPr>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141398</xdr:rowOff>
    </xdr:from>
    <xdr:to>
      <xdr:col>32</xdr:col>
      <xdr:colOff>187325</xdr:colOff>
      <xdr:row>76</xdr:row>
      <xdr:rowOff>127829</xdr:rowOff>
    </xdr:to>
    <xdr:cxnSp macro="">
      <xdr:nvCxnSpPr>
        <xdr:cNvPr id="844" name="直線コネクタ 843">
          <a:extLst>
            <a:ext uri="{FF2B5EF4-FFF2-40B4-BE49-F238E27FC236}">
              <a16:creationId xmlns:a16="http://schemas.microsoft.com/office/drawing/2014/main" id="{BACB9D21-F95E-4EE5-B747-725C1744F6EA}"/>
            </a:ext>
          </a:extLst>
        </xdr:cNvPr>
        <xdr:cNvCxnSpPr/>
      </xdr:nvCxnSpPr>
      <xdr:spPr>
        <a:xfrm>
          <a:off x="21323300" y="13000148"/>
          <a:ext cx="838200" cy="1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a:extLst>
            <a:ext uri="{FF2B5EF4-FFF2-40B4-BE49-F238E27FC236}">
              <a16:creationId xmlns:a16="http://schemas.microsoft.com/office/drawing/2014/main" id="{384E39E7-8961-4758-B508-118379846AE9}"/>
            </a:ext>
          </a:extLst>
        </xdr:cNvPr>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a:extLst>
            <a:ext uri="{FF2B5EF4-FFF2-40B4-BE49-F238E27FC236}">
              <a16:creationId xmlns:a16="http://schemas.microsoft.com/office/drawing/2014/main" id="{41B2BA2A-930E-4A4F-8579-97FE53030076}"/>
            </a:ext>
          </a:extLst>
        </xdr:cNvPr>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141398</xdr:rowOff>
    </xdr:from>
    <xdr:to>
      <xdr:col>31</xdr:col>
      <xdr:colOff>34925</xdr:colOff>
      <xdr:row>76</xdr:row>
      <xdr:rowOff>61404</xdr:rowOff>
    </xdr:to>
    <xdr:cxnSp macro="">
      <xdr:nvCxnSpPr>
        <xdr:cNvPr id="847" name="直線コネクタ 846">
          <a:extLst>
            <a:ext uri="{FF2B5EF4-FFF2-40B4-BE49-F238E27FC236}">
              <a16:creationId xmlns:a16="http://schemas.microsoft.com/office/drawing/2014/main" id="{EEC2CA4E-1686-49A7-99D3-DAB6F4581D96}"/>
            </a:ext>
          </a:extLst>
        </xdr:cNvPr>
        <xdr:cNvCxnSpPr/>
      </xdr:nvCxnSpPr>
      <xdr:spPr>
        <a:xfrm flipV="1">
          <a:off x="20434300" y="13000148"/>
          <a:ext cx="889000" cy="9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a:extLst>
            <a:ext uri="{FF2B5EF4-FFF2-40B4-BE49-F238E27FC236}">
              <a16:creationId xmlns:a16="http://schemas.microsoft.com/office/drawing/2014/main" id="{DBAAD435-6FF1-48A1-A693-CBEC9F187703}"/>
            </a:ext>
          </a:extLst>
        </xdr:cNvPr>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a:extLst>
            <a:ext uri="{FF2B5EF4-FFF2-40B4-BE49-F238E27FC236}">
              <a16:creationId xmlns:a16="http://schemas.microsoft.com/office/drawing/2014/main" id="{98CECA7F-2767-46E0-A0FE-18B26B825A9E}"/>
            </a:ext>
          </a:extLst>
        </xdr:cNvPr>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61404</xdr:rowOff>
    </xdr:from>
    <xdr:to>
      <xdr:col>29</xdr:col>
      <xdr:colOff>517525</xdr:colOff>
      <xdr:row>77</xdr:row>
      <xdr:rowOff>24028</xdr:rowOff>
    </xdr:to>
    <xdr:cxnSp macro="">
      <xdr:nvCxnSpPr>
        <xdr:cNvPr id="850" name="直線コネクタ 849">
          <a:extLst>
            <a:ext uri="{FF2B5EF4-FFF2-40B4-BE49-F238E27FC236}">
              <a16:creationId xmlns:a16="http://schemas.microsoft.com/office/drawing/2014/main" id="{A8FF9FF6-026B-4CCC-B6A1-52E7FFCF9FD5}"/>
            </a:ext>
          </a:extLst>
        </xdr:cNvPr>
        <xdr:cNvCxnSpPr/>
      </xdr:nvCxnSpPr>
      <xdr:spPr>
        <a:xfrm flipV="1">
          <a:off x="19545300" y="13091604"/>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a:extLst>
            <a:ext uri="{FF2B5EF4-FFF2-40B4-BE49-F238E27FC236}">
              <a16:creationId xmlns:a16="http://schemas.microsoft.com/office/drawing/2014/main" id="{B8B5386D-245F-4C7C-876E-B65CBD6311A5}"/>
            </a:ext>
          </a:extLst>
        </xdr:cNvPr>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a:extLst>
            <a:ext uri="{FF2B5EF4-FFF2-40B4-BE49-F238E27FC236}">
              <a16:creationId xmlns:a16="http://schemas.microsoft.com/office/drawing/2014/main" id="{3F7D4E3C-C67E-43BD-8EFE-E0DE8FA2F000}"/>
            </a:ext>
          </a:extLst>
        </xdr:cNvPr>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20861</xdr:rowOff>
    </xdr:from>
    <xdr:to>
      <xdr:col>28</xdr:col>
      <xdr:colOff>314325</xdr:colOff>
      <xdr:row>77</xdr:row>
      <xdr:rowOff>24028</xdr:rowOff>
    </xdr:to>
    <xdr:cxnSp macro="">
      <xdr:nvCxnSpPr>
        <xdr:cNvPr id="853" name="直線コネクタ 852">
          <a:extLst>
            <a:ext uri="{FF2B5EF4-FFF2-40B4-BE49-F238E27FC236}">
              <a16:creationId xmlns:a16="http://schemas.microsoft.com/office/drawing/2014/main" id="{D5BAB391-3DBB-4433-BF1C-D6DD7478F034}"/>
            </a:ext>
          </a:extLst>
        </xdr:cNvPr>
        <xdr:cNvCxnSpPr/>
      </xdr:nvCxnSpPr>
      <xdr:spPr>
        <a:xfrm>
          <a:off x="18656300" y="13222511"/>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a:extLst>
            <a:ext uri="{FF2B5EF4-FFF2-40B4-BE49-F238E27FC236}">
              <a16:creationId xmlns:a16="http://schemas.microsoft.com/office/drawing/2014/main" id="{9A556D51-C764-4804-BAAC-11E4FB9DB727}"/>
            </a:ext>
          </a:extLst>
        </xdr:cNvPr>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a:extLst>
            <a:ext uri="{FF2B5EF4-FFF2-40B4-BE49-F238E27FC236}">
              <a16:creationId xmlns:a16="http://schemas.microsoft.com/office/drawing/2014/main" id="{9A1FE356-8A53-4408-A0BE-68E90191DED8}"/>
            </a:ext>
          </a:extLst>
        </xdr:cNvPr>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a:extLst>
            <a:ext uri="{FF2B5EF4-FFF2-40B4-BE49-F238E27FC236}">
              <a16:creationId xmlns:a16="http://schemas.microsoft.com/office/drawing/2014/main" id="{46903C85-682C-4F3B-BC4B-0831B05E3CE0}"/>
            </a:ext>
          </a:extLst>
        </xdr:cNvPr>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a:extLst>
            <a:ext uri="{FF2B5EF4-FFF2-40B4-BE49-F238E27FC236}">
              <a16:creationId xmlns:a16="http://schemas.microsoft.com/office/drawing/2014/main" id="{E51664ED-E790-4A3B-8C16-8E251754741D}"/>
            </a:ext>
          </a:extLst>
        </xdr:cNvPr>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58CF2448-3A5D-4860-A18B-C32C9AA1588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E54252E-D8E3-41C1-B18D-3ABD8916D87A}"/>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1F02C319-0690-4A55-889A-815C3EA031A9}"/>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19E880CC-AE7A-49AD-BC01-71751F90D9E9}"/>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9DAB6AA-A68A-437B-B5FA-4142FE82E60C}"/>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77029</xdr:rowOff>
    </xdr:from>
    <xdr:to>
      <xdr:col>32</xdr:col>
      <xdr:colOff>238125</xdr:colOff>
      <xdr:row>77</xdr:row>
      <xdr:rowOff>7179</xdr:rowOff>
    </xdr:to>
    <xdr:sp macro="" textlink="">
      <xdr:nvSpPr>
        <xdr:cNvPr id="863" name="円/楕円 862">
          <a:extLst>
            <a:ext uri="{FF2B5EF4-FFF2-40B4-BE49-F238E27FC236}">
              <a16:creationId xmlns:a16="http://schemas.microsoft.com/office/drawing/2014/main" id="{482B4841-EB7B-43A1-9EC0-15F9E3449173}"/>
            </a:ext>
          </a:extLst>
        </xdr:cNvPr>
        <xdr:cNvSpPr/>
      </xdr:nvSpPr>
      <xdr:spPr>
        <a:xfrm>
          <a:off x="22110700" y="131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55456</xdr:rowOff>
    </xdr:from>
    <xdr:ext cx="534377" cy="259045"/>
    <xdr:sp macro="" textlink="">
      <xdr:nvSpPr>
        <xdr:cNvPr id="864" name="繰出金該当値テキスト">
          <a:extLst>
            <a:ext uri="{FF2B5EF4-FFF2-40B4-BE49-F238E27FC236}">
              <a16:creationId xmlns:a16="http://schemas.microsoft.com/office/drawing/2014/main" id="{91E7B63B-596F-4901-BEEB-D6E9E13C34FC}"/>
            </a:ext>
          </a:extLst>
        </xdr:cNvPr>
        <xdr:cNvSpPr txBox="1"/>
      </xdr:nvSpPr>
      <xdr:spPr>
        <a:xfrm>
          <a:off x="22212300" y="1308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49,727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90598</xdr:rowOff>
    </xdr:from>
    <xdr:to>
      <xdr:col>31</xdr:col>
      <xdr:colOff>85725</xdr:colOff>
      <xdr:row>76</xdr:row>
      <xdr:rowOff>20749</xdr:rowOff>
    </xdr:to>
    <xdr:sp macro="" textlink="">
      <xdr:nvSpPr>
        <xdr:cNvPr id="865" name="円/楕円 864">
          <a:extLst>
            <a:ext uri="{FF2B5EF4-FFF2-40B4-BE49-F238E27FC236}">
              <a16:creationId xmlns:a16="http://schemas.microsoft.com/office/drawing/2014/main" id="{DEFA4BBE-0D45-4F7E-83DC-9BCF35CFF790}"/>
            </a:ext>
          </a:extLst>
        </xdr:cNvPr>
        <xdr:cNvSpPr/>
      </xdr:nvSpPr>
      <xdr:spPr>
        <a:xfrm>
          <a:off x="21272500" y="12949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11875</xdr:rowOff>
    </xdr:from>
    <xdr:ext cx="534377" cy="259045"/>
    <xdr:sp macro="" textlink="">
      <xdr:nvSpPr>
        <xdr:cNvPr id="866" name="テキスト ボックス 865">
          <a:extLst>
            <a:ext uri="{FF2B5EF4-FFF2-40B4-BE49-F238E27FC236}">
              <a16:creationId xmlns:a16="http://schemas.microsoft.com/office/drawing/2014/main" id="{73E66BEF-25FC-4046-98C8-AE6547055F69}"/>
            </a:ext>
          </a:extLst>
        </xdr:cNvPr>
        <xdr:cNvSpPr txBox="1"/>
      </xdr:nvSpPr>
      <xdr:spPr>
        <a:xfrm>
          <a:off x="21056111" y="130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10604</xdr:rowOff>
    </xdr:from>
    <xdr:to>
      <xdr:col>29</xdr:col>
      <xdr:colOff>568325</xdr:colOff>
      <xdr:row>76</xdr:row>
      <xdr:rowOff>112204</xdr:rowOff>
    </xdr:to>
    <xdr:sp macro="" textlink="">
      <xdr:nvSpPr>
        <xdr:cNvPr id="867" name="円/楕円 866">
          <a:extLst>
            <a:ext uri="{FF2B5EF4-FFF2-40B4-BE49-F238E27FC236}">
              <a16:creationId xmlns:a16="http://schemas.microsoft.com/office/drawing/2014/main" id="{CC65F2DD-C6ED-477C-9A5F-8C030D71C528}"/>
            </a:ext>
          </a:extLst>
        </xdr:cNvPr>
        <xdr:cNvSpPr/>
      </xdr:nvSpPr>
      <xdr:spPr>
        <a:xfrm>
          <a:off x="20383500" y="13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103331</xdr:rowOff>
    </xdr:from>
    <xdr:ext cx="534377" cy="259045"/>
    <xdr:sp macro="" textlink="">
      <xdr:nvSpPr>
        <xdr:cNvPr id="868" name="テキスト ボックス 867">
          <a:extLst>
            <a:ext uri="{FF2B5EF4-FFF2-40B4-BE49-F238E27FC236}">
              <a16:creationId xmlns:a16="http://schemas.microsoft.com/office/drawing/2014/main" id="{189C471C-595B-492C-B3B2-7258B7BBDCE9}"/>
            </a:ext>
          </a:extLst>
        </xdr:cNvPr>
        <xdr:cNvSpPr txBox="1"/>
      </xdr:nvSpPr>
      <xdr:spPr>
        <a:xfrm>
          <a:off x="20167111" y="131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144678</xdr:rowOff>
    </xdr:from>
    <xdr:to>
      <xdr:col>28</xdr:col>
      <xdr:colOff>365125</xdr:colOff>
      <xdr:row>77</xdr:row>
      <xdr:rowOff>74828</xdr:rowOff>
    </xdr:to>
    <xdr:sp macro="" textlink="">
      <xdr:nvSpPr>
        <xdr:cNvPr id="869" name="円/楕円 868">
          <a:extLst>
            <a:ext uri="{FF2B5EF4-FFF2-40B4-BE49-F238E27FC236}">
              <a16:creationId xmlns:a16="http://schemas.microsoft.com/office/drawing/2014/main" id="{E2D06FD4-2844-44D3-A03E-9F005778BE84}"/>
            </a:ext>
          </a:extLst>
        </xdr:cNvPr>
        <xdr:cNvSpPr/>
      </xdr:nvSpPr>
      <xdr:spPr>
        <a:xfrm>
          <a:off x="19494500" y="131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65955</xdr:rowOff>
    </xdr:from>
    <xdr:ext cx="534377" cy="259045"/>
    <xdr:sp macro="" textlink="">
      <xdr:nvSpPr>
        <xdr:cNvPr id="870" name="テキスト ボックス 869">
          <a:extLst>
            <a:ext uri="{FF2B5EF4-FFF2-40B4-BE49-F238E27FC236}">
              <a16:creationId xmlns:a16="http://schemas.microsoft.com/office/drawing/2014/main" id="{8B8DE175-796A-4AD4-AD4E-8F2B5D2F23AD}"/>
            </a:ext>
          </a:extLst>
        </xdr:cNvPr>
        <xdr:cNvSpPr txBox="1"/>
      </xdr:nvSpPr>
      <xdr:spPr>
        <a:xfrm>
          <a:off x="19278111" y="132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141511</xdr:rowOff>
    </xdr:from>
    <xdr:to>
      <xdr:col>27</xdr:col>
      <xdr:colOff>161925</xdr:colOff>
      <xdr:row>77</xdr:row>
      <xdr:rowOff>71661</xdr:rowOff>
    </xdr:to>
    <xdr:sp macro="" textlink="">
      <xdr:nvSpPr>
        <xdr:cNvPr id="871" name="円/楕円 870">
          <a:extLst>
            <a:ext uri="{FF2B5EF4-FFF2-40B4-BE49-F238E27FC236}">
              <a16:creationId xmlns:a16="http://schemas.microsoft.com/office/drawing/2014/main" id="{2AFA1605-2EEE-4FB4-BEC3-F3C0604107DD}"/>
            </a:ext>
          </a:extLst>
        </xdr:cNvPr>
        <xdr:cNvSpPr/>
      </xdr:nvSpPr>
      <xdr:spPr>
        <a:xfrm>
          <a:off x="18605500" y="131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62788</xdr:rowOff>
    </xdr:from>
    <xdr:ext cx="534377" cy="259045"/>
    <xdr:sp macro="" textlink="">
      <xdr:nvSpPr>
        <xdr:cNvPr id="872" name="テキスト ボックス 871">
          <a:extLst>
            <a:ext uri="{FF2B5EF4-FFF2-40B4-BE49-F238E27FC236}">
              <a16:creationId xmlns:a16="http://schemas.microsoft.com/office/drawing/2014/main" id="{11E13EB7-0414-42F6-8CF7-2C7442ED14D0}"/>
            </a:ext>
          </a:extLst>
        </xdr:cNvPr>
        <xdr:cNvSpPr txBox="1"/>
      </xdr:nvSpPr>
      <xdr:spPr>
        <a:xfrm>
          <a:off x="18389111" y="132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4B8DBE95-24C7-411B-973F-820AF4A8959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4BDD8B58-9D98-4DB5-929F-3F2942B5FE2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EAFCC199-40B1-47AE-9F96-206D33F640D1}"/>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B341E95C-3041-48FD-8439-68FBE73A0EB2}"/>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8B48A26F-85F4-4E16-8252-8E7EF249D508}"/>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6B219C44-EC7C-46CC-B22F-54A72A69589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19B3AFC3-8FC3-48AE-AC67-7AAD450F8C32}"/>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FC571C86-2F15-42FA-AEF4-C78A97C95D7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B5437E04-18E9-408F-8A9D-70FDF863C562}"/>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DD9E769A-C732-449F-8C66-5D05390D4321}"/>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a:extLst>
            <a:ext uri="{FF2B5EF4-FFF2-40B4-BE49-F238E27FC236}">
              <a16:creationId xmlns:a16="http://schemas.microsoft.com/office/drawing/2014/main" id="{C1F9A95D-E534-4AF3-9B15-996B293D5A6C}"/>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a:extLst>
            <a:ext uri="{FF2B5EF4-FFF2-40B4-BE49-F238E27FC236}">
              <a16:creationId xmlns:a16="http://schemas.microsoft.com/office/drawing/2014/main" id="{952AAF56-544C-4E2F-94AE-494B18C7032C}"/>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a:extLst>
            <a:ext uri="{FF2B5EF4-FFF2-40B4-BE49-F238E27FC236}">
              <a16:creationId xmlns:a16="http://schemas.microsoft.com/office/drawing/2014/main" id="{7BB2D44E-FCF4-4B6D-A289-DFC186789F26}"/>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a:extLst>
            <a:ext uri="{FF2B5EF4-FFF2-40B4-BE49-F238E27FC236}">
              <a16:creationId xmlns:a16="http://schemas.microsoft.com/office/drawing/2014/main" id="{1D57DD8A-F931-4BDC-BF37-E1CAEC55CD77}"/>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a:extLst>
            <a:ext uri="{FF2B5EF4-FFF2-40B4-BE49-F238E27FC236}">
              <a16:creationId xmlns:a16="http://schemas.microsoft.com/office/drawing/2014/main" id="{39A88FDA-56D0-4A74-9FE0-6829010BDEDB}"/>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a:extLst>
            <a:ext uri="{FF2B5EF4-FFF2-40B4-BE49-F238E27FC236}">
              <a16:creationId xmlns:a16="http://schemas.microsoft.com/office/drawing/2014/main" id="{772A5321-2259-47C4-998A-720B0821EB78}"/>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a:extLst>
            <a:ext uri="{FF2B5EF4-FFF2-40B4-BE49-F238E27FC236}">
              <a16:creationId xmlns:a16="http://schemas.microsoft.com/office/drawing/2014/main" id="{B12F93FB-AB3F-4660-8EAA-3C13CB566DAA}"/>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a:extLst>
            <a:ext uri="{FF2B5EF4-FFF2-40B4-BE49-F238E27FC236}">
              <a16:creationId xmlns:a16="http://schemas.microsoft.com/office/drawing/2014/main" id="{8978361C-7A7D-4E83-A33D-B9636D71AFDA}"/>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a:extLst>
            <a:ext uri="{FF2B5EF4-FFF2-40B4-BE49-F238E27FC236}">
              <a16:creationId xmlns:a16="http://schemas.microsoft.com/office/drawing/2014/main" id="{D4A9A379-5C53-4BDC-BE86-61D279D56DEC}"/>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a:extLst>
            <a:ext uri="{FF2B5EF4-FFF2-40B4-BE49-F238E27FC236}">
              <a16:creationId xmlns:a16="http://schemas.microsoft.com/office/drawing/2014/main" id="{3EAB35C0-BDC6-429B-9B34-C9AC412F13CE}"/>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a:extLst>
            <a:ext uri="{FF2B5EF4-FFF2-40B4-BE49-F238E27FC236}">
              <a16:creationId xmlns:a16="http://schemas.microsoft.com/office/drawing/2014/main" id="{986353DB-9CE5-4C50-8885-B016B8126688}"/>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a:extLst>
            <a:ext uri="{FF2B5EF4-FFF2-40B4-BE49-F238E27FC236}">
              <a16:creationId xmlns:a16="http://schemas.microsoft.com/office/drawing/2014/main" id="{98CE410D-D955-43F9-B781-2C152FC860B8}"/>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a:extLst>
            <a:ext uri="{FF2B5EF4-FFF2-40B4-BE49-F238E27FC236}">
              <a16:creationId xmlns:a16="http://schemas.microsoft.com/office/drawing/2014/main" id="{630D562B-AD62-45A2-A403-B7611A2296AD}"/>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a:extLst>
            <a:ext uri="{FF2B5EF4-FFF2-40B4-BE49-F238E27FC236}">
              <a16:creationId xmlns:a16="http://schemas.microsoft.com/office/drawing/2014/main" id="{4099BE67-6882-4E94-8412-4406BD55A60D}"/>
            </a:ext>
          </a:extLst>
        </xdr:cNvPr>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a:extLst>
            <a:ext uri="{FF2B5EF4-FFF2-40B4-BE49-F238E27FC236}">
              <a16:creationId xmlns:a16="http://schemas.microsoft.com/office/drawing/2014/main" id="{D9A43C78-C55E-47CA-B7B5-E09D6C0692BA}"/>
            </a:ext>
          </a:extLst>
        </xdr:cNvPr>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a:extLst>
            <a:ext uri="{FF2B5EF4-FFF2-40B4-BE49-F238E27FC236}">
              <a16:creationId xmlns:a16="http://schemas.microsoft.com/office/drawing/2014/main" id="{14216685-2285-4D88-A06D-A9A4E98677E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a:extLst>
            <a:ext uri="{FF2B5EF4-FFF2-40B4-BE49-F238E27FC236}">
              <a16:creationId xmlns:a16="http://schemas.microsoft.com/office/drawing/2014/main" id="{0E68CC37-2D99-4E4F-B3B3-5ABCE31DBF82}"/>
            </a:ext>
          </a:extLst>
        </xdr:cNvPr>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a:extLst>
            <a:ext uri="{FF2B5EF4-FFF2-40B4-BE49-F238E27FC236}">
              <a16:creationId xmlns:a16="http://schemas.microsoft.com/office/drawing/2014/main" id="{594C9C31-91FA-4319-9C3C-41C79D79DB58}"/>
            </a:ext>
          </a:extLst>
        </xdr:cNvPr>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a:extLst>
            <a:ext uri="{FF2B5EF4-FFF2-40B4-BE49-F238E27FC236}">
              <a16:creationId xmlns:a16="http://schemas.microsoft.com/office/drawing/2014/main" id="{2D05619B-F0E8-4D4B-A364-6EC17DA759FD}"/>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a:extLst>
            <a:ext uri="{FF2B5EF4-FFF2-40B4-BE49-F238E27FC236}">
              <a16:creationId xmlns:a16="http://schemas.microsoft.com/office/drawing/2014/main" id="{4CD4B76F-4D8D-4E8C-868C-9FB2E0CB7046}"/>
            </a:ext>
          </a:extLst>
        </xdr:cNvPr>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a:extLst>
            <a:ext uri="{FF2B5EF4-FFF2-40B4-BE49-F238E27FC236}">
              <a16:creationId xmlns:a16="http://schemas.microsoft.com/office/drawing/2014/main" id="{933947EF-6F50-4B43-A955-C10D5E3E48FF}"/>
            </a:ext>
          </a:extLst>
        </xdr:cNvPr>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a:extLst>
            <a:ext uri="{FF2B5EF4-FFF2-40B4-BE49-F238E27FC236}">
              <a16:creationId xmlns:a16="http://schemas.microsoft.com/office/drawing/2014/main" id="{3CB63B2A-45D4-426F-B083-D1A66FA7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a:extLst>
            <a:ext uri="{FF2B5EF4-FFF2-40B4-BE49-F238E27FC236}">
              <a16:creationId xmlns:a16="http://schemas.microsoft.com/office/drawing/2014/main" id="{B12CC084-DE05-40EA-8A54-E91E54A88040}"/>
            </a:ext>
          </a:extLst>
        </xdr:cNvPr>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a:extLst>
            <a:ext uri="{FF2B5EF4-FFF2-40B4-BE49-F238E27FC236}">
              <a16:creationId xmlns:a16="http://schemas.microsoft.com/office/drawing/2014/main" id="{314ED03C-0B87-45FD-803C-F9A20D87F699}"/>
            </a:ext>
          </a:extLst>
        </xdr:cNvPr>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a:extLst>
            <a:ext uri="{FF2B5EF4-FFF2-40B4-BE49-F238E27FC236}">
              <a16:creationId xmlns:a16="http://schemas.microsoft.com/office/drawing/2014/main" id="{18422FA3-0CC2-476C-ADDF-F012FB5F7856}"/>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a:extLst>
            <a:ext uri="{FF2B5EF4-FFF2-40B4-BE49-F238E27FC236}">
              <a16:creationId xmlns:a16="http://schemas.microsoft.com/office/drawing/2014/main" id="{A0ED8C42-02D5-4BED-BF6E-CD7DAA035B5F}"/>
            </a:ext>
          </a:extLst>
        </xdr:cNvPr>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a:extLst>
            <a:ext uri="{FF2B5EF4-FFF2-40B4-BE49-F238E27FC236}">
              <a16:creationId xmlns:a16="http://schemas.microsoft.com/office/drawing/2014/main" id="{74A22BF9-434C-40A3-86E9-4DF49CCD53F3}"/>
            </a:ext>
          </a:extLst>
        </xdr:cNvPr>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a:extLst>
            <a:ext uri="{FF2B5EF4-FFF2-40B4-BE49-F238E27FC236}">
              <a16:creationId xmlns:a16="http://schemas.microsoft.com/office/drawing/2014/main" id="{833DA4BD-B5AB-458C-94E9-D9A78158C7C2}"/>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a:extLst>
            <a:ext uri="{FF2B5EF4-FFF2-40B4-BE49-F238E27FC236}">
              <a16:creationId xmlns:a16="http://schemas.microsoft.com/office/drawing/2014/main" id="{30B40CF5-3B08-4E28-AF46-4B121428EEE0}"/>
            </a:ext>
          </a:extLst>
        </xdr:cNvPr>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a:extLst>
            <a:ext uri="{FF2B5EF4-FFF2-40B4-BE49-F238E27FC236}">
              <a16:creationId xmlns:a16="http://schemas.microsoft.com/office/drawing/2014/main" id="{FEEC25B4-D89F-431E-87BF-0CC941BD116C}"/>
            </a:ext>
          </a:extLst>
        </xdr:cNvPr>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a:extLst>
            <a:ext uri="{FF2B5EF4-FFF2-40B4-BE49-F238E27FC236}">
              <a16:creationId xmlns:a16="http://schemas.microsoft.com/office/drawing/2014/main" id="{BC570B9F-DE97-4041-8510-A84EAE4C7C69}"/>
            </a:ext>
          </a:extLst>
        </xdr:cNvPr>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a:extLst>
            <a:ext uri="{FF2B5EF4-FFF2-40B4-BE49-F238E27FC236}">
              <a16:creationId xmlns:a16="http://schemas.microsoft.com/office/drawing/2014/main" id="{8583743C-703F-426B-8E8A-DD1B56A82D70}"/>
            </a:ext>
          </a:extLst>
        </xdr:cNvPr>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582E2A78-4E18-4F15-9C16-58C99EEFAFF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6FE252AD-196C-410A-BC6F-1D8F504BCC05}"/>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879A58FF-8A53-44ED-A6AC-737E0B329024}"/>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C8E022B7-E289-442D-B0BD-4C532F9BDFBD}"/>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DFC03FFD-0FE0-44B2-BEA5-916BBDE4854C}"/>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a:extLst>
            <a:ext uri="{FF2B5EF4-FFF2-40B4-BE49-F238E27FC236}">
              <a16:creationId xmlns:a16="http://schemas.microsoft.com/office/drawing/2014/main" id="{799CFCC8-A216-479A-90E1-9A4A29AB33EA}"/>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a:extLst>
            <a:ext uri="{FF2B5EF4-FFF2-40B4-BE49-F238E27FC236}">
              <a16:creationId xmlns:a16="http://schemas.microsoft.com/office/drawing/2014/main" id="{88C8D665-DEF1-45C2-AB8A-6EBCCA5E7CBA}"/>
            </a:ext>
          </a:extLst>
        </xdr:cNvPr>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a:extLst>
            <a:ext uri="{FF2B5EF4-FFF2-40B4-BE49-F238E27FC236}">
              <a16:creationId xmlns:a16="http://schemas.microsoft.com/office/drawing/2014/main" id="{421AA5BB-D612-410F-9233-4FA4895DE6F4}"/>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796D3577-4A24-42B5-A361-4094F0673A7A}"/>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a:extLst>
            <a:ext uri="{FF2B5EF4-FFF2-40B4-BE49-F238E27FC236}">
              <a16:creationId xmlns:a16="http://schemas.microsoft.com/office/drawing/2014/main" id="{12142D65-FFCC-413F-A944-2660FFC46E59}"/>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a:extLst>
            <a:ext uri="{FF2B5EF4-FFF2-40B4-BE49-F238E27FC236}">
              <a16:creationId xmlns:a16="http://schemas.microsoft.com/office/drawing/2014/main" id="{6FE8D0AE-55AD-4A51-92B3-E3E96E764933}"/>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a:extLst>
            <a:ext uri="{FF2B5EF4-FFF2-40B4-BE49-F238E27FC236}">
              <a16:creationId xmlns:a16="http://schemas.microsoft.com/office/drawing/2014/main" id="{DF0E5E47-F8FF-45B7-8CC5-6B4FB37C458A}"/>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a:extLst>
            <a:ext uri="{FF2B5EF4-FFF2-40B4-BE49-F238E27FC236}">
              <a16:creationId xmlns:a16="http://schemas.microsoft.com/office/drawing/2014/main" id="{FF23AEA1-AD06-4838-A7D6-C2151B58ED24}"/>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a:extLst>
            <a:ext uri="{FF2B5EF4-FFF2-40B4-BE49-F238E27FC236}">
              <a16:creationId xmlns:a16="http://schemas.microsoft.com/office/drawing/2014/main" id="{DCB87B92-6B7D-4CB0-B380-E1BA04BAE8D3}"/>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a:extLst>
            <a:ext uri="{FF2B5EF4-FFF2-40B4-BE49-F238E27FC236}">
              <a16:creationId xmlns:a16="http://schemas.microsoft.com/office/drawing/2014/main" id="{5ABEC361-FC27-4F6E-A7A5-876880082B8F}"/>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a:extLst>
            <a:ext uri="{FF2B5EF4-FFF2-40B4-BE49-F238E27FC236}">
              <a16:creationId xmlns:a16="http://schemas.microsoft.com/office/drawing/2014/main" id="{2365B8CA-D37A-4FFF-B318-A6ED380108E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a:extLst>
            <a:ext uri="{FF2B5EF4-FFF2-40B4-BE49-F238E27FC236}">
              <a16:creationId xmlns:a16="http://schemas.microsoft.com/office/drawing/2014/main" id="{122AEEAD-2094-436D-A94A-974DC56CD5D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a:extLst>
            <a:ext uri="{FF2B5EF4-FFF2-40B4-BE49-F238E27FC236}">
              <a16:creationId xmlns:a16="http://schemas.microsoft.com/office/drawing/2014/main" id="{701EB955-00A6-4571-9757-D79A8F1C90C2}"/>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普通建設事業は住民一人当たり</a:t>
          </a:r>
          <a:r>
            <a:rPr kumimoji="1" lang="en-US" altLang="ja-JP" sz="1300">
              <a:latin typeface="ＭＳ Ｐゴシック"/>
            </a:rPr>
            <a:t>189,801</a:t>
          </a:r>
          <a:r>
            <a:rPr kumimoji="1" lang="ja-JP" altLang="en-US" sz="1300">
              <a:latin typeface="ＭＳ Ｐゴシック"/>
            </a:rPr>
            <a:t>円となっており、前年よりも</a:t>
          </a:r>
          <a:r>
            <a:rPr kumimoji="1" lang="en-US" altLang="ja-JP" sz="1300">
              <a:latin typeface="ＭＳ Ｐゴシック"/>
            </a:rPr>
            <a:t>71,700</a:t>
          </a:r>
          <a:r>
            <a:rPr kumimoji="1" lang="ja-JP" altLang="en-US" sz="1300">
              <a:latin typeface="ＭＳ Ｐゴシック"/>
            </a:rPr>
            <a:t>円高くなり、類似団体と比較しても一人あたりのコストが高い状況となっている。</a:t>
          </a:r>
          <a:endParaRPr kumimoji="1" lang="en-US" altLang="ja-JP" sz="1300">
            <a:latin typeface="ＭＳ Ｐゴシック"/>
          </a:endParaRPr>
        </a:p>
        <a:p>
          <a:r>
            <a:rPr kumimoji="1" lang="ja-JP" altLang="en-US" sz="1300">
              <a:latin typeface="ＭＳ Ｐゴシック"/>
            </a:rPr>
            <a:t>　これは、新規整備として（仮称）国際交流スポーツセンター整備事業や古間木団地建替事業の建設工事のピークを迎えたことによる増や、更新整備として各小中学校の体育館吊天井の天井等落下防止対策事業が始ま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DB81B604-D578-454C-9C67-0AC9C83D1E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9E38CCDB-3BDE-4BA3-9657-495D9725B29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259455B4-C1A4-42C5-A11A-C21EF47949C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B438A538-E419-4345-A51D-68DC28FF7C2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236C84F2-ED41-4000-9AC7-9CCAE3AB92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252F849C-5B44-4D65-8EF2-9464BE2E9C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2C232092-7012-47C4-A1D7-698998FF81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31DB4D1E-8A1D-47E1-BD07-6DA6F8F1019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41AECB87-B8D2-4CF9-9B75-44D1DABB44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D09B3F54-6B3D-47C8-B840-158DD404729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40,480
40,065
119.87
26,177,976
25,526,306
348,951
10,299,899
15,886,334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EF551987-2EB2-4784-9F97-592C333FCF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31711A9F-AA72-4933-B0B4-D6559767DAE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E4D7882B-B15B-4E5F-95EB-1F3DBA92E8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92.4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EE66FCC5-DDB5-46DA-8391-8E0097EF92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9AD47F13-E889-4B99-9C40-56AA8F10AF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FCCAAD33-DCC5-4B67-811B-DA01AC0AFBC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BFE796D6-1BBC-47D1-8B15-A9C1CC50D04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D46CB1E8-0D35-4FCB-BB43-E797DA1AF9A9}"/>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73268CB3-8C71-4779-84BA-B399763916F5}"/>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9C0387EE-CF93-487C-BA7D-7B6A1A81CBC3}"/>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50E4536E-C903-4A64-8675-2A4B35676F6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B7F4D6-C3B8-4C5C-B793-2F5EAA03770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46632A4B-8F1D-4C00-9B60-B1E0156EFEE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A6B445AA-C8B2-4B7E-9927-AF7262870C1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695C07D2-5294-4D82-A034-57DAEC0DC8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3E08AFE8-18A7-4F66-9E56-566A1EA557B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30EE7714-2FBA-4197-89F2-DB847B3A36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4A280BF-CC0D-4A02-BD60-BDA2E941C85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11F293F8-60A6-46A2-A19F-F5E4C4709D4E}"/>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FDB167D0-0732-4B4B-8C9D-884FFF0C57B7}"/>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C6F30936-2E3F-4B7C-B194-59321DA965E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560DA2B3-A190-4A11-BB3C-C30626F5AA0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3FB01A00-10EA-4F28-B286-83218070169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8B3CD646-A33D-4591-A28F-F78E515947A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82A6FBBC-764A-49DC-81EB-F87EFC761E4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CA6CBB66-3080-4B3D-B3EF-48ECD6B408B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BDFA5288-A104-41CD-8A0C-7F73068AE18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F7DC582E-B970-486E-BF6F-4827B592E7A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D162825E-90D8-46D2-8FF2-007A608781E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A32B03D5-98C9-4749-A2FC-6C982EB9EA2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112B06FE-4867-4A04-98C5-EF728BE9CC4C}"/>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61C9B4A1-C3E9-4FB6-A2F5-4187888292DF}"/>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CA47427B-E869-4011-8B79-5543938555D3}"/>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40FCB2AA-1C3F-4FA1-A5EB-677CBB1A981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6DC5B288-6C83-4CBB-8718-08882B66A5A7}"/>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B1E1E00D-BC37-4DB7-95AE-9D0BBA1A5247}"/>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520ED6C5-C38E-4A97-8DCB-6397BA95A4B5}"/>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F3230A36-B7A2-4558-BBB4-2144A0E2D423}"/>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6395950A-69FF-4FE3-A4B9-3654020AD02D}"/>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138B24E3-3846-4388-8137-F85AB7B251B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6864A44D-861B-4ECA-9D5A-E49B351021FE}"/>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84BD791F-A411-418B-8AB4-3822EA9EB1A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107452C9-028F-4CDC-8CD3-C832D6A8B017}"/>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6764646A-2ACF-4D67-880D-C6763D2210A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a:extLst>
            <a:ext uri="{FF2B5EF4-FFF2-40B4-BE49-F238E27FC236}">
              <a16:creationId xmlns:a16="http://schemas.microsoft.com/office/drawing/2014/main" id="{0912E3DC-7222-416D-9DC7-C5E8087A3E04}"/>
            </a:ext>
          </a:extLst>
        </xdr:cNvPr>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a:extLst>
            <a:ext uri="{FF2B5EF4-FFF2-40B4-BE49-F238E27FC236}">
              <a16:creationId xmlns:a16="http://schemas.microsoft.com/office/drawing/2014/main" id="{CBC0B709-8CA4-4D88-8F4F-6EFEAB619D1F}"/>
            </a:ext>
          </a:extLst>
        </xdr:cNvPr>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a:extLst>
            <a:ext uri="{FF2B5EF4-FFF2-40B4-BE49-F238E27FC236}">
              <a16:creationId xmlns:a16="http://schemas.microsoft.com/office/drawing/2014/main" id="{93F82C5C-40F8-4D11-A148-991B780D2829}"/>
            </a:ext>
          </a:extLst>
        </xdr:cNvPr>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a:extLst>
            <a:ext uri="{FF2B5EF4-FFF2-40B4-BE49-F238E27FC236}">
              <a16:creationId xmlns:a16="http://schemas.microsoft.com/office/drawing/2014/main" id="{6A98858A-A3DF-436B-A50C-CF086777B25C}"/>
            </a:ext>
          </a:extLst>
        </xdr:cNvPr>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a:extLst>
            <a:ext uri="{FF2B5EF4-FFF2-40B4-BE49-F238E27FC236}">
              <a16:creationId xmlns:a16="http://schemas.microsoft.com/office/drawing/2014/main" id="{AC235785-12D8-4F12-90A9-611089D77933}"/>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117983</xdr:rowOff>
    </xdr:from>
    <xdr:to>
      <xdr:col>6</xdr:col>
      <xdr:colOff>511175</xdr:colOff>
      <xdr:row>35</xdr:row>
      <xdr:rowOff>169228</xdr:rowOff>
    </xdr:to>
    <xdr:cxnSp macro="">
      <xdr:nvCxnSpPr>
        <xdr:cNvPr id="61" name="直線コネクタ 60">
          <a:extLst>
            <a:ext uri="{FF2B5EF4-FFF2-40B4-BE49-F238E27FC236}">
              <a16:creationId xmlns:a16="http://schemas.microsoft.com/office/drawing/2014/main" id="{C096A3E4-9EBE-411B-9613-47E64CF22E58}"/>
            </a:ext>
          </a:extLst>
        </xdr:cNvPr>
        <xdr:cNvCxnSpPr/>
      </xdr:nvCxnSpPr>
      <xdr:spPr>
        <a:xfrm>
          <a:off x="3797300" y="6118733"/>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a:extLst>
            <a:ext uri="{FF2B5EF4-FFF2-40B4-BE49-F238E27FC236}">
              <a16:creationId xmlns:a16="http://schemas.microsoft.com/office/drawing/2014/main" id="{D4210C9B-A1AF-46B3-B33C-8FDBC89F5DDF}"/>
            </a:ext>
          </a:extLst>
        </xdr:cNvPr>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a:extLst>
            <a:ext uri="{FF2B5EF4-FFF2-40B4-BE49-F238E27FC236}">
              <a16:creationId xmlns:a16="http://schemas.microsoft.com/office/drawing/2014/main" id="{B1B2F179-8D3B-4D5F-963C-FDACE0B95F1D}"/>
            </a:ext>
          </a:extLst>
        </xdr:cNvPr>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117983</xdr:rowOff>
    </xdr:from>
    <xdr:to>
      <xdr:col>5</xdr:col>
      <xdr:colOff>358775</xdr:colOff>
      <xdr:row>35</xdr:row>
      <xdr:rowOff>150559</xdr:rowOff>
    </xdr:to>
    <xdr:cxnSp macro="">
      <xdr:nvCxnSpPr>
        <xdr:cNvPr id="64" name="直線コネクタ 63">
          <a:extLst>
            <a:ext uri="{FF2B5EF4-FFF2-40B4-BE49-F238E27FC236}">
              <a16:creationId xmlns:a16="http://schemas.microsoft.com/office/drawing/2014/main" id="{2ADD2CB7-431A-49F7-879F-4F9F1EAACEB1}"/>
            </a:ext>
          </a:extLst>
        </xdr:cNvPr>
        <xdr:cNvCxnSpPr/>
      </xdr:nvCxnSpPr>
      <xdr:spPr>
        <a:xfrm flipV="1">
          <a:off x="2908300" y="6118733"/>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a:extLst>
            <a:ext uri="{FF2B5EF4-FFF2-40B4-BE49-F238E27FC236}">
              <a16:creationId xmlns:a16="http://schemas.microsoft.com/office/drawing/2014/main" id="{EE246527-88BA-4006-9C8A-1B40D138243B}"/>
            </a:ext>
          </a:extLst>
        </xdr:cNvPr>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a:extLst>
            <a:ext uri="{FF2B5EF4-FFF2-40B4-BE49-F238E27FC236}">
              <a16:creationId xmlns:a16="http://schemas.microsoft.com/office/drawing/2014/main" id="{7F0A6F1D-53C5-4892-8457-4007CBBF1A3E}"/>
            </a:ext>
          </a:extLst>
        </xdr:cNvPr>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150559</xdr:rowOff>
    </xdr:from>
    <xdr:to>
      <xdr:col>4</xdr:col>
      <xdr:colOff>155575</xdr:colOff>
      <xdr:row>36</xdr:row>
      <xdr:rowOff>27305</xdr:rowOff>
    </xdr:to>
    <xdr:cxnSp macro="">
      <xdr:nvCxnSpPr>
        <xdr:cNvPr id="67" name="直線コネクタ 66">
          <a:extLst>
            <a:ext uri="{FF2B5EF4-FFF2-40B4-BE49-F238E27FC236}">
              <a16:creationId xmlns:a16="http://schemas.microsoft.com/office/drawing/2014/main" id="{29EF9A08-6549-459B-9A4C-D1F330EC3DB9}"/>
            </a:ext>
          </a:extLst>
        </xdr:cNvPr>
        <xdr:cNvCxnSpPr/>
      </xdr:nvCxnSpPr>
      <xdr:spPr>
        <a:xfrm flipV="1">
          <a:off x="2019300" y="6151309"/>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a:extLst>
            <a:ext uri="{FF2B5EF4-FFF2-40B4-BE49-F238E27FC236}">
              <a16:creationId xmlns:a16="http://schemas.microsoft.com/office/drawing/2014/main" id="{EA3775F9-B510-4135-B44B-A0C8473A7F4B}"/>
            </a:ext>
          </a:extLst>
        </xdr:cNvPr>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a:extLst>
            <a:ext uri="{FF2B5EF4-FFF2-40B4-BE49-F238E27FC236}">
              <a16:creationId xmlns:a16="http://schemas.microsoft.com/office/drawing/2014/main" id="{DF278F8A-0100-44EB-A2F7-B5B776744A78}"/>
            </a:ext>
          </a:extLst>
        </xdr:cNvPr>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153226</xdr:rowOff>
    </xdr:from>
    <xdr:to>
      <xdr:col>2</xdr:col>
      <xdr:colOff>638175</xdr:colOff>
      <xdr:row>36</xdr:row>
      <xdr:rowOff>27305</xdr:rowOff>
    </xdr:to>
    <xdr:cxnSp macro="">
      <xdr:nvCxnSpPr>
        <xdr:cNvPr id="70" name="直線コネクタ 69">
          <a:extLst>
            <a:ext uri="{FF2B5EF4-FFF2-40B4-BE49-F238E27FC236}">
              <a16:creationId xmlns:a16="http://schemas.microsoft.com/office/drawing/2014/main" id="{2D8B2085-2AA0-4165-A81D-2FE148CCBED7}"/>
            </a:ext>
          </a:extLst>
        </xdr:cNvPr>
        <xdr:cNvCxnSpPr/>
      </xdr:nvCxnSpPr>
      <xdr:spPr>
        <a:xfrm>
          <a:off x="1130300" y="6153976"/>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a:extLst>
            <a:ext uri="{FF2B5EF4-FFF2-40B4-BE49-F238E27FC236}">
              <a16:creationId xmlns:a16="http://schemas.microsoft.com/office/drawing/2014/main" id="{EC06F8C5-77E0-48BD-9E74-E7293D1A50E4}"/>
            </a:ext>
          </a:extLst>
        </xdr:cNvPr>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a:extLst>
            <a:ext uri="{FF2B5EF4-FFF2-40B4-BE49-F238E27FC236}">
              <a16:creationId xmlns:a16="http://schemas.microsoft.com/office/drawing/2014/main" id="{0F4EC45F-7930-4A14-9D33-6D05C5469DFB}"/>
            </a:ext>
          </a:extLst>
        </xdr:cNvPr>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a:extLst>
            <a:ext uri="{FF2B5EF4-FFF2-40B4-BE49-F238E27FC236}">
              <a16:creationId xmlns:a16="http://schemas.microsoft.com/office/drawing/2014/main" id="{CB9C3436-9BE5-405C-AC72-67DDDB3B2ADC}"/>
            </a:ext>
          </a:extLst>
        </xdr:cNvPr>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a:extLst>
            <a:ext uri="{FF2B5EF4-FFF2-40B4-BE49-F238E27FC236}">
              <a16:creationId xmlns:a16="http://schemas.microsoft.com/office/drawing/2014/main" id="{000A36F4-5E93-477B-A880-61119C4858A1}"/>
            </a:ext>
          </a:extLst>
        </xdr:cNvPr>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19DA6FE0-136A-402F-9E9D-36F1BB8A534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95E024FF-2832-46BB-A2DA-398C2DB57F2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FBA69FCC-B838-48D3-B5A1-08195329CF9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3F8A33EB-8483-47D8-8AED-25894375002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726B7F56-7CA6-4C6D-BAFB-C4EED641882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118428</xdr:rowOff>
    </xdr:from>
    <xdr:to>
      <xdr:col>6</xdr:col>
      <xdr:colOff>561975</xdr:colOff>
      <xdr:row>36</xdr:row>
      <xdr:rowOff>48578</xdr:rowOff>
    </xdr:to>
    <xdr:sp macro="" textlink="">
      <xdr:nvSpPr>
        <xdr:cNvPr id="80" name="円/楕円 79">
          <a:extLst>
            <a:ext uri="{FF2B5EF4-FFF2-40B4-BE49-F238E27FC236}">
              <a16:creationId xmlns:a16="http://schemas.microsoft.com/office/drawing/2014/main" id="{1AF45B1A-AB85-4BD2-8C7C-9F72C8E5A92E}"/>
            </a:ext>
          </a:extLst>
        </xdr:cNvPr>
        <xdr:cNvSpPr/>
      </xdr:nvSpPr>
      <xdr:spPr>
        <a:xfrm>
          <a:off x="4584700" y="61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96855</xdr:rowOff>
    </xdr:from>
    <xdr:ext cx="469744" cy="259045"/>
    <xdr:sp macro="" textlink="">
      <xdr:nvSpPr>
        <xdr:cNvPr id="81" name="議会費該当値テキスト">
          <a:extLst>
            <a:ext uri="{FF2B5EF4-FFF2-40B4-BE49-F238E27FC236}">
              <a16:creationId xmlns:a16="http://schemas.microsoft.com/office/drawing/2014/main" id="{4AB93325-9EBE-45A3-9E5B-CE49B830972C}"/>
            </a:ext>
          </a:extLst>
        </xdr:cNvPr>
        <xdr:cNvSpPr txBox="1"/>
      </xdr:nvSpPr>
      <xdr:spPr>
        <a:xfrm>
          <a:off x="4686300" y="609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67183</xdr:rowOff>
    </xdr:from>
    <xdr:to>
      <xdr:col>5</xdr:col>
      <xdr:colOff>409575</xdr:colOff>
      <xdr:row>35</xdr:row>
      <xdr:rowOff>168783</xdr:rowOff>
    </xdr:to>
    <xdr:sp macro="" textlink="">
      <xdr:nvSpPr>
        <xdr:cNvPr id="82" name="円/楕円 81">
          <a:extLst>
            <a:ext uri="{FF2B5EF4-FFF2-40B4-BE49-F238E27FC236}">
              <a16:creationId xmlns:a16="http://schemas.microsoft.com/office/drawing/2014/main" id="{2138076D-786F-433A-91B3-7417CE7B48E7}"/>
            </a:ext>
          </a:extLst>
        </xdr:cNvPr>
        <xdr:cNvSpPr/>
      </xdr:nvSpPr>
      <xdr:spPr>
        <a:xfrm>
          <a:off x="3746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83" name="テキスト ボックス 82">
          <a:extLst>
            <a:ext uri="{FF2B5EF4-FFF2-40B4-BE49-F238E27FC236}">
              <a16:creationId xmlns:a16="http://schemas.microsoft.com/office/drawing/2014/main" id="{494B906F-A9C1-4F61-807B-366932714E30}"/>
            </a:ext>
          </a:extLst>
        </xdr:cNvPr>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99759</xdr:rowOff>
    </xdr:from>
    <xdr:to>
      <xdr:col>4</xdr:col>
      <xdr:colOff>206375</xdr:colOff>
      <xdr:row>36</xdr:row>
      <xdr:rowOff>29909</xdr:rowOff>
    </xdr:to>
    <xdr:sp macro="" textlink="">
      <xdr:nvSpPr>
        <xdr:cNvPr id="84" name="円/楕円 83">
          <a:extLst>
            <a:ext uri="{FF2B5EF4-FFF2-40B4-BE49-F238E27FC236}">
              <a16:creationId xmlns:a16="http://schemas.microsoft.com/office/drawing/2014/main" id="{DDEEEBE0-CF95-4FCA-9DA0-114CB06A4A4B}"/>
            </a:ext>
          </a:extLst>
        </xdr:cNvPr>
        <xdr:cNvSpPr/>
      </xdr:nvSpPr>
      <xdr:spPr>
        <a:xfrm>
          <a:off x="2857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21036</xdr:rowOff>
    </xdr:from>
    <xdr:ext cx="469744" cy="259045"/>
    <xdr:sp macro="" textlink="">
      <xdr:nvSpPr>
        <xdr:cNvPr id="85" name="テキスト ボックス 84">
          <a:extLst>
            <a:ext uri="{FF2B5EF4-FFF2-40B4-BE49-F238E27FC236}">
              <a16:creationId xmlns:a16="http://schemas.microsoft.com/office/drawing/2014/main" id="{A1BA7406-2000-45B8-841A-2A059019DEF3}"/>
            </a:ext>
          </a:extLst>
        </xdr:cNvPr>
        <xdr:cNvSpPr txBox="1"/>
      </xdr:nvSpPr>
      <xdr:spPr>
        <a:xfrm>
          <a:off x="2673427" y="61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147955</xdr:rowOff>
    </xdr:from>
    <xdr:to>
      <xdr:col>3</xdr:col>
      <xdr:colOff>3175</xdr:colOff>
      <xdr:row>36</xdr:row>
      <xdr:rowOff>78105</xdr:rowOff>
    </xdr:to>
    <xdr:sp macro="" textlink="">
      <xdr:nvSpPr>
        <xdr:cNvPr id="86" name="円/楕円 85">
          <a:extLst>
            <a:ext uri="{FF2B5EF4-FFF2-40B4-BE49-F238E27FC236}">
              <a16:creationId xmlns:a16="http://schemas.microsoft.com/office/drawing/2014/main" id="{782F9B0A-C29F-452C-82F9-02FE328212EA}"/>
            </a:ext>
          </a:extLst>
        </xdr:cNvPr>
        <xdr:cNvSpPr/>
      </xdr:nvSpPr>
      <xdr:spPr>
        <a:xfrm>
          <a:off x="1968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69232</xdr:rowOff>
    </xdr:from>
    <xdr:ext cx="469744" cy="259045"/>
    <xdr:sp macro="" textlink="">
      <xdr:nvSpPr>
        <xdr:cNvPr id="87" name="テキスト ボックス 86">
          <a:extLst>
            <a:ext uri="{FF2B5EF4-FFF2-40B4-BE49-F238E27FC236}">
              <a16:creationId xmlns:a16="http://schemas.microsoft.com/office/drawing/2014/main" id="{A5201AD1-C4FE-4E3A-883C-ADFCC3FB782A}"/>
            </a:ext>
          </a:extLst>
        </xdr:cNvPr>
        <xdr:cNvSpPr txBox="1"/>
      </xdr:nvSpPr>
      <xdr:spPr>
        <a:xfrm>
          <a:off x="1784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102426</xdr:rowOff>
    </xdr:from>
    <xdr:to>
      <xdr:col>1</xdr:col>
      <xdr:colOff>485775</xdr:colOff>
      <xdr:row>36</xdr:row>
      <xdr:rowOff>32576</xdr:rowOff>
    </xdr:to>
    <xdr:sp macro="" textlink="">
      <xdr:nvSpPr>
        <xdr:cNvPr id="88" name="円/楕円 87">
          <a:extLst>
            <a:ext uri="{FF2B5EF4-FFF2-40B4-BE49-F238E27FC236}">
              <a16:creationId xmlns:a16="http://schemas.microsoft.com/office/drawing/2014/main" id="{EA8DBF67-9AE5-46AF-948F-A2382C156B13}"/>
            </a:ext>
          </a:extLst>
        </xdr:cNvPr>
        <xdr:cNvSpPr/>
      </xdr:nvSpPr>
      <xdr:spPr>
        <a:xfrm>
          <a:off x="10795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23703</xdr:rowOff>
    </xdr:from>
    <xdr:ext cx="469744" cy="259045"/>
    <xdr:sp macro="" textlink="">
      <xdr:nvSpPr>
        <xdr:cNvPr id="89" name="テキスト ボックス 88">
          <a:extLst>
            <a:ext uri="{FF2B5EF4-FFF2-40B4-BE49-F238E27FC236}">
              <a16:creationId xmlns:a16="http://schemas.microsoft.com/office/drawing/2014/main" id="{8BE06518-2D8D-4A25-B124-CEE7A882D0AA}"/>
            </a:ext>
          </a:extLst>
        </xdr:cNvPr>
        <xdr:cNvSpPr txBox="1"/>
      </xdr:nvSpPr>
      <xdr:spPr>
        <a:xfrm>
          <a:off x="895427" y="619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B728C8C9-0170-4746-BB71-F7BDBACB979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E204BED1-6C68-42B4-966D-4DA0D630EA4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4285814B-3A9C-42F1-9BA0-F1CCF0B0063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626A57CB-2461-4DF2-8C6F-23724822059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DBD811F8-F9EE-4A6C-8D7C-08BC207FF3F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26B6292-DB62-43A4-9FAF-2C09DBDA880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42B43ADD-EE0A-4A33-8500-AB69C0F5F61D}"/>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96D2F6AD-EB7B-494B-A770-64BEDC10120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E1A18D6A-479C-42CC-B477-B928ED68D45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3FC0DE01-E519-4BE2-9877-16482660C1E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C3EADE0D-7F48-476F-A706-FBE109113EA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921B366A-6701-461F-84F1-410B9D15B4B1}"/>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DEFCA7F5-BB7E-4147-A398-8C53725BAE9E}"/>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3968202B-0170-41F9-A371-3864FF896B8B}"/>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263C8CED-6EC2-4540-9168-FEEF97B66A6C}"/>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440A3E33-CBEB-426B-BE30-B284CE1D6058}"/>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33983F2C-0A23-4000-BC3B-AB9D91CE5F29}"/>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4533FEA7-7A12-42D2-92D4-27F6BC77E467}"/>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5DAE8CF7-DE30-403D-AC19-37E1013A73B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9D424525-10A8-44ED-AB14-859E6A32193C}"/>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72A0446A-F3CC-41DE-99F1-FB5F4351816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a:extLst>
            <a:ext uri="{FF2B5EF4-FFF2-40B4-BE49-F238E27FC236}">
              <a16:creationId xmlns:a16="http://schemas.microsoft.com/office/drawing/2014/main" id="{0C9A91DE-6047-4D25-8F26-12348EC5E755}"/>
            </a:ext>
          </a:extLst>
        </xdr:cNvPr>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a:extLst>
            <a:ext uri="{FF2B5EF4-FFF2-40B4-BE49-F238E27FC236}">
              <a16:creationId xmlns:a16="http://schemas.microsoft.com/office/drawing/2014/main" id="{0ED6B293-901C-42DF-842D-97B11E7A16F2}"/>
            </a:ext>
          </a:extLst>
        </xdr:cNvPr>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a:extLst>
            <a:ext uri="{FF2B5EF4-FFF2-40B4-BE49-F238E27FC236}">
              <a16:creationId xmlns:a16="http://schemas.microsoft.com/office/drawing/2014/main" id="{811C35F4-D269-476E-8F51-C198E9B1724A}"/>
            </a:ext>
          </a:extLst>
        </xdr:cNvPr>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a:extLst>
            <a:ext uri="{FF2B5EF4-FFF2-40B4-BE49-F238E27FC236}">
              <a16:creationId xmlns:a16="http://schemas.microsoft.com/office/drawing/2014/main" id="{4CF6058F-C51E-4195-A479-76B1436F46B7}"/>
            </a:ext>
          </a:extLst>
        </xdr:cNvPr>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a:extLst>
            <a:ext uri="{FF2B5EF4-FFF2-40B4-BE49-F238E27FC236}">
              <a16:creationId xmlns:a16="http://schemas.microsoft.com/office/drawing/2014/main" id="{B594AA66-0190-4F6A-B749-7C68C4D9B76E}"/>
            </a:ext>
          </a:extLst>
        </xdr:cNvPr>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96317</xdr:rowOff>
    </xdr:from>
    <xdr:to>
      <xdr:col>6</xdr:col>
      <xdr:colOff>511175</xdr:colOff>
      <xdr:row>56</xdr:row>
      <xdr:rowOff>108981</xdr:rowOff>
    </xdr:to>
    <xdr:cxnSp macro="">
      <xdr:nvCxnSpPr>
        <xdr:cNvPr id="116" name="直線コネクタ 115">
          <a:extLst>
            <a:ext uri="{FF2B5EF4-FFF2-40B4-BE49-F238E27FC236}">
              <a16:creationId xmlns:a16="http://schemas.microsoft.com/office/drawing/2014/main" id="{30CBE5EC-B2D1-4C45-AF47-4E2178632460}"/>
            </a:ext>
          </a:extLst>
        </xdr:cNvPr>
        <xdr:cNvCxnSpPr/>
      </xdr:nvCxnSpPr>
      <xdr:spPr>
        <a:xfrm>
          <a:off x="3797300" y="9697517"/>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a:extLst>
            <a:ext uri="{FF2B5EF4-FFF2-40B4-BE49-F238E27FC236}">
              <a16:creationId xmlns:a16="http://schemas.microsoft.com/office/drawing/2014/main" id="{DDA19985-7E4F-4AA2-B3F5-B48650DADE1E}"/>
            </a:ext>
          </a:extLst>
        </xdr:cNvPr>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a:extLst>
            <a:ext uri="{FF2B5EF4-FFF2-40B4-BE49-F238E27FC236}">
              <a16:creationId xmlns:a16="http://schemas.microsoft.com/office/drawing/2014/main" id="{E73223F9-88C3-4126-B5D6-4E39D06CA41C}"/>
            </a:ext>
          </a:extLst>
        </xdr:cNvPr>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96317</xdr:rowOff>
    </xdr:from>
    <xdr:to>
      <xdr:col>5</xdr:col>
      <xdr:colOff>358775</xdr:colOff>
      <xdr:row>57</xdr:row>
      <xdr:rowOff>71961</xdr:rowOff>
    </xdr:to>
    <xdr:cxnSp macro="">
      <xdr:nvCxnSpPr>
        <xdr:cNvPr id="119" name="直線コネクタ 118">
          <a:extLst>
            <a:ext uri="{FF2B5EF4-FFF2-40B4-BE49-F238E27FC236}">
              <a16:creationId xmlns:a16="http://schemas.microsoft.com/office/drawing/2014/main" id="{EE432D25-5EE2-4597-8F49-9A5DD72043A9}"/>
            </a:ext>
          </a:extLst>
        </xdr:cNvPr>
        <xdr:cNvCxnSpPr/>
      </xdr:nvCxnSpPr>
      <xdr:spPr>
        <a:xfrm flipV="1">
          <a:off x="2908300" y="9697517"/>
          <a:ext cx="889000" cy="14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a:extLst>
            <a:ext uri="{FF2B5EF4-FFF2-40B4-BE49-F238E27FC236}">
              <a16:creationId xmlns:a16="http://schemas.microsoft.com/office/drawing/2014/main" id="{58355E16-305C-47BC-A38D-62934B2CDEE6}"/>
            </a:ext>
          </a:extLst>
        </xdr:cNvPr>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a:extLst>
            <a:ext uri="{FF2B5EF4-FFF2-40B4-BE49-F238E27FC236}">
              <a16:creationId xmlns:a16="http://schemas.microsoft.com/office/drawing/2014/main" id="{92D26195-7A54-445C-8CD6-8B8958416920}"/>
            </a:ext>
          </a:extLst>
        </xdr:cNvPr>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48420</xdr:rowOff>
    </xdr:from>
    <xdr:to>
      <xdr:col>4</xdr:col>
      <xdr:colOff>155575</xdr:colOff>
      <xdr:row>57</xdr:row>
      <xdr:rowOff>71961</xdr:rowOff>
    </xdr:to>
    <xdr:cxnSp macro="">
      <xdr:nvCxnSpPr>
        <xdr:cNvPr id="122" name="直線コネクタ 121">
          <a:extLst>
            <a:ext uri="{FF2B5EF4-FFF2-40B4-BE49-F238E27FC236}">
              <a16:creationId xmlns:a16="http://schemas.microsoft.com/office/drawing/2014/main" id="{DA956CC6-6C42-48DF-A8E0-A961E9924C5C}"/>
            </a:ext>
          </a:extLst>
        </xdr:cNvPr>
        <xdr:cNvCxnSpPr/>
      </xdr:nvCxnSpPr>
      <xdr:spPr>
        <a:xfrm>
          <a:off x="2019300" y="9821070"/>
          <a:ext cx="889000" cy="2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a:extLst>
            <a:ext uri="{FF2B5EF4-FFF2-40B4-BE49-F238E27FC236}">
              <a16:creationId xmlns:a16="http://schemas.microsoft.com/office/drawing/2014/main" id="{0E26D197-FE77-4CC1-9009-4AE1A66B8168}"/>
            </a:ext>
          </a:extLst>
        </xdr:cNvPr>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a:extLst>
            <a:ext uri="{FF2B5EF4-FFF2-40B4-BE49-F238E27FC236}">
              <a16:creationId xmlns:a16="http://schemas.microsoft.com/office/drawing/2014/main" id="{DA38316E-87CC-4935-9A33-C9A9FB33D5DE}"/>
            </a:ext>
          </a:extLst>
        </xdr:cNvPr>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138575</xdr:rowOff>
    </xdr:from>
    <xdr:to>
      <xdr:col>2</xdr:col>
      <xdr:colOff>638175</xdr:colOff>
      <xdr:row>57</xdr:row>
      <xdr:rowOff>48420</xdr:rowOff>
    </xdr:to>
    <xdr:cxnSp macro="">
      <xdr:nvCxnSpPr>
        <xdr:cNvPr id="125" name="直線コネクタ 124">
          <a:extLst>
            <a:ext uri="{FF2B5EF4-FFF2-40B4-BE49-F238E27FC236}">
              <a16:creationId xmlns:a16="http://schemas.microsoft.com/office/drawing/2014/main" id="{51EB2D4C-DF41-4F16-8519-1899208A3E13}"/>
            </a:ext>
          </a:extLst>
        </xdr:cNvPr>
        <xdr:cNvCxnSpPr/>
      </xdr:nvCxnSpPr>
      <xdr:spPr>
        <a:xfrm>
          <a:off x="1130300" y="9739775"/>
          <a:ext cx="889000" cy="8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a:extLst>
            <a:ext uri="{FF2B5EF4-FFF2-40B4-BE49-F238E27FC236}">
              <a16:creationId xmlns:a16="http://schemas.microsoft.com/office/drawing/2014/main" id="{E95FE68F-8958-430C-87FF-8D076662F591}"/>
            </a:ext>
          </a:extLst>
        </xdr:cNvPr>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a:extLst>
            <a:ext uri="{FF2B5EF4-FFF2-40B4-BE49-F238E27FC236}">
              <a16:creationId xmlns:a16="http://schemas.microsoft.com/office/drawing/2014/main" id="{89F8EE2E-3512-4770-81FF-22B822F33C54}"/>
            </a:ext>
          </a:extLst>
        </xdr:cNvPr>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a:extLst>
            <a:ext uri="{FF2B5EF4-FFF2-40B4-BE49-F238E27FC236}">
              <a16:creationId xmlns:a16="http://schemas.microsoft.com/office/drawing/2014/main" id="{2B5E8473-EEC3-4147-AEE0-C33AE395743A}"/>
            </a:ext>
          </a:extLst>
        </xdr:cNvPr>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a:extLst>
            <a:ext uri="{FF2B5EF4-FFF2-40B4-BE49-F238E27FC236}">
              <a16:creationId xmlns:a16="http://schemas.microsoft.com/office/drawing/2014/main" id="{D50830D6-21B2-4E06-A877-37A125FE5632}"/>
            </a:ext>
          </a:extLst>
        </xdr:cNvPr>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47D87CBF-DA4E-427A-92D3-5922645F0FF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D6BDDC59-7440-4450-8BF4-63CC716F47D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ECEBD5A4-5398-41B8-BB70-6FB1C5CABDA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01CF939-05F6-49F8-8A6B-241B2F7A48C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0ECF72B-3B63-4859-B5E0-973D359DDF3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58181</xdr:rowOff>
    </xdr:from>
    <xdr:to>
      <xdr:col>6</xdr:col>
      <xdr:colOff>561975</xdr:colOff>
      <xdr:row>56</xdr:row>
      <xdr:rowOff>159781</xdr:rowOff>
    </xdr:to>
    <xdr:sp macro="" textlink="">
      <xdr:nvSpPr>
        <xdr:cNvPr id="135" name="円/楕円 134">
          <a:extLst>
            <a:ext uri="{FF2B5EF4-FFF2-40B4-BE49-F238E27FC236}">
              <a16:creationId xmlns:a16="http://schemas.microsoft.com/office/drawing/2014/main" id="{B917E27C-49A4-47AF-A070-D5D688BBACA4}"/>
            </a:ext>
          </a:extLst>
        </xdr:cNvPr>
        <xdr:cNvSpPr/>
      </xdr:nvSpPr>
      <xdr:spPr>
        <a:xfrm>
          <a:off x="4584700" y="965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36608</xdr:rowOff>
    </xdr:from>
    <xdr:ext cx="534377" cy="259045"/>
    <xdr:sp macro="" textlink="">
      <xdr:nvSpPr>
        <xdr:cNvPr id="136" name="総務費該当値テキスト">
          <a:extLst>
            <a:ext uri="{FF2B5EF4-FFF2-40B4-BE49-F238E27FC236}">
              <a16:creationId xmlns:a16="http://schemas.microsoft.com/office/drawing/2014/main" id="{2B3C88D7-6835-44A8-8544-334B421DB520}"/>
            </a:ext>
          </a:extLst>
        </xdr:cNvPr>
        <xdr:cNvSpPr txBox="1"/>
      </xdr:nvSpPr>
      <xdr:spPr>
        <a:xfrm>
          <a:off x="4686300" y="963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45517</xdr:rowOff>
    </xdr:from>
    <xdr:to>
      <xdr:col>5</xdr:col>
      <xdr:colOff>409575</xdr:colOff>
      <xdr:row>56</xdr:row>
      <xdr:rowOff>147117</xdr:rowOff>
    </xdr:to>
    <xdr:sp macro="" textlink="">
      <xdr:nvSpPr>
        <xdr:cNvPr id="137" name="円/楕円 136">
          <a:extLst>
            <a:ext uri="{FF2B5EF4-FFF2-40B4-BE49-F238E27FC236}">
              <a16:creationId xmlns:a16="http://schemas.microsoft.com/office/drawing/2014/main" id="{72B40C0E-E1B7-401E-9B2B-41CE9D945163}"/>
            </a:ext>
          </a:extLst>
        </xdr:cNvPr>
        <xdr:cNvSpPr/>
      </xdr:nvSpPr>
      <xdr:spPr>
        <a:xfrm>
          <a:off x="3746500" y="96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163644</xdr:rowOff>
    </xdr:from>
    <xdr:ext cx="534377" cy="259045"/>
    <xdr:sp macro="" textlink="">
      <xdr:nvSpPr>
        <xdr:cNvPr id="138" name="テキスト ボックス 137">
          <a:extLst>
            <a:ext uri="{FF2B5EF4-FFF2-40B4-BE49-F238E27FC236}">
              <a16:creationId xmlns:a16="http://schemas.microsoft.com/office/drawing/2014/main" id="{5F2746D2-F52C-476B-9A49-B213A6FCED3D}"/>
            </a:ext>
          </a:extLst>
        </xdr:cNvPr>
        <xdr:cNvSpPr txBox="1"/>
      </xdr:nvSpPr>
      <xdr:spPr>
        <a:xfrm>
          <a:off x="3530111" y="94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21161</xdr:rowOff>
    </xdr:from>
    <xdr:to>
      <xdr:col>4</xdr:col>
      <xdr:colOff>206375</xdr:colOff>
      <xdr:row>57</xdr:row>
      <xdr:rowOff>122761</xdr:rowOff>
    </xdr:to>
    <xdr:sp macro="" textlink="">
      <xdr:nvSpPr>
        <xdr:cNvPr id="139" name="円/楕円 138">
          <a:extLst>
            <a:ext uri="{FF2B5EF4-FFF2-40B4-BE49-F238E27FC236}">
              <a16:creationId xmlns:a16="http://schemas.microsoft.com/office/drawing/2014/main" id="{AF11F8C4-13F1-44E4-8E73-B93B37132B07}"/>
            </a:ext>
          </a:extLst>
        </xdr:cNvPr>
        <xdr:cNvSpPr/>
      </xdr:nvSpPr>
      <xdr:spPr>
        <a:xfrm>
          <a:off x="2857500" y="979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113888</xdr:rowOff>
    </xdr:from>
    <xdr:ext cx="534377" cy="259045"/>
    <xdr:sp macro="" textlink="">
      <xdr:nvSpPr>
        <xdr:cNvPr id="140" name="テキスト ボックス 139">
          <a:extLst>
            <a:ext uri="{FF2B5EF4-FFF2-40B4-BE49-F238E27FC236}">
              <a16:creationId xmlns:a16="http://schemas.microsoft.com/office/drawing/2014/main" id="{361A0664-991B-4281-969F-8A02B0A12438}"/>
            </a:ext>
          </a:extLst>
        </xdr:cNvPr>
        <xdr:cNvSpPr txBox="1"/>
      </xdr:nvSpPr>
      <xdr:spPr>
        <a:xfrm>
          <a:off x="2641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169070</xdr:rowOff>
    </xdr:from>
    <xdr:to>
      <xdr:col>3</xdr:col>
      <xdr:colOff>3175</xdr:colOff>
      <xdr:row>57</xdr:row>
      <xdr:rowOff>99220</xdr:rowOff>
    </xdr:to>
    <xdr:sp macro="" textlink="">
      <xdr:nvSpPr>
        <xdr:cNvPr id="141" name="円/楕円 140">
          <a:extLst>
            <a:ext uri="{FF2B5EF4-FFF2-40B4-BE49-F238E27FC236}">
              <a16:creationId xmlns:a16="http://schemas.microsoft.com/office/drawing/2014/main" id="{A937BB06-D1BC-416C-A3A3-C2FB80BD290A}"/>
            </a:ext>
          </a:extLst>
        </xdr:cNvPr>
        <xdr:cNvSpPr/>
      </xdr:nvSpPr>
      <xdr:spPr>
        <a:xfrm>
          <a:off x="1968500" y="97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90347</xdr:rowOff>
    </xdr:from>
    <xdr:ext cx="534377" cy="259045"/>
    <xdr:sp macro="" textlink="">
      <xdr:nvSpPr>
        <xdr:cNvPr id="142" name="テキスト ボックス 141">
          <a:extLst>
            <a:ext uri="{FF2B5EF4-FFF2-40B4-BE49-F238E27FC236}">
              <a16:creationId xmlns:a16="http://schemas.microsoft.com/office/drawing/2014/main" id="{3C008A82-C2AB-4F89-B743-8E38E9F30385}"/>
            </a:ext>
          </a:extLst>
        </xdr:cNvPr>
        <xdr:cNvSpPr txBox="1"/>
      </xdr:nvSpPr>
      <xdr:spPr>
        <a:xfrm>
          <a:off x="1752111" y="98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87775</xdr:rowOff>
    </xdr:from>
    <xdr:to>
      <xdr:col>1</xdr:col>
      <xdr:colOff>485775</xdr:colOff>
      <xdr:row>57</xdr:row>
      <xdr:rowOff>17925</xdr:rowOff>
    </xdr:to>
    <xdr:sp macro="" textlink="">
      <xdr:nvSpPr>
        <xdr:cNvPr id="143" name="円/楕円 142">
          <a:extLst>
            <a:ext uri="{FF2B5EF4-FFF2-40B4-BE49-F238E27FC236}">
              <a16:creationId xmlns:a16="http://schemas.microsoft.com/office/drawing/2014/main" id="{718EFB83-3377-47AD-84D9-AB85700F4D62}"/>
            </a:ext>
          </a:extLst>
        </xdr:cNvPr>
        <xdr:cNvSpPr/>
      </xdr:nvSpPr>
      <xdr:spPr>
        <a:xfrm>
          <a:off x="1079500" y="96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9052</xdr:rowOff>
    </xdr:from>
    <xdr:ext cx="534377" cy="259045"/>
    <xdr:sp macro="" textlink="">
      <xdr:nvSpPr>
        <xdr:cNvPr id="144" name="テキスト ボックス 143">
          <a:extLst>
            <a:ext uri="{FF2B5EF4-FFF2-40B4-BE49-F238E27FC236}">
              <a16:creationId xmlns:a16="http://schemas.microsoft.com/office/drawing/2014/main" id="{688DB087-2FAB-43D9-8990-804111AD2F80}"/>
            </a:ext>
          </a:extLst>
        </xdr:cNvPr>
        <xdr:cNvSpPr txBox="1"/>
      </xdr:nvSpPr>
      <xdr:spPr>
        <a:xfrm>
          <a:off x="863111" y="978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274C7D0B-CFD5-447A-9212-7F419F1B654C}"/>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D3E9C7DC-7FC6-47C3-BE42-FA1F60F70FE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D7C98189-F788-44BF-8CC0-DFCE0BB90A5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B25A9B3D-2E88-434D-8F29-266FFE3F4EB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9D54060B-6896-40F6-870C-7E3472CCFB1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8610F774-D570-4ED9-9F2A-4A5354A4519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A3B7FB47-6E2C-47D9-90BF-76DB92FA6D2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8536148B-3257-460B-8BB6-5808E29DB79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7C4A46D7-FFBD-464E-8A64-AC58D660B48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E7935868-6321-4180-937D-52B8331B73A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8B962D1E-DF22-47E8-847C-43AF68542CFE}"/>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2D3D8FFD-BB40-4911-A13F-ECB1BA8D9663}"/>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916262B3-3F69-4CF2-AD6A-669480F90FA3}"/>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3799A678-9856-42B6-A1B5-0FFDEBFF4492}"/>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E8E49D55-B17C-46AC-9D43-26C3C3D7D233}"/>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86B49087-CB44-4CFB-8429-20A606599943}"/>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9D44EEC1-0FD4-4B9B-9756-61D9865E694E}"/>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B9A076EB-10C1-46E8-8549-3C2E80037066}"/>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EDE25EEB-D210-491C-B586-1ADB696C94F7}"/>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36921780-CC5C-495D-9C37-A080FC7EFA3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12F24312-8C24-4993-BC94-17A62FAEF77F}"/>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D4A94BB0-419C-442A-8CC7-D75AD1F4D5A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a:extLst>
            <a:ext uri="{FF2B5EF4-FFF2-40B4-BE49-F238E27FC236}">
              <a16:creationId xmlns:a16="http://schemas.microsoft.com/office/drawing/2014/main" id="{186B1E11-1D21-4306-8A59-4AB176C69E75}"/>
            </a:ext>
          </a:extLst>
        </xdr:cNvPr>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a:extLst>
            <a:ext uri="{FF2B5EF4-FFF2-40B4-BE49-F238E27FC236}">
              <a16:creationId xmlns:a16="http://schemas.microsoft.com/office/drawing/2014/main" id="{EA36DE71-D508-4A10-B989-291D08FAE124}"/>
            </a:ext>
          </a:extLst>
        </xdr:cNvPr>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a:extLst>
            <a:ext uri="{FF2B5EF4-FFF2-40B4-BE49-F238E27FC236}">
              <a16:creationId xmlns:a16="http://schemas.microsoft.com/office/drawing/2014/main" id="{9943D40E-E3EC-467A-A40E-729E3CE85DB9}"/>
            </a:ext>
          </a:extLst>
        </xdr:cNvPr>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a:extLst>
            <a:ext uri="{FF2B5EF4-FFF2-40B4-BE49-F238E27FC236}">
              <a16:creationId xmlns:a16="http://schemas.microsoft.com/office/drawing/2014/main" id="{A91F6EE0-45BB-4FAD-8FAD-2697C2E04BC8}"/>
            </a:ext>
          </a:extLst>
        </xdr:cNvPr>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a:extLst>
            <a:ext uri="{FF2B5EF4-FFF2-40B4-BE49-F238E27FC236}">
              <a16:creationId xmlns:a16="http://schemas.microsoft.com/office/drawing/2014/main" id="{8A8463DE-DAB1-4A34-9D3A-544647FD0E9D}"/>
            </a:ext>
          </a:extLst>
        </xdr:cNvPr>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24997</xdr:rowOff>
    </xdr:from>
    <xdr:to>
      <xdr:col>6</xdr:col>
      <xdr:colOff>511175</xdr:colOff>
      <xdr:row>77</xdr:row>
      <xdr:rowOff>45645</xdr:rowOff>
    </xdr:to>
    <xdr:cxnSp macro="">
      <xdr:nvCxnSpPr>
        <xdr:cNvPr id="172" name="直線コネクタ 171">
          <a:extLst>
            <a:ext uri="{FF2B5EF4-FFF2-40B4-BE49-F238E27FC236}">
              <a16:creationId xmlns:a16="http://schemas.microsoft.com/office/drawing/2014/main" id="{621531AA-1BA5-404C-9BCA-038BA90C25DF}"/>
            </a:ext>
          </a:extLst>
        </xdr:cNvPr>
        <xdr:cNvCxnSpPr/>
      </xdr:nvCxnSpPr>
      <xdr:spPr>
        <a:xfrm>
          <a:off x="3797300" y="13226647"/>
          <a:ext cx="838200" cy="2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a:extLst>
            <a:ext uri="{FF2B5EF4-FFF2-40B4-BE49-F238E27FC236}">
              <a16:creationId xmlns:a16="http://schemas.microsoft.com/office/drawing/2014/main" id="{1C98F00A-C6A5-4127-89CA-0FD5A7CFF2FC}"/>
            </a:ext>
          </a:extLst>
        </xdr:cNvPr>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a:extLst>
            <a:ext uri="{FF2B5EF4-FFF2-40B4-BE49-F238E27FC236}">
              <a16:creationId xmlns:a16="http://schemas.microsoft.com/office/drawing/2014/main" id="{33A6847F-470D-47DC-987C-11F4FC108D8F}"/>
            </a:ext>
          </a:extLst>
        </xdr:cNvPr>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24997</xdr:rowOff>
    </xdr:from>
    <xdr:to>
      <xdr:col>5</xdr:col>
      <xdr:colOff>358775</xdr:colOff>
      <xdr:row>77</xdr:row>
      <xdr:rowOff>36711</xdr:rowOff>
    </xdr:to>
    <xdr:cxnSp macro="">
      <xdr:nvCxnSpPr>
        <xdr:cNvPr id="175" name="直線コネクタ 174">
          <a:extLst>
            <a:ext uri="{FF2B5EF4-FFF2-40B4-BE49-F238E27FC236}">
              <a16:creationId xmlns:a16="http://schemas.microsoft.com/office/drawing/2014/main" id="{6CF54F32-CBAD-41C7-8258-7B030F87B387}"/>
            </a:ext>
          </a:extLst>
        </xdr:cNvPr>
        <xdr:cNvCxnSpPr/>
      </xdr:nvCxnSpPr>
      <xdr:spPr>
        <a:xfrm flipV="1">
          <a:off x="2908300" y="13226647"/>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a:extLst>
            <a:ext uri="{FF2B5EF4-FFF2-40B4-BE49-F238E27FC236}">
              <a16:creationId xmlns:a16="http://schemas.microsoft.com/office/drawing/2014/main" id="{763500BF-CD4D-4038-87C2-00F3D79C4206}"/>
            </a:ext>
          </a:extLst>
        </xdr:cNvPr>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a:extLst>
            <a:ext uri="{FF2B5EF4-FFF2-40B4-BE49-F238E27FC236}">
              <a16:creationId xmlns:a16="http://schemas.microsoft.com/office/drawing/2014/main" id="{C073DB68-1168-4760-9E8A-F59FAE16949B}"/>
            </a:ext>
          </a:extLst>
        </xdr:cNvPr>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36711</xdr:rowOff>
    </xdr:from>
    <xdr:to>
      <xdr:col>4</xdr:col>
      <xdr:colOff>155575</xdr:colOff>
      <xdr:row>77</xdr:row>
      <xdr:rowOff>115382</xdr:rowOff>
    </xdr:to>
    <xdr:cxnSp macro="">
      <xdr:nvCxnSpPr>
        <xdr:cNvPr id="178" name="直線コネクタ 177">
          <a:extLst>
            <a:ext uri="{FF2B5EF4-FFF2-40B4-BE49-F238E27FC236}">
              <a16:creationId xmlns:a16="http://schemas.microsoft.com/office/drawing/2014/main" id="{C60BFAB8-891D-4228-9B40-F10D8A06820C}"/>
            </a:ext>
          </a:extLst>
        </xdr:cNvPr>
        <xdr:cNvCxnSpPr/>
      </xdr:nvCxnSpPr>
      <xdr:spPr>
        <a:xfrm flipV="1">
          <a:off x="2019300" y="13238361"/>
          <a:ext cx="889000" cy="7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a:extLst>
            <a:ext uri="{FF2B5EF4-FFF2-40B4-BE49-F238E27FC236}">
              <a16:creationId xmlns:a16="http://schemas.microsoft.com/office/drawing/2014/main" id="{287E60B1-5107-4457-B203-8BB53C6153E0}"/>
            </a:ext>
          </a:extLst>
        </xdr:cNvPr>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a:extLst>
            <a:ext uri="{FF2B5EF4-FFF2-40B4-BE49-F238E27FC236}">
              <a16:creationId xmlns:a16="http://schemas.microsoft.com/office/drawing/2014/main" id="{B448F1E0-10DE-4F82-A640-9C955443DDD5}"/>
            </a:ext>
          </a:extLst>
        </xdr:cNvPr>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103412</xdr:rowOff>
    </xdr:from>
    <xdr:to>
      <xdr:col>2</xdr:col>
      <xdr:colOff>638175</xdr:colOff>
      <xdr:row>77</xdr:row>
      <xdr:rowOff>115382</xdr:rowOff>
    </xdr:to>
    <xdr:cxnSp macro="">
      <xdr:nvCxnSpPr>
        <xdr:cNvPr id="181" name="直線コネクタ 180">
          <a:extLst>
            <a:ext uri="{FF2B5EF4-FFF2-40B4-BE49-F238E27FC236}">
              <a16:creationId xmlns:a16="http://schemas.microsoft.com/office/drawing/2014/main" id="{D3FD2B5D-A1DD-4BE0-BAB5-A4D64228E61E}"/>
            </a:ext>
          </a:extLst>
        </xdr:cNvPr>
        <xdr:cNvCxnSpPr/>
      </xdr:nvCxnSpPr>
      <xdr:spPr>
        <a:xfrm>
          <a:off x="1130300" y="13305062"/>
          <a:ext cx="8890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a:extLst>
            <a:ext uri="{FF2B5EF4-FFF2-40B4-BE49-F238E27FC236}">
              <a16:creationId xmlns:a16="http://schemas.microsoft.com/office/drawing/2014/main" id="{CA050C6A-D1AF-4B8F-9413-6915872025BF}"/>
            </a:ext>
          </a:extLst>
        </xdr:cNvPr>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a:extLst>
            <a:ext uri="{FF2B5EF4-FFF2-40B4-BE49-F238E27FC236}">
              <a16:creationId xmlns:a16="http://schemas.microsoft.com/office/drawing/2014/main" id="{02BDBC8A-A6FF-41BF-B7BC-62B8B8D96354}"/>
            </a:ext>
          </a:extLst>
        </xdr:cNvPr>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a:extLst>
            <a:ext uri="{FF2B5EF4-FFF2-40B4-BE49-F238E27FC236}">
              <a16:creationId xmlns:a16="http://schemas.microsoft.com/office/drawing/2014/main" id="{FAA2EB9D-2081-4096-B5B0-BE40B3A66FDE}"/>
            </a:ext>
          </a:extLst>
        </xdr:cNvPr>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a:extLst>
            <a:ext uri="{FF2B5EF4-FFF2-40B4-BE49-F238E27FC236}">
              <a16:creationId xmlns:a16="http://schemas.microsoft.com/office/drawing/2014/main" id="{E63F40DB-F423-4F4B-A112-82257013604A}"/>
            </a:ext>
          </a:extLst>
        </xdr:cNvPr>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AF02BA6A-55F4-4D28-861D-4CB7699C1A4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BCEE569B-BE5B-4D67-B723-D0854B39950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5016B730-C242-45CA-80A8-73267D4EBB6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4642C0B3-B6FF-4AC9-9D0C-B29D4E2C890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F55553D-2DB3-4204-8B9A-63E4321B698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166295</xdr:rowOff>
    </xdr:from>
    <xdr:to>
      <xdr:col>6</xdr:col>
      <xdr:colOff>561975</xdr:colOff>
      <xdr:row>77</xdr:row>
      <xdr:rowOff>96445</xdr:rowOff>
    </xdr:to>
    <xdr:sp macro="" textlink="">
      <xdr:nvSpPr>
        <xdr:cNvPr id="191" name="円/楕円 190">
          <a:extLst>
            <a:ext uri="{FF2B5EF4-FFF2-40B4-BE49-F238E27FC236}">
              <a16:creationId xmlns:a16="http://schemas.microsoft.com/office/drawing/2014/main" id="{BEA232D4-9D35-4CB4-984B-CD126CAE7FE9}"/>
            </a:ext>
          </a:extLst>
        </xdr:cNvPr>
        <xdr:cNvSpPr/>
      </xdr:nvSpPr>
      <xdr:spPr>
        <a:xfrm>
          <a:off x="4584700" y="131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144722</xdr:rowOff>
    </xdr:from>
    <xdr:ext cx="599010" cy="259045"/>
    <xdr:sp macro="" textlink="">
      <xdr:nvSpPr>
        <xdr:cNvPr id="192" name="民生費該当値テキスト">
          <a:extLst>
            <a:ext uri="{FF2B5EF4-FFF2-40B4-BE49-F238E27FC236}">
              <a16:creationId xmlns:a16="http://schemas.microsoft.com/office/drawing/2014/main" id="{F4E625BE-38EA-43A1-8304-15607BDB071F}"/>
            </a:ext>
          </a:extLst>
        </xdr:cNvPr>
        <xdr:cNvSpPr txBox="1"/>
      </xdr:nvSpPr>
      <xdr:spPr>
        <a:xfrm>
          <a:off x="4686300" y="1317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158,072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145647</xdr:rowOff>
    </xdr:from>
    <xdr:to>
      <xdr:col>5</xdr:col>
      <xdr:colOff>409575</xdr:colOff>
      <xdr:row>77</xdr:row>
      <xdr:rowOff>75797</xdr:rowOff>
    </xdr:to>
    <xdr:sp macro="" textlink="">
      <xdr:nvSpPr>
        <xdr:cNvPr id="193" name="円/楕円 192">
          <a:extLst>
            <a:ext uri="{FF2B5EF4-FFF2-40B4-BE49-F238E27FC236}">
              <a16:creationId xmlns:a16="http://schemas.microsoft.com/office/drawing/2014/main" id="{12C35D37-7601-4564-B4D8-3B071EF0C445}"/>
            </a:ext>
          </a:extLst>
        </xdr:cNvPr>
        <xdr:cNvSpPr/>
      </xdr:nvSpPr>
      <xdr:spPr>
        <a:xfrm>
          <a:off x="3746500" y="1317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66924</xdr:rowOff>
    </xdr:from>
    <xdr:ext cx="599010" cy="259045"/>
    <xdr:sp macro="" textlink="">
      <xdr:nvSpPr>
        <xdr:cNvPr id="194" name="テキスト ボックス 193">
          <a:extLst>
            <a:ext uri="{FF2B5EF4-FFF2-40B4-BE49-F238E27FC236}">
              <a16:creationId xmlns:a16="http://schemas.microsoft.com/office/drawing/2014/main" id="{A359839C-EAF7-4254-9A89-992F41D7A86B}"/>
            </a:ext>
          </a:extLst>
        </xdr:cNvPr>
        <xdr:cNvSpPr txBox="1"/>
      </xdr:nvSpPr>
      <xdr:spPr>
        <a:xfrm>
          <a:off x="3497794" y="1326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157361</xdr:rowOff>
    </xdr:from>
    <xdr:to>
      <xdr:col>4</xdr:col>
      <xdr:colOff>206375</xdr:colOff>
      <xdr:row>77</xdr:row>
      <xdr:rowOff>87511</xdr:rowOff>
    </xdr:to>
    <xdr:sp macro="" textlink="">
      <xdr:nvSpPr>
        <xdr:cNvPr id="195" name="円/楕円 194">
          <a:extLst>
            <a:ext uri="{FF2B5EF4-FFF2-40B4-BE49-F238E27FC236}">
              <a16:creationId xmlns:a16="http://schemas.microsoft.com/office/drawing/2014/main" id="{7E61740B-3F15-4B06-95EF-DCAC684178A9}"/>
            </a:ext>
          </a:extLst>
        </xdr:cNvPr>
        <xdr:cNvSpPr/>
      </xdr:nvSpPr>
      <xdr:spPr>
        <a:xfrm>
          <a:off x="2857500" y="131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78638</xdr:rowOff>
    </xdr:from>
    <xdr:ext cx="599010" cy="259045"/>
    <xdr:sp macro="" textlink="">
      <xdr:nvSpPr>
        <xdr:cNvPr id="196" name="テキスト ボックス 195">
          <a:extLst>
            <a:ext uri="{FF2B5EF4-FFF2-40B4-BE49-F238E27FC236}">
              <a16:creationId xmlns:a16="http://schemas.microsoft.com/office/drawing/2014/main" id="{85472D9B-30F6-44D4-BDA5-66D3D737240F}"/>
            </a:ext>
          </a:extLst>
        </xdr:cNvPr>
        <xdr:cNvSpPr txBox="1"/>
      </xdr:nvSpPr>
      <xdr:spPr>
        <a:xfrm>
          <a:off x="2608794" y="1328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64582</xdr:rowOff>
    </xdr:from>
    <xdr:to>
      <xdr:col>3</xdr:col>
      <xdr:colOff>3175</xdr:colOff>
      <xdr:row>77</xdr:row>
      <xdr:rowOff>166182</xdr:rowOff>
    </xdr:to>
    <xdr:sp macro="" textlink="">
      <xdr:nvSpPr>
        <xdr:cNvPr id="197" name="円/楕円 196">
          <a:extLst>
            <a:ext uri="{FF2B5EF4-FFF2-40B4-BE49-F238E27FC236}">
              <a16:creationId xmlns:a16="http://schemas.microsoft.com/office/drawing/2014/main" id="{5EC2625E-D75C-4BB1-B91A-D4A441CF987B}"/>
            </a:ext>
          </a:extLst>
        </xdr:cNvPr>
        <xdr:cNvSpPr/>
      </xdr:nvSpPr>
      <xdr:spPr>
        <a:xfrm>
          <a:off x="1968500" y="132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157309</xdr:rowOff>
    </xdr:from>
    <xdr:ext cx="599010" cy="259045"/>
    <xdr:sp macro="" textlink="">
      <xdr:nvSpPr>
        <xdr:cNvPr id="198" name="テキスト ボックス 197">
          <a:extLst>
            <a:ext uri="{FF2B5EF4-FFF2-40B4-BE49-F238E27FC236}">
              <a16:creationId xmlns:a16="http://schemas.microsoft.com/office/drawing/2014/main" id="{6594A594-03F0-4545-A697-9A3FE04B6C5F}"/>
            </a:ext>
          </a:extLst>
        </xdr:cNvPr>
        <xdr:cNvSpPr txBox="1"/>
      </xdr:nvSpPr>
      <xdr:spPr>
        <a:xfrm>
          <a:off x="1719794" y="1335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52612</xdr:rowOff>
    </xdr:from>
    <xdr:to>
      <xdr:col>1</xdr:col>
      <xdr:colOff>485775</xdr:colOff>
      <xdr:row>77</xdr:row>
      <xdr:rowOff>154212</xdr:rowOff>
    </xdr:to>
    <xdr:sp macro="" textlink="">
      <xdr:nvSpPr>
        <xdr:cNvPr id="199" name="円/楕円 198">
          <a:extLst>
            <a:ext uri="{FF2B5EF4-FFF2-40B4-BE49-F238E27FC236}">
              <a16:creationId xmlns:a16="http://schemas.microsoft.com/office/drawing/2014/main" id="{44D520C7-2590-4C47-A992-F042B34F55EA}"/>
            </a:ext>
          </a:extLst>
        </xdr:cNvPr>
        <xdr:cNvSpPr/>
      </xdr:nvSpPr>
      <xdr:spPr>
        <a:xfrm>
          <a:off x="1079500" y="1325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145339</xdr:rowOff>
    </xdr:from>
    <xdr:ext cx="599010" cy="259045"/>
    <xdr:sp macro="" textlink="">
      <xdr:nvSpPr>
        <xdr:cNvPr id="200" name="テキスト ボックス 199">
          <a:extLst>
            <a:ext uri="{FF2B5EF4-FFF2-40B4-BE49-F238E27FC236}">
              <a16:creationId xmlns:a16="http://schemas.microsoft.com/office/drawing/2014/main" id="{452327B1-2370-41B4-AC5A-8104E3BCE9F2}"/>
            </a:ext>
          </a:extLst>
        </xdr:cNvPr>
        <xdr:cNvSpPr txBox="1"/>
      </xdr:nvSpPr>
      <xdr:spPr>
        <a:xfrm>
          <a:off x="830794" y="1334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1B42C1F0-45BB-4FE1-B6FE-8F4A7C5505E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1F74A87-A4AF-4A82-BBDA-F30E9A97420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40C74151-1A90-477C-8F65-889953B620A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90B64A5-F26C-4570-B035-1E68801E2BD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BC47297D-F17E-4E1D-A1E0-AB66160CC8C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AE3B4CF7-7B57-4FE0-9A2C-A4EAB9B65C1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D0A942EC-F2A2-4552-BA05-958643D1226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D6079304-BFB4-4FD1-8F1B-220C0715CC0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FD5EB737-2FF5-4B11-A66F-1BA937D3BD1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EE3248AE-BDA6-4356-8B44-B879072FFF4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a:extLst>
            <a:ext uri="{FF2B5EF4-FFF2-40B4-BE49-F238E27FC236}">
              <a16:creationId xmlns:a16="http://schemas.microsoft.com/office/drawing/2014/main" id="{1C3B61B4-0974-4683-BEDA-CB8C0024CF65}"/>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A3C48F4F-6BB5-430E-B021-E37C53D42545}"/>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ED4DBF2-E19E-4694-BB40-3E7F325F388C}"/>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BB8DA8A-3417-49B7-94F1-E96000B575E8}"/>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a:extLst>
            <a:ext uri="{FF2B5EF4-FFF2-40B4-BE49-F238E27FC236}">
              <a16:creationId xmlns:a16="http://schemas.microsoft.com/office/drawing/2014/main" id="{0F9C8597-B9A5-4272-88F2-93F892124BE2}"/>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3087C37A-9112-4512-8962-61FD6AACF177}"/>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a:extLst>
            <a:ext uri="{FF2B5EF4-FFF2-40B4-BE49-F238E27FC236}">
              <a16:creationId xmlns:a16="http://schemas.microsoft.com/office/drawing/2014/main" id="{4E0EA7C6-7669-472A-A577-7515FBCC55E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4C509A92-C5E6-4D24-890F-7FE90894FD7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a:extLst>
            <a:ext uri="{FF2B5EF4-FFF2-40B4-BE49-F238E27FC236}">
              <a16:creationId xmlns:a16="http://schemas.microsoft.com/office/drawing/2014/main" id="{5D2C5F95-621A-4C66-83B4-A26AEE6241A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a:extLst>
            <a:ext uri="{FF2B5EF4-FFF2-40B4-BE49-F238E27FC236}">
              <a16:creationId xmlns:a16="http://schemas.microsoft.com/office/drawing/2014/main" id="{5D00D808-6F70-4E69-BB81-D36E5B7A90E5}"/>
            </a:ext>
          </a:extLst>
        </xdr:cNvPr>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a:extLst>
            <a:ext uri="{FF2B5EF4-FFF2-40B4-BE49-F238E27FC236}">
              <a16:creationId xmlns:a16="http://schemas.microsoft.com/office/drawing/2014/main" id="{7CAC50E3-87C7-4F80-B7E4-2850052112DD}"/>
            </a:ext>
          </a:extLst>
        </xdr:cNvPr>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a:extLst>
            <a:ext uri="{FF2B5EF4-FFF2-40B4-BE49-F238E27FC236}">
              <a16:creationId xmlns:a16="http://schemas.microsoft.com/office/drawing/2014/main" id="{A85058FF-F5A7-459F-B7AF-461766B8FF9D}"/>
            </a:ext>
          </a:extLst>
        </xdr:cNvPr>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a:extLst>
            <a:ext uri="{FF2B5EF4-FFF2-40B4-BE49-F238E27FC236}">
              <a16:creationId xmlns:a16="http://schemas.microsoft.com/office/drawing/2014/main" id="{995FE628-9793-4181-B84B-AFBE6A65885F}"/>
            </a:ext>
          </a:extLst>
        </xdr:cNvPr>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a:extLst>
            <a:ext uri="{FF2B5EF4-FFF2-40B4-BE49-F238E27FC236}">
              <a16:creationId xmlns:a16="http://schemas.microsoft.com/office/drawing/2014/main" id="{0D0FE5C4-C8B0-4FB5-A6FF-285D6508649B}"/>
            </a:ext>
          </a:extLst>
        </xdr:cNvPr>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114125</xdr:rowOff>
    </xdr:from>
    <xdr:to>
      <xdr:col>6</xdr:col>
      <xdr:colOff>511175</xdr:colOff>
      <xdr:row>96</xdr:row>
      <xdr:rowOff>121830</xdr:rowOff>
    </xdr:to>
    <xdr:cxnSp macro="">
      <xdr:nvCxnSpPr>
        <xdr:cNvPr id="225" name="直線コネクタ 224">
          <a:extLst>
            <a:ext uri="{FF2B5EF4-FFF2-40B4-BE49-F238E27FC236}">
              <a16:creationId xmlns:a16="http://schemas.microsoft.com/office/drawing/2014/main" id="{D58E0AA7-2E7A-4375-A4C8-9114DBCBA2CB}"/>
            </a:ext>
          </a:extLst>
        </xdr:cNvPr>
        <xdr:cNvCxnSpPr/>
      </xdr:nvCxnSpPr>
      <xdr:spPr>
        <a:xfrm>
          <a:off x="3797300" y="16573325"/>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a:extLst>
            <a:ext uri="{FF2B5EF4-FFF2-40B4-BE49-F238E27FC236}">
              <a16:creationId xmlns:a16="http://schemas.microsoft.com/office/drawing/2014/main" id="{C6C0E32A-8AE4-416A-B2CA-8AFE77ECC2AD}"/>
            </a:ext>
          </a:extLst>
        </xdr:cNvPr>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a:extLst>
            <a:ext uri="{FF2B5EF4-FFF2-40B4-BE49-F238E27FC236}">
              <a16:creationId xmlns:a16="http://schemas.microsoft.com/office/drawing/2014/main" id="{FDED45A6-4E18-43C8-A570-964C5738689C}"/>
            </a:ext>
          </a:extLst>
        </xdr:cNvPr>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114125</xdr:rowOff>
    </xdr:from>
    <xdr:to>
      <xdr:col>5</xdr:col>
      <xdr:colOff>358775</xdr:colOff>
      <xdr:row>96</xdr:row>
      <xdr:rowOff>145650</xdr:rowOff>
    </xdr:to>
    <xdr:cxnSp macro="">
      <xdr:nvCxnSpPr>
        <xdr:cNvPr id="228" name="直線コネクタ 227">
          <a:extLst>
            <a:ext uri="{FF2B5EF4-FFF2-40B4-BE49-F238E27FC236}">
              <a16:creationId xmlns:a16="http://schemas.microsoft.com/office/drawing/2014/main" id="{CEAAD20D-3224-4489-9E27-A42DAD3265F3}"/>
            </a:ext>
          </a:extLst>
        </xdr:cNvPr>
        <xdr:cNvCxnSpPr/>
      </xdr:nvCxnSpPr>
      <xdr:spPr>
        <a:xfrm flipV="1">
          <a:off x="2908300" y="16573325"/>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a:extLst>
            <a:ext uri="{FF2B5EF4-FFF2-40B4-BE49-F238E27FC236}">
              <a16:creationId xmlns:a16="http://schemas.microsoft.com/office/drawing/2014/main" id="{32C4886A-8D5E-456D-B4F1-94260E732F67}"/>
            </a:ext>
          </a:extLst>
        </xdr:cNvPr>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a:extLst>
            <a:ext uri="{FF2B5EF4-FFF2-40B4-BE49-F238E27FC236}">
              <a16:creationId xmlns:a16="http://schemas.microsoft.com/office/drawing/2014/main" id="{3E058D38-0C24-4BE1-A913-E6D769C70115}"/>
            </a:ext>
          </a:extLst>
        </xdr:cNvPr>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145650</xdr:rowOff>
    </xdr:from>
    <xdr:to>
      <xdr:col>4</xdr:col>
      <xdr:colOff>155575</xdr:colOff>
      <xdr:row>96</xdr:row>
      <xdr:rowOff>161417</xdr:rowOff>
    </xdr:to>
    <xdr:cxnSp macro="">
      <xdr:nvCxnSpPr>
        <xdr:cNvPr id="231" name="直線コネクタ 230">
          <a:extLst>
            <a:ext uri="{FF2B5EF4-FFF2-40B4-BE49-F238E27FC236}">
              <a16:creationId xmlns:a16="http://schemas.microsoft.com/office/drawing/2014/main" id="{911B1C36-4E5B-4674-BD3F-213D7BA98327}"/>
            </a:ext>
          </a:extLst>
        </xdr:cNvPr>
        <xdr:cNvCxnSpPr/>
      </xdr:nvCxnSpPr>
      <xdr:spPr>
        <a:xfrm flipV="1">
          <a:off x="2019300" y="16604850"/>
          <a:ext cx="889000" cy="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a:extLst>
            <a:ext uri="{FF2B5EF4-FFF2-40B4-BE49-F238E27FC236}">
              <a16:creationId xmlns:a16="http://schemas.microsoft.com/office/drawing/2014/main" id="{FDA17157-178E-4B3B-96D7-3C13AF646AC3}"/>
            </a:ext>
          </a:extLst>
        </xdr:cNvPr>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a:extLst>
            <a:ext uri="{FF2B5EF4-FFF2-40B4-BE49-F238E27FC236}">
              <a16:creationId xmlns:a16="http://schemas.microsoft.com/office/drawing/2014/main" id="{2ACA6515-15A5-4471-89D6-A2AA66EA3540}"/>
            </a:ext>
          </a:extLst>
        </xdr:cNvPr>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161417</xdr:rowOff>
    </xdr:from>
    <xdr:to>
      <xdr:col>2</xdr:col>
      <xdr:colOff>638175</xdr:colOff>
      <xdr:row>96</xdr:row>
      <xdr:rowOff>168503</xdr:rowOff>
    </xdr:to>
    <xdr:cxnSp macro="">
      <xdr:nvCxnSpPr>
        <xdr:cNvPr id="234" name="直線コネクタ 233">
          <a:extLst>
            <a:ext uri="{FF2B5EF4-FFF2-40B4-BE49-F238E27FC236}">
              <a16:creationId xmlns:a16="http://schemas.microsoft.com/office/drawing/2014/main" id="{EB21D08C-C0EB-4CA6-8601-CCE0DBD5E05E}"/>
            </a:ext>
          </a:extLst>
        </xdr:cNvPr>
        <xdr:cNvCxnSpPr/>
      </xdr:nvCxnSpPr>
      <xdr:spPr>
        <a:xfrm flipV="1">
          <a:off x="1130300" y="16620617"/>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a:extLst>
            <a:ext uri="{FF2B5EF4-FFF2-40B4-BE49-F238E27FC236}">
              <a16:creationId xmlns:a16="http://schemas.microsoft.com/office/drawing/2014/main" id="{0A2184A8-99CF-4414-B446-BA14A855F3CF}"/>
            </a:ext>
          </a:extLst>
        </xdr:cNvPr>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a:extLst>
            <a:ext uri="{FF2B5EF4-FFF2-40B4-BE49-F238E27FC236}">
              <a16:creationId xmlns:a16="http://schemas.microsoft.com/office/drawing/2014/main" id="{1AB0EC0C-8B9C-447D-884C-0FD4A981988B}"/>
            </a:ext>
          </a:extLst>
        </xdr:cNvPr>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a:extLst>
            <a:ext uri="{FF2B5EF4-FFF2-40B4-BE49-F238E27FC236}">
              <a16:creationId xmlns:a16="http://schemas.microsoft.com/office/drawing/2014/main" id="{734205F4-74DD-4811-8B44-5747E29BD06C}"/>
            </a:ext>
          </a:extLst>
        </xdr:cNvPr>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a:extLst>
            <a:ext uri="{FF2B5EF4-FFF2-40B4-BE49-F238E27FC236}">
              <a16:creationId xmlns:a16="http://schemas.microsoft.com/office/drawing/2014/main" id="{396A47F6-4225-4EE2-BE6B-5F2FF14D349D}"/>
            </a:ext>
          </a:extLst>
        </xdr:cNvPr>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18797AB6-CF8B-45E7-992F-80319AFF9F4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82BC8725-9FF7-4242-A8AE-AE642C27D3C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680454FD-78EC-42EA-91B3-8A3EC2E4DBD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167E1D4A-EB50-45BF-B1FE-9B4D3ABF985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C34A7EF4-8EEB-4280-A2DF-C5B275E5F6D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71030</xdr:rowOff>
    </xdr:from>
    <xdr:to>
      <xdr:col>6</xdr:col>
      <xdr:colOff>561975</xdr:colOff>
      <xdr:row>97</xdr:row>
      <xdr:rowOff>1180</xdr:rowOff>
    </xdr:to>
    <xdr:sp macro="" textlink="">
      <xdr:nvSpPr>
        <xdr:cNvPr id="244" name="円/楕円 243">
          <a:extLst>
            <a:ext uri="{FF2B5EF4-FFF2-40B4-BE49-F238E27FC236}">
              <a16:creationId xmlns:a16="http://schemas.microsoft.com/office/drawing/2014/main" id="{778D7543-07B9-472E-8339-570250CEE42F}"/>
            </a:ext>
          </a:extLst>
        </xdr:cNvPr>
        <xdr:cNvSpPr/>
      </xdr:nvSpPr>
      <xdr:spPr>
        <a:xfrm>
          <a:off x="4584700" y="165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49457</xdr:rowOff>
    </xdr:from>
    <xdr:ext cx="534377" cy="259045"/>
    <xdr:sp macro="" textlink="">
      <xdr:nvSpPr>
        <xdr:cNvPr id="245" name="衛生費該当値テキスト">
          <a:extLst>
            <a:ext uri="{FF2B5EF4-FFF2-40B4-BE49-F238E27FC236}">
              <a16:creationId xmlns:a16="http://schemas.microsoft.com/office/drawing/2014/main" id="{B7BB70C0-5F02-4C8C-8B24-FE7213096390}"/>
            </a:ext>
          </a:extLst>
        </xdr:cNvPr>
        <xdr:cNvSpPr txBox="1"/>
      </xdr:nvSpPr>
      <xdr:spPr>
        <a:xfrm>
          <a:off x="4686300" y="1650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63325</xdr:rowOff>
    </xdr:from>
    <xdr:to>
      <xdr:col>5</xdr:col>
      <xdr:colOff>409575</xdr:colOff>
      <xdr:row>96</xdr:row>
      <xdr:rowOff>164925</xdr:rowOff>
    </xdr:to>
    <xdr:sp macro="" textlink="">
      <xdr:nvSpPr>
        <xdr:cNvPr id="246" name="円/楕円 245">
          <a:extLst>
            <a:ext uri="{FF2B5EF4-FFF2-40B4-BE49-F238E27FC236}">
              <a16:creationId xmlns:a16="http://schemas.microsoft.com/office/drawing/2014/main" id="{C86D6172-D841-4826-B331-904EE7C83CCC}"/>
            </a:ext>
          </a:extLst>
        </xdr:cNvPr>
        <xdr:cNvSpPr/>
      </xdr:nvSpPr>
      <xdr:spPr>
        <a:xfrm>
          <a:off x="3746500" y="165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156052</xdr:rowOff>
    </xdr:from>
    <xdr:ext cx="534377" cy="259045"/>
    <xdr:sp macro="" textlink="">
      <xdr:nvSpPr>
        <xdr:cNvPr id="247" name="テキスト ボックス 246">
          <a:extLst>
            <a:ext uri="{FF2B5EF4-FFF2-40B4-BE49-F238E27FC236}">
              <a16:creationId xmlns:a16="http://schemas.microsoft.com/office/drawing/2014/main" id="{731560BC-07B0-4FB9-879A-37CD8D94949F}"/>
            </a:ext>
          </a:extLst>
        </xdr:cNvPr>
        <xdr:cNvSpPr txBox="1"/>
      </xdr:nvSpPr>
      <xdr:spPr>
        <a:xfrm>
          <a:off x="3530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94850</xdr:rowOff>
    </xdr:from>
    <xdr:to>
      <xdr:col>4</xdr:col>
      <xdr:colOff>206375</xdr:colOff>
      <xdr:row>97</xdr:row>
      <xdr:rowOff>25000</xdr:rowOff>
    </xdr:to>
    <xdr:sp macro="" textlink="">
      <xdr:nvSpPr>
        <xdr:cNvPr id="248" name="円/楕円 247">
          <a:extLst>
            <a:ext uri="{FF2B5EF4-FFF2-40B4-BE49-F238E27FC236}">
              <a16:creationId xmlns:a16="http://schemas.microsoft.com/office/drawing/2014/main" id="{7D97A81E-1F4A-4051-9652-F340E8C53969}"/>
            </a:ext>
          </a:extLst>
        </xdr:cNvPr>
        <xdr:cNvSpPr/>
      </xdr:nvSpPr>
      <xdr:spPr>
        <a:xfrm>
          <a:off x="2857500" y="165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16127</xdr:rowOff>
    </xdr:from>
    <xdr:ext cx="534377" cy="259045"/>
    <xdr:sp macro="" textlink="">
      <xdr:nvSpPr>
        <xdr:cNvPr id="249" name="テキスト ボックス 248">
          <a:extLst>
            <a:ext uri="{FF2B5EF4-FFF2-40B4-BE49-F238E27FC236}">
              <a16:creationId xmlns:a16="http://schemas.microsoft.com/office/drawing/2014/main" id="{CEBFC3AA-2E0C-4FD4-8A8B-93E0A6FC6E3A}"/>
            </a:ext>
          </a:extLst>
        </xdr:cNvPr>
        <xdr:cNvSpPr txBox="1"/>
      </xdr:nvSpPr>
      <xdr:spPr>
        <a:xfrm>
          <a:off x="2641111" y="166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110617</xdr:rowOff>
    </xdr:from>
    <xdr:to>
      <xdr:col>3</xdr:col>
      <xdr:colOff>3175</xdr:colOff>
      <xdr:row>97</xdr:row>
      <xdr:rowOff>40767</xdr:rowOff>
    </xdr:to>
    <xdr:sp macro="" textlink="">
      <xdr:nvSpPr>
        <xdr:cNvPr id="250" name="円/楕円 249">
          <a:extLst>
            <a:ext uri="{FF2B5EF4-FFF2-40B4-BE49-F238E27FC236}">
              <a16:creationId xmlns:a16="http://schemas.microsoft.com/office/drawing/2014/main" id="{E0BB69B6-FD18-4E9C-A0F4-F4A3AE028343}"/>
            </a:ext>
          </a:extLst>
        </xdr:cNvPr>
        <xdr:cNvSpPr/>
      </xdr:nvSpPr>
      <xdr:spPr>
        <a:xfrm>
          <a:off x="1968500" y="165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31894</xdr:rowOff>
    </xdr:from>
    <xdr:ext cx="534377" cy="259045"/>
    <xdr:sp macro="" textlink="">
      <xdr:nvSpPr>
        <xdr:cNvPr id="251" name="テキスト ボックス 250">
          <a:extLst>
            <a:ext uri="{FF2B5EF4-FFF2-40B4-BE49-F238E27FC236}">
              <a16:creationId xmlns:a16="http://schemas.microsoft.com/office/drawing/2014/main" id="{B56A6B5F-07CA-4095-A812-248104718EEA}"/>
            </a:ext>
          </a:extLst>
        </xdr:cNvPr>
        <xdr:cNvSpPr txBox="1"/>
      </xdr:nvSpPr>
      <xdr:spPr>
        <a:xfrm>
          <a:off x="1752111" y="166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117703</xdr:rowOff>
    </xdr:from>
    <xdr:to>
      <xdr:col>1</xdr:col>
      <xdr:colOff>485775</xdr:colOff>
      <xdr:row>97</xdr:row>
      <xdr:rowOff>47853</xdr:rowOff>
    </xdr:to>
    <xdr:sp macro="" textlink="">
      <xdr:nvSpPr>
        <xdr:cNvPr id="252" name="円/楕円 251">
          <a:extLst>
            <a:ext uri="{FF2B5EF4-FFF2-40B4-BE49-F238E27FC236}">
              <a16:creationId xmlns:a16="http://schemas.microsoft.com/office/drawing/2014/main" id="{3B6A94E1-0148-4010-97BC-0992678BE393}"/>
            </a:ext>
          </a:extLst>
        </xdr:cNvPr>
        <xdr:cNvSpPr/>
      </xdr:nvSpPr>
      <xdr:spPr>
        <a:xfrm>
          <a:off x="1079500" y="165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38980</xdr:rowOff>
    </xdr:from>
    <xdr:ext cx="534377" cy="259045"/>
    <xdr:sp macro="" textlink="">
      <xdr:nvSpPr>
        <xdr:cNvPr id="253" name="テキスト ボックス 252">
          <a:extLst>
            <a:ext uri="{FF2B5EF4-FFF2-40B4-BE49-F238E27FC236}">
              <a16:creationId xmlns:a16="http://schemas.microsoft.com/office/drawing/2014/main" id="{53985ACB-04E2-42C6-A2C5-E656D05020C5}"/>
            </a:ext>
          </a:extLst>
        </xdr:cNvPr>
        <xdr:cNvSpPr txBox="1"/>
      </xdr:nvSpPr>
      <xdr:spPr>
        <a:xfrm>
          <a:off x="863111" y="166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a:extLst>
            <a:ext uri="{FF2B5EF4-FFF2-40B4-BE49-F238E27FC236}">
              <a16:creationId xmlns:a16="http://schemas.microsoft.com/office/drawing/2014/main" id="{1BE66627-9C81-4A1E-A750-26B8F56FA5E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a:extLst>
            <a:ext uri="{FF2B5EF4-FFF2-40B4-BE49-F238E27FC236}">
              <a16:creationId xmlns:a16="http://schemas.microsoft.com/office/drawing/2014/main" id="{4FC0C2BF-A25C-46DA-8C33-05D4E9117A5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a:extLst>
            <a:ext uri="{FF2B5EF4-FFF2-40B4-BE49-F238E27FC236}">
              <a16:creationId xmlns:a16="http://schemas.microsoft.com/office/drawing/2014/main" id="{5070AE95-F85B-440D-BD65-E421A9FAE65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a:extLst>
            <a:ext uri="{FF2B5EF4-FFF2-40B4-BE49-F238E27FC236}">
              <a16:creationId xmlns:a16="http://schemas.microsoft.com/office/drawing/2014/main" id="{4FE7F368-48AF-4EB1-9A2A-28A37167917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a:extLst>
            <a:ext uri="{FF2B5EF4-FFF2-40B4-BE49-F238E27FC236}">
              <a16:creationId xmlns:a16="http://schemas.microsoft.com/office/drawing/2014/main" id="{1E95F032-92A5-48C8-8EA6-5C29F7BBEAE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a:extLst>
            <a:ext uri="{FF2B5EF4-FFF2-40B4-BE49-F238E27FC236}">
              <a16:creationId xmlns:a16="http://schemas.microsoft.com/office/drawing/2014/main" id="{E1FC03D3-4D4C-487D-9D42-016EE4157CA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a:extLst>
            <a:ext uri="{FF2B5EF4-FFF2-40B4-BE49-F238E27FC236}">
              <a16:creationId xmlns:a16="http://schemas.microsoft.com/office/drawing/2014/main" id="{120F7A47-EC17-4EC2-9FA0-A374312866B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a:extLst>
            <a:ext uri="{FF2B5EF4-FFF2-40B4-BE49-F238E27FC236}">
              <a16:creationId xmlns:a16="http://schemas.microsoft.com/office/drawing/2014/main" id="{B1C3019B-3861-4F35-9F99-A3B3B0B6BC4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a:extLst>
            <a:ext uri="{FF2B5EF4-FFF2-40B4-BE49-F238E27FC236}">
              <a16:creationId xmlns:a16="http://schemas.microsoft.com/office/drawing/2014/main" id="{93A65E9B-931E-4D5F-B388-351F83A788BF}"/>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a:extLst>
            <a:ext uri="{FF2B5EF4-FFF2-40B4-BE49-F238E27FC236}">
              <a16:creationId xmlns:a16="http://schemas.microsoft.com/office/drawing/2014/main" id="{2E938505-A20F-40FD-A5CC-8976B55E449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a:extLst>
            <a:ext uri="{FF2B5EF4-FFF2-40B4-BE49-F238E27FC236}">
              <a16:creationId xmlns:a16="http://schemas.microsoft.com/office/drawing/2014/main" id="{99006E49-0E9E-497B-B726-6D5EF293D19C}"/>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a:extLst>
            <a:ext uri="{FF2B5EF4-FFF2-40B4-BE49-F238E27FC236}">
              <a16:creationId xmlns:a16="http://schemas.microsoft.com/office/drawing/2014/main" id="{6E5284D9-B6E1-4435-8472-DE0C9F45F2D7}"/>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a:extLst>
            <a:ext uri="{FF2B5EF4-FFF2-40B4-BE49-F238E27FC236}">
              <a16:creationId xmlns:a16="http://schemas.microsoft.com/office/drawing/2014/main" id="{205DC7DB-9A87-478E-92D9-2967A8132C2E}"/>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a:extLst>
            <a:ext uri="{FF2B5EF4-FFF2-40B4-BE49-F238E27FC236}">
              <a16:creationId xmlns:a16="http://schemas.microsoft.com/office/drawing/2014/main" id="{77B797CB-93B1-48C6-AC77-9EB896C835B8}"/>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a:extLst>
            <a:ext uri="{FF2B5EF4-FFF2-40B4-BE49-F238E27FC236}">
              <a16:creationId xmlns:a16="http://schemas.microsoft.com/office/drawing/2014/main" id="{39C1807F-32D9-4909-8633-68334DBE278D}"/>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a:extLst>
            <a:ext uri="{FF2B5EF4-FFF2-40B4-BE49-F238E27FC236}">
              <a16:creationId xmlns:a16="http://schemas.microsoft.com/office/drawing/2014/main" id="{6A5BDC74-C1DD-43AB-BD42-1865FB65BE3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a:extLst>
            <a:ext uri="{FF2B5EF4-FFF2-40B4-BE49-F238E27FC236}">
              <a16:creationId xmlns:a16="http://schemas.microsoft.com/office/drawing/2014/main" id="{7DCD9B87-0099-43D7-9989-6414F966A5E3}"/>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a:extLst>
            <a:ext uri="{FF2B5EF4-FFF2-40B4-BE49-F238E27FC236}">
              <a16:creationId xmlns:a16="http://schemas.microsoft.com/office/drawing/2014/main" id="{2450166C-01C4-4220-929D-78EF6D40F4D3}"/>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a:extLst>
            <a:ext uri="{FF2B5EF4-FFF2-40B4-BE49-F238E27FC236}">
              <a16:creationId xmlns:a16="http://schemas.microsoft.com/office/drawing/2014/main" id="{347AED92-4F2D-4460-97DC-6C90E0DB165B}"/>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a:extLst>
            <a:ext uri="{FF2B5EF4-FFF2-40B4-BE49-F238E27FC236}">
              <a16:creationId xmlns:a16="http://schemas.microsoft.com/office/drawing/2014/main" id="{8BFE98BA-828B-4F31-A546-0543EA478609}"/>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a:extLst>
            <a:ext uri="{FF2B5EF4-FFF2-40B4-BE49-F238E27FC236}">
              <a16:creationId xmlns:a16="http://schemas.microsoft.com/office/drawing/2014/main" id="{CD6BFC0F-AAD5-4B27-979B-B9E29420BA9B}"/>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a:extLst>
            <a:ext uri="{FF2B5EF4-FFF2-40B4-BE49-F238E27FC236}">
              <a16:creationId xmlns:a16="http://schemas.microsoft.com/office/drawing/2014/main" id="{E9183545-FD74-4A7C-93C4-7ED3D46E4C88}"/>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id="{13219F41-506A-4E3F-ACC5-A710ADD7EE4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58CDAE6C-DD25-4A4D-8221-1660B8C562AC}"/>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a16="http://schemas.microsoft.com/office/drawing/2014/main" id="{1D0C030A-C0F3-4C66-886F-46F2FED99E1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a:extLst>
            <a:ext uri="{FF2B5EF4-FFF2-40B4-BE49-F238E27FC236}">
              <a16:creationId xmlns:a16="http://schemas.microsoft.com/office/drawing/2014/main" id="{4F885040-15A7-4DF3-9E79-826D6BE23EF0}"/>
            </a:ext>
          </a:extLst>
        </xdr:cNvPr>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a:extLst>
            <a:ext uri="{FF2B5EF4-FFF2-40B4-BE49-F238E27FC236}">
              <a16:creationId xmlns:a16="http://schemas.microsoft.com/office/drawing/2014/main" id="{301877A5-4531-4AD7-A6A7-9697FECADEAD}"/>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a:extLst>
            <a:ext uri="{FF2B5EF4-FFF2-40B4-BE49-F238E27FC236}">
              <a16:creationId xmlns:a16="http://schemas.microsoft.com/office/drawing/2014/main" id="{4C5DD42B-EBF1-4166-B5CA-746C9ADD588C}"/>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a:extLst>
            <a:ext uri="{FF2B5EF4-FFF2-40B4-BE49-F238E27FC236}">
              <a16:creationId xmlns:a16="http://schemas.microsoft.com/office/drawing/2014/main" id="{A15DDE7F-DC7E-48A5-A15F-7F2047E2A64F}"/>
            </a:ext>
          </a:extLst>
        </xdr:cNvPr>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a:extLst>
            <a:ext uri="{FF2B5EF4-FFF2-40B4-BE49-F238E27FC236}">
              <a16:creationId xmlns:a16="http://schemas.microsoft.com/office/drawing/2014/main" id="{27212834-FDD0-4ABE-B805-D7496CE448C5}"/>
            </a:ext>
          </a:extLst>
        </xdr:cNvPr>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138067</xdr:rowOff>
    </xdr:from>
    <xdr:to>
      <xdr:col>15</xdr:col>
      <xdr:colOff>180975</xdr:colOff>
      <xdr:row>38</xdr:row>
      <xdr:rowOff>82550</xdr:rowOff>
    </xdr:to>
    <xdr:cxnSp macro="">
      <xdr:nvCxnSpPr>
        <xdr:cNvPr id="284" name="直線コネクタ 283">
          <a:extLst>
            <a:ext uri="{FF2B5EF4-FFF2-40B4-BE49-F238E27FC236}">
              <a16:creationId xmlns:a16="http://schemas.microsoft.com/office/drawing/2014/main" id="{89E7141F-D5E3-40EA-B8FC-2001FF78CF76}"/>
            </a:ext>
          </a:extLst>
        </xdr:cNvPr>
        <xdr:cNvCxnSpPr/>
      </xdr:nvCxnSpPr>
      <xdr:spPr>
        <a:xfrm>
          <a:off x="9639300" y="6481717"/>
          <a:ext cx="8382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a:extLst>
            <a:ext uri="{FF2B5EF4-FFF2-40B4-BE49-F238E27FC236}">
              <a16:creationId xmlns:a16="http://schemas.microsoft.com/office/drawing/2014/main" id="{DE1B2519-C949-40D8-9695-1C8755F714C5}"/>
            </a:ext>
          </a:extLst>
        </xdr:cNvPr>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a:extLst>
            <a:ext uri="{FF2B5EF4-FFF2-40B4-BE49-F238E27FC236}">
              <a16:creationId xmlns:a16="http://schemas.microsoft.com/office/drawing/2014/main" id="{7A793C4B-F791-42F3-8862-62EA279D48DD}"/>
            </a:ext>
          </a:extLst>
        </xdr:cNvPr>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61976</xdr:rowOff>
    </xdr:from>
    <xdr:to>
      <xdr:col>14</xdr:col>
      <xdr:colOff>28575</xdr:colOff>
      <xdr:row>37</xdr:row>
      <xdr:rowOff>138067</xdr:rowOff>
    </xdr:to>
    <xdr:cxnSp macro="">
      <xdr:nvCxnSpPr>
        <xdr:cNvPr id="287" name="直線コネクタ 286">
          <a:extLst>
            <a:ext uri="{FF2B5EF4-FFF2-40B4-BE49-F238E27FC236}">
              <a16:creationId xmlns:a16="http://schemas.microsoft.com/office/drawing/2014/main" id="{5CA1B53D-7749-46CA-A696-FA881408DE6A}"/>
            </a:ext>
          </a:extLst>
        </xdr:cNvPr>
        <xdr:cNvCxnSpPr/>
      </xdr:nvCxnSpPr>
      <xdr:spPr>
        <a:xfrm>
          <a:off x="8750300" y="640562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a:extLst>
            <a:ext uri="{FF2B5EF4-FFF2-40B4-BE49-F238E27FC236}">
              <a16:creationId xmlns:a16="http://schemas.microsoft.com/office/drawing/2014/main" id="{64D42050-E0E1-428B-BB61-7EF02F9A44D1}"/>
            </a:ext>
          </a:extLst>
        </xdr:cNvPr>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a:extLst>
            <a:ext uri="{FF2B5EF4-FFF2-40B4-BE49-F238E27FC236}">
              <a16:creationId xmlns:a16="http://schemas.microsoft.com/office/drawing/2014/main" id="{66A0EC0E-6D86-4DB0-A7D8-EA5446E4C2D1}"/>
            </a:ext>
          </a:extLst>
        </xdr:cNvPr>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35524</xdr:rowOff>
    </xdr:from>
    <xdr:to>
      <xdr:col>12</xdr:col>
      <xdr:colOff>511175</xdr:colOff>
      <xdr:row>37</xdr:row>
      <xdr:rowOff>61976</xdr:rowOff>
    </xdr:to>
    <xdr:cxnSp macro="">
      <xdr:nvCxnSpPr>
        <xdr:cNvPr id="290" name="直線コネクタ 289">
          <a:extLst>
            <a:ext uri="{FF2B5EF4-FFF2-40B4-BE49-F238E27FC236}">
              <a16:creationId xmlns:a16="http://schemas.microsoft.com/office/drawing/2014/main" id="{ACF7BD85-640C-4841-BD84-1AC3FEDE23A3}"/>
            </a:ext>
          </a:extLst>
        </xdr:cNvPr>
        <xdr:cNvCxnSpPr/>
      </xdr:nvCxnSpPr>
      <xdr:spPr>
        <a:xfrm>
          <a:off x="7861300" y="6379174"/>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a:extLst>
            <a:ext uri="{FF2B5EF4-FFF2-40B4-BE49-F238E27FC236}">
              <a16:creationId xmlns:a16="http://schemas.microsoft.com/office/drawing/2014/main" id="{CA811B27-77F4-450B-8CEA-B82EB340AE3F}"/>
            </a:ext>
          </a:extLst>
        </xdr:cNvPr>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a:extLst>
            <a:ext uri="{FF2B5EF4-FFF2-40B4-BE49-F238E27FC236}">
              <a16:creationId xmlns:a16="http://schemas.microsoft.com/office/drawing/2014/main" id="{D25C2292-B726-402D-88A3-41B5BAD9128D}"/>
            </a:ext>
          </a:extLst>
        </xdr:cNvPr>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49240</xdr:rowOff>
    </xdr:from>
    <xdr:to>
      <xdr:col>11</xdr:col>
      <xdr:colOff>307975</xdr:colOff>
      <xdr:row>37</xdr:row>
      <xdr:rowOff>35524</xdr:rowOff>
    </xdr:to>
    <xdr:cxnSp macro="">
      <xdr:nvCxnSpPr>
        <xdr:cNvPr id="293" name="直線コネクタ 292">
          <a:extLst>
            <a:ext uri="{FF2B5EF4-FFF2-40B4-BE49-F238E27FC236}">
              <a16:creationId xmlns:a16="http://schemas.microsoft.com/office/drawing/2014/main" id="{1519F1A8-5E8E-4F63-83C9-D07FF23891CE}"/>
            </a:ext>
          </a:extLst>
        </xdr:cNvPr>
        <xdr:cNvCxnSpPr/>
      </xdr:nvCxnSpPr>
      <xdr:spPr>
        <a:xfrm>
          <a:off x="6972300" y="5878540"/>
          <a:ext cx="889000" cy="5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a:extLst>
            <a:ext uri="{FF2B5EF4-FFF2-40B4-BE49-F238E27FC236}">
              <a16:creationId xmlns:a16="http://schemas.microsoft.com/office/drawing/2014/main" id="{C2387A23-CC21-47E5-968A-036DF451AC2D}"/>
            </a:ext>
          </a:extLst>
        </xdr:cNvPr>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a:extLst>
            <a:ext uri="{FF2B5EF4-FFF2-40B4-BE49-F238E27FC236}">
              <a16:creationId xmlns:a16="http://schemas.microsoft.com/office/drawing/2014/main" id="{DAA40DCB-48FB-4C2B-BE8D-62C7F733721B}"/>
            </a:ext>
          </a:extLst>
        </xdr:cNvPr>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a:extLst>
            <a:ext uri="{FF2B5EF4-FFF2-40B4-BE49-F238E27FC236}">
              <a16:creationId xmlns:a16="http://schemas.microsoft.com/office/drawing/2014/main" id="{09B12583-2F3E-4D9F-BC23-BCC006CABE45}"/>
            </a:ext>
          </a:extLst>
        </xdr:cNvPr>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a:extLst>
            <a:ext uri="{FF2B5EF4-FFF2-40B4-BE49-F238E27FC236}">
              <a16:creationId xmlns:a16="http://schemas.microsoft.com/office/drawing/2014/main" id="{98279DBF-7A5F-404E-8383-DD4015F064F8}"/>
            </a:ext>
          </a:extLst>
        </xdr:cNvPr>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5555FB2D-227F-4888-9D26-47E9718E968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7F97030E-6B4F-4A35-8395-422AB7C2DF4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7078C22D-9A22-45DA-80A1-5D413655B3C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A32719A5-C480-4631-AC0C-F87295BA937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60D0B869-8F27-4C20-BD25-FCD6E120B3C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31750</xdr:rowOff>
    </xdr:from>
    <xdr:to>
      <xdr:col>15</xdr:col>
      <xdr:colOff>231775</xdr:colOff>
      <xdr:row>38</xdr:row>
      <xdr:rowOff>133350</xdr:rowOff>
    </xdr:to>
    <xdr:sp macro="" textlink="">
      <xdr:nvSpPr>
        <xdr:cNvPr id="303" name="円/楕円 302">
          <a:extLst>
            <a:ext uri="{FF2B5EF4-FFF2-40B4-BE49-F238E27FC236}">
              <a16:creationId xmlns:a16="http://schemas.microsoft.com/office/drawing/2014/main" id="{B27A0D95-E538-4A82-92AB-DCE3246B8F5A}"/>
            </a:ext>
          </a:extLst>
        </xdr:cNvPr>
        <xdr:cNvSpPr/>
      </xdr:nvSpPr>
      <xdr:spPr>
        <a:xfrm>
          <a:off x="10426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10177</xdr:rowOff>
    </xdr:from>
    <xdr:ext cx="378565" cy="259045"/>
    <xdr:sp macro="" textlink="">
      <xdr:nvSpPr>
        <xdr:cNvPr id="304" name="労働費該当値テキスト">
          <a:extLst>
            <a:ext uri="{FF2B5EF4-FFF2-40B4-BE49-F238E27FC236}">
              <a16:creationId xmlns:a16="http://schemas.microsoft.com/office/drawing/2014/main" id="{35E0B766-AB74-41D0-B222-19DAFEF69473}"/>
            </a:ext>
          </a:extLst>
        </xdr:cNvPr>
        <xdr:cNvSpPr txBox="1"/>
      </xdr:nvSpPr>
      <xdr:spPr>
        <a:xfrm>
          <a:off x="10528300"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87267</xdr:rowOff>
    </xdr:from>
    <xdr:to>
      <xdr:col>14</xdr:col>
      <xdr:colOff>79375</xdr:colOff>
      <xdr:row>38</xdr:row>
      <xdr:rowOff>17418</xdr:rowOff>
    </xdr:to>
    <xdr:sp macro="" textlink="">
      <xdr:nvSpPr>
        <xdr:cNvPr id="305" name="円/楕円 304">
          <a:extLst>
            <a:ext uri="{FF2B5EF4-FFF2-40B4-BE49-F238E27FC236}">
              <a16:creationId xmlns:a16="http://schemas.microsoft.com/office/drawing/2014/main" id="{2ED93F95-DD7F-43A0-A0D6-81FCCAAF5F6D}"/>
            </a:ext>
          </a:extLst>
        </xdr:cNvPr>
        <xdr:cNvSpPr/>
      </xdr:nvSpPr>
      <xdr:spPr>
        <a:xfrm>
          <a:off x="95885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33944</xdr:rowOff>
    </xdr:from>
    <xdr:ext cx="378565" cy="259045"/>
    <xdr:sp macro="" textlink="">
      <xdr:nvSpPr>
        <xdr:cNvPr id="306" name="テキスト ボックス 305">
          <a:extLst>
            <a:ext uri="{FF2B5EF4-FFF2-40B4-BE49-F238E27FC236}">
              <a16:creationId xmlns:a16="http://schemas.microsoft.com/office/drawing/2014/main" id="{6D8352CE-920B-43CA-BFC6-ACDCA83FA272}"/>
            </a:ext>
          </a:extLst>
        </xdr:cNvPr>
        <xdr:cNvSpPr txBox="1"/>
      </xdr:nvSpPr>
      <xdr:spPr>
        <a:xfrm>
          <a:off x="9450017" y="620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11176</xdr:rowOff>
    </xdr:from>
    <xdr:to>
      <xdr:col>12</xdr:col>
      <xdr:colOff>561975</xdr:colOff>
      <xdr:row>37</xdr:row>
      <xdr:rowOff>112776</xdr:rowOff>
    </xdr:to>
    <xdr:sp macro="" textlink="">
      <xdr:nvSpPr>
        <xdr:cNvPr id="307" name="円/楕円 306">
          <a:extLst>
            <a:ext uri="{FF2B5EF4-FFF2-40B4-BE49-F238E27FC236}">
              <a16:creationId xmlns:a16="http://schemas.microsoft.com/office/drawing/2014/main" id="{EAD69EE7-ABA1-4DA8-A717-2288C6CD104A}"/>
            </a:ext>
          </a:extLst>
        </xdr:cNvPr>
        <xdr:cNvSpPr/>
      </xdr:nvSpPr>
      <xdr:spPr>
        <a:xfrm>
          <a:off x="8699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103903</xdr:rowOff>
    </xdr:from>
    <xdr:ext cx="469744" cy="259045"/>
    <xdr:sp macro="" textlink="">
      <xdr:nvSpPr>
        <xdr:cNvPr id="308" name="テキスト ボックス 307">
          <a:extLst>
            <a:ext uri="{FF2B5EF4-FFF2-40B4-BE49-F238E27FC236}">
              <a16:creationId xmlns:a16="http://schemas.microsoft.com/office/drawing/2014/main" id="{6D54AE25-5B39-40FB-922D-58C7A02772C2}"/>
            </a:ext>
          </a:extLst>
        </xdr:cNvPr>
        <xdr:cNvSpPr txBox="1"/>
      </xdr:nvSpPr>
      <xdr:spPr>
        <a:xfrm>
          <a:off x="8515427"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156174</xdr:rowOff>
    </xdr:from>
    <xdr:to>
      <xdr:col>11</xdr:col>
      <xdr:colOff>358775</xdr:colOff>
      <xdr:row>37</xdr:row>
      <xdr:rowOff>86324</xdr:rowOff>
    </xdr:to>
    <xdr:sp macro="" textlink="">
      <xdr:nvSpPr>
        <xdr:cNvPr id="309" name="円/楕円 308">
          <a:extLst>
            <a:ext uri="{FF2B5EF4-FFF2-40B4-BE49-F238E27FC236}">
              <a16:creationId xmlns:a16="http://schemas.microsoft.com/office/drawing/2014/main" id="{1D5A4267-43F1-4D8D-B55E-D7337E53423D}"/>
            </a:ext>
          </a:extLst>
        </xdr:cNvPr>
        <xdr:cNvSpPr/>
      </xdr:nvSpPr>
      <xdr:spPr>
        <a:xfrm>
          <a:off x="78105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77451</xdr:rowOff>
    </xdr:from>
    <xdr:ext cx="469744" cy="259045"/>
    <xdr:sp macro="" textlink="">
      <xdr:nvSpPr>
        <xdr:cNvPr id="310" name="テキスト ボックス 309">
          <a:extLst>
            <a:ext uri="{FF2B5EF4-FFF2-40B4-BE49-F238E27FC236}">
              <a16:creationId xmlns:a16="http://schemas.microsoft.com/office/drawing/2014/main" id="{2577580A-96C1-429E-AC49-504CEEAFD29A}"/>
            </a:ext>
          </a:extLst>
        </xdr:cNvPr>
        <xdr:cNvSpPr txBox="1"/>
      </xdr:nvSpPr>
      <xdr:spPr>
        <a:xfrm>
          <a:off x="7626427" y="64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169890</xdr:rowOff>
    </xdr:from>
    <xdr:to>
      <xdr:col>10</xdr:col>
      <xdr:colOff>155575</xdr:colOff>
      <xdr:row>34</xdr:row>
      <xdr:rowOff>100040</xdr:rowOff>
    </xdr:to>
    <xdr:sp macro="" textlink="">
      <xdr:nvSpPr>
        <xdr:cNvPr id="311" name="円/楕円 310">
          <a:extLst>
            <a:ext uri="{FF2B5EF4-FFF2-40B4-BE49-F238E27FC236}">
              <a16:creationId xmlns:a16="http://schemas.microsoft.com/office/drawing/2014/main" id="{5254AFC5-ED87-48DC-9C47-37C99F604637}"/>
            </a:ext>
          </a:extLst>
        </xdr:cNvPr>
        <xdr:cNvSpPr/>
      </xdr:nvSpPr>
      <xdr:spPr>
        <a:xfrm>
          <a:off x="6921500" y="582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91167</xdr:rowOff>
    </xdr:from>
    <xdr:ext cx="469744" cy="259045"/>
    <xdr:sp macro="" textlink="">
      <xdr:nvSpPr>
        <xdr:cNvPr id="312" name="テキスト ボックス 311">
          <a:extLst>
            <a:ext uri="{FF2B5EF4-FFF2-40B4-BE49-F238E27FC236}">
              <a16:creationId xmlns:a16="http://schemas.microsoft.com/office/drawing/2014/main" id="{D642D90E-6BDE-49FC-991D-27B48EFA3456}"/>
            </a:ext>
          </a:extLst>
        </xdr:cNvPr>
        <xdr:cNvSpPr txBox="1"/>
      </xdr:nvSpPr>
      <xdr:spPr>
        <a:xfrm>
          <a:off x="6737427" y="592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id="{6A871EA4-144F-48BA-97AC-D521E789950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id="{AE995611-3F6E-4BC8-AD7C-535A8AB3B4C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id="{55682CF0-1227-473B-8CB4-3B5F42E11F7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id="{331489BF-D879-4B36-9323-0EFA58962A5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id="{1B0A89F2-6185-4525-8A9D-EC8A47C1415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id="{19DBAB82-48D5-4151-B0F0-00FABD1BE5A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id="{1FE17D2D-2D53-438C-881B-F160C45733A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id="{F488C2E1-5D8C-47D3-9DE5-1CD7EC9BBBD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id="{E61D01EC-8866-4F22-B776-E621FAB04A3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id="{163BC1AF-7CFF-4B7F-B8BD-BB7D63456C7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a16="http://schemas.microsoft.com/office/drawing/2014/main" id="{A3144C06-1F7F-4BD1-9BBB-4F9F64D3F07F}"/>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E7B086DD-F6DC-4F61-B8B4-837140D9CDE2}"/>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a16="http://schemas.microsoft.com/office/drawing/2014/main" id="{7E0B67CD-726A-4E3E-82B2-821BB2C71935}"/>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8AC9AFB8-F060-4C10-9519-19F218660E1E}"/>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a16="http://schemas.microsoft.com/office/drawing/2014/main" id="{8BEA1B97-CBCC-4F21-9DA1-F102DE3EAB75}"/>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B1F16B8D-7898-43D3-9128-CFEE4A3CDE9C}"/>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a16="http://schemas.microsoft.com/office/drawing/2014/main" id="{073A8992-0207-4A13-BFB7-7F2870BDADE7}"/>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662A5440-E0CF-46D4-9E9E-4EA8658B7066}"/>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a16="http://schemas.microsoft.com/office/drawing/2014/main" id="{EBB89EF9-BF2F-460D-8F82-B70F2033FF8C}"/>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50BDF0E-1159-4D86-B4C6-B7FED06F09DD}"/>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a16="http://schemas.microsoft.com/office/drawing/2014/main" id="{6261009E-A232-4827-8422-C2D6C7746E7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7298C634-84D8-4C9A-9CDD-AB9D1FB31299}"/>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a16="http://schemas.microsoft.com/office/drawing/2014/main" id="{1CD3ABAC-3BD1-44C3-AC2F-74EDFEDBE622}"/>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a:extLst>
            <a:ext uri="{FF2B5EF4-FFF2-40B4-BE49-F238E27FC236}">
              <a16:creationId xmlns:a16="http://schemas.microsoft.com/office/drawing/2014/main" id="{7B748F9B-CF3F-4BBB-A74D-83F6F05853CD}"/>
            </a:ext>
          </a:extLst>
        </xdr:cNvPr>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a:extLst>
            <a:ext uri="{FF2B5EF4-FFF2-40B4-BE49-F238E27FC236}">
              <a16:creationId xmlns:a16="http://schemas.microsoft.com/office/drawing/2014/main" id="{B6B1C2E3-DD65-413A-9987-778064606A68}"/>
            </a:ext>
          </a:extLst>
        </xdr:cNvPr>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a:extLst>
            <a:ext uri="{FF2B5EF4-FFF2-40B4-BE49-F238E27FC236}">
              <a16:creationId xmlns:a16="http://schemas.microsoft.com/office/drawing/2014/main" id="{3D6910EB-C941-49FD-B181-0A3BD1B2489F}"/>
            </a:ext>
          </a:extLst>
        </xdr:cNvPr>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a:extLst>
            <a:ext uri="{FF2B5EF4-FFF2-40B4-BE49-F238E27FC236}">
              <a16:creationId xmlns:a16="http://schemas.microsoft.com/office/drawing/2014/main" id="{3575C803-AFD2-4737-A098-8B66013B6BA1}"/>
            </a:ext>
          </a:extLst>
        </xdr:cNvPr>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a:extLst>
            <a:ext uri="{FF2B5EF4-FFF2-40B4-BE49-F238E27FC236}">
              <a16:creationId xmlns:a16="http://schemas.microsoft.com/office/drawing/2014/main" id="{912CDD5C-5E32-45B9-8EE4-FC3CFC924CE5}"/>
            </a:ext>
          </a:extLst>
        </xdr:cNvPr>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148755</xdr:rowOff>
    </xdr:from>
    <xdr:to>
      <xdr:col>15</xdr:col>
      <xdr:colOff>180975</xdr:colOff>
      <xdr:row>58</xdr:row>
      <xdr:rowOff>19190</xdr:rowOff>
    </xdr:to>
    <xdr:cxnSp macro="">
      <xdr:nvCxnSpPr>
        <xdr:cNvPr id="341" name="直線コネクタ 340">
          <a:extLst>
            <a:ext uri="{FF2B5EF4-FFF2-40B4-BE49-F238E27FC236}">
              <a16:creationId xmlns:a16="http://schemas.microsoft.com/office/drawing/2014/main" id="{404C2476-ADC2-4954-88A0-2ECFFC54E4E1}"/>
            </a:ext>
          </a:extLst>
        </xdr:cNvPr>
        <xdr:cNvCxnSpPr/>
      </xdr:nvCxnSpPr>
      <xdr:spPr>
        <a:xfrm flipV="1">
          <a:off x="9639300" y="9921405"/>
          <a:ext cx="838200" cy="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a:extLst>
            <a:ext uri="{FF2B5EF4-FFF2-40B4-BE49-F238E27FC236}">
              <a16:creationId xmlns:a16="http://schemas.microsoft.com/office/drawing/2014/main" id="{0714ACD5-FC78-4174-A205-8457729562ED}"/>
            </a:ext>
          </a:extLst>
        </xdr:cNvPr>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a:extLst>
            <a:ext uri="{FF2B5EF4-FFF2-40B4-BE49-F238E27FC236}">
              <a16:creationId xmlns:a16="http://schemas.microsoft.com/office/drawing/2014/main" id="{7B43A1A4-6E3D-4C4A-B28B-092639E19F1F}"/>
            </a:ext>
          </a:extLst>
        </xdr:cNvPr>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160185</xdr:rowOff>
    </xdr:from>
    <xdr:to>
      <xdr:col>14</xdr:col>
      <xdr:colOff>28575</xdr:colOff>
      <xdr:row>58</xdr:row>
      <xdr:rowOff>19190</xdr:rowOff>
    </xdr:to>
    <xdr:cxnSp macro="">
      <xdr:nvCxnSpPr>
        <xdr:cNvPr id="344" name="直線コネクタ 343">
          <a:extLst>
            <a:ext uri="{FF2B5EF4-FFF2-40B4-BE49-F238E27FC236}">
              <a16:creationId xmlns:a16="http://schemas.microsoft.com/office/drawing/2014/main" id="{43FED432-8EB0-424C-9D94-1F1A7E03A8A9}"/>
            </a:ext>
          </a:extLst>
        </xdr:cNvPr>
        <xdr:cNvCxnSpPr/>
      </xdr:nvCxnSpPr>
      <xdr:spPr>
        <a:xfrm>
          <a:off x="8750300" y="9932835"/>
          <a:ext cx="889000" cy="3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a:extLst>
            <a:ext uri="{FF2B5EF4-FFF2-40B4-BE49-F238E27FC236}">
              <a16:creationId xmlns:a16="http://schemas.microsoft.com/office/drawing/2014/main" id="{B6999B1A-5BDA-4805-9358-8BE3A4E0E2E2}"/>
            </a:ext>
          </a:extLst>
        </xdr:cNvPr>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a:extLst>
            <a:ext uri="{FF2B5EF4-FFF2-40B4-BE49-F238E27FC236}">
              <a16:creationId xmlns:a16="http://schemas.microsoft.com/office/drawing/2014/main" id="{241A2A74-1B78-4F6B-B026-12C6552308ED}"/>
            </a:ext>
          </a:extLst>
        </xdr:cNvPr>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139408</xdr:rowOff>
    </xdr:from>
    <xdr:to>
      <xdr:col>12</xdr:col>
      <xdr:colOff>511175</xdr:colOff>
      <xdr:row>57</xdr:row>
      <xdr:rowOff>160185</xdr:rowOff>
    </xdr:to>
    <xdr:cxnSp macro="">
      <xdr:nvCxnSpPr>
        <xdr:cNvPr id="347" name="直線コネクタ 346">
          <a:extLst>
            <a:ext uri="{FF2B5EF4-FFF2-40B4-BE49-F238E27FC236}">
              <a16:creationId xmlns:a16="http://schemas.microsoft.com/office/drawing/2014/main" id="{5B512D06-E8D9-48FF-BF36-CBC16C95655E}"/>
            </a:ext>
          </a:extLst>
        </xdr:cNvPr>
        <xdr:cNvCxnSpPr/>
      </xdr:nvCxnSpPr>
      <xdr:spPr>
        <a:xfrm>
          <a:off x="7861300" y="9912058"/>
          <a:ext cx="889000" cy="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a:extLst>
            <a:ext uri="{FF2B5EF4-FFF2-40B4-BE49-F238E27FC236}">
              <a16:creationId xmlns:a16="http://schemas.microsoft.com/office/drawing/2014/main" id="{6A4D0C00-5715-46CB-A310-248E3E8BB323}"/>
            </a:ext>
          </a:extLst>
        </xdr:cNvPr>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a:extLst>
            <a:ext uri="{FF2B5EF4-FFF2-40B4-BE49-F238E27FC236}">
              <a16:creationId xmlns:a16="http://schemas.microsoft.com/office/drawing/2014/main" id="{EFDA7E08-A692-4119-AC6E-8D9B8634276F}"/>
            </a:ext>
          </a:extLst>
        </xdr:cNvPr>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76924</xdr:rowOff>
    </xdr:from>
    <xdr:to>
      <xdr:col>11</xdr:col>
      <xdr:colOff>307975</xdr:colOff>
      <xdr:row>57</xdr:row>
      <xdr:rowOff>139408</xdr:rowOff>
    </xdr:to>
    <xdr:cxnSp macro="">
      <xdr:nvCxnSpPr>
        <xdr:cNvPr id="350" name="直線コネクタ 349">
          <a:extLst>
            <a:ext uri="{FF2B5EF4-FFF2-40B4-BE49-F238E27FC236}">
              <a16:creationId xmlns:a16="http://schemas.microsoft.com/office/drawing/2014/main" id="{B1B057F0-C54E-44CB-A1AD-2A1272E2D3F2}"/>
            </a:ext>
          </a:extLst>
        </xdr:cNvPr>
        <xdr:cNvCxnSpPr/>
      </xdr:nvCxnSpPr>
      <xdr:spPr>
        <a:xfrm>
          <a:off x="6972300" y="9335224"/>
          <a:ext cx="889000" cy="5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a:extLst>
            <a:ext uri="{FF2B5EF4-FFF2-40B4-BE49-F238E27FC236}">
              <a16:creationId xmlns:a16="http://schemas.microsoft.com/office/drawing/2014/main" id="{D8A5AAD1-3E31-4FBE-90CA-A4661742F59F}"/>
            </a:ext>
          </a:extLst>
        </xdr:cNvPr>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a:extLst>
            <a:ext uri="{FF2B5EF4-FFF2-40B4-BE49-F238E27FC236}">
              <a16:creationId xmlns:a16="http://schemas.microsoft.com/office/drawing/2014/main" id="{2A24FFAF-A19F-4067-A836-1C24EFA31819}"/>
            </a:ext>
          </a:extLst>
        </xdr:cNvPr>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a:extLst>
            <a:ext uri="{FF2B5EF4-FFF2-40B4-BE49-F238E27FC236}">
              <a16:creationId xmlns:a16="http://schemas.microsoft.com/office/drawing/2014/main" id="{283FB6BE-4E0A-4879-BBDA-367E39EB6C46}"/>
            </a:ext>
          </a:extLst>
        </xdr:cNvPr>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a:extLst>
            <a:ext uri="{FF2B5EF4-FFF2-40B4-BE49-F238E27FC236}">
              <a16:creationId xmlns:a16="http://schemas.microsoft.com/office/drawing/2014/main" id="{CD26935C-6701-42FC-8B76-4B1186BC3785}"/>
            </a:ext>
          </a:extLst>
        </xdr:cNvPr>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4881F47B-FE41-4A04-90BE-5000CDE9A94C}"/>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F6F57AB0-BE20-40A1-8C64-BE1DECA5EFC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1BDAEB28-A770-4916-AB4E-10F4CAA22DD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A4B3B24A-4F97-4C9D-94C5-08093107DD0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78AC719B-0AEE-4D67-B83A-B8C45825C9E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97955</xdr:rowOff>
    </xdr:from>
    <xdr:to>
      <xdr:col>15</xdr:col>
      <xdr:colOff>231775</xdr:colOff>
      <xdr:row>58</xdr:row>
      <xdr:rowOff>28105</xdr:rowOff>
    </xdr:to>
    <xdr:sp macro="" textlink="">
      <xdr:nvSpPr>
        <xdr:cNvPr id="360" name="円/楕円 359">
          <a:extLst>
            <a:ext uri="{FF2B5EF4-FFF2-40B4-BE49-F238E27FC236}">
              <a16:creationId xmlns:a16="http://schemas.microsoft.com/office/drawing/2014/main" id="{72EB747F-7E48-4083-A64D-9BED9E54A205}"/>
            </a:ext>
          </a:extLst>
        </xdr:cNvPr>
        <xdr:cNvSpPr/>
      </xdr:nvSpPr>
      <xdr:spPr>
        <a:xfrm>
          <a:off x="10426700" y="98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76382</xdr:rowOff>
    </xdr:from>
    <xdr:ext cx="534377" cy="259045"/>
    <xdr:sp macro="" textlink="">
      <xdr:nvSpPr>
        <xdr:cNvPr id="361" name="農林水産業費該当値テキスト">
          <a:extLst>
            <a:ext uri="{FF2B5EF4-FFF2-40B4-BE49-F238E27FC236}">
              <a16:creationId xmlns:a16="http://schemas.microsoft.com/office/drawing/2014/main" id="{7EB28E7B-6FAE-49B4-8881-258865DBF5F2}"/>
            </a:ext>
          </a:extLst>
        </xdr:cNvPr>
        <xdr:cNvSpPr txBox="1"/>
      </xdr:nvSpPr>
      <xdr:spPr>
        <a:xfrm>
          <a:off x="10528300" y="984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139840</xdr:rowOff>
    </xdr:from>
    <xdr:to>
      <xdr:col>14</xdr:col>
      <xdr:colOff>79375</xdr:colOff>
      <xdr:row>58</xdr:row>
      <xdr:rowOff>69990</xdr:rowOff>
    </xdr:to>
    <xdr:sp macro="" textlink="">
      <xdr:nvSpPr>
        <xdr:cNvPr id="362" name="円/楕円 361">
          <a:extLst>
            <a:ext uri="{FF2B5EF4-FFF2-40B4-BE49-F238E27FC236}">
              <a16:creationId xmlns:a16="http://schemas.microsoft.com/office/drawing/2014/main" id="{8729ED9B-31C9-4E54-A189-C0CFDF0FB9FF}"/>
            </a:ext>
          </a:extLst>
        </xdr:cNvPr>
        <xdr:cNvSpPr/>
      </xdr:nvSpPr>
      <xdr:spPr>
        <a:xfrm>
          <a:off x="9588500" y="99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61117</xdr:rowOff>
    </xdr:from>
    <xdr:ext cx="534377" cy="259045"/>
    <xdr:sp macro="" textlink="">
      <xdr:nvSpPr>
        <xdr:cNvPr id="363" name="テキスト ボックス 362">
          <a:extLst>
            <a:ext uri="{FF2B5EF4-FFF2-40B4-BE49-F238E27FC236}">
              <a16:creationId xmlns:a16="http://schemas.microsoft.com/office/drawing/2014/main" id="{DC6EEA3D-40F0-45B5-96F7-31FA1219CE5F}"/>
            </a:ext>
          </a:extLst>
        </xdr:cNvPr>
        <xdr:cNvSpPr txBox="1"/>
      </xdr:nvSpPr>
      <xdr:spPr>
        <a:xfrm>
          <a:off x="9372111" y="100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109385</xdr:rowOff>
    </xdr:from>
    <xdr:to>
      <xdr:col>12</xdr:col>
      <xdr:colOff>561975</xdr:colOff>
      <xdr:row>58</xdr:row>
      <xdr:rowOff>39535</xdr:rowOff>
    </xdr:to>
    <xdr:sp macro="" textlink="">
      <xdr:nvSpPr>
        <xdr:cNvPr id="364" name="円/楕円 363">
          <a:extLst>
            <a:ext uri="{FF2B5EF4-FFF2-40B4-BE49-F238E27FC236}">
              <a16:creationId xmlns:a16="http://schemas.microsoft.com/office/drawing/2014/main" id="{D0B5C141-D4CD-418D-9ECD-B5E653B4F8E4}"/>
            </a:ext>
          </a:extLst>
        </xdr:cNvPr>
        <xdr:cNvSpPr/>
      </xdr:nvSpPr>
      <xdr:spPr>
        <a:xfrm>
          <a:off x="8699500" y="98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30662</xdr:rowOff>
    </xdr:from>
    <xdr:ext cx="534377" cy="259045"/>
    <xdr:sp macro="" textlink="">
      <xdr:nvSpPr>
        <xdr:cNvPr id="365" name="テキスト ボックス 364">
          <a:extLst>
            <a:ext uri="{FF2B5EF4-FFF2-40B4-BE49-F238E27FC236}">
              <a16:creationId xmlns:a16="http://schemas.microsoft.com/office/drawing/2014/main" id="{A5D96CE6-5830-490B-BF85-4A3E1B3B1ECC}"/>
            </a:ext>
          </a:extLst>
        </xdr:cNvPr>
        <xdr:cNvSpPr txBox="1"/>
      </xdr:nvSpPr>
      <xdr:spPr>
        <a:xfrm>
          <a:off x="8483111" y="99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88608</xdr:rowOff>
    </xdr:from>
    <xdr:to>
      <xdr:col>11</xdr:col>
      <xdr:colOff>358775</xdr:colOff>
      <xdr:row>58</xdr:row>
      <xdr:rowOff>18758</xdr:rowOff>
    </xdr:to>
    <xdr:sp macro="" textlink="">
      <xdr:nvSpPr>
        <xdr:cNvPr id="366" name="円/楕円 365">
          <a:extLst>
            <a:ext uri="{FF2B5EF4-FFF2-40B4-BE49-F238E27FC236}">
              <a16:creationId xmlns:a16="http://schemas.microsoft.com/office/drawing/2014/main" id="{62999633-9D4C-4F5B-A159-3EECF9B642E0}"/>
            </a:ext>
          </a:extLst>
        </xdr:cNvPr>
        <xdr:cNvSpPr/>
      </xdr:nvSpPr>
      <xdr:spPr>
        <a:xfrm>
          <a:off x="7810500" y="98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9885</xdr:rowOff>
    </xdr:from>
    <xdr:ext cx="534377" cy="259045"/>
    <xdr:sp macro="" textlink="">
      <xdr:nvSpPr>
        <xdr:cNvPr id="367" name="テキスト ボックス 366">
          <a:extLst>
            <a:ext uri="{FF2B5EF4-FFF2-40B4-BE49-F238E27FC236}">
              <a16:creationId xmlns:a16="http://schemas.microsoft.com/office/drawing/2014/main" id="{DA140B20-510F-428F-AE90-A198178DF8BC}"/>
            </a:ext>
          </a:extLst>
        </xdr:cNvPr>
        <xdr:cNvSpPr txBox="1"/>
      </xdr:nvSpPr>
      <xdr:spPr>
        <a:xfrm>
          <a:off x="7594111" y="99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26124</xdr:rowOff>
    </xdr:from>
    <xdr:to>
      <xdr:col>10</xdr:col>
      <xdr:colOff>155575</xdr:colOff>
      <xdr:row>54</xdr:row>
      <xdr:rowOff>127724</xdr:rowOff>
    </xdr:to>
    <xdr:sp macro="" textlink="">
      <xdr:nvSpPr>
        <xdr:cNvPr id="368" name="円/楕円 367">
          <a:extLst>
            <a:ext uri="{FF2B5EF4-FFF2-40B4-BE49-F238E27FC236}">
              <a16:creationId xmlns:a16="http://schemas.microsoft.com/office/drawing/2014/main" id="{1426358E-CF63-4985-8C33-13F55C7D2D8F}"/>
            </a:ext>
          </a:extLst>
        </xdr:cNvPr>
        <xdr:cNvSpPr/>
      </xdr:nvSpPr>
      <xdr:spPr>
        <a:xfrm>
          <a:off x="6921500" y="928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144251</xdr:rowOff>
    </xdr:from>
    <xdr:ext cx="534377" cy="259045"/>
    <xdr:sp macro="" textlink="">
      <xdr:nvSpPr>
        <xdr:cNvPr id="369" name="テキスト ボックス 368">
          <a:extLst>
            <a:ext uri="{FF2B5EF4-FFF2-40B4-BE49-F238E27FC236}">
              <a16:creationId xmlns:a16="http://schemas.microsoft.com/office/drawing/2014/main" id="{9DD8D20C-2B41-4C81-880A-086A85C0556E}"/>
            </a:ext>
          </a:extLst>
        </xdr:cNvPr>
        <xdr:cNvSpPr txBox="1"/>
      </xdr:nvSpPr>
      <xdr:spPr>
        <a:xfrm>
          <a:off x="6705111" y="905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a16="http://schemas.microsoft.com/office/drawing/2014/main" id="{869FD8AC-95C7-40CF-9274-3BD53B2004E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a16="http://schemas.microsoft.com/office/drawing/2014/main" id="{30B85986-68B4-4791-8DCF-706FF1B47D6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a16="http://schemas.microsoft.com/office/drawing/2014/main" id="{9AAA3138-CE59-42C1-89B8-9A158D525D0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a16="http://schemas.microsoft.com/office/drawing/2014/main" id="{9226FBE0-0058-4102-89E4-CE93A048893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a16="http://schemas.microsoft.com/office/drawing/2014/main" id="{00143CBB-9710-46BE-BB3E-34D277B487D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a16="http://schemas.microsoft.com/office/drawing/2014/main" id="{D8ACAC5D-CECF-4D84-B373-C9FE42DC17D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a16="http://schemas.microsoft.com/office/drawing/2014/main" id="{F06CAD4A-C072-4CD9-AF72-AE7DE39B23F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a16="http://schemas.microsoft.com/office/drawing/2014/main" id="{E8B3EAD8-B657-4BB4-B2E5-2C3C0DD45781}"/>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a16="http://schemas.microsoft.com/office/drawing/2014/main" id="{FEE576EC-46BA-47EE-8D31-03E336B4254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a16="http://schemas.microsoft.com/office/drawing/2014/main" id="{81A4C147-D128-4798-A395-205AC5EF903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a:extLst>
            <a:ext uri="{FF2B5EF4-FFF2-40B4-BE49-F238E27FC236}">
              <a16:creationId xmlns:a16="http://schemas.microsoft.com/office/drawing/2014/main" id="{BC0364FE-824C-43AB-9DF6-3BF03796F306}"/>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F38D5318-178B-4134-8BC4-CBEDAE4BCC91}"/>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a:extLst>
            <a:ext uri="{FF2B5EF4-FFF2-40B4-BE49-F238E27FC236}">
              <a16:creationId xmlns:a16="http://schemas.microsoft.com/office/drawing/2014/main" id="{DD5002DD-0387-4CD0-A451-DADE56C8803B}"/>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6ED3EA87-7085-4BBE-AD6C-F41EC217FEA2}"/>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a:extLst>
            <a:ext uri="{FF2B5EF4-FFF2-40B4-BE49-F238E27FC236}">
              <a16:creationId xmlns:a16="http://schemas.microsoft.com/office/drawing/2014/main" id="{6C768457-AAEE-48C2-B1A8-7C55376FFA2F}"/>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1F84DF03-0704-4BF1-A808-4BB92B01E6A2}"/>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a:extLst>
            <a:ext uri="{FF2B5EF4-FFF2-40B4-BE49-F238E27FC236}">
              <a16:creationId xmlns:a16="http://schemas.microsoft.com/office/drawing/2014/main" id="{EE97A91B-34DE-4A63-A1B3-F4B4D6CBB81C}"/>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18386F73-51E2-44E4-8005-25CF3D3209AE}"/>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a:extLst>
            <a:ext uri="{FF2B5EF4-FFF2-40B4-BE49-F238E27FC236}">
              <a16:creationId xmlns:a16="http://schemas.microsoft.com/office/drawing/2014/main" id="{FA297DE6-F22A-4B93-8250-202D1FED90C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9378C8EA-2DF9-4BDE-A440-DF775FA6C18B}"/>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F4494ED6-A635-4199-A4E2-ABF25E4E64B7}"/>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CD9C609C-742C-4EC7-97A4-40910E4F35BD}"/>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a:extLst>
            <a:ext uri="{FF2B5EF4-FFF2-40B4-BE49-F238E27FC236}">
              <a16:creationId xmlns:a16="http://schemas.microsoft.com/office/drawing/2014/main" id="{09A820CD-3112-42C4-BD26-1A055C57F4F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a:extLst>
            <a:ext uri="{FF2B5EF4-FFF2-40B4-BE49-F238E27FC236}">
              <a16:creationId xmlns:a16="http://schemas.microsoft.com/office/drawing/2014/main" id="{86F7B4FA-C896-4B24-B784-E867B290958B}"/>
            </a:ext>
          </a:extLst>
        </xdr:cNvPr>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a:extLst>
            <a:ext uri="{FF2B5EF4-FFF2-40B4-BE49-F238E27FC236}">
              <a16:creationId xmlns:a16="http://schemas.microsoft.com/office/drawing/2014/main" id="{F5C562CA-9996-4680-A706-9898C48A3FE8}"/>
            </a:ext>
          </a:extLst>
        </xdr:cNvPr>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a:extLst>
            <a:ext uri="{FF2B5EF4-FFF2-40B4-BE49-F238E27FC236}">
              <a16:creationId xmlns:a16="http://schemas.microsoft.com/office/drawing/2014/main" id="{4525ED2E-1B1A-4D56-912E-687535380DE9}"/>
            </a:ext>
          </a:extLst>
        </xdr:cNvPr>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a:extLst>
            <a:ext uri="{FF2B5EF4-FFF2-40B4-BE49-F238E27FC236}">
              <a16:creationId xmlns:a16="http://schemas.microsoft.com/office/drawing/2014/main" id="{7BE5CA64-D709-41F3-B81B-53D6B618372D}"/>
            </a:ext>
          </a:extLst>
        </xdr:cNvPr>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a:extLst>
            <a:ext uri="{FF2B5EF4-FFF2-40B4-BE49-F238E27FC236}">
              <a16:creationId xmlns:a16="http://schemas.microsoft.com/office/drawing/2014/main" id="{390ADF61-81B9-4B82-A5F6-31627852ED2B}"/>
            </a:ext>
          </a:extLst>
        </xdr:cNvPr>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82322</xdr:rowOff>
    </xdr:from>
    <xdr:to>
      <xdr:col>15</xdr:col>
      <xdr:colOff>180975</xdr:colOff>
      <xdr:row>77</xdr:row>
      <xdr:rowOff>134429</xdr:rowOff>
    </xdr:to>
    <xdr:cxnSp macro="">
      <xdr:nvCxnSpPr>
        <xdr:cNvPr id="398" name="直線コネクタ 397">
          <a:extLst>
            <a:ext uri="{FF2B5EF4-FFF2-40B4-BE49-F238E27FC236}">
              <a16:creationId xmlns:a16="http://schemas.microsoft.com/office/drawing/2014/main" id="{E86FE612-AC6E-41D5-AC3B-BF9CCDFA6780}"/>
            </a:ext>
          </a:extLst>
        </xdr:cNvPr>
        <xdr:cNvCxnSpPr/>
      </xdr:nvCxnSpPr>
      <xdr:spPr>
        <a:xfrm>
          <a:off x="9639300" y="13283972"/>
          <a:ext cx="838200" cy="5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a:extLst>
            <a:ext uri="{FF2B5EF4-FFF2-40B4-BE49-F238E27FC236}">
              <a16:creationId xmlns:a16="http://schemas.microsoft.com/office/drawing/2014/main" id="{D4BE83EF-8B6A-4E95-8BA9-DC5E58D175F3}"/>
            </a:ext>
          </a:extLst>
        </xdr:cNvPr>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a:extLst>
            <a:ext uri="{FF2B5EF4-FFF2-40B4-BE49-F238E27FC236}">
              <a16:creationId xmlns:a16="http://schemas.microsoft.com/office/drawing/2014/main" id="{1070E7FE-B71E-4598-8E6A-266CF646D17E}"/>
            </a:ext>
          </a:extLst>
        </xdr:cNvPr>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131254</xdr:rowOff>
    </xdr:from>
    <xdr:to>
      <xdr:col>14</xdr:col>
      <xdr:colOff>28575</xdr:colOff>
      <xdr:row>77</xdr:row>
      <xdr:rowOff>82322</xdr:rowOff>
    </xdr:to>
    <xdr:cxnSp macro="">
      <xdr:nvCxnSpPr>
        <xdr:cNvPr id="401" name="直線コネクタ 400">
          <a:extLst>
            <a:ext uri="{FF2B5EF4-FFF2-40B4-BE49-F238E27FC236}">
              <a16:creationId xmlns:a16="http://schemas.microsoft.com/office/drawing/2014/main" id="{CB17D6C0-4E19-45D5-9455-859AB89836A6}"/>
            </a:ext>
          </a:extLst>
        </xdr:cNvPr>
        <xdr:cNvCxnSpPr/>
      </xdr:nvCxnSpPr>
      <xdr:spPr>
        <a:xfrm>
          <a:off x="8750300" y="13161454"/>
          <a:ext cx="889000" cy="1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a:extLst>
            <a:ext uri="{FF2B5EF4-FFF2-40B4-BE49-F238E27FC236}">
              <a16:creationId xmlns:a16="http://schemas.microsoft.com/office/drawing/2014/main" id="{2647B87E-D68C-4E00-B243-3210F32865B5}"/>
            </a:ext>
          </a:extLst>
        </xdr:cNvPr>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a:extLst>
            <a:ext uri="{FF2B5EF4-FFF2-40B4-BE49-F238E27FC236}">
              <a16:creationId xmlns:a16="http://schemas.microsoft.com/office/drawing/2014/main" id="{86A8C5C1-12CC-4B2D-9F72-8D9D98C899B3}"/>
            </a:ext>
          </a:extLst>
        </xdr:cNvPr>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131254</xdr:rowOff>
    </xdr:from>
    <xdr:to>
      <xdr:col>12</xdr:col>
      <xdr:colOff>511175</xdr:colOff>
      <xdr:row>77</xdr:row>
      <xdr:rowOff>138443</xdr:rowOff>
    </xdr:to>
    <xdr:cxnSp macro="">
      <xdr:nvCxnSpPr>
        <xdr:cNvPr id="404" name="直線コネクタ 403">
          <a:extLst>
            <a:ext uri="{FF2B5EF4-FFF2-40B4-BE49-F238E27FC236}">
              <a16:creationId xmlns:a16="http://schemas.microsoft.com/office/drawing/2014/main" id="{0208D859-3E05-4BE9-9666-B661545C08CE}"/>
            </a:ext>
          </a:extLst>
        </xdr:cNvPr>
        <xdr:cNvCxnSpPr/>
      </xdr:nvCxnSpPr>
      <xdr:spPr>
        <a:xfrm flipV="1">
          <a:off x="7861300" y="13161454"/>
          <a:ext cx="889000" cy="1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a:extLst>
            <a:ext uri="{FF2B5EF4-FFF2-40B4-BE49-F238E27FC236}">
              <a16:creationId xmlns:a16="http://schemas.microsoft.com/office/drawing/2014/main" id="{32048AD8-33D9-4E73-98E3-2D650D17DAE0}"/>
            </a:ext>
          </a:extLst>
        </xdr:cNvPr>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a:extLst>
            <a:ext uri="{FF2B5EF4-FFF2-40B4-BE49-F238E27FC236}">
              <a16:creationId xmlns:a16="http://schemas.microsoft.com/office/drawing/2014/main" id="{61946E54-17A7-4A53-AC0B-55220125913F}"/>
            </a:ext>
          </a:extLst>
        </xdr:cNvPr>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138443</xdr:rowOff>
    </xdr:from>
    <xdr:to>
      <xdr:col>11</xdr:col>
      <xdr:colOff>307975</xdr:colOff>
      <xdr:row>78</xdr:row>
      <xdr:rowOff>47498</xdr:rowOff>
    </xdr:to>
    <xdr:cxnSp macro="">
      <xdr:nvCxnSpPr>
        <xdr:cNvPr id="407" name="直線コネクタ 406">
          <a:extLst>
            <a:ext uri="{FF2B5EF4-FFF2-40B4-BE49-F238E27FC236}">
              <a16:creationId xmlns:a16="http://schemas.microsoft.com/office/drawing/2014/main" id="{C2810766-2C1C-4054-865F-D4010D8290AA}"/>
            </a:ext>
          </a:extLst>
        </xdr:cNvPr>
        <xdr:cNvCxnSpPr/>
      </xdr:nvCxnSpPr>
      <xdr:spPr>
        <a:xfrm flipV="1">
          <a:off x="6972300" y="13340093"/>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a:extLst>
            <a:ext uri="{FF2B5EF4-FFF2-40B4-BE49-F238E27FC236}">
              <a16:creationId xmlns:a16="http://schemas.microsoft.com/office/drawing/2014/main" id="{1DCFA332-778F-4EF7-B062-0230834BBADC}"/>
            </a:ext>
          </a:extLst>
        </xdr:cNvPr>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a:extLst>
            <a:ext uri="{FF2B5EF4-FFF2-40B4-BE49-F238E27FC236}">
              <a16:creationId xmlns:a16="http://schemas.microsoft.com/office/drawing/2014/main" id="{2B1150F8-BBF3-4D4C-80C1-50C5745C208E}"/>
            </a:ext>
          </a:extLst>
        </xdr:cNvPr>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a:extLst>
            <a:ext uri="{FF2B5EF4-FFF2-40B4-BE49-F238E27FC236}">
              <a16:creationId xmlns:a16="http://schemas.microsoft.com/office/drawing/2014/main" id="{BAE940BA-1BD5-479D-A859-A099706CB744}"/>
            </a:ext>
          </a:extLst>
        </xdr:cNvPr>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a:extLst>
            <a:ext uri="{FF2B5EF4-FFF2-40B4-BE49-F238E27FC236}">
              <a16:creationId xmlns:a16="http://schemas.microsoft.com/office/drawing/2014/main" id="{E0E99F69-830D-4FAC-80D4-0A77664BCD2F}"/>
            </a:ext>
          </a:extLst>
        </xdr:cNvPr>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8DC808E1-6702-4F53-AFDD-620CA737D12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D0F92F37-6E11-40B2-A432-B2D37E30560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81287F59-FD1C-4564-8A45-E703711F4C1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89F187C6-8292-4046-B149-94F274571EF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9E5EDF8C-C32F-4A02-8689-F984D5515D2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83629</xdr:rowOff>
    </xdr:from>
    <xdr:to>
      <xdr:col>15</xdr:col>
      <xdr:colOff>231775</xdr:colOff>
      <xdr:row>78</xdr:row>
      <xdr:rowOff>13779</xdr:rowOff>
    </xdr:to>
    <xdr:sp macro="" textlink="">
      <xdr:nvSpPr>
        <xdr:cNvPr id="417" name="円/楕円 416">
          <a:extLst>
            <a:ext uri="{FF2B5EF4-FFF2-40B4-BE49-F238E27FC236}">
              <a16:creationId xmlns:a16="http://schemas.microsoft.com/office/drawing/2014/main" id="{E934C639-2026-4A55-898B-B556B8D80920}"/>
            </a:ext>
          </a:extLst>
        </xdr:cNvPr>
        <xdr:cNvSpPr/>
      </xdr:nvSpPr>
      <xdr:spPr>
        <a:xfrm>
          <a:off x="10426700" y="132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106506</xdr:rowOff>
    </xdr:from>
    <xdr:ext cx="534377" cy="259045"/>
    <xdr:sp macro="" textlink="">
      <xdr:nvSpPr>
        <xdr:cNvPr id="418" name="商工費該当値テキスト">
          <a:extLst>
            <a:ext uri="{FF2B5EF4-FFF2-40B4-BE49-F238E27FC236}">
              <a16:creationId xmlns:a16="http://schemas.microsoft.com/office/drawing/2014/main" id="{40642886-3B89-40D7-955B-B3C7E511B729}"/>
            </a:ext>
          </a:extLst>
        </xdr:cNvPr>
        <xdr:cNvSpPr txBox="1"/>
      </xdr:nvSpPr>
      <xdr:spPr>
        <a:xfrm>
          <a:off x="10528300" y="1313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31522</xdr:rowOff>
    </xdr:from>
    <xdr:to>
      <xdr:col>14</xdr:col>
      <xdr:colOff>79375</xdr:colOff>
      <xdr:row>77</xdr:row>
      <xdr:rowOff>133122</xdr:rowOff>
    </xdr:to>
    <xdr:sp macro="" textlink="">
      <xdr:nvSpPr>
        <xdr:cNvPr id="419" name="円/楕円 418">
          <a:extLst>
            <a:ext uri="{FF2B5EF4-FFF2-40B4-BE49-F238E27FC236}">
              <a16:creationId xmlns:a16="http://schemas.microsoft.com/office/drawing/2014/main" id="{B11971C1-70C7-460D-BA3B-715141B8D6D0}"/>
            </a:ext>
          </a:extLst>
        </xdr:cNvPr>
        <xdr:cNvSpPr/>
      </xdr:nvSpPr>
      <xdr:spPr>
        <a:xfrm>
          <a:off x="95885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149649</xdr:rowOff>
    </xdr:from>
    <xdr:ext cx="534377" cy="259045"/>
    <xdr:sp macro="" textlink="">
      <xdr:nvSpPr>
        <xdr:cNvPr id="420" name="テキスト ボックス 419">
          <a:extLst>
            <a:ext uri="{FF2B5EF4-FFF2-40B4-BE49-F238E27FC236}">
              <a16:creationId xmlns:a16="http://schemas.microsoft.com/office/drawing/2014/main" id="{BB6905E0-0E56-4BD2-A54A-412543D3D000}"/>
            </a:ext>
          </a:extLst>
        </xdr:cNvPr>
        <xdr:cNvSpPr txBox="1"/>
      </xdr:nvSpPr>
      <xdr:spPr>
        <a:xfrm>
          <a:off x="9372111" y="130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80454</xdr:rowOff>
    </xdr:from>
    <xdr:to>
      <xdr:col>12</xdr:col>
      <xdr:colOff>561975</xdr:colOff>
      <xdr:row>77</xdr:row>
      <xdr:rowOff>10604</xdr:rowOff>
    </xdr:to>
    <xdr:sp macro="" textlink="">
      <xdr:nvSpPr>
        <xdr:cNvPr id="421" name="円/楕円 420">
          <a:extLst>
            <a:ext uri="{FF2B5EF4-FFF2-40B4-BE49-F238E27FC236}">
              <a16:creationId xmlns:a16="http://schemas.microsoft.com/office/drawing/2014/main" id="{9C13FD8F-B056-4023-9F23-65D11F87D8DD}"/>
            </a:ext>
          </a:extLst>
        </xdr:cNvPr>
        <xdr:cNvSpPr/>
      </xdr:nvSpPr>
      <xdr:spPr>
        <a:xfrm>
          <a:off x="8699500" y="131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27132</xdr:rowOff>
    </xdr:from>
    <xdr:ext cx="534377" cy="259045"/>
    <xdr:sp macro="" textlink="">
      <xdr:nvSpPr>
        <xdr:cNvPr id="422" name="テキスト ボックス 421">
          <a:extLst>
            <a:ext uri="{FF2B5EF4-FFF2-40B4-BE49-F238E27FC236}">
              <a16:creationId xmlns:a16="http://schemas.microsoft.com/office/drawing/2014/main" id="{599F6C4E-2B34-4680-BB83-C11AF770698C}"/>
            </a:ext>
          </a:extLst>
        </xdr:cNvPr>
        <xdr:cNvSpPr txBox="1"/>
      </xdr:nvSpPr>
      <xdr:spPr>
        <a:xfrm>
          <a:off x="8483111" y="128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87643</xdr:rowOff>
    </xdr:from>
    <xdr:to>
      <xdr:col>11</xdr:col>
      <xdr:colOff>358775</xdr:colOff>
      <xdr:row>78</xdr:row>
      <xdr:rowOff>17793</xdr:rowOff>
    </xdr:to>
    <xdr:sp macro="" textlink="">
      <xdr:nvSpPr>
        <xdr:cNvPr id="423" name="円/楕円 422">
          <a:extLst>
            <a:ext uri="{FF2B5EF4-FFF2-40B4-BE49-F238E27FC236}">
              <a16:creationId xmlns:a16="http://schemas.microsoft.com/office/drawing/2014/main" id="{4C277916-6A5D-423A-97D5-91E6A822004C}"/>
            </a:ext>
          </a:extLst>
        </xdr:cNvPr>
        <xdr:cNvSpPr/>
      </xdr:nvSpPr>
      <xdr:spPr>
        <a:xfrm>
          <a:off x="7810500" y="132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34320</xdr:rowOff>
    </xdr:from>
    <xdr:ext cx="534377" cy="259045"/>
    <xdr:sp macro="" textlink="">
      <xdr:nvSpPr>
        <xdr:cNvPr id="424" name="テキスト ボックス 423">
          <a:extLst>
            <a:ext uri="{FF2B5EF4-FFF2-40B4-BE49-F238E27FC236}">
              <a16:creationId xmlns:a16="http://schemas.microsoft.com/office/drawing/2014/main" id="{17AD44D7-F6EB-4FB5-9526-78C3D1D32BEC}"/>
            </a:ext>
          </a:extLst>
        </xdr:cNvPr>
        <xdr:cNvSpPr txBox="1"/>
      </xdr:nvSpPr>
      <xdr:spPr>
        <a:xfrm>
          <a:off x="7594111" y="130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168148</xdr:rowOff>
    </xdr:from>
    <xdr:to>
      <xdr:col>10</xdr:col>
      <xdr:colOff>155575</xdr:colOff>
      <xdr:row>78</xdr:row>
      <xdr:rowOff>98298</xdr:rowOff>
    </xdr:to>
    <xdr:sp macro="" textlink="">
      <xdr:nvSpPr>
        <xdr:cNvPr id="425" name="円/楕円 424">
          <a:extLst>
            <a:ext uri="{FF2B5EF4-FFF2-40B4-BE49-F238E27FC236}">
              <a16:creationId xmlns:a16="http://schemas.microsoft.com/office/drawing/2014/main" id="{3B1CB5D2-D3FC-4393-A2E9-9568AFF8E70E}"/>
            </a:ext>
          </a:extLst>
        </xdr:cNvPr>
        <xdr:cNvSpPr/>
      </xdr:nvSpPr>
      <xdr:spPr>
        <a:xfrm>
          <a:off x="6921500" y="13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89425</xdr:rowOff>
    </xdr:from>
    <xdr:ext cx="534377" cy="259045"/>
    <xdr:sp macro="" textlink="">
      <xdr:nvSpPr>
        <xdr:cNvPr id="426" name="テキスト ボックス 425">
          <a:extLst>
            <a:ext uri="{FF2B5EF4-FFF2-40B4-BE49-F238E27FC236}">
              <a16:creationId xmlns:a16="http://schemas.microsoft.com/office/drawing/2014/main" id="{F2BD030C-CEFC-4D3D-A261-8FF74355A56D}"/>
            </a:ext>
          </a:extLst>
        </xdr:cNvPr>
        <xdr:cNvSpPr txBox="1"/>
      </xdr:nvSpPr>
      <xdr:spPr>
        <a:xfrm>
          <a:off x="6705111" y="1346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C3C62974-D7B1-4BE6-B2EE-D4776DE86DB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CC2EA445-7F96-45CC-9589-7871CD4F66B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CCB3EEAC-583B-4E01-A08E-FF968429BC6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9DAF532-24E3-473A-BBC1-2F63F4E6A6B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D9DB073B-FD8F-41D6-9DE0-925EAF43D81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42C3633-FC01-4990-B968-67A03CBE1C2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A90B5786-C814-4AE9-80A0-2324D7E2E74E}"/>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382720ED-2CB0-4A34-B79B-FE53FC4F195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C3D904FF-1DBC-4483-A2CD-8EA4A9BB138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B566BCA4-2B54-4BFD-B0DD-C64A39E7179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a:extLst>
            <a:ext uri="{FF2B5EF4-FFF2-40B4-BE49-F238E27FC236}">
              <a16:creationId xmlns:a16="http://schemas.microsoft.com/office/drawing/2014/main" id="{523C9D5E-3FF8-4520-9A68-9119A7063375}"/>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71EA2895-C349-45C0-A42D-22FD36A746C9}"/>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2789BC6D-538E-4A7D-90C9-A29806216B0B}"/>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4266C6F7-E9BF-427B-B72A-014FC2FFB52C}"/>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a:extLst>
            <a:ext uri="{FF2B5EF4-FFF2-40B4-BE49-F238E27FC236}">
              <a16:creationId xmlns:a16="http://schemas.microsoft.com/office/drawing/2014/main" id="{605EA1BB-03C5-4AB6-B822-FBCFC15EE61F}"/>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7D908E58-17F0-497C-B5EF-F53C5DA48D0B}"/>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a:extLst>
            <a:ext uri="{FF2B5EF4-FFF2-40B4-BE49-F238E27FC236}">
              <a16:creationId xmlns:a16="http://schemas.microsoft.com/office/drawing/2014/main" id="{D97F712A-518B-4D7D-B37E-83CF195B69EA}"/>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7F6C0D0A-9602-43FA-9254-A18B6F6A18D8}"/>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a:extLst>
            <a:ext uri="{FF2B5EF4-FFF2-40B4-BE49-F238E27FC236}">
              <a16:creationId xmlns:a16="http://schemas.microsoft.com/office/drawing/2014/main" id="{A3A0163C-E55A-4A71-A3D7-225B7BD9693D}"/>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a:extLst>
            <a:ext uri="{FF2B5EF4-FFF2-40B4-BE49-F238E27FC236}">
              <a16:creationId xmlns:a16="http://schemas.microsoft.com/office/drawing/2014/main" id="{EBCDEC76-2B06-4BB6-AFF0-5C0F532DB30D}"/>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a:extLst>
            <a:ext uri="{FF2B5EF4-FFF2-40B4-BE49-F238E27FC236}">
              <a16:creationId xmlns:a16="http://schemas.microsoft.com/office/drawing/2014/main" id="{06F7A84D-290C-4C22-85DC-6170B752E181}"/>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10BCD97-9F63-401E-99D6-5F75528DEACD}"/>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a:extLst>
            <a:ext uri="{FF2B5EF4-FFF2-40B4-BE49-F238E27FC236}">
              <a16:creationId xmlns:a16="http://schemas.microsoft.com/office/drawing/2014/main" id="{3E7ED4E2-CFBB-4DEE-8ECD-9FB565517866}"/>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a:extLst>
            <a:ext uri="{FF2B5EF4-FFF2-40B4-BE49-F238E27FC236}">
              <a16:creationId xmlns:a16="http://schemas.microsoft.com/office/drawing/2014/main" id="{7CBB91C5-BFA3-4170-8537-1A70A1FEE4CB}"/>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411966EA-A671-4A4A-B331-D5AB5C3ECB98}"/>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26137E6F-5AD1-4FFB-A05F-2D5DA56D7AA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9D59E47D-2CD5-42BF-AEDA-553456F0B4C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a:extLst>
            <a:ext uri="{FF2B5EF4-FFF2-40B4-BE49-F238E27FC236}">
              <a16:creationId xmlns:a16="http://schemas.microsoft.com/office/drawing/2014/main" id="{61AF5C9F-B10C-496D-A758-258038BF428D}"/>
            </a:ext>
          </a:extLst>
        </xdr:cNvPr>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a:extLst>
            <a:ext uri="{FF2B5EF4-FFF2-40B4-BE49-F238E27FC236}">
              <a16:creationId xmlns:a16="http://schemas.microsoft.com/office/drawing/2014/main" id="{1A6BB49B-A91E-4677-A239-1B373E248F08}"/>
            </a:ext>
          </a:extLst>
        </xdr:cNvPr>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a:extLst>
            <a:ext uri="{FF2B5EF4-FFF2-40B4-BE49-F238E27FC236}">
              <a16:creationId xmlns:a16="http://schemas.microsoft.com/office/drawing/2014/main" id="{3431DCA7-8DC6-4EA5-B7B6-9FBC93A14086}"/>
            </a:ext>
          </a:extLst>
        </xdr:cNvPr>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a:extLst>
            <a:ext uri="{FF2B5EF4-FFF2-40B4-BE49-F238E27FC236}">
              <a16:creationId xmlns:a16="http://schemas.microsoft.com/office/drawing/2014/main" id="{D90B4326-531C-4C26-A05E-4EA0FF6F5B56}"/>
            </a:ext>
          </a:extLst>
        </xdr:cNvPr>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a:extLst>
            <a:ext uri="{FF2B5EF4-FFF2-40B4-BE49-F238E27FC236}">
              <a16:creationId xmlns:a16="http://schemas.microsoft.com/office/drawing/2014/main" id="{94E94E4E-3F36-449D-B328-B314BAB08232}"/>
            </a:ext>
          </a:extLst>
        </xdr:cNvPr>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166294</xdr:rowOff>
    </xdr:from>
    <xdr:to>
      <xdr:col>15</xdr:col>
      <xdr:colOff>180975</xdr:colOff>
      <xdr:row>95</xdr:row>
      <xdr:rowOff>71701</xdr:rowOff>
    </xdr:to>
    <xdr:cxnSp macro="">
      <xdr:nvCxnSpPr>
        <xdr:cNvPr id="459" name="直線コネクタ 458">
          <a:extLst>
            <a:ext uri="{FF2B5EF4-FFF2-40B4-BE49-F238E27FC236}">
              <a16:creationId xmlns:a16="http://schemas.microsoft.com/office/drawing/2014/main" id="{AD0ACEC9-3EC4-48AB-944E-95D7BB936EDB}"/>
            </a:ext>
          </a:extLst>
        </xdr:cNvPr>
        <xdr:cNvCxnSpPr/>
      </xdr:nvCxnSpPr>
      <xdr:spPr>
        <a:xfrm flipV="1">
          <a:off x="9639300" y="16282594"/>
          <a:ext cx="838200" cy="7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a:extLst>
            <a:ext uri="{FF2B5EF4-FFF2-40B4-BE49-F238E27FC236}">
              <a16:creationId xmlns:a16="http://schemas.microsoft.com/office/drawing/2014/main" id="{6DDC61EE-9A5A-435A-A42E-75F53320E0C3}"/>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a:extLst>
            <a:ext uri="{FF2B5EF4-FFF2-40B4-BE49-F238E27FC236}">
              <a16:creationId xmlns:a16="http://schemas.microsoft.com/office/drawing/2014/main" id="{3028BF9D-A14F-4464-B065-12A26DBB3F2D}"/>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71701</xdr:rowOff>
    </xdr:from>
    <xdr:to>
      <xdr:col>14</xdr:col>
      <xdr:colOff>28575</xdr:colOff>
      <xdr:row>96</xdr:row>
      <xdr:rowOff>42878</xdr:rowOff>
    </xdr:to>
    <xdr:cxnSp macro="">
      <xdr:nvCxnSpPr>
        <xdr:cNvPr id="462" name="直線コネクタ 461">
          <a:extLst>
            <a:ext uri="{FF2B5EF4-FFF2-40B4-BE49-F238E27FC236}">
              <a16:creationId xmlns:a16="http://schemas.microsoft.com/office/drawing/2014/main" id="{3B1004E1-D309-480B-BA89-B4D3BF9C824E}"/>
            </a:ext>
          </a:extLst>
        </xdr:cNvPr>
        <xdr:cNvCxnSpPr/>
      </xdr:nvCxnSpPr>
      <xdr:spPr>
        <a:xfrm flipV="1">
          <a:off x="8750300" y="16359451"/>
          <a:ext cx="889000" cy="14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a:extLst>
            <a:ext uri="{FF2B5EF4-FFF2-40B4-BE49-F238E27FC236}">
              <a16:creationId xmlns:a16="http://schemas.microsoft.com/office/drawing/2014/main" id="{21ED982A-FC9E-4AD5-81FA-18AF2E485BBD}"/>
            </a:ext>
          </a:extLst>
        </xdr:cNvPr>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a:extLst>
            <a:ext uri="{FF2B5EF4-FFF2-40B4-BE49-F238E27FC236}">
              <a16:creationId xmlns:a16="http://schemas.microsoft.com/office/drawing/2014/main" id="{EC31E4EA-EAB0-422B-9E92-74D8DE7562ED}"/>
            </a:ext>
          </a:extLst>
        </xdr:cNvPr>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110830</xdr:rowOff>
    </xdr:from>
    <xdr:to>
      <xdr:col>12</xdr:col>
      <xdr:colOff>511175</xdr:colOff>
      <xdr:row>96</xdr:row>
      <xdr:rowOff>42878</xdr:rowOff>
    </xdr:to>
    <xdr:cxnSp macro="">
      <xdr:nvCxnSpPr>
        <xdr:cNvPr id="465" name="直線コネクタ 464">
          <a:extLst>
            <a:ext uri="{FF2B5EF4-FFF2-40B4-BE49-F238E27FC236}">
              <a16:creationId xmlns:a16="http://schemas.microsoft.com/office/drawing/2014/main" id="{17499539-D233-4061-9291-4627DE04BCAE}"/>
            </a:ext>
          </a:extLst>
        </xdr:cNvPr>
        <xdr:cNvCxnSpPr/>
      </xdr:nvCxnSpPr>
      <xdr:spPr>
        <a:xfrm>
          <a:off x="7861300" y="16398580"/>
          <a:ext cx="889000" cy="10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a:extLst>
            <a:ext uri="{FF2B5EF4-FFF2-40B4-BE49-F238E27FC236}">
              <a16:creationId xmlns:a16="http://schemas.microsoft.com/office/drawing/2014/main" id="{656E4EC6-1AF2-43D0-A73C-0F690AC59A7D}"/>
            </a:ext>
          </a:extLst>
        </xdr:cNvPr>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a:extLst>
            <a:ext uri="{FF2B5EF4-FFF2-40B4-BE49-F238E27FC236}">
              <a16:creationId xmlns:a16="http://schemas.microsoft.com/office/drawing/2014/main" id="{CCB23CFB-02F1-4485-8A62-070E6458CACF}"/>
            </a:ext>
          </a:extLst>
        </xdr:cNvPr>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110830</xdr:rowOff>
    </xdr:from>
    <xdr:to>
      <xdr:col>11</xdr:col>
      <xdr:colOff>307975</xdr:colOff>
      <xdr:row>95</xdr:row>
      <xdr:rowOff>122393</xdr:rowOff>
    </xdr:to>
    <xdr:cxnSp macro="">
      <xdr:nvCxnSpPr>
        <xdr:cNvPr id="468" name="直線コネクタ 467">
          <a:extLst>
            <a:ext uri="{FF2B5EF4-FFF2-40B4-BE49-F238E27FC236}">
              <a16:creationId xmlns:a16="http://schemas.microsoft.com/office/drawing/2014/main" id="{9B8487F2-4B98-4562-AB58-A6DCAA72A3E2}"/>
            </a:ext>
          </a:extLst>
        </xdr:cNvPr>
        <xdr:cNvCxnSpPr/>
      </xdr:nvCxnSpPr>
      <xdr:spPr>
        <a:xfrm flipV="1">
          <a:off x="6972300" y="16398580"/>
          <a:ext cx="889000" cy="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a:extLst>
            <a:ext uri="{FF2B5EF4-FFF2-40B4-BE49-F238E27FC236}">
              <a16:creationId xmlns:a16="http://schemas.microsoft.com/office/drawing/2014/main" id="{36014AD3-D644-486B-92CB-230339CA1A45}"/>
            </a:ext>
          </a:extLst>
        </xdr:cNvPr>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a:extLst>
            <a:ext uri="{FF2B5EF4-FFF2-40B4-BE49-F238E27FC236}">
              <a16:creationId xmlns:a16="http://schemas.microsoft.com/office/drawing/2014/main" id="{D3C9C0F3-788E-4A65-9D6B-FCD3D6967AA0}"/>
            </a:ext>
          </a:extLst>
        </xdr:cNvPr>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a:extLst>
            <a:ext uri="{FF2B5EF4-FFF2-40B4-BE49-F238E27FC236}">
              <a16:creationId xmlns:a16="http://schemas.microsoft.com/office/drawing/2014/main" id="{58284189-B1E3-4FC5-AC66-9A577D3CF5B0}"/>
            </a:ext>
          </a:extLst>
        </xdr:cNvPr>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a:extLst>
            <a:ext uri="{FF2B5EF4-FFF2-40B4-BE49-F238E27FC236}">
              <a16:creationId xmlns:a16="http://schemas.microsoft.com/office/drawing/2014/main" id="{B829C78E-04D7-4C2D-A768-D342E52D739E}"/>
            </a:ext>
          </a:extLst>
        </xdr:cNvPr>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42F8A1A-14CB-44D9-9BA7-8A77A44D9E0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970EDACF-5988-4772-A37E-2DAF08AE594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B25DD34-267D-40FB-A934-1C258338850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8D13E4E2-BB97-4290-BD0F-76A85E6769B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57D4F29F-5691-441A-8F55-6F88F084B19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115494</xdr:rowOff>
    </xdr:from>
    <xdr:to>
      <xdr:col>15</xdr:col>
      <xdr:colOff>231775</xdr:colOff>
      <xdr:row>95</xdr:row>
      <xdr:rowOff>45644</xdr:rowOff>
    </xdr:to>
    <xdr:sp macro="" textlink="">
      <xdr:nvSpPr>
        <xdr:cNvPr id="478" name="円/楕円 477">
          <a:extLst>
            <a:ext uri="{FF2B5EF4-FFF2-40B4-BE49-F238E27FC236}">
              <a16:creationId xmlns:a16="http://schemas.microsoft.com/office/drawing/2014/main" id="{172E613C-8CC6-4C8B-A34E-6AF789E4C538}"/>
            </a:ext>
          </a:extLst>
        </xdr:cNvPr>
        <xdr:cNvSpPr/>
      </xdr:nvSpPr>
      <xdr:spPr>
        <a:xfrm>
          <a:off x="10426700" y="162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138371</xdr:rowOff>
    </xdr:from>
    <xdr:ext cx="534377" cy="259045"/>
    <xdr:sp macro="" textlink="">
      <xdr:nvSpPr>
        <xdr:cNvPr id="479" name="土木費該当値テキスト">
          <a:extLst>
            <a:ext uri="{FF2B5EF4-FFF2-40B4-BE49-F238E27FC236}">
              <a16:creationId xmlns:a16="http://schemas.microsoft.com/office/drawing/2014/main" id="{52BD0A77-DF33-49AF-AED2-4970F3E62808}"/>
            </a:ext>
          </a:extLst>
        </xdr:cNvPr>
        <xdr:cNvSpPr txBox="1"/>
      </xdr:nvSpPr>
      <xdr:spPr>
        <a:xfrm>
          <a:off x="10528300" y="160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87,208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20901</xdr:rowOff>
    </xdr:from>
    <xdr:to>
      <xdr:col>14</xdr:col>
      <xdr:colOff>79375</xdr:colOff>
      <xdr:row>95</xdr:row>
      <xdr:rowOff>122501</xdr:rowOff>
    </xdr:to>
    <xdr:sp macro="" textlink="">
      <xdr:nvSpPr>
        <xdr:cNvPr id="480" name="円/楕円 479">
          <a:extLst>
            <a:ext uri="{FF2B5EF4-FFF2-40B4-BE49-F238E27FC236}">
              <a16:creationId xmlns:a16="http://schemas.microsoft.com/office/drawing/2014/main" id="{D4741F91-6937-42F9-8272-75D13DE84EE8}"/>
            </a:ext>
          </a:extLst>
        </xdr:cNvPr>
        <xdr:cNvSpPr/>
      </xdr:nvSpPr>
      <xdr:spPr>
        <a:xfrm>
          <a:off x="9588500" y="1630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139028</xdr:rowOff>
    </xdr:from>
    <xdr:ext cx="534377" cy="259045"/>
    <xdr:sp macro="" textlink="">
      <xdr:nvSpPr>
        <xdr:cNvPr id="481" name="テキスト ボックス 480">
          <a:extLst>
            <a:ext uri="{FF2B5EF4-FFF2-40B4-BE49-F238E27FC236}">
              <a16:creationId xmlns:a16="http://schemas.microsoft.com/office/drawing/2014/main" id="{D3A591B0-8F84-46AB-A0DE-557DE4728678}"/>
            </a:ext>
          </a:extLst>
        </xdr:cNvPr>
        <xdr:cNvSpPr txBox="1"/>
      </xdr:nvSpPr>
      <xdr:spPr>
        <a:xfrm>
          <a:off x="9372111" y="1608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163528</xdr:rowOff>
    </xdr:from>
    <xdr:to>
      <xdr:col>12</xdr:col>
      <xdr:colOff>561975</xdr:colOff>
      <xdr:row>96</xdr:row>
      <xdr:rowOff>93678</xdr:rowOff>
    </xdr:to>
    <xdr:sp macro="" textlink="">
      <xdr:nvSpPr>
        <xdr:cNvPr id="482" name="円/楕円 481">
          <a:extLst>
            <a:ext uri="{FF2B5EF4-FFF2-40B4-BE49-F238E27FC236}">
              <a16:creationId xmlns:a16="http://schemas.microsoft.com/office/drawing/2014/main" id="{486A1849-40AD-4EFD-9721-55057B47B09C}"/>
            </a:ext>
          </a:extLst>
        </xdr:cNvPr>
        <xdr:cNvSpPr/>
      </xdr:nvSpPr>
      <xdr:spPr>
        <a:xfrm>
          <a:off x="8699500" y="164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84805</xdr:rowOff>
    </xdr:from>
    <xdr:ext cx="534377" cy="259045"/>
    <xdr:sp macro="" textlink="">
      <xdr:nvSpPr>
        <xdr:cNvPr id="483" name="テキスト ボックス 482">
          <a:extLst>
            <a:ext uri="{FF2B5EF4-FFF2-40B4-BE49-F238E27FC236}">
              <a16:creationId xmlns:a16="http://schemas.microsoft.com/office/drawing/2014/main" id="{4EB15CD0-A211-4731-8240-45527AD24404}"/>
            </a:ext>
          </a:extLst>
        </xdr:cNvPr>
        <xdr:cNvSpPr txBox="1"/>
      </xdr:nvSpPr>
      <xdr:spPr>
        <a:xfrm>
          <a:off x="8483111" y="165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60030</xdr:rowOff>
    </xdr:from>
    <xdr:to>
      <xdr:col>11</xdr:col>
      <xdr:colOff>358775</xdr:colOff>
      <xdr:row>95</xdr:row>
      <xdr:rowOff>161630</xdr:rowOff>
    </xdr:to>
    <xdr:sp macro="" textlink="">
      <xdr:nvSpPr>
        <xdr:cNvPr id="484" name="円/楕円 483">
          <a:extLst>
            <a:ext uri="{FF2B5EF4-FFF2-40B4-BE49-F238E27FC236}">
              <a16:creationId xmlns:a16="http://schemas.microsoft.com/office/drawing/2014/main" id="{CF160290-C954-43B4-9844-999485F58306}"/>
            </a:ext>
          </a:extLst>
        </xdr:cNvPr>
        <xdr:cNvSpPr/>
      </xdr:nvSpPr>
      <xdr:spPr>
        <a:xfrm>
          <a:off x="7810500" y="163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6707</xdr:rowOff>
    </xdr:from>
    <xdr:ext cx="534377" cy="259045"/>
    <xdr:sp macro="" textlink="">
      <xdr:nvSpPr>
        <xdr:cNvPr id="485" name="テキスト ボックス 484">
          <a:extLst>
            <a:ext uri="{FF2B5EF4-FFF2-40B4-BE49-F238E27FC236}">
              <a16:creationId xmlns:a16="http://schemas.microsoft.com/office/drawing/2014/main" id="{0A5D81E3-F959-4DBF-A96C-50BF7597CA8D}"/>
            </a:ext>
          </a:extLst>
        </xdr:cNvPr>
        <xdr:cNvSpPr txBox="1"/>
      </xdr:nvSpPr>
      <xdr:spPr>
        <a:xfrm>
          <a:off x="7594111" y="161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71593</xdr:rowOff>
    </xdr:from>
    <xdr:to>
      <xdr:col>10</xdr:col>
      <xdr:colOff>155575</xdr:colOff>
      <xdr:row>96</xdr:row>
      <xdr:rowOff>1743</xdr:rowOff>
    </xdr:to>
    <xdr:sp macro="" textlink="">
      <xdr:nvSpPr>
        <xdr:cNvPr id="486" name="円/楕円 485">
          <a:extLst>
            <a:ext uri="{FF2B5EF4-FFF2-40B4-BE49-F238E27FC236}">
              <a16:creationId xmlns:a16="http://schemas.microsoft.com/office/drawing/2014/main" id="{42E1C6D8-1B06-4EE5-8D89-78F0DCA97ECE}"/>
            </a:ext>
          </a:extLst>
        </xdr:cNvPr>
        <xdr:cNvSpPr/>
      </xdr:nvSpPr>
      <xdr:spPr>
        <a:xfrm>
          <a:off x="6921500" y="163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18270</xdr:rowOff>
    </xdr:from>
    <xdr:ext cx="534377" cy="259045"/>
    <xdr:sp macro="" textlink="">
      <xdr:nvSpPr>
        <xdr:cNvPr id="487" name="テキスト ボックス 486">
          <a:extLst>
            <a:ext uri="{FF2B5EF4-FFF2-40B4-BE49-F238E27FC236}">
              <a16:creationId xmlns:a16="http://schemas.microsoft.com/office/drawing/2014/main" id="{DAC2B356-62DF-487E-A7F9-999316A59313}"/>
            </a:ext>
          </a:extLst>
        </xdr:cNvPr>
        <xdr:cNvSpPr txBox="1"/>
      </xdr:nvSpPr>
      <xdr:spPr>
        <a:xfrm>
          <a:off x="6705111" y="161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6EFA678-A049-4EF3-92A8-A3C53262F57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AAFEBA44-6B36-486F-AF2C-8A912F9AE3A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9DCC01A4-3E6F-4D7A-B0FF-44BADB423BD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9B79D2DC-370C-461E-9862-BC1E92A1F4C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38A915C4-23A4-4986-832E-DF0DEB2CFB1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CDCA2C3F-DACB-4834-A238-35D968E6C52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EA04E76D-706B-4386-861B-78D2332809F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8E91B329-C13F-4D7A-A715-36709BBA50A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FE420BB7-AC6D-49AC-9982-51ACFBF5EB9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991BE7FE-3F02-4DAD-89C1-D7549C5ACAD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a:extLst>
            <a:ext uri="{FF2B5EF4-FFF2-40B4-BE49-F238E27FC236}">
              <a16:creationId xmlns:a16="http://schemas.microsoft.com/office/drawing/2014/main" id="{217ACB9B-D047-4D0C-92AF-6E123C060D2B}"/>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a:extLst>
            <a:ext uri="{FF2B5EF4-FFF2-40B4-BE49-F238E27FC236}">
              <a16:creationId xmlns:a16="http://schemas.microsoft.com/office/drawing/2014/main" id="{FF784356-5903-4A4B-840F-A955255FEFCB}"/>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a:extLst>
            <a:ext uri="{FF2B5EF4-FFF2-40B4-BE49-F238E27FC236}">
              <a16:creationId xmlns:a16="http://schemas.microsoft.com/office/drawing/2014/main" id="{095ADBD7-11D8-43A7-B1EB-DD913294B3A3}"/>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EC976826-537A-4225-B7D9-AE2E1A590B5C}"/>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a:extLst>
            <a:ext uri="{FF2B5EF4-FFF2-40B4-BE49-F238E27FC236}">
              <a16:creationId xmlns:a16="http://schemas.microsoft.com/office/drawing/2014/main" id="{574EFFC7-40FE-41F4-9B2E-DF82508AD1EB}"/>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a:extLst>
            <a:ext uri="{FF2B5EF4-FFF2-40B4-BE49-F238E27FC236}">
              <a16:creationId xmlns:a16="http://schemas.microsoft.com/office/drawing/2014/main" id="{17ABECBE-DDF3-48BC-821C-1C55FA36B734}"/>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a:extLst>
            <a:ext uri="{FF2B5EF4-FFF2-40B4-BE49-F238E27FC236}">
              <a16:creationId xmlns:a16="http://schemas.microsoft.com/office/drawing/2014/main" id="{5DAE34B0-F477-401B-ABE1-BA1DE513930E}"/>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8AF3C7E4-DC86-47E8-8618-31AC7B9745C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a:extLst>
            <a:ext uri="{FF2B5EF4-FFF2-40B4-BE49-F238E27FC236}">
              <a16:creationId xmlns:a16="http://schemas.microsoft.com/office/drawing/2014/main" id="{4131BAD6-8C6C-4918-A8F8-BA8E212EAD62}"/>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a:extLst>
            <a:ext uri="{FF2B5EF4-FFF2-40B4-BE49-F238E27FC236}">
              <a16:creationId xmlns:a16="http://schemas.microsoft.com/office/drawing/2014/main" id="{F9AB97B1-FB34-4458-8CF4-7BC66C0AE2CE}"/>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a:extLst>
            <a:ext uri="{FF2B5EF4-FFF2-40B4-BE49-F238E27FC236}">
              <a16:creationId xmlns:a16="http://schemas.microsoft.com/office/drawing/2014/main" id="{E15AFC53-EAFC-4CC3-A106-C58ECB1DD1C9}"/>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78C489C8-CAA6-4F3B-8B3E-895D764433DE}"/>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a:extLst>
            <a:ext uri="{FF2B5EF4-FFF2-40B4-BE49-F238E27FC236}">
              <a16:creationId xmlns:a16="http://schemas.microsoft.com/office/drawing/2014/main" id="{2B6685E4-D9F8-4BE2-9C21-3894E90D20C9}"/>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a:extLst>
            <a:ext uri="{FF2B5EF4-FFF2-40B4-BE49-F238E27FC236}">
              <a16:creationId xmlns:a16="http://schemas.microsoft.com/office/drawing/2014/main" id="{70322E1E-2A23-4DC3-A793-4BFF7A772A4E}"/>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2C54825B-D62A-4D3E-83E4-5B98C51EC08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26FAA71C-4DCA-4F45-9DCD-CAD26DEAAE58}"/>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50374485-C77B-48B2-8329-88C83401597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a:extLst>
            <a:ext uri="{FF2B5EF4-FFF2-40B4-BE49-F238E27FC236}">
              <a16:creationId xmlns:a16="http://schemas.microsoft.com/office/drawing/2014/main" id="{B042E163-C967-492E-9A04-61CED2224833}"/>
            </a:ext>
          </a:extLst>
        </xdr:cNvPr>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a:extLst>
            <a:ext uri="{FF2B5EF4-FFF2-40B4-BE49-F238E27FC236}">
              <a16:creationId xmlns:a16="http://schemas.microsoft.com/office/drawing/2014/main" id="{0D894E84-B62F-45FE-BD4D-305D29BFED3C}"/>
            </a:ext>
          </a:extLst>
        </xdr:cNvPr>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a:extLst>
            <a:ext uri="{FF2B5EF4-FFF2-40B4-BE49-F238E27FC236}">
              <a16:creationId xmlns:a16="http://schemas.microsoft.com/office/drawing/2014/main" id="{ABC284B6-BEF8-448C-9904-DD407333759A}"/>
            </a:ext>
          </a:extLst>
        </xdr:cNvPr>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a:extLst>
            <a:ext uri="{FF2B5EF4-FFF2-40B4-BE49-F238E27FC236}">
              <a16:creationId xmlns:a16="http://schemas.microsoft.com/office/drawing/2014/main" id="{42BB7B03-4FFF-4398-8DF6-29F21A7513AA}"/>
            </a:ext>
          </a:extLst>
        </xdr:cNvPr>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a:extLst>
            <a:ext uri="{FF2B5EF4-FFF2-40B4-BE49-F238E27FC236}">
              <a16:creationId xmlns:a16="http://schemas.microsoft.com/office/drawing/2014/main" id="{004EBCC3-01D8-4B9B-B6C7-13B4A01D2221}"/>
            </a:ext>
          </a:extLst>
        </xdr:cNvPr>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155230</xdr:rowOff>
    </xdr:from>
    <xdr:to>
      <xdr:col>23</xdr:col>
      <xdr:colOff>517525</xdr:colOff>
      <xdr:row>37</xdr:row>
      <xdr:rowOff>109310</xdr:rowOff>
    </xdr:to>
    <xdr:cxnSp macro="">
      <xdr:nvCxnSpPr>
        <xdr:cNvPr id="520" name="直線コネクタ 519">
          <a:extLst>
            <a:ext uri="{FF2B5EF4-FFF2-40B4-BE49-F238E27FC236}">
              <a16:creationId xmlns:a16="http://schemas.microsoft.com/office/drawing/2014/main" id="{999E76A8-DF9B-4510-860F-294C81DC1CE9}"/>
            </a:ext>
          </a:extLst>
        </xdr:cNvPr>
        <xdr:cNvCxnSpPr/>
      </xdr:nvCxnSpPr>
      <xdr:spPr>
        <a:xfrm>
          <a:off x="15481300" y="6327430"/>
          <a:ext cx="838200" cy="12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a:extLst>
            <a:ext uri="{FF2B5EF4-FFF2-40B4-BE49-F238E27FC236}">
              <a16:creationId xmlns:a16="http://schemas.microsoft.com/office/drawing/2014/main" id="{48F9C054-A1C0-48F6-BB95-33B339A52D46}"/>
            </a:ext>
          </a:extLst>
        </xdr:cNvPr>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a:extLst>
            <a:ext uri="{FF2B5EF4-FFF2-40B4-BE49-F238E27FC236}">
              <a16:creationId xmlns:a16="http://schemas.microsoft.com/office/drawing/2014/main" id="{5551EF95-9DEF-4C1B-BB41-4DAF544C6D81}"/>
            </a:ext>
          </a:extLst>
        </xdr:cNvPr>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155230</xdr:rowOff>
    </xdr:from>
    <xdr:to>
      <xdr:col>22</xdr:col>
      <xdr:colOff>365125</xdr:colOff>
      <xdr:row>37</xdr:row>
      <xdr:rowOff>116083</xdr:rowOff>
    </xdr:to>
    <xdr:cxnSp macro="">
      <xdr:nvCxnSpPr>
        <xdr:cNvPr id="523" name="直線コネクタ 522">
          <a:extLst>
            <a:ext uri="{FF2B5EF4-FFF2-40B4-BE49-F238E27FC236}">
              <a16:creationId xmlns:a16="http://schemas.microsoft.com/office/drawing/2014/main" id="{516A4660-DF05-4972-BFC3-CD20E716BD94}"/>
            </a:ext>
          </a:extLst>
        </xdr:cNvPr>
        <xdr:cNvCxnSpPr/>
      </xdr:nvCxnSpPr>
      <xdr:spPr>
        <a:xfrm flipV="1">
          <a:off x="14592300" y="6327430"/>
          <a:ext cx="889000" cy="13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a:extLst>
            <a:ext uri="{FF2B5EF4-FFF2-40B4-BE49-F238E27FC236}">
              <a16:creationId xmlns:a16="http://schemas.microsoft.com/office/drawing/2014/main" id="{FABC51CF-1BFA-4983-A29E-22E728A9ECFA}"/>
            </a:ext>
          </a:extLst>
        </xdr:cNvPr>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a:extLst>
            <a:ext uri="{FF2B5EF4-FFF2-40B4-BE49-F238E27FC236}">
              <a16:creationId xmlns:a16="http://schemas.microsoft.com/office/drawing/2014/main" id="{AEBB980F-17AE-405D-9212-8A59DA56AFDE}"/>
            </a:ext>
          </a:extLst>
        </xdr:cNvPr>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89908</xdr:rowOff>
    </xdr:from>
    <xdr:to>
      <xdr:col>21</xdr:col>
      <xdr:colOff>161925</xdr:colOff>
      <xdr:row>37</xdr:row>
      <xdr:rowOff>116083</xdr:rowOff>
    </xdr:to>
    <xdr:cxnSp macro="">
      <xdr:nvCxnSpPr>
        <xdr:cNvPr id="526" name="直線コネクタ 525">
          <a:extLst>
            <a:ext uri="{FF2B5EF4-FFF2-40B4-BE49-F238E27FC236}">
              <a16:creationId xmlns:a16="http://schemas.microsoft.com/office/drawing/2014/main" id="{8FD8D741-979B-4802-BBFB-FC7F7C0D21FF}"/>
            </a:ext>
          </a:extLst>
        </xdr:cNvPr>
        <xdr:cNvCxnSpPr/>
      </xdr:nvCxnSpPr>
      <xdr:spPr>
        <a:xfrm>
          <a:off x="13703300" y="6433558"/>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a:extLst>
            <a:ext uri="{FF2B5EF4-FFF2-40B4-BE49-F238E27FC236}">
              <a16:creationId xmlns:a16="http://schemas.microsoft.com/office/drawing/2014/main" id="{D21EF2C3-26BE-4AD0-93F6-1DD6CA8CA784}"/>
            </a:ext>
          </a:extLst>
        </xdr:cNvPr>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a:extLst>
            <a:ext uri="{FF2B5EF4-FFF2-40B4-BE49-F238E27FC236}">
              <a16:creationId xmlns:a16="http://schemas.microsoft.com/office/drawing/2014/main" id="{46DF2FEF-6D73-477E-BBB8-6297D5ABDC46}"/>
            </a:ext>
          </a:extLst>
        </xdr:cNvPr>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89908</xdr:rowOff>
    </xdr:from>
    <xdr:to>
      <xdr:col>19</xdr:col>
      <xdr:colOff>644525</xdr:colOff>
      <xdr:row>37</xdr:row>
      <xdr:rowOff>138157</xdr:rowOff>
    </xdr:to>
    <xdr:cxnSp macro="">
      <xdr:nvCxnSpPr>
        <xdr:cNvPr id="529" name="直線コネクタ 528">
          <a:extLst>
            <a:ext uri="{FF2B5EF4-FFF2-40B4-BE49-F238E27FC236}">
              <a16:creationId xmlns:a16="http://schemas.microsoft.com/office/drawing/2014/main" id="{C5FC26C8-F7D2-40A5-A492-08F10EEE7497}"/>
            </a:ext>
          </a:extLst>
        </xdr:cNvPr>
        <xdr:cNvCxnSpPr/>
      </xdr:nvCxnSpPr>
      <xdr:spPr>
        <a:xfrm flipV="1">
          <a:off x="12814300" y="6433558"/>
          <a:ext cx="889000" cy="4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a:extLst>
            <a:ext uri="{FF2B5EF4-FFF2-40B4-BE49-F238E27FC236}">
              <a16:creationId xmlns:a16="http://schemas.microsoft.com/office/drawing/2014/main" id="{25893BD8-CF79-4F33-BA60-334C0C83FA73}"/>
            </a:ext>
          </a:extLst>
        </xdr:cNvPr>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a:extLst>
            <a:ext uri="{FF2B5EF4-FFF2-40B4-BE49-F238E27FC236}">
              <a16:creationId xmlns:a16="http://schemas.microsoft.com/office/drawing/2014/main" id="{1C9A5005-4B52-4378-BEF7-64C8C95BFD73}"/>
            </a:ext>
          </a:extLst>
        </xdr:cNvPr>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a:extLst>
            <a:ext uri="{FF2B5EF4-FFF2-40B4-BE49-F238E27FC236}">
              <a16:creationId xmlns:a16="http://schemas.microsoft.com/office/drawing/2014/main" id="{8EDCF16C-16A3-471C-BCAF-87B5DD27220D}"/>
            </a:ext>
          </a:extLst>
        </xdr:cNvPr>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a:extLst>
            <a:ext uri="{FF2B5EF4-FFF2-40B4-BE49-F238E27FC236}">
              <a16:creationId xmlns:a16="http://schemas.microsoft.com/office/drawing/2014/main" id="{CE11A7C0-8AFA-4EEB-A271-A787D6E0FB30}"/>
            </a:ext>
          </a:extLst>
        </xdr:cNvPr>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3F483E81-E415-4A91-A49E-8FD04C427AB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CFF10DD6-6435-4F7D-BD8F-B3ACB828661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ABD1D0E-7AC0-4F9F-B8C3-6038AE968AC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DA84A0A5-2E58-4DCE-B6E1-FAF48579AA8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C9E671DD-0198-4D78-8BCC-82AB41F56A1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58510</xdr:rowOff>
    </xdr:from>
    <xdr:to>
      <xdr:col>23</xdr:col>
      <xdr:colOff>568325</xdr:colOff>
      <xdr:row>37</xdr:row>
      <xdr:rowOff>160110</xdr:rowOff>
    </xdr:to>
    <xdr:sp macro="" textlink="">
      <xdr:nvSpPr>
        <xdr:cNvPr id="539" name="円/楕円 538">
          <a:extLst>
            <a:ext uri="{FF2B5EF4-FFF2-40B4-BE49-F238E27FC236}">
              <a16:creationId xmlns:a16="http://schemas.microsoft.com/office/drawing/2014/main" id="{A1C17A60-E19C-4286-9C4E-B4A7ABAD9B8A}"/>
            </a:ext>
          </a:extLst>
        </xdr:cNvPr>
        <xdr:cNvSpPr/>
      </xdr:nvSpPr>
      <xdr:spPr>
        <a:xfrm>
          <a:off x="16268700" y="640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81387</xdr:rowOff>
    </xdr:from>
    <xdr:ext cx="534377" cy="259045"/>
    <xdr:sp macro="" textlink="">
      <xdr:nvSpPr>
        <xdr:cNvPr id="540" name="消防費該当値テキスト">
          <a:extLst>
            <a:ext uri="{FF2B5EF4-FFF2-40B4-BE49-F238E27FC236}">
              <a16:creationId xmlns:a16="http://schemas.microsoft.com/office/drawing/2014/main" id="{E013CDED-2C56-4DFF-9D1C-C133C6A6787F}"/>
            </a:ext>
          </a:extLst>
        </xdr:cNvPr>
        <xdr:cNvSpPr txBox="1"/>
      </xdr:nvSpPr>
      <xdr:spPr>
        <a:xfrm>
          <a:off x="16370300" y="625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26,127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104430</xdr:rowOff>
    </xdr:from>
    <xdr:to>
      <xdr:col>22</xdr:col>
      <xdr:colOff>415925</xdr:colOff>
      <xdr:row>37</xdr:row>
      <xdr:rowOff>34580</xdr:rowOff>
    </xdr:to>
    <xdr:sp macro="" textlink="">
      <xdr:nvSpPr>
        <xdr:cNvPr id="541" name="円/楕円 540">
          <a:extLst>
            <a:ext uri="{FF2B5EF4-FFF2-40B4-BE49-F238E27FC236}">
              <a16:creationId xmlns:a16="http://schemas.microsoft.com/office/drawing/2014/main" id="{9F53825D-57FB-4BA9-9F7F-A24CD80A7F76}"/>
            </a:ext>
          </a:extLst>
        </xdr:cNvPr>
        <xdr:cNvSpPr/>
      </xdr:nvSpPr>
      <xdr:spPr>
        <a:xfrm>
          <a:off x="15430500" y="62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51107</xdr:rowOff>
    </xdr:from>
    <xdr:ext cx="534377" cy="259045"/>
    <xdr:sp macro="" textlink="">
      <xdr:nvSpPr>
        <xdr:cNvPr id="542" name="テキスト ボックス 541">
          <a:extLst>
            <a:ext uri="{FF2B5EF4-FFF2-40B4-BE49-F238E27FC236}">
              <a16:creationId xmlns:a16="http://schemas.microsoft.com/office/drawing/2014/main" id="{46FF559B-8B3E-4F3E-A0B5-B5ED3E21B490}"/>
            </a:ext>
          </a:extLst>
        </xdr:cNvPr>
        <xdr:cNvSpPr txBox="1"/>
      </xdr:nvSpPr>
      <xdr:spPr>
        <a:xfrm>
          <a:off x="15214111" y="60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65283</xdr:rowOff>
    </xdr:from>
    <xdr:to>
      <xdr:col>21</xdr:col>
      <xdr:colOff>212725</xdr:colOff>
      <xdr:row>37</xdr:row>
      <xdr:rowOff>166883</xdr:rowOff>
    </xdr:to>
    <xdr:sp macro="" textlink="">
      <xdr:nvSpPr>
        <xdr:cNvPr id="543" name="円/楕円 542">
          <a:extLst>
            <a:ext uri="{FF2B5EF4-FFF2-40B4-BE49-F238E27FC236}">
              <a16:creationId xmlns:a16="http://schemas.microsoft.com/office/drawing/2014/main" id="{7E5215F0-D2AA-4948-9977-50412EE7ADF4}"/>
            </a:ext>
          </a:extLst>
        </xdr:cNvPr>
        <xdr:cNvSpPr/>
      </xdr:nvSpPr>
      <xdr:spPr>
        <a:xfrm>
          <a:off x="14541500" y="64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11960</xdr:rowOff>
    </xdr:from>
    <xdr:ext cx="534377" cy="259045"/>
    <xdr:sp macro="" textlink="">
      <xdr:nvSpPr>
        <xdr:cNvPr id="544" name="テキスト ボックス 543">
          <a:extLst>
            <a:ext uri="{FF2B5EF4-FFF2-40B4-BE49-F238E27FC236}">
              <a16:creationId xmlns:a16="http://schemas.microsoft.com/office/drawing/2014/main" id="{CBA0BCC3-A515-405C-9913-2C13B1661D10}"/>
            </a:ext>
          </a:extLst>
        </xdr:cNvPr>
        <xdr:cNvSpPr txBox="1"/>
      </xdr:nvSpPr>
      <xdr:spPr>
        <a:xfrm>
          <a:off x="14325111" y="61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39108</xdr:rowOff>
    </xdr:from>
    <xdr:to>
      <xdr:col>20</xdr:col>
      <xdr:colOff>9525</xdr:colOff>
      <xdr:row>37</xdr:row>
      <xdr:rowOff>140708</xdr:rowOff>
    </xdr:to>
    <xdr:sp macro="" textlink="">
      <xdr:nvSpPr>
        <xdr:cNvPr id="545" name="円/楕円 544">
          <a:extLst>
            <a:ext uri="{FF2B5EF4-FFF2-40B4-BE49-F238E27FC236}">
              <a16:creationId xmlns:a16="http://schemas.microsoft.com/office/drawing/2014/main" id="{CF5833BA-6778-4FBC-B921-6882691AA13E}"/>
            </a:ext>
          </a:extLst>
        </xdr:cNvPr>
        <xdr:cNvSpPr/>
      </xdr:nvSpPr>
      <xdr:spPr>
        <a:xfrm>
          <a:off x="13652500" y="63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157235</xdr:rowOff>
    </xdr:from>
    <xdr:ext cx="534377" cy="259045"/>
    <xdr:sp macro="" textlink="">
      <xdr:nvSpPr>
        <xdr:cNvPr id="546" name="テキスト ボックス 545">
          <a:extLst>
            <a:ext uri="{FF2B5EF4-FFF2-40B4-BE49-F238E27FC236}">
              <a16:creationId xmlns:a16="http://schemas.microsoft.com/office/drawing/2014/main" id="{AC70AC28-5062-45FC-B5E7-D92263F2DDAC}"/>
            </a:ext>
          </a:extLst>
        </xdr:cNvPr>
        <xdr:cNvSpPr txBox="1"/>
      </xdr:nvSpPr>
      <xdr:spPr>
        <a:xfrm>
          <a:off x="13436111" y="615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87357</xdr:rowOff>
    </xdr:from>
    <xdr:to>
      <xdr:col>18</xdr:col>
      <xdr:colOff>492125</xdr:colOff>
      <xdr:row>38</xdr:row>
      <xdr:rowOff>17507</xdr:rowOff>
    </xdr:to>
    <xdr:sp macro="" textlink="">
      <xdr:nvSpPr>
        <xdr:cNvPr id="547" name="円/楕円 546">
          <a:extLst>
            <a:ext uri="{FF2B5EF4-FFF2-40B4-BE49-F238E27FC236}">
              <a16:creationId xmlns:a16="http://schemas.microsoft.com/office/drawing/2014/main" id="{1D90058C-C241-4325-8FB4-FB158CEF3D80}"/>
            </a:ext>
          </a:extLst>
        </xdr:cNvPr>
        <xdr:cNvSpPr/>
      </xdr:nvSpPr>
      <xdr:spPr>
        <a:xfrm>
          <a:off x="12763500" y="64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34034</xdr:rowOff>
    </xdr:from>
    <xdr:ext cx="534377" cy="259045"/>
    <xdr:sp macro="" textlink="">
      <xdr:nvSpPr>
        <xdr:cNvPr id="548" name="テキスト ボックス 547">
          <a:extLst>
            <a:ext uri="{FF2B5EF4-FFF2-40B4-BE49-F238E27FC236}">
              <a16:creationId xmlns:a16="http://schemas.microsoft.com/office/drawing/2014/main" id="{B6179587-498D-4806-AD7A-024B55D1E14D}"/>
            </a:ext>
          </a:extLst>
        </xdr:cNvPr>
        <xdr:cNvSpPr txBox="1"/>
      </xdr:nvSpPr>
      <xdr:spPr>
        <a:xfrm>
          <a:off x="12547111" y="62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50268D7-53C3-45CA-8912-037A8786D45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1EC4CA8A-8831-443E-9EEF-D3EAD82A27C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B28C2D5D-E4D1-4080-BD94-FC702D7F065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2033493B-4B31-430C-99EB-C5EB37AEBD1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533C7E5D-E26C-41CE-B0C3-EC9AA443CD1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5415FC9E-2991-434D-A823-FCF678D57C7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E1BB6099-4A67-407A-A22E-551A454B698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639BADBD-02E0-41A4-903F-7E5CD2D669F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3F1E57F3-A868-4584-89D0-B209B683635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4B011CF1-A970-4ED2-B720-D58D8ABB487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a:extLst>
            <a:ext uri="{FF2B5EF4-FFF2-40B4-BE49-F238E27FC236}">
              <a16:creationId xmlns:a16="http://schemas.microsoft.com/office/drawing/2014/main" id="{B78B6AE8-9904-44E6-BDDD-3F0F0795F968}"/>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E808EA80-A4C1-49E7-8A9F-5D18A4278FA2}"/>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a:extLst>
            <a:ext uri="{FF2B5EF4-FFF2-40B4-BE49-F238E27FC236}">
              <a16:creationId xmlns:a16="http://schemas.microsoft.com/office/drawing/2014/main" id="{A6DE4D70-14A2-4F0C-A935-DD5138753CD4}"/>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79ACD61D-6BBA-42C3-82A8-283F4B4320E9}"/>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a:extLst>
            <a:ext uri="{FF2B5EF4-FFF2-40B4-BE49-F238E27FC236}">
              <a16:creationId xmlns:a16="http://schemas.microsoft.com/office/drawing/2014/main" id="{E0BC273B-2137-4D54-ADBA-16BCE8DDA93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1D77454C-0728-45C3-8D62-32822CDDC3AC}"/>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a:extLst>
            <a:ext uri="{FF2B5EF4-FFF2-40B4-BE49-F238E27FC236}">
              <a16:creationId xmlns:a16="http://schemas.microsoft.com/office/drawing/2014/main" id="{642BD8FE-5384-4A09-87C4-B506DEABF62E}"/>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46A36D33-AE0D-4C82-9C9C-7791EA93EA03}"/>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a:extLst>
            <a:ext uri="{FF2B5EF4-FFF2-40B4-BE49-F238E27FC236}">
              <a16:creationId xmlns:a16="http://schemas.microsoft.com/office/drawing/2014/main" id="{96A22118-1D62-415C-BCF6-2C359EED6B8B}"/>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7825D964-D123-4937-8642-FD5C390C9D95}"/>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a:extLst>
            <a:ext uri="{FF2B5EF4-FFF2-40B4-BE49-F238E27FC236}">
              <a16:creationId xmlns:a16="http://schemas.microsoft.com/office/drawing/2014/main" id="{C499BBAA-4FD5-4FE0-A7D2-69EBD24124B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EC31AC7B-E912-4B70-BC82-2F6D865B2EF7}"/>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a:extLst>
            <a:ext uri="{FF2B5EF4-FFF2-40B4-BE49-F238E27FC236}">
              <a16:creationId xmlns:a16="http://schemas.microsoft.com/office/drawing/2014/main" id="{0FCE0654-D93D-4CA1-A744-E9AC5EC0178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a:extLst>
            <a:ext uri="{FF2B5EF4-FFF2-40B4-BE49-F238E27FC236}">
              <a16:creationId xmlns:a16="http://schemas.microsoft.com/office/drawing/2014/main" id="{3B9605A8-A39F-44F1-9BC8-229B92DA1A18}"/>
            </a:ext>
          </a:extLst>
        </xdr:cNvPr>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a:extLst>
            <a:ext uri="{FF2B5EF4-FFF2-40B4-BE49-F238E27FC236}">
              <a16:creationId xmlns:a16="http://schemas.microsoft.com/office/drawing/2014/main" id="{C950763D-D1C4-4E1A-BF0A-16652C71CF07}"/>
            </a:ext>
          </a:extLst>
        </xdr:cNvPr>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a:extLst>
            <a:ext uri="{FF2B5EF4-FFF2-40B4-BE49-F238E27FC236}">
              <a16:creationId xmlns:a16="http://schemas.microsoft.com/office/drawing/2014/main" id="{7437B537-4015-4D9C-8F34-574DE7A604D4}"/>
            </a:ext>
          </a:extLst>
        </xdr:cNvPr>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a:extLst>
            <a:ext uri="{FF2B5EF4-FFF2-40B4-BE49-F238E27FC236}">
              <a16:creationId xmlns:a16="http://schemas.microsoft.com/office/drawing/2014/main" id="{C4945EDA-4C7E-4EE5-977D-F53700E5492F}"/>
            </a:ext>
          </a:extLst>
        </xdr:cNvPr>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a:extLst>
            <a:ext uri="{FF2B5EF4-FFF2-40B4-BE49-F238E27FC236}">
              <a16:creationId xmlns:a16="http://schemas.microsoft.com/office/drawing/2014/main" id="{E61B2ECF-5A8C-4862-900D-8373C82FA7E3}"/>
            </a:ext>
          </a:extLst>
        </xdr:cNvPr>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111034</xdr:rowOff>
    </xdr:from>
    <xdr:to>
      <xdr:col>23</xdr:col>
      <xdr:colOff>517525</xdr:colOff>
      <xdr:row>56</xdr:row>
      <xdr:rowOff>52253</xdr:rowOff>
    </xdr:to>
    <xdr:cxnSp macro="">
      <xdr:nvCxnSpPr>
        <xdr:cNvPr id="577" name="直線コネクタ 576">
          <a:extLst>
            <a:ext uri="{FF2B5EF4-FFF2-40B4-BE49-F238E27FC236}">
              <a16:creationId xmlns:a16="http://schemas.microsoft.com/office/drawing/2014/main" id="{11943947-2A5C-47EF-AF8A-5D5755D0E26B}"/>
            </a:ext>
          </a:extLst>
        </xdr:cNvPr>
        <xdr:cNvCxnSpPr/>
      </xdr:nvCxnSpPr>
      <xdr:spPr>
        <a:xfrm flipV="1">
          <a:off x="15481300" y="9026434"/>
          <a:ext cx="838200" cy="62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a:extLst>
            <a:ext uri="{FF2B5EF4-FFF2-40B4-BE49-F238E27FC236}">
              <a16:creationId xmlns:a16="http://schemas.microsoft.com/office/drawing/2014/main" id="{E4DD692D-9368-4479-B5E9-24FE35F9F146}"/>
            </a:ext>
          </a:extLst>
        </xdr:cNvPr>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a:extLst>
            <a:ext uri="{FF2B5EF4-FFF2-40B4-BE49-F238E27FC236}">
              <a16:creationId xmlns:a16="http://schemas.microsoft.com/office/drawing/2014/main" id="{4A3902B4-9FF1-4A79-8E52-DE1118788647}"/>
            </a:ext>
          </a:extLst>
        </xdr:cNvPr>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50957</xdr:rowOff>
    </xdr:from>
    <xdr:to>
      <xdr:col>22</xdr:col>
      <xdr:colOff>365125</xdr:colOff>
      <xdr:row>56</xdr:row>
      <xdr:rowOff>52253</xdr:rowOff>
    </xdr:to>
    <xdr:cxnSp macro="">
      <xdr:nvCxnSpPr>
        <xdr:cNvPr id="580" name="直線コネクタ 579">
          <a:extLst>
            <a:ext uri="{FF2B5EF4-FFF2-40B4-BE49-F238E27FC236}">
              <a16:creationId xmlns:a16="http://schemas.microsoft.com/office/drawing/2014/main" id="{892EB4BF-91A4-4FC6-9D35-6B23E3D9D1C5}"/>
            </a:ext>
          </a:extLst>
        </xdr:cNvPr>
        <xdr:cNvCxnSpPr/>
      </xdr:nvCxnSpPr>
      <xdr:spPr>
        <a:xfrm>
          <a:off x="14592300" y="9652157"/>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a:extLst>
            <a:ext uri="{FF2B5EF4-FFF2-40B4-BE49-F238E27FC236}">
              <a16:creationId xmlns:a16="http://schemas.microsoft.com/office/drawing/2014/main" id="{EA61AA7D-35EB-43AE-AF95-10B202A3F7D7}"/>
            </a:ext>
          </a:extLst>
        </xdr:cNvPr>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a:extLst>
            <a:ext uri="{FF2B5EF4-FFF2-40B4-BE49-F238E27FC236}">
              <a16:creationId xmlns:a16="http://schemas.microsoft.com/office/drawing/2014/main" id="{B79E44D0-C88A-495F-9E7C-6E98A6BDA803}"/>
            </a:ext>
          </a:extLst>
        </xdr:cNvPr>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50957</xdr:rowOff>
    </xdr:from>
    <xdr:to>
      <xdr:col>21</xdr:col>
      <xdr:colOff>161925</xdr:colOff>
      <xdr:row>57</xdr:row>
      <xdr:rowOff>7592</xdr:rowOff>
    </xdr:to>
    <xdr:cxnSp macro="">
      <xdr:nvCxnSpPr>
        <xdr:cNvPr id="583" name="直線コネクタ 582">
          <a:extLst>
            <a:ext uri="{FF2B5EF4-FFF2-40B4-BE49-F238E27FC236}">
              <a16:creationId xmlns:a16="http://schemas.microsoft.com/office/drawing/2014/main" id="{46B11FD8-A39E-4724-BBB9-33544BEA8AB3}"/>
            </a:ext>
          </a:extLst>
        </xdr:cNvPr>
        <xdr:cNvCxnSpPr/>
      </xdr:nvCxnSpPr>
      <xdr:spPr>
        <a:xfrm flipV="1">
          <a:off x="13703300" y="9652157"/>
          <a:ext cx="889000" cy="1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a:extLst>
            <a:ext uri="{FF2B5EF4-FFF2-40B4-BE49-F238E27FC236}">
              <a16:creationId xmlns:a16="http://schemas.microsoft.com/office/drawing/2014/main" id="{7FB7E425-A684-4B13-8B13-EF7FC83B1752}"/>
            </a:ext>
          </a:extLst>
        </xdr:cNvPr>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a:extLst>
            <a:ext uri="{FF2B5EF4-FFF2-40B4-BE49-F238E27FC236}">
              <a16:creationId xmlns:a16="http://schemas.microsoft.com/office/drawing/2014/main" id="{3A7E1BC9-AF11-4277-856F-D466A373048F}"/>
            </a:ext>
          </a:extLst>
        </xdr:cNvPr>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118555</xdr:rowOff>
    </xdr:from>
    <xdr:to>
      <xdr:col>19</xdr:col>
      <xdr:colOff>644525</xdr:colOff>
      <xdr:row>57</xdr:row>
      <xdr:rowOff>7592</xdr:rowOff>
    </xdr:to>
    <xdr:cxnSp macro="">
      <xdr:nvCxnSpPr>
        <xdr:cNvPr id="586" name="直線コネクタ 585">
          <a:extLst>
            <a:ext uri="{FF2B5EF4-FFF2-40B4-BE49-F238E27FC236}">
              <a16:creationId xmlns:a16="http://schemas.microsoft.com/office/drawing/2014/main" id="{9EBC627D-A213-40CE-A957-34D359448DA0}"/>
            </a:ext>
          </a:extLst>
        </xdr:cNvPr>
        <xdr:cNvCxnSpPr/>
      </xdr:nvCxnSpPr>
      <xdr:spPr>
        <a:xfrm>
          <a:off x="12814300" y="9719755"/>
          <a:ext cx="889000" cy="6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a:extLst>
            <a:ext uri="{FF2B5EF4-FFF2-40B4-BE49-F238E27FC236}">
              <a16:creationId xmlns:a16="http://schemas.microsoft.com/office/drawing/2014/main" id="{093ABF2A-DCED-407E-B35A-5F042B2D070A}"/>
            </a:ext>
          </a:extLst>
        </xdr:cNvPr>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a:extLst>
            <a:ext uri="{FF2B5EF4-FFF2-40B4-BE49-F238E27FC236}">
              <a16:creationId xmlns:a16="http://schemas.microsoft.com/office/drawing/2014/main" id="{74DF1C98-FEC9-4EFF-A595-D46045294891}"/>
            </a:ext>
          </a:extLst>
        </xdr:cNvPr>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a:extLst>
            <a:ext uri="{FF2B5EF4-FFF2-40B4-BE49-F238E27FC236}">
              <a16:creationId xmlns:a16="http://schemas.microsoft.com/office/drawing/2014/main" id="{2CB96682-ED68-4E63-8381-C849CCAC69BD}"/>
            </a:ext>
          </a:extLst>
        </xdr:cNvPr>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a:extLst>
            <a:ext uri="{FF2B5EF4-FFF2-40B4-BE49-F238E27FC236}">
              <a16:creationId xmlns:a16="http://schemas.microsoft.com/office/drawing/2014/main" id="{3016FBDB-3B54-47A6-A170-B73AB366D050}"/>
            </a:ext>
          </a:extLst>
        </xdr:cNvPr>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8475BAE7-9E10-41BC-8149-66A79B32755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8548C7B3-332F-4A0B-AA93-621DBE548EF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6C94A618-7AF4-4564-BE9F-F4BFDE3582B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78242628-E3BC-4E0D-AE0C-39177B92C929}"/>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4400325A-22E3-4DE1-8EC3-B33E2A15D8D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60234</xdr:rowOff>
    </xdr:from>
    <xdr:to>
      <xdr:col>23</xdr:col>
      <xdr:colOff>568325</xdr:colOff>
      <xdr:row>52</xdr:row>
      <xdr:rowOff>161834</xdr:rowOff>
    </xdr:to>
    <xdr:sp macro="" textlink="">
      <xdr:nvSpPr>
        <xdr:cNvPr id="596" name="円/楕円 595">
          <a:extLst>
            <a:ext uri="{FF2B5EF4-FFF2-40B4-BE49-F238E27FC236}">
              <a16:creationId xmlns:a16="http://schemas.microsoft.com/office/drawing/2014/main" id="{E7A83646-A919-4D10-941F-801E747B06B6}"/>
            </a:ext>
          </a:extLst>
        </xdr:cNvPr>
        <xdr:cNvSpPr/>
      </xdr:nvSpPr>
      <xdr:spPr>
        <a:xfrm>
          <a:off x="16268700" y="89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83111</xdr:rowOff>
    </xdr:from>
    <xdr:ext cx="599010" cy="259045"/>
    <xdr:sp macro="" textlink="">
      <xdr:nvSpPr>
        <xdr:cNvPr id="597" name="教育費該当値テキスト">
          <a:extLst>
            <a:ext uri="{FF2B5EF4-FFF2-40B4-BE49-F238E27FC236}">
              <a16:creationId xmlns:a16="http://schemas.microsoft.com/office/drawing/2014/main" id="{FF694A79-A3CD-41CC-A49B-711BE737117B}"/>
            </a:ext>
          </a:extLst>
        </xdr:cNvPr>
        <xdr:cNvSpPr txBox="1"/>
      </xdr:nvSpPr>
      <xdr:spPr>
        <a:xfrm>
          <a:off x="16370300" y="882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1453</xdr:rowOff>
    </xdr:from>
    <xdr:to>
      <xdr:col>22</xdr:col>
      <xdr:colOff>415925</xdr:colOff>
      <xdr:row>56</xdr:row>
      <xdr:rowOff>103053</xdr:rowOff>
    </xdr:to>
    <xdr:sp macro="" textlink="">
      <xdr:nvSpPr>
        <xdr:cNvPr id="598" name="円/楕円 597">
          <a:extLst>
            <a:ext uri="{FF2B5EF4-FFF2-40B4-BE49-F238E27FC236}">
              <a16:creationId xmlns:a16="http://schemas.microsoft.com/office/drawing/2014/main" id="{B44DA50B-6E2B-4467-A23C-FFEE4D1303C9}"/>
            </a:ext>
          </a:extLst>
        </xdr:cNvPr>
        <xdr:cNvSpPr/>
      </xdr:nvSpPr>
      <xdr:spPr>
        <a:xfrm>
          <a:off x="15430500" y="96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119580</xdr:rowOff>
    </xdr:from>
    <xdr:ext cx="534377" cy="259045"/>
    <xdr:sp macro="" textlink="">
      <xdr:nvSpPr>
        <xdr:cNvPr id="599" name="テキスト ボックス 598">
          <a:extLst>
            <a:ext uri="{FF2B5EF4-FFF2-40B4-BE49-F238E27FC236}">
              <a16:creationId xmlns:a16="http://schemas.microsoft.com/office/drawing/2014/main" id="{BDC6E31A-FA05-4769-9200-A983F18EEDA5}"/>
            </a:ext>
          </a:extLst>
        </xdr:cNvPr>
        <xdr:cNvSpPr txBox="1"/>
      </xdr:nvSpPr>
      <xdr:spPr>
        <a:xfrm>
          <a:off x="15214111" y="93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66,476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157</xdr:rowOff>
    </xdr:from>
    <xdr:to>
      <xdr:col>21</xdr:col>
      <xdr:colOff>212725</xdr:colOff>
      <xdr:row>56</xdr:row>
      <xdr:rowOff>101757</xdr:rowOff>
    </xdr:to>
    <xdr:sp macro="" textlink="">
      <xdr:nvSpPr>
        <xdr:cNvPr id="600" name="円/楕円 599">
          <a:extLst>
            <a:ext uri="{FF2B5EF4-FFF2-40B4-BE49-F238E27FC236}">
              <a16:creationId xmlns:a16="http://schemas.microsoft.com/office/drawing/2014/main" id="{60DD0EA4-900C-4E8F-9D59-0EFD57D0924B}"/>
            </a:ext>
          </a:extLst>
        </xdr:cNvPr>
        <xdr:cNvSpPr/>
      </xdr:nvSpPr>
      <xdr:spPr>
        <a:xfrm>
          <a:off x="14541500" y="96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118284</xdr:rowOff>
    </xdr:from>
    <xdr:ext cx="534377" cy="259045"/>
    <xdr:sp macro="" textlink="">
      <xdr:nvSpPr>
        <xdr:cNvPr id="601" name="テキスト ボックス 600">
          <a:extLst>
            <a:ext uri="{FF2B5EF4-FFF2-40B4-BE49-F238E27FC236}">
              <a16:creationId xmlns:a16="http://schemas.microsoft.com/office/drawing/2014/main" id="{F2A9078A-12A4-4BA8-B344-BF03737EBEFB}"/>
            </a:ext>
          </a:extLst>
        </xdr:cNvPr>
        <xdr:cNvSpPr txBox="1"/>
      </xdr:nvSpPr>
      <xdr:spPr>
        <a:xfrm>
          <a:off x="14325111" y="93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128242</xdr:rowOff>
    </xdr:from>
    <xdr:to>
      <xdr:col>20</xdr:col>
      <xdr:colOff>9525</xdr:colOff>
      <xdr:row>57</xdr:row>
      <xdr:rowOff>58392</xdr:rowOff>
    </xdr:to>
    <xdr:sp macro="" textlink="">
      <xdr:nvSpPr>
        <xdr:cNvPr id="602" name="円/楕円 601">
          <a:extLst>
            <a:ext uri="{FF2B5EF4-FFF2-40B4-BE49-F238E27FC236}">
              <a16:creationId xmlns:a16="http://schemas.microsoft.com/office/drawing/2014/main" id="{0EBF7AD3-09BB-4D16-BE12-BCEA0AEB9958}"/>
            </a:ext>
          </a:extLst>
        </xdr:cNvPr>
        <xdr:cNvSpPr/>
      </xdr:nvSpPr>
      <xdr:spPr>
        <a:xfrm>
          <a:off x="13652500" y="972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49519</xdr:rowOff>
    </xdr:from>
    <xdr:ext cx="534377" cy="259045"/>
    <xdr:sp macro="" textlink="">
      <xdr:nvSpPr>
        <xdr:cNvPr id="603" name="テキスト ボックス 602">
          <a:extLst>
            <a:ext uri="{FF2B5EF4-FFF2-40B4-BE49-F238E27FC236}">
              <a16:creationId xmlns:a16="http://schemas.microsoft.com/office/drawing/2014/main" id="{C0545FF4-8193-4B99-B936-01FB0937B2BF}"/>
            </a:ext>
          </a:extLst>
        </xdr:cNvPr>
        <xdr:cNvSpPr txBox="1"/>
      </xdr:nvSpPr>
      <xdr:spPr>
        <a:xfrm>
          <a:off x="13436111" y="982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67755</xdr:rowOff>
    </xdr:from>
    <xdr:to>
      <xdr:col>18</xdr:col>
      <xdr:colOff>492125</xdr:colOff>
      <xdr:row>56</xdr:row>
      <xdr:rowOff>169355</xdr:rowOff>
    </xdr:to>
    <xdr:sp macro="" textlink="">
      <xdr:nvSpPr>
        <xdr:cNvPr id="604" name="円/楕円 603">
          <a:extLst>
            <a:ext uri="{FF2B5EF4-FFF2-40B4-BE49-F238E27FC236}">
              <a16:creationId xmlns:a16="http://schemas.microsoft.com/office/drawing/2014/main" id="{919734EF-9790-4BC8-92B2-CEA92BA98A0D}"/>
            </a:ext>
          </a:extLst>
        </xdr:cNvPr>
        <xdr:cNvSpPr/>
      </xdr:nvSpPr>
      <xdr:spPr>
        <a:xfrm>
          <a:off x="12763500" y="96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14432</xdr:rowOff>
    </xdr:from>
    <xdr:ext cx="534377" cy="259045"/>
    <xdr:sp macro="" textlink="">
      <xdr:nvSpPr>
        <xdr:cNvPr id="605" name="テキスト ボックス 604">
          <a:extLst>
            <a:ext uri="{FF2B5EF4-FFF2-40B4-BE49-F238E27FC236}">
              <a16:creationId xmlns:a16="http://schemas.microsoft.com/office/drawing/2014/main" id="{6106B553-A13C-4D51-BE16-17F2A29A53E7}"/>
            </a:ext>
          </a:extLst>
        </xdr:cNvPr>
        <xdr:cNvSpPr txBox="1"/>
      </xdr:nvSpPr>
      <xdr:spPr>
        <a:xfrm>
          <a:off x="12547111" y="944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a:extLst>
            <a:ext uri="{FF2B5EF4-FFF2-40B4-BE49-F238E27FC236}">
              <a16:creationId xmlns:a16="http://schemas.microsoft.com/office/drawing/2014/main" id="{2FF2EF57-CFE6-46E3-A813-E7787E1B1A8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a:extLst>
            <a:ext uri="{FF2B5EF4-FFF2-40B4-BE49-F238E27FC236}">
              <a16:creationId xmlns:a16="http://schemas.microsoft.com/office/drawing/2014/main" id="{84019B3D-F3F0-4B9A-9521-64C797BA58F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a:extLst>
            <a:ext uri="{FF2B5EF4-FFF2-40B4-BE49-F238E27FC236}">
              <a16:creationId xmlns:a16="http://schemas.microsoft.com/office/drawing/2014/main" id="{1989ACF0-C6FA-4B8D-8580-720A4722866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a:extLst>
            <a:ext uri="{FF2B5EF4-FFF2-40B4-BE49-F238E27FC236}">
              <a16:creationId xmlns:a16="http://schemas.microsoft.com/office/drawing/2014/main" id="{33632027-0880-4AE6-A738-F2E4AC281EC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a:extLst>
            <a:ext uri="{FF2B5EF4-FFF2-40B4-BE49-F238E27FC236}">
              <a16:creationId xmlns:a16="http://schemas.microsoft.com/office/drawing/2014/main" id="{9CD32084-78CE-4654-9E82-9467EB7DEF4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a:extLst>
            <a:ext uri="{FF2B5EF4-FFF2-40B4-BE49-F238E27FC236}">
              <a16:creationId xmlns:a16="http://schemas.microsoft.com/office/drawing/2014/main" id="{9C7FDAB5-4E86-46EA-B6D5-F7914AB3CD1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a:extLst>
            <a:ext uri="{FF2B5EF4-FFF2-40B4-BE49-F238E27FC236}">
              <a16:creationId xmlns:a16="http://schemas.microsoft.com/office/drawing/2014/main" id="{94C4A9CA-4556-4BF1-A500-C5768FFC0FD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a:extLst>
            <a:ext uri="{FF2B5EF4-FFF2-40B4-BE49-F238E27FC236}">
              <a16:creationId xmlns:a16="http://schemas.microsoft.com/office/drawing/2014/main" id="{108C0D43-6A1B-4CA3-B344-2E31C899642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a:extLst>
            <a:ext uri="{FF2B5EF4-FFF2-40B4-BE49-F238E27FC236}">
              <a16:creationId xmlns:a16="http://schemas.microsoft.com/office/drawing/2014/main" id="{4E28CB33-A923-4E16-9915-9F480B1F97B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a:extLst>
            <a:ext uri="{FF2B5EF4-FFF2-40B4-BE49-F238E27FC236}">
              <a16:creationId xmlns:a16="http://schemas.microsoft.com/office/drawing/2014/main" id="{FCA10667-CC75-47DA-A27E-15DE911E673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a:extLst>
            <a:ext uri="{FF2B5EF4-FFF2-40B4-BE49-F238E27FC236}">
              <a16:creationId xmlns:a16="http://schemas.microsoft.com/office/drawing/2014/main" id="{9D12A4E7-B453-4D1B-B396-174C49A215BC}"/>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64859C92-7763-41B4-AD0E-595CAA7F318A}"/>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a:extLst>
            <a:ext uri="{FF2B5EF4-FFF2-40B4-BE49-F238E27FC236}">
              <a16:creationId xmlns:a16="http://schemas.microsoft.com/office/drawing/2014/main" id="{E37303AC-BEE3-4B1A-BE69-CCA649620D36}"/>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4A31D93B-01E2-4A4E-81ED-90CE0E5C71DD}"/>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a:extLst>
            <a:ext uri="{FF2B5EF4-FFF2-40B4-BE49-F238E27FC236}">
              <a16:creationId xmlns:a16="http://schemas.microsoft.com/office/drawing/2014/main" id="{13DD0DBB-F1FE-494E-A808-FF69448A7BB8}"/>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3752137C-99D7-4998-B531-D4C3D4D7CAE9}"/>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a:extLst>
            <a:ext uri="{FF2B5EF4-FFF2-40B4-BE49-F238E27FC236}">
              <a16:creationId xmlns:a16="http://schemas.microsoft.com/office/drawing/2014/main" id="{7E04930F-6E56-405B-9A2B-82AD4D7800C8}"/>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A6D685DE-F93C-4D5F-BE6F-1ACBA4734E58}"/>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a:extLst>
            <a:ext uri="{FF2B5EF4-FFF2-40B4-BE49-F238E27FC236}">
              <a16:creationId xmlns:a16="http://schemas.microsoft.com/office/drawing/2014/main" id="{96943094-00EE-4D88-B7C1-F763AB23DAA7}"/>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C400A626-4E8D-4844-AE92-F2D86C1E353A}"/>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a:extLst>
            <a:ext uri="{FF2B5EF4-FFF2-40B4-BE49-F238E27FC236}">
              <a16:creationId xmlns:a16="http://schemas.microsoft.com/office/drawing/2014/main" id="{97AC71C2-CEBC-491B-B661-E04DC776A31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a:extLst>
            <a:ext uri="{FF2B5EF4-FFF2-40B4-BE49-F238E27FC236}">
              <a16:creationId xmlns:a16="http://schemas.microsoft.com/office/drawing/2014/main" id="{EC94FC8A-A786-4523-ACA3-940792DD26B2}"/>
            </a:ext>
          </a:extLst>
        </xdr:cNvPr>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C6B5AEAC-E246-4217-AD0C-FF29C196AFAF}"/>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a:extLst>
            <a:ext uri="{FF2B5EF4-FFF2-40B4-BE49-F238E27FC236}">
              <a16:creationId xmlns:a16="http://schemas.microsoft.com/office/drawing/2014/main" id="{66E35391-E953-41FA-B944-E723937F0E5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a:extLst>
            <a:ext uri="{FF2B5EF4-FFF2-40B4-BE49-F238E27FC236}">
              <a16:creationId xmlns:a16="http://schemas.microsoft.com/office/drawing/2014/main" id="{5017B39A-73E2-49E4-BA61-3C86D7A5AAD8}"/>
            </a:ext>
          </a:extLst>
        </xdr:cNvPr>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a:extLst>
            <a:ext uri="{FF2B5EF4-FFF2-40B4-BE49-F238E27FC236}">
              <a16:creationId xmlns:a16="http://schemas.microsoft.com/office/drawing/2014/main" id="{4E2F52FC-9BA1-42BE-9563-D102589E0B89}"/>
            </a:ext>
          </a:extLst>
        </xdr:cNvPr>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124910</xdr:rowOff>
    </xdr:from>
    <xdr:to>
      <xdr:col>23</xdr:col>
      <xdr:colOff>517525</xdr:colOff>
      <xdr:row>78</xdr:row>
      <xdr:rowOff>139700</xdr:rowOff>
    </xdr:to>
    <xdr:cxnSp macro="">
      <xdr:nvCxnSpPr>
        <xdr:cNvPr id="632" name="直線コネクタ 631">
          <a:extLst>
            <a:ext uri="{FF2B5EF4-FFF2-40B4-BE49-F238E27FC236}">
              <a16:creationId xmlns:a16="http://schemas.microsoft.com/office/drawing/2014/main" id="{AD63F8DD-0950-4574-A872-6E5B7833AA44}"/>
            </a:ext>
          </a:extLst>
        </xdr:cNvPr>
        <xdr:cNvCxnSpPr/>
      </xdr:nvCxnSpPr>
      <xdr:spPr>
        <a:xfrm flipV="1">
          <a:off x="15481300" y="13498010"/>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a:extLst>
            <a:ext uri="{FF2B5EF4-FFF2-40B4-BE49-F238E27FC236}">
              <a16:creationId xmlns:a16="http://schemas.microsoft.com/office/drawing/2014/main" id="{7F310F74-C8EF-48E4-8920-3658F32372FD}"/>
            </a:ext>
          </a:extLst>
        </xdr:cNvPr>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a:extLst>
            <a:ext uri="{FF2B5EF4-FFF2-40B4-BE49-F238E27FC236}">
              <a16:creationId xmlns:a16="http://schemas.microsoft.com/office/drawing/2014/main" id="{0B17358D-4712-4244-94E5-58D48E18AA9A}"/>
            </a:ext>
          </a:extLst>
        </xdr:cNvPr>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129733</xdr:rowOff>
    </xdr:from>
    <xdr:to>
      <xdr:col>22</xdr:col>
      <xdr:colOff>365125</xdr:colOff>
      <xdr:row>78</xdr:row>
      <xdr:rowOff>139700</xdr:rowOff>
    </xdr:to>
    <xdr:cxnSp macro="">
      <xdr:nvCxnSpPr>
        <xdr:cNvPr id="635" name="直線コネクタ 634">
          <a:extLst>
            <a:ext uri="{FF2B5EF4-FFF2-40B4-BE49-F238E27FC236}">
              <a16:creationId xmlns:a16="http://schemas.microsoft.com/office/drawing/2014/main" id="{726B8983-1512-4B2D-973F-DEF1ACC5C821}"/>
            </a:ext>
          </a:extLst>
        </xdr:cNvPr>
        <xdr:cNvCxnSpPr/>
      </xdr:nvCxnSpPr>
      <xdr:spPr>
        <a:xfrm>
          <a:off x="14592300" y="13331383"/>
          <a:ext cx="889000" cy="18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a:extLst>
            <a:ext uri="{FF2B5EF4-FFF2-40B4-BE49-F238E27FC236}">
              <a16:creationId xmlns:a16="http://schemas.microsoft.com/office/drawing/2014/main" id="{D9553ACD-44E2-4CDB-9FA7-BF75E00038B8}"/>
            </a:ext>
          </a:extLst>
        </xdr:cNvPr>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a:extLst>
            <a:ext uri="{FF2B5EF4-FFF2-40B4-BE49-F238E27FC236}">
              <a16:creationId xmlns:a16="http://schemas.microsoft.com/office/drawing/2014/main" id="{2F27E34E-925E-4FE7-813E-C0611F543439}"/>
            </a:ext>
          </a:extLst>
        </xdr:cNvPr>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129733</xdr:rowOff>
    </xdr:from>
    <xdr:to>
      <xdr:col>21</xdr:col>
      <xdr:colOff>161925</xdr:colOff>
      <xdr:row>77</xdr:row>
      <xdr:rowOff>162561</xdr:rowOff>
    </xdr:to>
    <xdr:cxnSp macro="">
      <xdr:nvCxnSpPr>
        <xdr:cNvPr id="638" name="直線コネクタ 637">
          <a:extLst>
            <a:ext uri="{FF2B5EF4-FFF2-40B4-BE49-F238E27FC236}">
              <a16:creationId xmlns:a16="http://schemas.microsoft.com/office/drawing/2014/main" id="{D8FB4692-6C41-4884-9B7B-60EF14A02034}"/>
            </a:ext>
          </a:extLst>
        </xdr:cNvPr>
        <xdr:cNvCxnSpPr/>
      </xdr:nvCxnSpPr>
      <xdr:spPr>
        <a:xfrm flipV="1">
          <a:off x="13703300" y="13331383"/>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a:extLst>
            <a:ext uri="{FF2B5EF4-FFF2-40B4-BE49-F238E27FC236}">
              <a16:creationId xmlns:a16="http://schemas.microsoft.com/office/drawing/2014/main" id="{00B6B67B-BE79-485D-A66B-213DB27753A6}"/>
            </a:ext>
          </a:extLst>
        </xdr:cNvPr>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a:extLst>
            <a:ext uri="{FF2B5EF4-FFF2-40B4-BE49-F238E27FC236}">
              <a16:creationId xmlns:a16="http://schemas.microsoft.com/office/drawing/2014/main" id="{B85E4F3E-5DCD-4FBF-9D16-2305A9F132CB}"/>
            </a:ext>
          </a:extLst>
        </xdr:cNvPr>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162561</xdr:rowOff>
    </xdr:from>
    <xdr:to>
      <xdr:col>19</xdr:col>
      <xdr:colOff>644525</xdr:colOff>
      <xdr:row>78</xdr:row>
      <xdr:rowOff>117869</xdr:rowOff>
    </xdr:to>
    <xdr:cxnSp macro="">
      <xdr:nvCxnSpPr>
        <xdr:cNvPr id="641" name="直線コネクタ 640">
          <a:extLst>
            <a:ext uri="{FF2B5EF4-FFF2-40B4-BE49-F238E27FC236}">
              <a16:creationId xmlns:a16="http://schemas.microsoft.com/office/drawing/2014/main" id="{8559DDBE-95E3-4B91-B8B5-487FFEBDEAE1}"/>
            </a:ext>
          </a:extLst>
        </xdr:cNvPr>
        <xdr:cNvCxnSpPr/>
      </xdr:nvCxnSpPr>
      <xdr:spPr>
        <a:xfrm flipV="1">
          <a:off x="12814300" y="13364211"/>
          <a:ext cx="889000" cy="1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a:extLst>
            <a:ext uri="{FF2B5EF4-FFF2-40B4-BE49-F238E27FC236}">
              <a16:creationId xmlns:a16="http://schemas.microsoft.com/office/drawing/2014/main" id="{47F53988-B7AF-4DC4-9B64-9AB2BF505321}"/>
            </a:ext>
          </a:extLst>
        </xdr:cNvPr>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a:extLst>
            <a:ext uri="{FF2B5EF4-FFF2-40B4-BE49-F238E27FC236}">
              <a16:creationId xmlns:a16="http://schemas.microsoft.com/office/drawing/2014/main" id="{A54E0F89-00D2-4270-A4C8-9B8C9C9583C1}"/>
            </a:ext>
          </a:extLst>
        </xdr:cNvPr>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a:extLst>
            <a:ext uri="{FF2B5EF4-FFF2-40B4-BE49-F238E27FC236}">
              <a16:creationId xmlns:a16="http://schemas.microsoft.com/office/drawing/2014/main" id="{21BE1427-BE7C-4EEF-955A-437876340128}"/>
            </a:ext>
          </a:extLst>
        </xdr:cNvPr>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a:extLst>
            <a:ext uri="{FF2B5EF4-FFF2-40B4-BE49-F238E27FC236}">
              <a16:creationId xmlns:a16="http://schemas.microsoft.com/office/drawing/2014/main" id="{4C768E85-54E3-4201-9FB5-49759EE28D6A}"/>
            </a:ext>
          </a:extLst>
        </xdr:cNvPr>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DF9203A8-106F-40A4-8ADD-604BEBD3AB5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5E79C050-6654-4ECE-8F0B-47C6A283E2A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27A57C49-0A2A-4C3C-B4C1-93CC9F82C57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B4139FDF-8168-4614-AD8A-FCA2E6590C9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5E4E247D-F354-4CF5-A6F1-B0134789FF1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74110</xdr:rowOff>
    </xdr:from>
    <xdr:to>
      <xdr:col>23</xdr:col>
      <xdr:colOff>568325</xdr:colOff>
      <xdr:row>79</xdr:row>
      <xdr:rowOff>4260</xdr:rowOff>
    </xdr:to>
    <xdr:sp macro="" textlink="">
      <xdr:nvSpPr>
        <xdr:cNvPr id="651" name="円/楕円 650">
          <a:extLst>
            <a:ext uri="{FF2B5EF4-FFF2-40B4-BE49-F238E27FC236}">
              <a16:creationId xmlns:a16="http://schemas.microsoft.com/office/drawing/2014/main" id="{0F3FCE39-05F6-42D4-8C85-5552F26CF72A}"/>
            </a:ext>
          </a:extLst>
        </xdr:cNvPr>
        <xdr:cNvSpPr/>
      </xdr:nvSpPr>
      <xdr:spPr>
        <a:xfrm>
          <a:off x="16268700" y="134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160487</xdr:rowOff>
    </xdr:from>
    <xdr:ext cx="378565" cy="259045"/>
    <xdr:sp macro="" textlink="">
      <xdr:nvSpPr>
        <xdr:cNvPr id="652" name="災害復旧費該当値テキスト">
          <a:extLst>
            <a:ext uri="{FF2B5EF4-FFF2-40B4-BE49-F238E27FC236}">
              <a16:creationId xmlns:a16="http://schemas.microsoft.com/office/drawing/2014/main" id="{0513E1D0-AC8F-45EC-9AFA-6BD727050766}"/>
            </a:ext>
          </a:extLst>
        </xdr:cNvPr>
        <xdr:cNvSpPr txBox="1"/>
      </xdr:nvSpPr>
      <xdr:spPr>
        <a:xfrm>
          <a:off x="16370300" y="13362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a:extLst>
            <a:ext uri="{FF2B5EF4-FFF2-40B4-BE49-F238E27FC236}">
              <a16:creationId xmlns:a16="http://schemas.microsoft.com/office/drawing/2014/main" id="{EE61EF30-4B53-4874-B073-7335C7205113}"/>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70A3AEAD-1ACE-42B5-8DF9-A8A42642CD2B}"/>
            </a:ext>
          </a:extLst>
        </xdr:cNvPr>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78933</xdr:rowOff>
    </xdr:from>
    <xdr:to>
      <xdr:col>21</xdr:col>
      <xdr:colOff>212725</xdr:colOff>
      <xdr:row>78</xdr:row>
      <xdr:rowOff>9083</xdr:rowOff>
    </xdr:to>
    <xdr:sp macro="" textlink="">
      <xdr:nvSpPr>
        <xdr:cNvPr id="655" name="円/楕円 654">
          <a:extLst>
            <a:ext uri="{FF2B5EF4-FFF2-40B4-BE49-F238E27FC236}">
              <a16:creationId xmlns:a16="http://schemas.microsoft.com/office/drawing/2014/main" id="{01544803-EFE9-44EF-BFDD-1185BB00A91A}"/>
            </a:ext>
          </a:extLst>
        </xdr:cNvPr>
        <xdr:cNvSpPr/>
      </xdr:nvSpPr>
      <xdr:spPr>
        <a:xfrm>
          <a:off x="14541500" y="132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210</xdr:rowOff>
    </xdr:from>
    <xdr:ext cx="469744" cy="259045"/>
    <xdr:sp macro="" textlink="">
      <xdr:nvSpPr>
        <xdr:cNvPr id="656" name="テキスト ボックス 655">
          <a:extLst>
            <a:ext uri="{FF2B5EF4-FFF2-40B4-BE49-F238E27FC236}">
              <a16:creationId xmlns:a16="http://schemas.microsoft.com/office/drawing/2014/main" id="{EBC2F657-7092-417C-9A5A-5AE33ECC09F4}"/>
            </a:ext>
          </a:extLst>
        </xdr:cNvPr>
        <xdr:cNvSpPr txBox="1"/>
      </xdr:nvSpPr>
      <xdr:spPr>
        <a:xfrm>
          <a:off x="14357427" y="133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111761</xdr:rowOff>
    </xdr:from>
    <xdr:to>
      <xdr:col>20</xdr:col>
      <xdr:colOff>9525</xdr:colOff>
      <xdr:row>78</xdr:row>
      <xdr:rowOff>41911</xdr:rowOff>
    </xdr:to>
    <xdr:sp macro="" textlink="">
      <xdr:nvSpPr>
        <xdr:cNvPr id="657" name="円/楕円 656">
          <a:extLst>
            <a:ext uri="{FF2B5EF4-FFF2-40B4-BE49-F238E27FC236}">
              <a16:creationId xmlns:a16="http://schemas.microsoft.com/office/drawing/2014/main" id="{ACD2B418-8570-4E60-9174-5D14E5FB23D4}"/>
            </a:ext>
          </a:extLst>
        </xdr:cNvPr>
        <xdr:cNvSpPr/>
      </xdr:nvSpPr>
      <xdr:spPr>
        <a:xfrm>
          <a:off x="13652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33038</xdr:rowOff>
    </xdr:from>
    <xdr:ext cx="469744" cy="259045"/>
    <xdr:sp macro="" textlink="">
      <xdr:nvSpPr>
        <xdr:cNvPr id="658" name="テキスト ボックス 657">
          <a:extLst>
            <a:ext uri="{FF2B5EF4-FFF2-40B4-BE49-F238E27FC236}">
              <a16:creationId xmlns:a16="http://schemas.microsoft.com/office/drawing/2014/main" id="{CFEB1627-7E36-4260-9936-639ED0327EE0}"/>
            </a:ext>
          </a:extLst>
        </xdr:cNvPr>
        <xdr:cNvSpPr txBox="1"/>
      </xdr:nvSpPr>
      <xdr:spPr>
        <a:xfrm>
          <a:off x="13468427"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67069</xdr:rowOff>
    </xdr:from>
    <xdr:to>
      <xdr:col>18</xdr:col>
      <xdr:colOff>492125</xdr:colOff>
      <xdr:row>78</xdr:row>
      <xdr:rowOff>168669</xdr:rowOff>
    </xdr:to>
    <xdr:sp macro="" textlink="">
      <xdr:nvSpPr>
        <xdr:cNvPr id="659" name="円/楕円 658">
          <a:extLst>
            <a:ext uri="{FF2B5EF4-FFF2-40B4-BE49-F238E27FC236}">
              <a16:creationId xmlns:a16="http://schemas.microsoft.com/office/drawing/2014/main" id="{7110CB54-975B-4EBE-A06B-2884DAA32900}"/>
            </a:ext>
          </a:extLst>
        </xdr:cNvPr>
        <xdr:cNvSpPr/>
      </xdr:nvSpPr>
      <xdr:spPr>
        <a:xfrm>
          <a:off x="12763500" y="134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159796</xdr:rowOff>
    </xdr:from>
    <xdr:ext cx="378565" cy="259045"/>
    <xdr:sp macro="" textlink="">
      <xdr:nvSpPr>
        <xdr:cNvPr id="660" name="テキスト ボックス 659">
          <a:extLst>
            <a:ext uri="{FF2B5EF4-FFF2-40B4-BE49-F238E27FC236}">
              <a16:creationId xmlns:a16="http://schemas.microsoft.com/office/drawing/2014/main" id="{3F6A6C11-5F4F-4BFD-8F1E-88E6E222B6A3}"/>
            </a:ext>
          </a:extLst>
        </xdr:cNvPr>
        <xdr:cNvSpPr txBox="1"/>
      </xdr:nvSpPr>
      <xdr:spPr>
        <a:xfrm>
          <a:off x="12625017" y="1353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a:extLst>
            <a:ext uri="{FF2B5EF4-FFF2-40B4-BE49-F238E27FC236}">
              <a16:creationId xmlns:a16="http://schemas.microsoft.com/office/drawing/2014/main" id="{8A3EDC7C-D83C-425E-8C47-8DC218E0DDC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a:extLst>
            <a:ext uri="{FF2B5EF4-FFF2-40B4-BE49-F238E27FC236}">
              <a16:creationId xmlns:a16="http://schemas.microsoft.com/office/drawing/2014/main" id="{E8515B8F-31FD-40E9-A81B-9A2B803DF80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a:extLst>
            <a:ext uri="{FF2B5EF4-FFF2-40B4-BE49-F238E27FC236}">
              <a16:creationId xmlns:a16="http://schemas.microsoft.com/office/drawing/2014/main" id="{049E0AE8-0865-4AE6-A4D0-B9FD5095167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a:extLst>
            <a:ext uri="{FF2B5EF4-FFF2-40B4-BE49-F238E27FC236}">
              <a16:creationId xmlns:a16="http://schemas.microsoft.com/office/drawing/2014/main" id="{16EBBD46-C349-47FC-88C0-032FA207AE0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a:extLst>
            <a:ext uri="{FF2B5EF4-FFF2-40B4-BE49-F238E27FC236}">
              <a16:creationId xmlns:a16="http://schemas.microsoft.com/office/drawing/2014/main" id="{42F5B37F-476B-4739-9AA8-46943E68B7A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a:extLst>
            <a:ext uri="{FF2B5EF4-FFF2-40B4-BE49-F238E27FC236}">
              <a16:creationId xmlns:a16="http://schemas.microsoft.com/office/drawing/2014/main" id="{648309E4-64C9-4123-86EF-D46020454B53}"/>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a:extLst>
            <a:ext uri="{FF2B5EF4-FFF2-40B4-BE49-F238E27FC236}">
              <a16:creationId xmlns:a16="http://schemas.microsoft.com/office/drawing/2014/main" id="{56372DAA-726F-4006-9115-1E4FB14E842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a:extLst>
            <a:ext uri="{FF2B5EF4-FFF2-40B4-BE49-F238E27FC236}">
              <a16:creationId xmlns:a16="http://schemas.microsoft.com/office/drawing/2014/main" id="{A238DC7E-2DC8-43A5-A3F1-CF28785C6A1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a:extLst>
            <a:ext uri="{FF2B5EF4-FFF2-40B4-BE49-F238E27FC236}">
              <a16:creationId xmlns:a16="http://schemas.microsoft.com/office/drawing/2014/main" id="{F18DAC60-F8D7-42E8-BB81-FA052DA4E62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a:extLst>
            <a:ext uri="{FF2B5EF4-FFF2-40B4-BE49-F238E27FC236}">
              <a16:creationId xmlns:a16="http://schemas.microsoft.com/office/drawing/2014/main" id="{7C90FD99-92DE-436A-8FE5-8A78E7E19A3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a:extLst>
            <a:ext uri="{FF2B5EF4-FFF2-40B4-BE49-F238E27FC236}">
              <a16:creationId xmlns:a16="http://schemas.microsoft.com/office/drawing/2014/main" id="{BDA1EF60-6892-40DC-81E8-A74458183AB6}"/>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8455E169-12A3-40D1-A309-6198E65D0DB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a:extLst>
            <a:ext uri="{FF2B5EF4-FFF2-40B4-BE49-F238E27FC236}">
              <a16:creationId xmlns:a16="http://schemas.microsoft.com/office/drawing/2014/main" id="{6F42176F-15FD-4132-B493-5CB77EE37B0F}"/>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E81E9709-7B2C-4824-8B6C-0629D08ECBD7}"/>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a:extLst>
            <a:ext uri="{FF2B5EF4-FFF2-40B4-BE49-F238E27FC236}">
              <a16:creationId xmlns:a16="http://schemas.microsoft.com/office/drawing/2014/main" id="{EDDD4C14-A896-4D40-B653-F747F832F1D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44774245-96AF-4042-9370-2FE945F7D069}"/>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a:extLst>
            <a:ext uri="{FF2B5EF4-FFF2-40B4-BE49-F238E27FC236}">
              <a16:creationId xmlns:a16="http://schemas.microsoft.com/office/drawing/2014/main" id="{B661A2D7-753E-408F-8EC9-3C4FD4160CBE}"/>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A7E2D77E-5CC3-4959-B58C-AEBDEEF6FD7C}"/>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a:extLst>
            <a:ext uri="{FF2B5EF4-FFF2-40B4-BE49-F238E27FC236}">
              <a16:creationId xmlns:a16="http://schemas.microsoft.com/office/drawing/2014/main" id="{52F69662-3427-460A-9036-24D651E179EF}"/>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B6D30AA8-F02C-4AFB-911A-5DECC210EE73}"/>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B12E3FD9-0137-43FD-B9FD-3174FD3B853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683984CB-4659-4E53-A61B-EC9B932893C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98EE9F16-B340-4782-8D56-5CB3D10EA5D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a:extLst>
            <a:ext uri="{FF2B5EF4-FFF2-40B4-BE49-F238E27FC236}">
              <a16:creationId xmlns:a16="http://schemas.microsoft.com/office/drawing/2014/main" id="{20DAE45B-6BC7-42B9-835A-08443633B58C}"/>
            </a:ext>
          </a:extLst>
        </xdr:cNvPr>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a:extLst>
            <a:ext uri="{FF2B5EF4-FFF2-40B4-BE49-F238E27FC236}">
              <a16:creationId xmlns:a16="http://schemas.microsoft.com/office/drawing/2014/main" id="{8F8D225B-AB3F-4C6E-9D50-FAAE7A3C6C46}"/>
            </a:ext>
          </a:extLst>
        </xdr:cNvPr>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a:extLst>
            <a:ext uri="{FF2B5EF4-FFF2-40B4-BE49-F238E27FC236}">
              <a16:creationId xmlns:a16="http://schemas.microsoft.com/office/drawing/2014/main" id="{12A8300C-A922-489F-866F-68693C20A1A8}"/>
            </a:ext>
          </a:extLst>
        </xdr:cNvPr>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a:extLst>
            <a:ext uri="{FF2B5EF4-FFF2-40B4-BE49-F238E27FC236}">
              <a16:creationId xmlns:a16="http://schemas.microsoft.com/office/drawing/2014/main" id="{2E66A364-F266-4062-AEFD-2685F280722B}"/>
            </a:ext>
          </a:extLst>
        </xdr:cNvPr>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a:extLst>
            <a:ext uri="{FF2B5EF4-FFF2-40B4-BE49-F238E27FC236}">
              <a16:creationId xmlns:a16="http://schemas.microsoft.com/office/drawing/2014/main" id="{419A6C94-AF40-48F0-AECC-05A0F4EDB121}"/>
            </a:ext>
          </a:extLst>
        </xdr:cNvPr>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59328</xdr:rowOff>
    </xdr:from>
    <xdr:to>
      <xdr:col>23</xdr:col>
      <xdr:colOff>517525</xdr:colOff>
      <xdr:row>98</xdr:row>
      <xdr:rowOff>60813</xdr:rowOff>
    </xdr:to>
    <xdr:cxnSp macro="">
      <xdr:nvCxnSpPr>
        <xdr:cNvPr id="689" name="直線コネクタ 688">
          <a:extLst>
            <a:ext uri="{FF2B5EF4-FFF2-40B4-BE49-F238E27FC236}">
              <a16:creationId xmlns:a16="http://schemas.microsoft.com/office/drawing/2014/main" id="{CF8BA95F-EF3D-4308-BCF2-51A9D72DC1D3}"/>
            </a:ext>
          </a:extLst>
        </xdr:cNvPr>
        <xdr:cNvCxnSpPr/>
      </xdr:nvCxnSpPr>
      <xdr:spPr>
        <a:xfrm>
          <a:off x="15481300" y="16861428"/>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a:extLst>
            <a:ext uri="{FF2B5EF4-FFF2-40B4-BE49-F238E27FC236}">
              <a16:creationId xmlns:a16="http://schemas.microsoft.com/office/drawing/2014/main" id="{1F4F972F-4F9D-4AB7-971F-6B9F919400E7}"/>
            </a:ext>
          </a:extLst>
        </xdr:cNvPr>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a:extLst>
            <a:ext uri="{FF2B5EF4-FFF2-40B4-BE49-F238E27FC236}">
              <a16:creationId xmlns:a16="http://schemas.microsoft.com/office/drawing/2014/main" id="{BCA0D559-904B-4C2D-908D-8F8D86658179}"/>
            </a:ext>
          </a:extLst>
        </xdr:cNvPr>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57266</xdr:rowOff>
    </xdr:from>
    <xdr:to>
      <xdr:col>22</xdr:col>
      <xdr:colOff>365125</xdr:colOff>
      <xdr:row>98</xdr:row>
      <xdr:rowOff>59328</xdr:rowOff>
    </xdr:to>
    <xdr:cxnSp macro="">
      <xdr:nvCxnSpPr>
        <xdr:cNvPr id="692" name="直線コネクタ 691">
          <a:extLst>
            <a:ext uri="{FF2B5EF4-FFF2-40B4-BE49-F238E27FC236}">
              <a16:creationId xmlns:a16="http://schemas.microsoft.com/office/drawing/2014/main" id="{453ADFE5-E2E5-44A5-9D90-7743617787AB}"/>
            </a:ext>
          </a:extLst>
        </xdr:cNvPr>
        <xdr:cNvCxnSpPr/>
      </xdr:nvCxnSpPr>
      <xdr:spPr>
        <a:xfrm>
          <a:off x="14592300" y="16859366"/>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a:extLst>
            <a:ext uri="{FF2B5EF4-FFF2-40B4-BE49-F238E27FC236}">
              <a16:creationId xmlns:a16="http://schemas.microsoft.com/office/drawing/2014/main" id="{A86DF3B8-A9B2-4DE9-ACED-DBE2483F1BDE}"/>
            </a:ext>
          </a:extLst>
        </xdr:cNvPr>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a:extLst>
            <a:ext uri="{FF2B5EF4-FFF2-40B4-BE49-F238E27FC236}">
              <a16:creationId xmlns:a16="http://schemas.microsoft.com/office/drawing/2014/main" id="{F39972D6-A704-4014-9E63-F60E0CDBE067}"/>
            </a:ext>
          </a:extLst>
        </xdr:cNvPr>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22360</xdr:rowOff>
    </xdr:from>
    <xdr:to>
      <xdr:col>21</xdr:col>
      <xdr:colOff>161925</xdr:colOff>
      <xdr:row>98</xdr:row>
      <xdr:rowOff>57266</xdr:rowOff>
    </xdr:to>
    <xdr:cxnSp macro="">
      <xdr:nvCxnSpPr>
        <xdr:cNvPr id="695" name="直線コネクタ 694">
          <a:extLst>
            <a:ext uri="{FF2B5EF4-FFF2-40B4-BE49-F238E27FC236}">
              <a16:creationId xmlns:a16="http://schemas.microsoft.com/office/drawing/2014/main" id="{F717A88F-BB78-400C-8EAE-218ECFB94AC5}"/>
            </a:ext>
          </a:extLst>
        </xdr:cNvPr>
        <xdr:cNvCxnSpPr/>
      </xdr:nvCxnSpPr>
      <xdr:spPr>
        <a:xfrm>
          <a:off x="13703300" y="16824460"/>
          <a:ext cx="88900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a:extLst>
            <a:ext uri="{FF2B5EF4-FFF2-40B4-BE49-F238E27FC236}">
              <a16:creationId xmlns:a16="http://schemas.microsoft.com/office/drawing/2014/main" id="{9D6CB9CB-986A-47AC-B835-B711EDA3ECDA}"/>
            </a:ext>
          </a:extLst>
        </xdr:cNvPr>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a:extLst>
            <a:ext uri="{FF2B5EF4-FFF2-40B4-BE49-F238E27FC236}">
              <a16:creationId xmlns:a16="http://schemas.microsoft.com/office/drawing/2014/main" id="{860FD5ED-AF56-473C-802E-E4457EC638B9}"/>
            </a:ext>
          </a:extLst>
        </xdr:cNvPr>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22360</xdr:rowOff>
    </xdr:from>
    <xdr:to>
      <xdr:col>19</xdr:col>
      <xdr:colOff>644525</xdr:colOff>
      <xdr:row>98</xdr:row>
      <xdr:rowOff>30032</xdr:rowOff>
    </xdr:to>
    <xdr:cxnSp macro="">
      <xdr:nvCxnSpPr>
        <xdr:cNvPr id="698" name="直線コネクタ 697">
          <a:extLst>
            <a:ext uri="{FF2B5EF4-FFF2-40B4-BE49-F238E27FC236}">
              <a16:creationId xmlns:a16="http://schemas.microsoft.com/office/drawing/2014/main" id="{CD135AC7-2E91-461E-8019-894D97F481CD}"/>
            </a:ext>
          </a:extLst>
        </xdr:cNvPr>
        <xdr:cNvCxnSpPr/>
      </xdr:nvCxnSpPr>
      <xdr:spPr>
        <a:xfrm flipV="1">
          <a:off x="12814300" y="16824460"/>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a:extLst>
            <a:ext uri="{FF2B5EF4-FFF2-40B4-BE49-F238E27FC236}">
              <a16:creationId xmlns:a16="http://schemas.microsoft.com/office/drawing/2014/main" id="{2A4AD18A-F341-46F8-9874-310E2D757DDF}"/>
            </a:ext>
          </a:extLst>
        </xdr:cNvPr>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a:extLst>
            <a:ext uri="{FF2B5EF4-FFF2-40B4-BE49-F238E27FC236}">
              <a16:creationId xmlns:a16="http://schemas.microsoft.com/office/drawing/2014/main" id="{AF3E98A3-E823-49D9-A5C6-538060FF0D4D}"/>
            </a:ext>
          </a:extLst>
        </xdr:cNvPr>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a:extLst>
            <a:ext uri="{FF2B5EF4-FFF2-40B4-BE49-F238E27FC236}">
              <a16:creationId xmlns:a16="http://schemas.microsoft.com/office/drawing/2014/main" id="{9EF1DD66-E147-4BF5-A842-ECD72075E072}"/>
            </a:ext>
          </a:extLst>
        </xdr:cNvPr>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a:extLst>
            <a:ext uri="{FF2B5EF4-FFF2-40B4-BE49-F238E27FC236}">
              <a16:creationId xmlns:a16="http://schemas.microsoft.com/office/drawing/2014/main" id="{1786F5AD-E9E3-4F7F-BDC8-A8ED525C348F}"/>
            </a:ext>
          </a:extLst>
        </xdr:cNvPr>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BE96A31E-287F-4104-9FA6-0780BCF45BF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1626414A-37BA-4ABA-98D1-8BDF47BFD3A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6835984B-96FC-4626-84E5-2E27EF02517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8D714F4F-2007-450C-900F-D5FFC069012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F9DCB219-2D94-4854-A4D7-C83D805C9BB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10013</xdr:rowOff>
    </xdr:from>
    <xdr:to>
      <xdr:col>23</xdr:col>
      <xdr:colOff>568325</xdr:colOff>
      <xdr:row>98</xdr:row>
      <xdr:rowOff>111613</xdr:rowOff>
    </xdr:to>
    <xdr:sp macro="" textlink="">
      <xdr:nvSpPr>
        <xdr:cNvPr id="708" name="円/楕円 707">
          <a:extLst>
            <a:ext uri="{FF2B5EF4-FFF2-40B4-BE49-F238E27FC236}">
              <a16:creationId xmlns:a16="http://schemas.microsoft.com/office/drawing/2014/main" id="{1F091A94-E7C8-41AC-8C8D-ED100D592119}"/>
            </a:ext>
          </a:extLst>
        </xdr:cNvPr>
        <xdr:cNvSpPr/>
      </xdr:nvSpPr>
      <xdr:spPr>
        <a:xfrm>
          <a:off x="16268700" y="16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96390</xdr:rowOff>
    </xdr:from>
    <xdr:ext cx="534377" cy="259045"/>
    <xdr:sp macro="" textlink="">
      <xdr:nvSpPr>
        <xdr:cNvPr id="709" name="公債費該当値テキスト">
          <a:extLst>
            <a:ext uri="{FF2B5EF4-FFF2-40B4-BE49-F238E27FC236}">
              <a16:creationId xmlns:a16="http://schemas.microsoft.com/office/drawing/2014/main" id="{BE6C36C2-9357-45EA-A7EC-40F137110386}"/>
            </a:ext>
          </a:extLst>
        </xdr:cNvPr>
        <xdr:cNvSpPr txBox="1"/>
      </xdr:nvSpPr>
      <xdr:spPr>
        <a:xfrm>
          <a:off x="16370300" y="1672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8528</xdr:rowOff>
    </xdr:from>
    <xdr:to>
      <xdr:col>22</xdr:col>
      <xdr:colOff>415925</xdr:colOff>
      <xdr:row>98</xdr:row>
      <xdr:rowOff>110128</xdr:rowOff>
    </xdr:to>
    <xdr:sp macro="" textlink="">
      <xdr:nvSpPr>
        <xdr:cNvPr id="710" name="円/楕円 709">
          <a:extLst>
            <a:ext uri="{FF2B5EF4-FFF2-40B4-BE49-F238E27FC236}">
              <a16:creationId xmlns:a16="http://schemas.microsoft.com/office/drawing/2014/main" id="{C4E2AB5D-EDE4-4380-AED0-D355D32B869F}"/>
            </a:ext>
          </a:extLst>
        </xdr:cNvPr>
        <xdr:cNvSpPr/>
      </xdr:nvSpPr>
      <xdr:spPr>
        <a:xfrm>
          <a:off x="15430500" y="168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101255</xdr:rowOff>
    </xdr:from>
    <xdr:ext cx="534377" cy="259045"/>
    <xdr:sp macro="" textlink="">
      <xdr:nvSpPr>
        <xdr:cNvPr id="711" name="テキスト ボックス 710">
          <a:extLst>
            <a:ext uri="{FF2B5EF4-FFF2-40B4-BE49-F238E27FC236}">
              <a16:creationId xmlns:a16="http://schemas.microsoft.com/office/drawing/2014/main" id="{F912A954-3243-4943-A756-30FE04537860}"/>
            </a:ext>
          </a:extLst>
        </xdr:cNvPr>
        <xdr:cNvSpPr txBox="1"/>
      </xdr:nvSpPr>
      <xdr:spPr>
        <a:xfrm>
          <a:off x="15214111" y="1690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6466</xdr:rowOff>
    </xdr:from>
    <xdr:to>
      <xdr:col>21</xdr:col>
      <xdr:colOff>212725</xdr:colOff>
      <xdr:row>98</xdr:row>
      <xdr:rowOff>108066</xdr:rowOff>
    </xdr:to>
    <xdr:sp macro="" textlink="">
      <xdr:nvSpPr>
        <xdr:cNvPr id="712" name="円/楕円 711">
          <a:extLst>
            <a:ext uri="{FF2B5EF4-FFF2-40B4-BE49-F238E27FC236}">
              <a16:creationId xmlns:a16="http://schemas.microsoft.com/office/drawing/2014/main" id="{019D7EA4-AF35-4012-AE8B-0EBC6F7E7CFB}"/>
            </a:ext>
          </a:extLst>
        </xdr:cNvPr>
        <xdr:cNvSpPr/>
      </xdr:nvSpPr>
      <xdr:spPr>
        <a:xfrm>
          <a:off x="14541500" y="168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99193</xdr:rowOff>
    </xdr:from>
    <xdr:ext cx="534377" cy="259045"/>
    <xdr:sp macro="" textlink="">
      <xdr:nvSpPr>
        <xdr:cNvPr id="713" name="テキスト ボックス 712">
          <a:extLst>
            <a:ext uri="{FF2B5EF4-FFF2-40B4-BE49-F238E27FC236}">
              <a16:creationId xmlns:a16="http://schemas.microsoft.com/office/drawing/2014/main" id="{AEC9E3E0-A3BB-49B0-B8C8-A9BC11A8FD7E}"/>
            </a:ext>
          </a:extLst>
        </xdr:cNvPr>
        <xdr:cNvSpPr txBox="1"/>
      </xdr:nvSpPr>
      <xdr:spPr>
        <a:xfrm>
          <a:off x="14325111" y="169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143010</xdr:rowOff>
    </xdr:from>
    <xdr:to>
      <xdr:col>20</xdr:col>
      <xdr:colOff>9525</xdr:colOff>
      <xdr:row>98</xdr:row>
      <xdr:rowOff>73160</xdr:rowOff>
    </xdr:to>
    <xdr:sp macro="" textlink="">
      <xdr:nvSpPr>
        <xdr:cNvPr id="714" name="円/楕円 713">
          <a:extLst>
            <a:ext uri="{FF2B5EF4-FFF2-40B4-BE49-F238E27FC236}">
              <a16:creationId xmlns:a16="http://schemas.microsoft.com/office/drawing/2014/main" id="{1C23FD17-D624-46FF-A4A1-1B6212F2A90E}"/>
            </a:ext>
          </a:extLst>
        </xdr:cNvPr>
        <xdr:cNvSpPr/>
      </xdr:nvSpPr>
      <xdr:spPr>
        <a:xfrm>
          <a:off x="13652500" y="16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64287</xdr:rowOff>
    </xdr:from>
    <xdr:ext cx="534377" cy="259045"/>
    <xdr:sp macro="" textlink="">
      <xdr:nvSpPr>
        <xdr:cNvPr id="715" name="テキスト ボックス 714">
          <a:extLst>
            <a:ext uri="{FF2B5EF4-FFF2-40B4-BE49-F238E27FC236}">
              <a16:creationId xmlns:a16="http://schemas.microsoft.com/office/drawing/2014/main" id="{D61683F7-92DB-4459-B17F-F478DCD1C51F}"/>
            </a:ext>
          </a:extLst>
        </xdr:cNvPr>
        <xdr:cNvSpPr txBox="1"/>
      </xdr:nvSpPr>
      <xdr:spPr>
        <a:xfrm>
          <a:off x="13436111" y="168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150682</xdr:rowOff>
    </xdr:from>
    <xdr:to>
      <xdr:col>18</xdr:col>
      <xdr:colOff>492125</xdr:colOff>
      <xdr:row>98</xdr:row>
      <xdr:rowOff>80832</xdr:rowOff>
    </xdr:to>
    <xdr:sp macro="" textlink="">
      <xdr:nvSpPr>
        <xdr:cNvPr id="716" name="円/楕円 715">
          <a:extLst>
            <a:ext uri="{FF2B5EF4-FFF2-40B4-BE49-F238E27FC236}">
              <a16:creationId xmlns:a16="http://schemas.microsoft.com/office/drawing/2014/main" id="{BE779E93-2D92-435B-93BE-60190AA4A863}"/>
            </a:ext>
          </a:extLst>
        </xdr:cNvPr>
        <xdr:cNvSpPr/>
      </xdr:nvSpPr>
      <xdr:spPr>
        <a:xfrm>
          <a:off x="12763500" y="167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71959</xdr:rowOff>
    </xdr:from>
    <xdr:ext cx="534377" cy="259045"/>
    <xdr:sp macro="" textlink="">
      <xdr:nvSpPr>
        <xdr:cNvPr id="717" name="テキスト ボックス 716">
          <a:extLst>
            <a:ext uri="{FF2B5EF4-FFF2-40B4-BE49-F238E27FC236}">
              <a16:creationId xmlns:a16="http://schemas.microsoft.com/office/drawing/2014/main" id="{0DF915C7-6275-44C8-8F0A-EBADE043496D}"/>
            </a:ext>
          </a:extLst>
        </xdr:cNvPr>
        <xdr:cNvSpPr txBox="1"/>
      </xdr:nvSpPr>
      <xdr:spPr>
        <a:xfrm>
          <a:off x="12547111" y="168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7E36E64-D7AD-4263-850E-8825E1387B7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B358CF29-A780-44BE-BF33-A849EB3C550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B2B627CE-F2B8-4D5F-8F49-B8A69E19BC2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FF96B947-DD62-4214-B834-EC5CA002002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7998EA5F-FA8B-49D6-83E7-36FFF21EA1D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652ECB69-B32E-460E-864E-782691600F8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235F2A3B-B0C8-4843-9774-C647B57138E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541AF24-8B9D-45B7-B419-C91F5E6CABE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7EABCCA2-D41E-4958-95F4-11541C737E2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D01AD02-2233-4B4E-80F6-4045949279E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a:extLst>
            <a:ext uri="{FF2B5EF4-FFF2-40B4-BE49-F238E27FC236}">
              <a16:creationId xmlns:a16="http://schemas.microsoft.com/office/drawing/2014/main" id="{46590C5C-2398-47A7-A099-CA83C12E57C6}"/>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7AE2FA5D-AA6C-4A89-BE6E-668047FD29A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a:extLst>
            <a:ext uri="{FF2B5EF4-FFF2-40B4-BE49-F238E27FC236}">
              <a16:creationId xmlns:a16="http://schemas.microsoft.com/office/drawing/2014/main" id="{3484E61F-910A-4EC1-AD7E-CE82BBDC9B63}"/>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6FE69BF1-E177-430F-AD9E-1B1BB791257F}"/>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a:extLst>
            <a:ext uri="{FF2B5EF4-FFF2-40B4-BE49-F238E27FC236}">
              <a16:creationId xmlns:a16="http://schemas.microsoft.com/office/drawing/2014/main" id="{3C082383-44FB-44D5-9EE5-88A8640E38CD}"/>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293E23F2-2576-4E95-B320-6ACA144FC81B}"/>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a:extLst>
            <a:ext uri="{FF2B5EF4-FFF2-40B4-BE49-F238E27FC236}">
              <a16:creationId xmlns:a16="http://schemas.microsoft.com/office/drawing/2014/main" id="{020699B6-8B59-49EF-8765-0CD467F2F226}"/>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6642072E-484C-4E81-8A56-32BED93C2837}"/>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a:extLst>
            <a:ext uri="{FF2B5EF4-FFF2-40B4-BE49-F238E27FC236}">
              <a16:creationId xmlns:a16="http://schemas.microsoft.com/office/drawing/2014/main" id="{AF566BE4-D526-47CE-85DB-9E43E804363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D7DCAB19-F3EF-431C-986B-093690F186C7}"/>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a:extLst>
            <a:ext uri="{FF2B5EF4-FFF2-40B4-BE49-F238E27FC236}">
              <a16:creationId xmlns:a16="http://schemas.microsoft.com/office/drawing/2014/main" id="{25A33093-B03D-42CE-94CC-68E8362BE06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a:extLst>
            <a:ext uri="{FF2B5EF4-FFF2-40B4-BE49-F238E27FC236}">
              <a16:creationId xmlns:a16="http://schemas.microsoft.com/office/drawing/2014/main" id="{3449A7CA-5125-483A-9252-77FF37C0F3AD}"/>
            </a:ext>
          </a:extLst>
        </xdr:cNvPr>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a:extLst>
            <a:ext uri="{FF2B5EF4-FFF2-40B4-BE49-F238E27FC236}">
              <a16:creationId xmlns:a16="http://schemas.microsoft.com/office/drawing/2014/main" id="{877DA222-5084-46A0-B395-1D4B7227C7DA}"/>
            </a:ext>
          </a:extLst>
        </xdr:cNvPr>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a:extLst>
            <a:ext uri="{FF2B5EF4-FFF2-40B4-BE49-F238E27FC236}">
              <a16:creationId xmlns:a16="http://schemas.microsoft.com/office/drawing/2014/main" id="{80D19D9A-F002-4E6D-988B-93543EABD012}"/>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a:extLst>
            <a:ext uri="{FF2B5EF4-FFF2-40B4-BE49-F238E27FC236}">
              <a16:creationId xmlns:a16="http://schemas.microsoft.com/office/drawing/2014/main" id="{EAB49AD3-DBE3-4498-B6B4-0AA62477300D}"/>
            </a:ext>
          </a:extLst>
        </xdr:cNvPr>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a:extLst>
            <a:ext uri="{FF2B5EF4-FFF2-40B4-BE49-F238E27FC236}">
              <a16:creationId xmlns:a16="http://schemas.microsoft.com/office/drawing/2014/main" id="{21F5AD17-AD6A-411A-8CB5-D1FA1C13FB39}"/>
            </a:ext>
          </a:extLst>
        </xdr:cNvPr>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a:extLst>
            <a:ext uri="{FF2B5EF4-FFF2-40B4-BE49-F238E27FC236}">
              <a16:creationId xmlns:a16="http://schemas.microsoft.com/office/drawing/2014/main" id="{EC0FCF27-0692-4C65-A02E-2EDFC1952FE1}"/>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a:extLst>
            <a:ext uri="{FF2B5EF4-FFF2-40B4-BE49-F238E27FC236}">
              <a16:creationId xmlns:a16="http://schemas.microsoft.com/office/drawing/2014/main" id="{ADD8BC58-C0E5-4A61-8E0A-54EE95F6C52E}"/>
            </a:ext>
          </a:extLst>
        </xdr:cNvPr>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a:extLst>
            <a:ext uri="{FF2B5EF4-FFF2-40B4-BE49-F238E27FC236}">
              <a16:creationId xmlns:a16="http://schemas.microsoft.com/office/drawing/2014/main" id="{9E3251B9-0E92-4739-83E6-CF3A68A596FB}"/>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a:extLst>
            <a:ext uri="{FF2B5EF4-FFF2-40B4-BE49-F238E27FC236}">
              <a16:creationId xmlns:a16="http://schemas.microsoft.com/office/drawing/2014/main" id="{BB19E37C-3949-4FEA-A629-74D36861084E}"/>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a:extLst>
            <a:ext uri="{FF2B5EF4-FFF2-40B4-BE49-F238E27FC236}">
              <a16:creationId xmlns:a16="http://schemas.microsoft.com/office/drawing/2014/main" id="{8A6A8F7A-6E34-48F9-B08A-6180B61AB178}"/>
            </a:ext>
          </a:extLst>
        </xdr:cNvPr>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a:extLst>
            <a:ext uri="{FF2B5EF4-FFF2-40B4-BE49-F238E27FC236}">
              <a16:creationId xmlns:a16="http://schemas.microsoft.com/office/drawing/2014/main" id="{050D8EF6-91F1-4D7B-A4EE-107A45861345}"/>
            </a:ext>
          </a:extLst>
        </xdr:cNvPr>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a:extLst>
            <a:ext uri="{FF2B5EF4-FFF2-40B4-BE49-F238E27FC236}">
              <a16:creationId xmlns:a16="http://schemas.microsoft.com/office/drawing/2014/main" id="{41F552AF-CBDB-4BEF-AD6E-FBB4711438D2}"/>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a:extLst>
            <a:ext uri="{FF2B5EF4-FFF2-40B4-BE49-F238E27FC236}">
              <a16:creationId xmlns:a16="http://schemas.microsoft.com/office/drawing/2014/main" id="{78101F39-367C-461E-9F79-73F7D2B68312}"/>
            </a:ext>
          </a:extLst>
        </xdr:cNvPr>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a:extLst>
            <a:ext uri="{FF2B5EF4-FFF2-40B4-BE49-F238E27FC236}">
              <a16:creationId xmlns:a16="http://schemas.microsoft.com/office/drawing/2014/main" id="{F24D74D8-9EC3-4EBB-86AF-4086701A05F4}"/>
            </a:ext>
          </a:extLst>
        </xdr:cNvPr>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a:extLst>
            <a:ext uri="{FF2B5EF4-FFF2-40B4-BE49-F238E27FC236}">
              <a16:creationId xmlns:a16="http://schemas.microsoft.com/office/drawing/2014/main" id="{33B47F90-840A-4E8F-8DF6-2A514E0B7731}"/>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a:extLst>
            <a:ext uri="{FF2B5EF4-FFF2-40B4-BE49-F238E27FC236}">
              <a16:creationId xmlns:a16="http://schemas.microsoft.com/office/drawing/2014/main" id="{B81BDA03-D037-4496-A151-15A4149A3A4C}"/>
            </a:ext>
          </a:extLst>
        </xdr:cNvPr>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a:extLst>
            <a:ext uri="{FF2B5EF4-FFF2-40B4-BE49-F238E27FC236}">
              <a16:creationId xmlns:a16="http://schemas.microsoft.com/office/drawing/2014/main" id="{AB067510-B446-4998-870A-2E5A612EB415}"/>
            </a:ext>
          </a:extLst>
        </xdr:cNvPr>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a:extLst>
            <a:ext uri="{FF2B5EF4-FFF2-40B4-BE49-F238E27FC236}">
              <a16:creationId xmlns:a16="http://schemas.microsoft.com/office/drawing/2014/main" id="{5D1930D8-3CEC-4001-A23E-A5401A5DEF70}"/>
            </a:ext>
          </a:extLst>
        </xdr:cNvPr>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a:extLst>
            <a:ext uri="{FF2B5EF4-FFF2-40B4-BE49-F238E27FC236}">
              <a16:creationId xmlns:a16="http://schemas.microsoft.com/office/drawing/2014/main" id="{C4BB5F16-1358-407D-B73D-2CA9D53AFC0D}"/>
            </a:ext>
          </a:extLst>
        </xdr:cNvPr>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85863B94-9E4A-4406-90B3-7C3927E1D70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5BB72005-3CDC-4586-B7D7-433A6F55001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10EA884E-B22D-43EA-BA49-DB712AAC334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D0944544-0DBC-440A-BE8A-98D44EB3055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BDC1C234-E06A-468C-95C8-85F04A487C2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a:extLst>
            <a:ext uri="{FF2B5EF4-FFF2-40B4-BE49-F238E27FC236}">
              <a16:creationId xmlns:a16="http://schemas.microsoft.com/office/drawing/2014/main" id="{D64C77B3-5D3E-4852-8559-3DCD89464726}"/>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a:extLst>
            <a:ext uri="{FF2B5EF4-FFF2-40B4-BE49-F238E27FC236}">
              <a16:creationId xmlns:a16="http://schemas.microsoft.com/office/drawing/2014/main" id="{16799665-033E-4BAE-A6AE-9F30DA63B04F}"/>
            </a:ext>
          </a:extLst>
        </xdr:cNvPr>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a:extLst>
            <a:ext uri="{FF2B5EF4-FFF2-40B4-BE49-F238E27FC236}">
              <a16:creationId xmlns:a16="http://schemas.microsoft.com/office/drawing/2014/main" id="{0B0C486E-7BD1-4E87-A39B-9694BFFDA98D}"/>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D1E9FC30-9240-432E-86A2-D5755DFFCB52}"/>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a:extLst>
            <a:ext uri="{FF2B5EF4-FFF2-40B4-BE49-F238E27FC236}">
              <a16:creationId xmlns:a16="http://schemas.microsoft.com/office/drawing/2014/main" id="{55F3237C-375D-49D2-83A9-59946E988FF3}"/>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3C4EBFE0-9DB7-4148-8EC6-9D210430022F}"/>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a:extLst>
            <a:ext uri="{FF2B5EF4-FFF2-40B4-BE49-F238E27FC236}">
              <a16:creationId xmlns:a16="http://schemas.microsoft.com/office/drawing/2014/main" id="{9A42A15D-B0C4-41A8-9E49-C54C6DE118CF}"/>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D9071AD5-8E00-47F6-8F5A-75AB412A878D}"/>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a:extLst>
            <a:ext uri="{FF2B5EF4-FFF2-40B4-BE49-F238E27FC236}">
              <a16:creationId xmlns:a16="http://schemas.microsoft.com/office/drawing/2014/main" id="{6A1AB33D-E3C4-45B4-A772-9984E39C6741}"/>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7A7DBB20-7E78-40B4-87D9-85B103B9A757}"/>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a:extLst>
            <a:ext uri="{FF2B5EF4-FFF2-40B4-BE49-F238E27FC236}">
              <a16:creationId xmlns:a16="http://schemas.microsoft.com/office/drawing/2014/main" id="{B57A293F-8919-4926-830C-43D0FCB3CB9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a:extLst>
            <a:ext uri="{FF2B5EF4-FFF2-40B4-BE49-F238E27FC236}">
              <a16:creationId xmlns:a16="http://schemas.microsoft.com/office/drawing/2014/main" id="{91CDF3AA-A033-4D32-85A6-29E7E8D1375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a:extLst>
            <a:ext uri="{FF2B5EF4-FFF2-40B4-BE49-F238E27FC236}">
              <a16:creationId xmlns:a16="http://schemas.microsoft.com/office/drawing/2014/main" id="{A1088213-C1CE-4ADD-8DB3-9CC78BA276B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a:extLst>
            <a:ext uri="{FF2B5EF4-FFF2-40B4-BE49-F238E27FC236}">
              <a16:creationId xmlns:a16="http://schemas.microsoft.com/office/drawing/2014/main" id="{AF8C5DDA-9946-42D8-8AFF-8297ABABA28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a:extLst>
            <a:ext uri="{FF2B5EF4-FFF2-40B4-BE49-F238E27FC236}">
              <a16:creationId xmlns:a16="http://schemas.microsoft.com/office/drawing/2014/main" id="{55703D27-D8D5-467C-8639-0728F8DCEF4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a:extLst>
            <a:ext uri="{FF2B5EF4-FFF2-40B4-BE49-F238E27FC236}">
              <a16:creationId xmlns:a16="http://schemas.microsoft.com/office/drawing/2014/main" id="{D516248A-15E1-48B8-9983-CA380BA32762}"/>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a:extLst>
            <a:ext uri="{FF2B5EF4-FFF2-40B4-BE49-F238E27FC236}">
              <a16:creationId xmlns:a16="http://schemas.microsoft.com/office/drawing/2014/main" id="{81BF10E8-06CA-4655-8E2C-357F3A1ACEB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a:extLst>
            <a:ext uri="{FF2B5EF4-FFF2-40B4-BE49-F238E27FC236}">
              <a16:creationId xmlns:a16="http://schemas.microsoft.com/office/drawing/2014/main" id="{B925AC12-E91D-48D6-850B-DEDFB4FACA4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a:extLst>
            <a:ext uri="{FF2B5EF4-FFF2-40B4-BE49-F238E27FC236}">
              <a16:creationId xmlns:a16="http://schemas.microsoft.com/office/drawing/2014/main" id="{44291E97-D261-4B5C-B306-0D565376DAF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a:extLst>
            <a:ext uri="{FF2B5EF4-FFF2-40B4-BE49-F238E27FC236}">
              <a16:creationId xmlns:a16="http://schemas.microsoft.com/office/drawing/2014/main" id="{B100E7B0-7A18-44C6-B359-B2BDB93D250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a:extLst>
            <a:ext uri="{FF2B5EF4-FFF2-40B4-BE49-F238E27FC236}">
              <a16:creationId xmlns:a16="http://schemas.microsoft.com/office/drawing/2014/main" id="{1FC88280-A9D0-46EC-90AE-3AFE3EC5F962}"/>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428E91D7-AE84-41BB-B7C0-7902A99DB14E}"/>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a:extLst>
            <a:ext uri="{FF2B5EF4-FFF2-40B4-BE49-F238E27FC236}">
              <a16:creationId xmlns:a16="http://schemas.microsoft.com/office/drawing/2014/main" id="{72A85995-FEFC-4576-8D73-D7EBDC53C24E}"/>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A1A60EA5-E3D2-4822-87D0-45CFA7FA602E}"/>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9DC1D122-6AD2-413E-B3C4-CC47324BDBB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a:extLst>
            <a:ext uri="{FF2B5EF4-FFF2-40B4-BE49-F238E27FC236}">
              <a16:creationId xmlns:a16="http://schemas.microsoft.com/office/drawing/2014/main" id="{E4D76B9C-F9D5-406B-BBDE-27B578A56549}"/>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a:extLst>
            <a:ext uri="{FF2B5EF4-FFF2-40B4-BE49-F238E27FC236}">
              <a16:creationId xmlns:a16="http://schemas.microsoft.com/office/drawing/2014/main" id="{B44DA4E7-4842-416D-834D-F9E7574357F4}"/>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a:extLst>
            <a:ext uri="{FF2B5EF4-FFF2-40B4-BE49-F238E27FC236}">
              <a16:creationId xmlns:a16="http://schemas.microsoft.com/office/drawing/2014/main" id="{3DB2AFED-ADC7-4391-BB73-BA20A5B85E35}"/>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a:extLst>
            <a:ext uri="{FF2B5EF4-FFF2-40B4-BE49-F238E27FC236}">
              <a16:creationId xmlns:a16="http://schemas.microsoft.com/office/drawing/2014/main" id="{4FAADA9F-267E-46F3-AC06-53ECD4EBAEDF}"/>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B089A875-322E-4DF6-ADA2-C9C3E62FCF5C}"/>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A09D8040-31CE-4713-867B-C820908B877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F5656415-2FB4-4D5D-92EF-BE9AF642B5C7}"/>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66936190-E241-4065-B085-09720ACB156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a:extLst>
            <a:ext uri="{FF2B5EF4-FFF2-40B4-BE49-F238E27FC236}">
              <a16:creationId xmlns:a16="http://schemas.microsoft.com/office/drawing/2014/main" id="{EB723B82-36D4-4347-B8B1-532A4A57D6F8}"/>
            </a:ext>
          </a:extLst>
        </xdr:cNvPr>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a:extLst>
            <a:ext uri="{FF2B5EF4-FFF2-40B4-BE49-F238E27FC236}">
              <a16:creationId xmlns:a16="http://schemas.microsoft.com/office/drawing/2014/main" id="{9B2EF7CF-E59C-4C9E-B78F-0FE365B925C1}"/>
            </a:ext>
          </a:extLst>
        </xdr:cNvPr>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a:extLst>
            <a:ext uri="{FF2B5EF4-FFF2-40B4-BE49-F238E27FC236}">
              <a16:creationId xmlns:a16="http://schemas.microsoft.com/office/drawing/2014/main" id="{53E6EE85-85BE-408D-A54E-29C031C87A62}"/>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a:extLst>
            <a:ext uri="{FF2B5EF4-FFF2-40B4-BE49-F238E27FC236}">
              <a16:creationId xmlns:a16="http://schemas.microsoft.com/office/drawing/2014/main" id="{6DF5BC64-DF6E-4973-AB1D-75BDC9D5B645}"/>
            </a:ext>
          </a:extLst>
        </xdr:cNvPr>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a:extLst>
            <a:ext uri="{FF2B5EF4-FFF2-40B4-BE49-F238E27FC236}">
              <a16:creationId xmlns:a16="http://schemas.microsoft.com/office/drawing/2014/main" id="{FE54D244-AB2D-45DD-B21B-21A6F31B6FAB}"/>
            </a:ext>
          </a:extLst>
        </xdr:cNvPr>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a:extLst>
            <a:ext uri="{FF2B5EF4-FFF2-40B4-BE49-F238E27FC236}">
              <a16:creationId xmlns:a16="http://schemas.microsoft.com/office/drawing/2014/main" id="{7644CF67-AA2E-4702-AC1C-16333978A687}"/>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a:extLst>
            <a:ext uri="{FF2B5EF4-FFF2-40B4-BE49-F238E27FC236}">
              <a16:creationId xmlns:a16="http://schemas.microsoft.com/office/drawing/2014/main" id="{FC4D6C86-1E92-4E36-A121-2FCAD9B13EF0}"/>
            </a:ext>
          </a:extLst>
        </xdr:cNvPr>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a:extLst>
            <a:ext uri="{FF2B5EF4-FFF2-40B4-BE49-F238E27FC236}">
              <a16:creationId xmlns:a16="http://schemas.microsoft.com/office/drawing/2014/main" id="{5DE22368-C3AD-4726-87E3-019017397D02}"/>
            </a:ext>
          </a:extLst>
        </xdr:cNvPr>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a:extLst>
            <a:ext uri="{FF2B5EF4-FFF2-40B4-BE49-F238E27FC236}">
              <a16:creationId xmlns:a16="http://schemas.microsoft.com/office/drawing/2014/main" id="{95336510-6ED6-454C-B314-04269E202469}"/>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a:extLst>
            <a:ext uri="{FF2B5EF4-FFF2-40B4-BE49-F238E27FC236}">
              <a16:creationId xmlns:a16="http://schemas.microsoft.com/office/drawing/2014/main" id="{3B03DEE4-0852-4E99-BCAF-DA7234AA2A61}"/>
            </a:ext>
          </a:extLst>
        </xdr:cNvPr>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a:extLst>
            <a:ext uri="{FF2B5EF4-FFF2-40B4-BE49-F238E27FC236}">
              <a16:creationId xmlns:a16="http://schemas.microsoft.com/office/drawing/2014/main" id="{EDB87EBD-92DD-4070-B78B-2DFFD789E6D8}"/>
            </a:ext>
          </a:extLst>
        </xdr:cNvPr>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a:extLst>
            <a:ext uri="{FF2B5EF4-FFF2-40B4-BE49-F238E27FC236}">
              <a16:creationId xmlns:a16="http://schemas.microsoft.com/office/drawing/2014/main" id="{AB05821C-D39B-4107-8588-863FFC4E7C8F}"/>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a:extLst>
            <a:ext uri="{FF2B5EF4-FFF2-40B4-BE49-F238E27FC236}">
              <a16:creationId xmlns:a16="http://schemas.microsoft.com/office/drawing/2014/main" id="{3DD959BF-5D4B-4528-9D46-EFB2A5C632E2}"/>
            </a:ext>
          </a:extLst>
        </xdr:cNvPr>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a:extLst>
            <a:ext uri="{FF2B5EF4-FFF2-40B4-BE49-F238E27FC236}">
              <a16:creationId xmlns:a16="http://schemas.microsoft.com/office/drawing/2014/main" id="{45594E7B-D6D2-4D8E-BD3D-DF5AD3360B0B}"/>
            </a:ext>
          </a:extLst>
        </xdr:cNvPr>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a:extLst>
            <a:ext uri="{FF2B5EF4-FFF2-40B4-BE49-F238E27FC236}">
              <a16:creationId xmlns:a16="http://schemas.microsoft.com/office/drawing/2014/main" id="{80A7C455-9C2E-421C-82A1-356E019A8631}"/>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a:extLst>
            <a:ext uri="{FF2B5EF4-FFF2-40B4-BE49-F238E27FC236}">
              <a16:creationId xmlns:a16="http://schemas.microsoft.com/office/drawing/2014/main" id="{E3DA43C5-6BCA-4925-84BD-891D9BFF4037}"/>
            </a:ext>
          </a:extLst>
        </xdr:cNvPr>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a:extLst>
            <a:ext uri="{FF2B5EF4-FFF2-40B4-BE49-F238E27FC236}">
              <a16:creationId xmlns:a16="http://schemas.microsoft.com/office/drawing/2014/main" id="{1FABBAB7-1841-44ED-B766-DC1D47540795}"/>
            </a:ext>
          </a:extLst>
        </xdr:cNvPr>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a:extLst>
            <a:ext uri="{FF2B5EF4-FFF2-40B4-BE49-F238E27FC236}">
              <a16:creationId xmlns:a16="http://schemas.microsoft.com/office/drawing/2014/main" id="{312F32B1-C402-473F-A884-AF6BC6E40B6B}"/>
            </a:ext>
          </a:extLst>
        </xdr:cNvPr>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a:extLst>
            <a:ext uri="{FF2B5EF4-FFF2-40B4-BE49-F238E27FC236}">
              <a16:creationId xmlns:a16="http://schemas.microsoft.com/office/drawing/2014/main" id="{A321F976-77E4-4335-BD1A-970C57AA1996}"/>
            </a:ext>
          </a:extLst>
        </xdr:cNvPr>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CE7B0254-81AC-40A0-A3D5-F5FF889ADBC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690235D-C4CD-45B7-B34C-1F71BBFAD6D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2FC9E3E2-5FCA-4C94-B9F7-D2B510B4680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7097BD39-4B9B-43BB-AEE8-1CA8208DD19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B7C75287-C8D6-47C1-97AE-3209FBCE3F4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a:extLst>
            <a:ext uri="{FF2B5EF4-FFF2-40B4-BE49-F238E27FC236}">
              <a16:creationId xmlns:a16="http://schemas.microsoft.com/office/drawing/2014/main" id="{F0637F64-882B-4043-A538-02A17B4D60C9}"/>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a:extLst>
            <a:ext uri="{FF2B5EF4-FFF2-40B4-BE49-F238E27FC236}">
              <a16:creationId xmlns:a16="http://schemas.microsoft.com/office/drawing/2014/main" id="{F6752695-3D99-4D8D-ACD3-FD51E8A5C0A3}"/>
            </a:ext>
          </a:extLst>
        </xdr:cNvPr>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a:extLst>
            <a:ext uri="{FF2B5EF4-FFF2-40B4-BE49-F238E27FC236}">
              <a16:creationId xmlns:a16="http://schemas.microsoft.com/office/drawing/2014/main" id="{248B541E-2C2B-4787-80D0-E09FE944419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63257C34-8E62-416D-AF33-D2EC156E9427}"/>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a:extLst>
            <a:ext uri="{FF2B5EF4-FFF2-40B4-BE49-F238E27FC236}">
              <a16:creationId xmlns:a16="http://schemas.microsoft.com/office/drawing/2014/main" id="{80CEF88B-898B-49D7-A2A1-D6B157D318A2}"/>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A34A1F8E-48F6-482D-A4BB-7C4401DD3926}"/>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a:extLst>
            <a:ext uri="{FF2B5EF4-FFF2-40B4-BE49-F238E27FC236}">
              <a16:creationId xmlns:a16="http://schemas.microsoft.com/office/drawing/2014/main" id="{F68AC7D1-EFBF-491B-AA26-F27E48AE2D2A}"/>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C30EBDE3-2783-47EC-AF08-EA9ED433EF97}"/>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a:extLst>
            <a:ext uri="{FF2B5EF4-FFF2-40B4-BE49-F238E27FC236}">
              <a16:creationId xmlns:a16="http://schemas.microsoft.com/office/drawing/2014/main" id="{A6383E67-59FC-4DAE-A517-CD78FB6350E4}"/>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2544694A-D351-43E8-B40F-436381771232}"/>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269930B4-7C4C-4885-83A9-973C6056A54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9B2A191-5851-4243-A134-E1E995467D7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8A1E7DC-9CB2-4B06-BC85-3BD5ADA56B3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土木費が住民一人当たり</a:t>
          </a:r>
          <a:r>
            <a:rPr kumimoji="1" lang="en-US" altLang="ja-JP" sz="1300">
              <a:latin typeface="ＭＳ Ｐゴシック"/>
            </a:rPr>
            <a:t>87,208</a:t>
          </a:r>
          <a:r>
            <a:rPr kumimoji="1" lang="ja-JP" altLang="en-US" sz="1300">
              <a:latin typeface="ＭＳ Ｐゴシック"/>
            </a:rPr>
            <a:t>円となっており、前年度と比較すると</a:t>
          </a:r>
          <a:r>
            <a:rPr kumimoji="1" lang="en-US" altLang="ja-JP" sz="1300">
              <a:latin typeface="ＭＳ Ｐゴシック"/>
            </a:rPr>
            <a:t>8,069</a:t>
          </a:r>
          <a:r>
            <a:rPr kumimoji="1" lang="ja-JP" altLang="en-US" sz="1300">
              <a:latin typeface="ＭＳ Ｐゴシック"/>
            </a:rPr>
            <a:t>円増加しているのは、市道除雪経費が前年度よりも増えたことや、古間木団地建替事業の建設工事費のピークを迎えたことが主な要因である。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教育費が住民一人当たり</a:t>
          </a:r>
          <a:r>
            <a:rPr kumimoji="1" lang="en-US" altLang="ja-JP" sz="1300">
              <a:latin typeface="ＭＳ Ｐゴシック"/>
            </a:rPr>
            <a:t>148,762</a:t>
          </a:r>
          <a:r>
            <a:rPr kumimoji="1" lang="ja-JP" altLang="en-US" sz="1300">
              <a:latin typeface="ＭＳ Ｐゴシック"/>
            </a:rPr>
            <a:t>円となっており、前年度と比較すると</a:t>
          </a:r>
          <a:r>
            <a:rPr kumimoji="1" lang="en-US" altLang="ja-JP" sz="1300">
              <a:latin typeface="ＭＳ Ｐゴシック"/>
            </a:rPr>
            <a:t>82,286</a:t>
          </a:r>
          <a:r>
            <a:rPr kumimoji="1" lang="ja-JP" altLang="en-US" sz="1300">
              <a:latin typeface="ＭＳ Ｐゴシック"/>
            </a:rPr>
            <a:t>円増加しているのは、（仮称）国際交流スポーツセンター整備事業の建設工事費のピークを迎えたことや、各</a:t>
          </a:r>
          <a:r>
            <a:rPr kumimoji="1" lang="ja-JP" altLang="ja-JP" sz="1300">
              <a:solidFill>
                <a:schemeClr val="dk1"/>
              </a:solidFill>
              <a:effectLst/>
              <a:latin typeface="+mn-lt"/>
              <a:ea typeface="+mn-ea"/>
              <a:cs typeface="+mn-cs"/>
            </a:rPr>
            <a:t>小中学校の体育館吊天井の天井等落下防止対策事業が始まったこと</a:t>
          </a:r>
          <a:r>
            <a:rPr kumimoji="1" lang="ja-JP" altLang="en-US" sz="1300">
              <a:solidFill>
                <a:schemeClr val="dk1"/>
              </a:solidFill>
              <a:effectLst/>
              <a:latin typeface="+mn-lt"/>
              <a:ea typeface="+mn-ea"/>
              <a:cs typeface="+mn-cs"/>
            </a:rPr>
            <a:t>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96C09A6-AFDC-4AEF-B8F5-A9C2305C2D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46EE02F2-67F5-4995-8EEB-7BFD387C0FC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87700AA3-F771-403F-A154-B1CA5B0488E2}"/>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2E9A0CC2-9F3C-464E-A63F-938330E2282A}"/>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364D8A5A-08E3-4E67-929F-1E8098357C3E}"/>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58E5BD76-AA65-4A73-BB54-19B4E5E4F773}"/>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67C2FF6C-B21E-4AAD-AE9E-C93F4F179D82}"/>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81D120D1-1BFB-49FB-AE11-4E7AE584CFF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623C640-A99A-4115-BC28-64A1138D1451}"/>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EA3A4826-4B43-453E-AA75-1D61FF377A2C}"/>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5A92E7F0-6F85-4D16-99DE-18199C5CCF34}"/>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696C0129-DD7D-4726-B4D9-71C3F82760B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BF8F6C00-6B5D-41A3-8782-5B20D8871E4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aseline="0">
              <a:solidFill>
                <a:schemeClr val="dk1"/>
              </a:solidFill>
              <a:effectLst/>
              <a:latin typeface="+mn-ea"/>
              <a:ea typeface="+mn-ea"/>
              <a:cs typeface="+mn-cs"/>
            </a:rPr>
            <a:t>　財政調整基金の標準財政規模比は 、行政経営推進プランに基づく、事務事業の再編整理、指定管理者制度をはじめとする民間委託等の推進、各種補助金の整理合理化等の結果、着実に伸びてきている</a:t>
          </a:r>
          <a:r>
            <a:rPr lang="ja-JP" altLang="en-US" sz="1400" baseline="0">
              <a:solidFill>
                <a:schemeClr val="dk1"/>
              </a:solidFill>
              <a:effectLst/>
              <a:latin typeface="+mn-ea"/>
              <a:ea typeface="+mn-ea"/>
              <a:cs typeface="+mn-cs"/>
            </a:rPr>
            <a:t>。</a:t>
          </a:r>
          <a:r>
            <a:rPr lang="ja-JP" altLang="ja-JP" sz="1400" baseline="0">
              <a:solidFill>
                <a:schemeClr val="dk1"/>
              </a:solidFill>
              <a:effectLst/>
              <a:latin typeface="+mn-ea"/>
              <a:ea typeface="+mn-ea"/>
              <a:cs typeface="+mn-cs"/>
            </a:rPr>
            <a:t>また、実質単年度収支については赤字になったものの、実質収支においては黒字を維持している</a:t>
          </a:r>
          <a:r>
            <a:rPr lang="ja-JP" altLang="en-US" sz="1400" baseline="0">
              <a:solidFill>
                <a:schemeClr val="dk1"/>
              </a:solidFill>
              <a:effectLst/>
              <a:latin typeface="+mn-ea"/>
              <a:ea typeface="+mn-ea"/>
              <a:cs typeface="+mn-cs"/>
            </a:rPr>
            <a:t>ことから</a:t>
          </a:r>
          <a:r>
            <a:rPr lang="ja-JP" altLang="ja-JP" sz="1400" baseline="0">
              <a:solidFill>
                <a:schemeClr val="dk1"/>
              </a:solidFill>
              <a:effectLst/>
              <a:latin typeface="+mn-ea"/>
              <a:ea typeface="+mn-ea"/>
              <a:cs typeface="+mn-cs"/>
            </a:rPr>
            <a:t>、今後も持続可能な財政運営に努める</a:t>
          </a:r>
          <a:r>
            <a:rPr lang="ja-JP" altLang="en-US" sz="1400" baseline="0">
              <a:solidFill>
                <a:schemeClr val="dk1"/>
              </a:solidFill>
              <a:effectLst/>
              <a:latin typeface="+mn-ea"/>
              <a:ea typeface="+mn-ea"/>
              <a:cs typeface="+mn-cs"/>
            </a:rPr>
            <a:t>。</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95B34AED-306D-4CC9-B0CC-C4D6E92779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E1BF8FD0-4526-4A19-B9A8-BFDCA3672177}"/>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5887FBC-879F-4C80-A0BC-18F917B3DA8F}"/>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4E9C07C2-B940-492E-8022-5B4FE2FD7FD2}"/>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6894F098-D832-42ED-BEB0-606958B54602}"/>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295B3D25-AE88-4E73-BBBF-070C605FA09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B48C2179-3ECA-46CB-A6E0-425F10C1272D}"/>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4B715306-CF15-4963-A458-09EB98995C1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A72EAFB7-4493-4646-BE05-DBD2A36C8FC6}"/>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年度に引き続き、一般会計、各特別会計及び公営企業会計において黒字を確保している。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今後においても、引き続き各会計において黒字となるよう努めていく。</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F87D911-0F78-47C2-A8F5-C10AD87782D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0B5CD2D-EA0B-4655-A72D-1714228BD8AE}"/>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69C2B4BE-D684-4D11-ABA3-DB3B04A26ACB}"/>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57F7EE60-507F-4BA7-A381-41B60858FBF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9EDA597-1D62-4EA4-BBAD-F3AF35C064BD}"/>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B48B71F3-96D6-48E1-BC19-907DFE48A385}"/>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BFA3AD8-B793-45DF-B878-FCA4630366EE}"/>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482F13A9-BBDB-4863-AF07-98C107225219}"/>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30DB40BB-CCC0-4FFD-97A8-69C0F17815EE}"/>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E86BD32E-9589-46F0-B93A-66E1B106F25F}"/>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B134EC7B-E176-4E12-B7B3-A756FAA5B4C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ity.misawa.lg.jp.local\0301_&#36001;&#25919;&#35506;\1006&#65306;&#36001;&#25919;&#20418;\zaisei\&#35519;&#26619;&#38306;&#20418;\&#30476;\&#12890;\&#27604;&#36611;&#20998;&#26512;\2&#22238;&#30446;&#65288;5&#26376;&#20844;&#34920;&#65289;\02&#20316;&#26989;\07misawa-28zaiseisir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
      <sheetName val="施設類型別ストック情報分析表① "/>
      <sheetName val="施設類型別ストック情報分析表② "/>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138404</v>
          </cell>
          <cell r="F3">
            <v>75709</v>
          </cell>
        </row>
        <row r="5">
          <cell r="A5" t="str">
            <v xml:space="preserve"> H25</v>
          </cell>
          <cell r="D5">
            <v>80519</v>
          </cell>
          <cell r="F5">
            <v>90961</v>
          </cell>
        </row>
        <row r="7">
          <cell r="A7" t="str">
            <v xml:space="preserve"> H26</v>
          </cell>
          <cell r="D7">
            <v>84842</v>
          </cell>
          <cell r="F7">
            <v>106614</v>
          </cell>
        </row>
        <row r="9">
          <cell r="A9" t="str">
            <v xml:space="preserve"> H27</v>
          </cell>
          <cell r="D9">
            <v>118101</v>
          </cell>
          <cell r="F9">
            <v>85459</v>
          </cell>
        </row>
        <row r="11">
          <cell r="A11" t="str">
            <v xml:space="preserve"> H28</v>
          </cell>
          <cell r="D11">
            <v>189801</v>
          </cell>
          <cell r="F11">
            <v>83280</v>
          </cell>
        </row>
        <row r="18">
          <cell r="B18" t="str">
            <v>H24</v>
          </cell>
          <cell r="C18" t="str">
            <v>H25</v>
          </cell>
          <cell r="D18" t="str">
            <v>H26</v>
          </cell>
          <cell r="E18" t="str">
            <v>H27</v>
          </cell>
          <cell r="F18" t="str">
            <v>H28</v>
          </cell>
        </row>
        <row r="19">
          <cell r="A19" t="str">
            <v>実質収支額</v>
          </cell>
          <cell r="B19">
            <v>4.38</v>
          </cell>
          <cell r="C19">
            <v>1.02</v>
          </cell>
          <cell r="D19">
            <v>4.1399999999999997</v>
          </cell>
          <cell r="E19">
            <v>5.31</v>
          </cell>
          <cell r="F19">
            <v>3.39</v>
          </cell>
        </row>
        <row r="20">
          <cell r="A20" t="str">
            <v>財政調整基金残高</v>
          </cell>
          <cell r="B20">
            <v>18.170000000000002</v>
          </cell>
          <cell r="C20">
            <v>20.239999999999998</v>
          </cell>
          <cell r="D20">
            <v>22.76</v>
          </cell>
          <cell r="E20">
            <v>24.8</v>
          </cell>
          <cell r="F20">
            <v>27.72</v>
          </cell>
        </row>
        <row r="21">
          <cell r="A21" t="str">
            <v>実質単年度収支</v>
          </cell>
          <cell r="B21">
            <v>2.61</v>
          </cell>
          <cell r="C21">
            <v>-0.52</v>
          </cell>
          <cell r="D21">
            <v>3.11</v>
          </cell>
          <cell r="E21">
            <v>1.18</v>
          </cell>
          <cell r="F21">
            <v>-1.69</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0.05</v>
          </cell>
          <cell r="F27" t="e">
            <v>#N/A</v>
          </cell>
          <cell r="G27">
            <v>0.04</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三沢市農業集落排水事業特別会計</v>
          </cell>
          <cell r="B29" t="e">
            <v>#N/A</v>
          </cell>
          <cell r="C29">
            <v>0</v>
          </cell>
          <cell r="D29" t="e">
            <v>#N/A</v>
          </cell>
          <cell r="E29">
            <v>0.08</v>
          </cell>
          <cell r="F29" t="e">
            <v>#N/A</v>
          </cell>
          <cell r="G29">
            <v>0.12</v>
          </cell>
          <cell r="H29" t="e">
            <v>#N/A</v>
          </cell>
          <cell r="I29">
            <v>0.1</v>
          </cell>
          <cell r="J29" t="e">
            <v>#N/A</v>
          </cell>
          <cell r="K29">
            <v>0.1</v>
          </cell>
        </row>
        <row r="30">
          <cell r="A30" t="str">
            <v>三沢市下水道事業特別会計</v>
          </cell>
          <cell r="B30" t="e">
            <v>#N/A</v>
          </cell>
          <cell r="C30">
            <v>0.34</v>
          </cell>
          <cell r="D30" t="e">
            <v>#N/A</v>
          </cell>
          <cell r="E30">
            <v>0.42</v>
          </cell>
          <cell r="F30" t="e">
            <v>#N/A</v>
          </cell>
          <cell r="G30">
            <v>0.38</v>
          </cell>
          <cell r="H30" t="e">
            <v>#N/A</v>
          </cell>
          <cell r="I30">
            <v>0.46</v>
          </cell>
          <cell r="J30" t="e">
            <v>#N/A</v>
          </cell>
          <cell r="K30">
            <v>0.34</v>
          </cell>
        </row>
        <row r="31">
          <cell r="A31" t="str">
            <v>三沢市食肉処理センター特別会計</v>
          </cell>
          <cell r="B31" t="e">
            <v>#N/A</v>
          </cell>
          <cell r="C31">
            <v>0.51</v>
          </cell>
          <cell r="D31" t="e">
            <v>#N/A</v>
          </cell>
          <cell r="E31">
            <v>0.76</v>
          </cell>
          <cell r="F31" t="e">
            <v>#N/A</v>
          </cell>
          <cell r="G31">
            <v>0.34</v>
          </cell>
          <cell r="H31" t="e">
            <v>#N/A</v>
          </cell>
          <cell r="I31">
            <v>0.43</v>
          </cell>
          <cell r="J31" t="e">
            <v>#N/A</v>
          </cell>
          <cell r="K31">
            <v>0.8</v>
          </cell>
        </row>
        <row r="32">
          <cell r="A32" t="str">
            <v>三沢市介護保険特別会計</v>
          </cell>
          <cell r="B32" t="e">
            <v>#N/A</v>
          </cell>
          <cell r="C32">
            <v>1.1000000000000001</v>
          </cell>
          <cell r="D32" t="e">
            <v>#N/A</v>
          </cell>
          <cell r="E32">
            <v>1.3</v>
          </cell>
          <cell r="F32" t="e">
            <v>#N/A</v>
          </cell>
          <cell r="G32">
            <v>0.94</v>
          </cell>
          <cell r="H32" t="e">
            <v>#N/A</v>
          </cell>
          <cell r="I32">
            <v>1.37</v>
          </cell>
          <cell r="J32" t="e">
            <v>#N/A</v>
          </cell>
          <cell r="K32">
            <v>0.85</v>
          </cell>
        </row>
        <row r="33">
          <cell r="A33" t="str">
            <v>三沢市国民健康保険特別会計</v>
          </cell>
          <cell r="B33" t="e">
            <v>#N/A</v>
          </cell>
          <cell r="C33">
            <v>2.48</v>
          </cell>
          <cell r="D33">
            <v>0.56000000000000005</v>
          </cell>
          <cell r="E33" t="e">
            <v>#N/A</v>
          </cell>
          <cell r="F33" t="e">
            <v>#N/A</v>
          </cell>
          <cell r="G33">
            <v>1.04</v>
          </cell>
          <cell r="H33" t="e">
            <v>#N/A</v>
          </cell>
          <cell r="I33">
            <v>2.12</v>
          </cell>
          <cell r="J33" t="e">
            <v>#N/A</v>
          </cell>
          <cell r="K33">
            <v>2.27</v>
          </cell>
        </row>
        <row r="34">
          <cell r="A34" t="str">
            <v>三沢市立三沢病院事業会計</v>
          </cell>
          <cell r="B34" t="e">
            <v>#N/A</v>
          </cell>
          <cell r="C34">
            <v>7.04</v>
          </cell>
          <cell r="D34" t="e">
            <v>#N/A</v>
          </cell>
          <cell r="E34">
            <v>6.4</v>
          </cell>
          <cell r="F34" t="e">
            <v>#N/A</v>
          </cell>
          <cell r="G34">
            <v>4.34</v>
          </cell>
          <cell r="H34" t="e">
            <v>#N/A</v>
          </cell>
          <cell r="I34">
            <v>3.53</v>
          </cell>
          <cell r="J34" t="e">
            <v>#N/A</v>
          </cell>
          <cell r="K34">
            <v>2.3199999999999998</v>
          </cell>
        </row>
        <row r="35">
          <cell r="A35" t="str">
            <v>一般会計</v>
          </cell>
          <cell r="B35" t="e">
            <v>#N/A</v>
          </cell>
          <cell r="C35">
            <v>4.38</v>
          </cell>
          <cell r="D35" t="e">
            <v>#N/A</v>
          </cell>
          <cell r="E35">
            <v>1.01</v>
          </cell>
          <cell r="F35" t="e">
            <v>#N/A</v>
          </cell>
          <cell r="G35">
            <v>4.1399999999999997</v>
          </cell>
          <cell r="H35" t="e">
            <v>#N/A</v>
          </cell>
          <cell r="I35">
            <v>5.3</v>
          </cell>
          <cell r="J35" t="e">
            <v>#N/A</v>
          </cell>
          <cell r="K35">
            <v>3.38</v>
          </cell>
        </row>
        <row r="36">
          <cell r="A36" t="str">
            <v>三沢市水道事業会計</v>
          </cell>
          <cell r="B36" t="e">
            <v>#N/A</v>
          </cell>
          <cell r="C36">
            <v>5.99</v>
          </cell>
          <cell r="D36" t="e">
            <v>#N/A</v>
          </cell>
          <cell r="E36">
            <v>5.88</v>
          </cell>
          <cell r="F36" t="e">
            <v>#N/A</v>
          </cell>
          <cell r="G36">
            <v>5.74</v>
          </cell>
          <cell r="H36" t="e">
            <v>#N/A</v>
          </cell>
          <cell r="I36">
            <v>6.04</v>
          </cell>
          <cell r="J36" t="e">
            <v>#N/A</v>
          </cell>
          <cell r="K36">
            <v>6.18</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1427</v>
          </cell>
          <cell r="G42">
            <v>1460</v>
          </cell>
          <cell r="J42">
            <v>1524</v>
          </cell>
          <cell r="M42">
            <v>1491</v>
          </cell>
          <cell r="P42">
            <v>1485</v>
          </cell>
        </row>
        <row r="43">
          <cell r="A43" t="str">
            <v>一時借入金の利子</v>
          </cell>
          <cell r="B43">
            <v>0</v>
          </cell>
          <cell r="E43">
            <v>0</v>
          </cell>
          <cell r="H43">
            <v>0</v>
          </cell>
          <cell r="K43">
            <v>0</v>
          </cell>
          <cell r="N43">
            <v>0</v>
          </cell>
        </row>
        <row r="44">
          <cell r="A44" t="str">
            <v>債務負担行為に基づく支出額</v>
          </cell>
          <cell r="B44">
            <v>9</v>
          </cell>
          <cell r="E44">
            <v>9</v>
          </cell>
          <cell r="H44">
            <v>9</v>
          </cell>
          <cell r="K44">
            <v>8</v>
          </cell>
          <cell r="N44">
            <v>8</v>
          </cell>
        </row>
        <row r="45">
          <cell r="A45" t="str">
            <v>組合等が起こした地方債の元利償還金に対する負担金等</v>
          </cell>
          <cell r="B45">
            <v>0</v>
          </cell>
          <cell r="E45" t="str">
            <v>-</v>
          </cell>
          <cell r="H45" t="str">
            <v>-</v>
          </cell>
          <cell r="K45" t="str">
            <v>-</v>
          </cell>
          <cell r="N45">
            <v>0</v>
          </cell>
        </row>
        <row r="46">
          <cell r="A46" t="str">
            <v>公営企業債の元利償還金に対する繰入金</v>
          </cell>
          <cell r="B46">
            <v>764</v>
          </cell>
          <cell r="E46">
            <v>749</v>
          </cell>
          <cell r="H46">
            <v>749</v>
          </cell>
          <cell r="K46">
            <v>828</v>
          </cell>
          <cell r="N46">
            <v>796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1889</v>
          </cell>
          <cell r="E49">
            <v>1834</v>
          </cell>
          <cell r="H49">
            <v>1727</v>
          </cell>
          <cell r="K49">
            <v>1685</v>
          </cell>
          <cell r="N49">
            <v>1648</v>
          </cell>
        </row>
        <row r="50">
          <cell r="A50" t="str">
            <v>実質公債費比率の分子</v>
          </cell>
          <cell r="B50" t="e">
            <v>#N/A</v>
          </cell>
          <cell r="C50">
            <v>1235</v>
          </cell>
          <cell r="D50" t="e">
            <v>#N/A</v>
          </cell>
          <cell r="E50" t="e">
            <v>#N/A</v>
          </cell>
          <cell r="F50">
            <v>1132</v>
          </cell>
          <cell r="G50" t="e">
            <v>#N/A</v>
          </cell>
          <cell r="H50" t="e">
            <v>#N/A</v>
          </cell>
          <cell r="I50">
            <v>961</v>
          </cell>
          <cell r="J50" t="e">
            <v>#N/A</v>
          </cell>
          <cell r="K50" t="e">
            <v>#N/A</v>
          </cell>
          <cell r="L50">
            <v>1030</v>
          </cell>
          <cell r="M50" t="e">
            <v>#N/A</v>
          </cell>
          <cell r="N50" t="e">
            <v>#N/A</v>
          </cell>
          <cell r="O50">
            <v>967</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18303</v>
          </cell>
          <cell r="G56">
            <v>17951</v>
          </cell>
          <cell r="J56">
            <v>17518</v>
          </cell>
          <cell r="M56">
            <v>17416</v>
          </cell>
          <cell r="P56">
            <v>16949</v>
          </cell>
        </row>
        <row r="57">
          <cell r="A57" t="str">
            <v>充当可能特定歳入</v>
          </cell>
          <cell r="D57">
            <v>125</v>
          </cell>
          <cell r="G57">
            <v>75</v>
          </cell>
          <cell r="J57">
            <v>510</v>
          </cell>
          <cell r="M57">
            <v>520</v>
          </cell>
          <cell r="P57">
            <v>634</v>
          </cell>
        </row>
        <row r="58">
          <cell r="A58" t="str">
            <v>充当可能基金</v>
          </cell>
          <cell r="D58">
            <v>4905</v>
          </cell>
          <cell r="G58">
            <v>5245</v>
          </cell>
          <cell r="J58">
            <v>5235</v>
          </cell>
          <cell r="M58">
            <v>4724</v>
          </cell>
          <cell r="P58">
            <v>5093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v>
          </cell>
          <cell r="E61" t="str">
            <v>-</v>
          </cell>
          <cell r="H61" t="str">
            <v>-</v>
          </cell>
          <cell r="K61" t="str">
            <v>-</v>
          </cell>
          <cell r="N61" t="str">
            <v>-</v>
          </cell>
        </row>
        <row r="62">
          <cell r="A62" t="str">
            <v>退職手当負担見込額</v>
          </cell>
          <cell r="B62">
            <v>2961</v>
          </cell>
          <cell r="E62">
            <v>2759</v>
          </cell>
          <cell r="H62">
            <v>2383</v>
          </cell>
          <cell r="K62">
            <v>2110</v>
          </cell>
          <cell r="N62">
            <v>1970</v>
          </cell>
        </row>
        <row r="63">
          <cell r="A63" t="str">
            <v>組合等負担等見込額</v>
          </cell>
          <cell r="B63" t="str">
            <v>-</v>
          </cell>
          <cell r="E63" t="str">
            <v>-</v>
          </cell>
          <cell r="H63" t="str">
            <v>-</v>
          </cell>
          <cell r="K63">
            <v>2</v>
          </cell>
          <cell r="N63">
            <v>8</v>
          </cell>
        </row>
        <row r="64">
          <cell r="A64" t="str">
            <v>公営企業債等繰入見込額</v>
          </cell>
          <cell r="B64">
            <v>13717</v>
          </cell>
          <cell r="E64">
            <v>13517</v>
          </cell>
          <cell r="H64">
            <v>13007</v>
          </cell>
          <cell r="K64">
            <v>13264</v>
          </cell>
          <cell r="N64">
            <v>13008</v>
          </cell>
        </row>
        <row r="65">
          <cell r="A65" t="str">
            <v>債務負担行為に基づく支出予定額</v>
          </cell>
          <cell r="B65">
            <v>38</v>
          </cell>
          <cell r="E65">
            <v>31</v>
          </cell>
          <cell r="H65">
            <v>24</v>
          </cell>
          <cell r="K65">
            <v>16</v>
          </cell>
          <cell r="N65">
            <v>9</v>
          </cell>
        </row>
        <row r="66">
          <cell r="A66" t="str">
            <v>一般会計等に係る地方債の現在高</v>
          </cell>
          <cell r="B66">
            <v>16693</v>
          </cell>
          <cell r="E66">
            <v>15791</v>
          </cell>
          <cell r="H66">
            <v>15513</v>
          </cell>
          <cell r="K66">
            <v>15441</v>
          </cell>
          <cell r="N66">
            <v>15886</v>
          </cell>
        </row>
        <row r="67">
          <cell r="A67" t="str">
            <v>将来負担比率の分子</v>
          </cell>
          <cell r="B67" t="e">
            <v>#N/A</v>
          </cell>
          <cell r="C67">
            <v>10083</v>
          </cell>
          <cell r="D67" t="e">
            <v>#N/A</v>
          </cell>
          <cell r="E67" t="e">
            <v>#N/A</v>
          </cell>
          <cell r="F67">
            <v>8826</v>
          </cell>
          <cell r="G67" t="e">
            <v>#N/A</v>
          </cell>
          <cell r="H67" t="e">
            <v>#N/A</v>
          </cell>
          <cell r="I67">
            <v>7663</v>
          </cell>
          <cell r="J67" t="e">
            <v>#N/A</v>
          </cell>
          <cell r="K67" t="e">
            <v>#N/A</v>
          </cell>
          <cell r="L67">
            <v>8174</v>
          </cell>
          <cell r="M67" t="e">
            <v>#N/A</v>
          </cell>
          <cell r="N67" t="e">
            <v>#N/A</v>
          </cell>
          <cell r="O67">
            <v>8206</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26177976</v>
      </c>
      <c r="BO4" s="342"/>
      <c r="BP4" s="342"/>
      <c r="BQ4" s="342"/>
      <c r="BR4" s="342"/>
      <c r="BS4" s="342"/>
      <c r="BT4" s="342"/>
      <c r="BU4" s="343"/>
      <c r="BV4" s="341">
        <v>23661291</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3.4</v>
      </c>
      <c r="CU4" s="348"/>
      <c r="CV4" s="348"/>
      <c r="CW4" s="348"/>
      <c r="CX4" s="348"/>
      <c r="CY4" s="348"/>
      <c r="CZ4" s="348"/>
      <c r="DA4" s="349"/>
      <c r="DB4" s="347">
        <v>5.3</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30</v>
      </c>
      <c r="AN5" s="402"/>
      <c r="AO5" s="402"/>
      <c r="AP5" s="402"/>
      <c r="AQ5" s="402"/>
      <c r="AR5" s="402"/>
      <c r="AS5" s="402"/>
      <c r="AT5" s="403"/>
      <c r="AU5" s="404" t="s">
        <v>31</v>
      </c>
      <c r="AV5" s="405"/>
      <c r="AW5" s="405"/>
      <c r="AX5" s="405"/>
      <c r="AY5" s="406" t="s">
        <v>32</v>
      </c>
      <c r="AZ5" s="407"/>
      <c r="BA5" s="407"/>
      <c r="BB5" s="407"/>
      <c r="BC5" s="407"/>
      <c r="BD5" s="407"/>
      <c r="BE5" s="407"/>
      <c r="BF5" s="407"/>
      <c r="BG5" s="407"/>
      <c r="BH5" s="407"/>
      <c r="BI5" s="407"/>
      <c r="BJ5" s="407"/>
      <c r="BK5" s="407"/>
      <c r="BL5" s="407"/>
      <c r="BM5" s="408"/>
      <c r="BN5" s="409">
        <v>25526306</v>
      </c>
      <c r="BO5" s="410"/>
      <c r="BP5" s="410"/>
      <c r="BQ5" s="410"/>
      <c r="BR5" s="410"/>
      <c r="BS5" s="410"/>
      <c r="BT5" s="410"/>
      <c r="BU5" s="411"/>
      <c r="BV5" s="409">
        <v>22915175</v>
      </c>
      <c r="BW5" s="410"/>
      <c r="BX5" s="410"/>
      <c r="BY5" s="410"/>
      <c r="BZ5" s="410"/>
      <c r="CA5" s="410"/>
      <c r="CB5" s="410"/>
      <c r="CC5" s="411"/>
      <c r="CD5" s="412" t="s">
        <v>33</v>
      </c>
      <c r="CE5" s="413"/>
      <c r="CF5" s="413"/>
      <c r="CG5" s="413"/>
      <c r="CH5" s="413"/>
      <c r="CI5" s="413"/>
      <c r="CJ5" s="413"/>
      <c r="CK5" s="413"/>
      <c r="CL5" s="413"/>
      <c r="CM5" s="413"/>
      <c r="CN5" s="413"/>
      <c r="CO5" s="413"/>
      <c r="CP5" s="413"/>
      <c r="CQ5" s="413"/>
      <c r="CR5" s="413"/>
      <c r="CS5" s="414"/>
      <c r="CT5" s="375">
        <v>91.9</v>
      </c>
      <c r="CU5" s="376"/>
      <c r="CV5" s="376"/>
      <c r="CW5" s="376"/>
      <c r="CX5" s="376"/>
      <c r="CY5" s="376"/>
      <c r="CZ5" s="376"/>
      <c r="DA5" s="377"/>
      <c r="DB5" s="375">
        <v>92</v>
      </c>
      <c r="DC5" s="376"/>
      <c r="DD5" s="376"/>
      <c r="DE5" s="376"/>
      <c r="DF5" s="376"/>
      <c r="DG5" s="376"/>
      <c r="DH5" s="376"/>
      <c r="DI5" s="377"/>
      <c r="DJ5" s="44"/>
      <c r="DK5" s="44"/>
      <c r="DL5" s="44"/>
      <c r="DM5" s="44"/>
      <c r="DN5" s="44"/>
      <c r="DO5" s="44"/>
    </row>
    <row r="6" spans="1:119" ht="18.75" customHeight="1" x14ac:dyDescent="0.15">
      <c r="A6" s="45"/>
      <c r="B6" s="378" t="s">
        <v>34</v>
      </c>
      <c r="C6" s="379"/>
      <c r="D6" s="379"/>
      <c r="E6" s="380"/>
      <c r="F6" s="380"/>
      <c r="G6" s="380"/>
      <c r="H6" s="380"/>
      <c r="I6" s="380"/>
      <c r="J6" s="380"/>
      <c r="K6" s="380"/>
      <c r="L6" s="380" t="s">
        <v>35</v>
      </c>
      <c r="M6" s="380"/>
      <c r="N6" s="380"/>
      <c r="O6" s="380"/>
      <c r="P6" s="380"/>
      <c r="Q6" s="380"/>
      <c r="R6" s="384"/>
      <c r="S6" s="384"/>
      <c r="T6" s="384"/>
      <c r="U6" s="384"/>
      <c r="V6" s="385"/>
      <c r="W6" s="388" t="s">
        <v>36</v>
      </c>
      <c r="X6" s="389"/>
      <c r="Y6" s="389"/>
      <c r="Z6" s="389"/>
      <c r="AA6" s="389"/>
      <c r="AB6" s="379"/>
      <c r="AC6" s="392" t="s">
        <v>37</v>
      </c>
      <c r="AD6" s="393"/>
      <c r="AE6" s="393"/>
      <c r="AF6" s="393"/>
      <c r="AG6" s="393"/>
      <c r="AH6" s="393"/>
      <c r="AI6" s="393"/>
      <c r="AJ6" s="393"/>
      <c r="AK6" s="393"/>
      <c r="AL6" s="394"/>
      <c r="AM6" s="401" t="s">
        <v>38</v>
      </c>
      <c r="AN6" s="402"/>
      <c r="AO6" s="402"/>
      <c r="AP6" s="402"/>
      <c r="AQ6" s="402"/>
      <c r="AR6" s="402"/>
      <c r="AS6" s="402"/>
      <c r="AT6" s="403"/>
      <c r="AU6" s="404" t="s">
        <v>31</v>
      </c>
      <c r="AV6" s="405"/>
      <c r="AW6" s="405"/>
      <c r="AX6" s="405"/>
      <c r="AY6" s="406" t="s">
        <v>39</v>
      </c>
      <c r="AZ6" s="407"/>
      <c r="BA6" s="407"/>
      <c r="BB6" s="407"/>
      <c r="BC6" s="407"/>
      <c r="BD6" s="407"/>
      <c r="BE6" s="407"/>
      <c r="BF6" s="407"/>
      <c r="BG6" s="407"/>
      <c r="BH6" s="407"/>
      <c r="BI6" s="407"/>
      <c r="BJ6" s="407"/>
      <c r="BK6" s="407"/>
      <c r="BL6" s="407"/>
      <c r="BM6" s="408"/>
      <c r="BN6" s="409">
        <v>651670</v>
      </c>
      <c r="BO6" s="410"/>
      <c r="BP6" s="410"/>
      <c r="BQ6" s="410"/>
      <c r="BR6" s="410"/>
      <c r="BS6" s="410"/>
      <c r="BT6" s="410"/>
      <c r="BU6" s="411"/>
      <c r="BV6" s="409">
        <v>746116</v>
      </c>
      <c r="BW6" s="410"/>
      <c r="BX6" s="410"/>
      <c r="BY6" s="410"/>
      <c r="BZ6" s="410"/>
      <c r="CA6" s="410"/>
      <c r="CB6" s="410"/>
      <c r="CC6" s="411"/>
      <c r="CD6" s="412" t="s">
        <v>40</v>
      </c>
      <c r="CE6" s="413"/>
      <c r="CF6" s="413"/>
      <c r="CG6" s="413"/>
      <c r="CH6" s="413"/>
      <c r="CI6" s="413"/>
      <c r="CJ6" s="413"/>
      <c r="CK6" s="413"/>
      <c r="CL6" s="413"/>
      <c r="CM6" s="413"/>
      <c r="CN6" s="413"/>
      <c r="CO6" s="413"/>
      <c r="CP6" s="413"/>
      <c r="CQ6" s="413"/>
      <c r="CR6" s="413"/>
      <c r="CS6" s="414"/>
      <c r="CT6" s="415">
        <v>96</v>
      </c>
      <c r="CU6" s="416"/>
      <c r="CV6" s="416"/>
      <c r="CW6" s="416"/>
      <c r="CX6" s="416"/>
      <c r="CY6" s="416"/>
      <c r="CZ6" s="416"/>
      <c r="DA6" s="417"/>
      <c r="DB6" s="415">
        <v>97.1</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41</v>
      </c>
      <c r="AN7" s="402"/>
      <c r="AO7" s="402"/>
      <c r="AP7" s="402"/>
      <c r="AQ7" s="402"/>
      <c r="AR7" s="402"/>
      <c r="AS7" s="402"/>
      <c r="AT7" s="403"/>
      <c r="AU7" s="404" t="s">
        <v>31</v>
      </c>
      <c r="AV7" s="405"/>
      <c r="AW7" s="405"/>
      <c r="AX7" s="405"/>
      <c r="AY7" s="406" t="s">
        <v>42</v>
      </c>
      <c r="AZ7" s="407"/>
      <c r="BA7" s="407"/>
      <c r="BB7" s="407"/>
      <c r="BC7" s="407"/>
      <c r="BD7" s="407"/>
      <c r="BE7" s="407"/>
      <c r="BF7" s="407"/>
      <c r="BG7" s="407"/>
      <c r="BH7" s="407"/>
      <c r="BI7" s="407"/>
      <c r="BJ7" s="407"/>
      <c r="BK7" s="407"/>
      <c r="BL7" s="407"/>
      <c r="BM7" s="408"/>
      <c r="BN7" s="409">
        <v>302719</v>
      </c>
      <c r="BO7" s="410"/>
      <c r="BP7" s="410"/>
      <c r="BQ7" s="410"/>
      <c r="BR7" s="410"/>
      <c r="BS7" s="410"/>
      <c r="BT7" s="410"/>
      <c r="BU7" s="411"/>
      <c r="BV7" s="409">
        <v>198968</v>
      </c>
      <c r="BW7" s="410"/>
      <c r="BX7" s="410"/>
      <c r="BY7" s="410"/>
      <c r="BZ7" s="410"/>
      <c r="CA7" s="410"/>
      <c r="CB7" s="410"/>
      <c r="CC7" s="411"/>
      <c r="CD7" s="412" t="s">
        <v>43</v>
      </c>
      <c r="CE7" s="413"/>
      <c r="CF7" s="413"/>
      <c r="CG7" s="413"/>
      <c r="CH7" s="413"/>
      <c r="CI7" s="413"/>
      <c r="CJ7" s="413"/>
      <c r="CK7" s="413"/>
      <c r="CL7" s="413"/>
      <c r="CM7" s="413"/>
      <c r="CN7" s="413"/>
      <c r="CO7" s="413"/>
      <c r="CP7" s="413"/>
      <c r="CQ7" s="413"/>
      <c r="CR7" s="413"/>
      <c r="CS7" s="414"/>
      <c r="CT7" s="409">
        <v>10299899</v>
      </c>
      <c r="CU7" s="410"/>
      <c r="CV7" s="410"/>
      <c r="CW7" s="410"/>
      <c r="CX7" s="410"/>
      <c r="CY7" s="410"/>
      <c r="CZ7" s="410"/>
      <c r="DA7" s="411"/>
      <c r="DB7" s="409">
        <v>10311580</v>
      </c>
      <c r="DC7" s="410"/>
      <c r="DD7" s="410"/>
      <c r="DE7" s="410"/>
      <c r="DF7" s="410"/>
      <c r="DG7" s="410"/>
      <c r="DH7" s="410"/>
      <c r="DI7" s="411"/>
      <c r="DJ7" s="44"/>
      <c r="DK7" s="44"/>
      <c r="DL7" s="44"/>
      <c r="DM7" s="44"/>
      <c r="DN7" s="44"/>
      <c r="DO7" s="44"/>
    </row>
    <row r="8" spans="1:119" ht="18.75" customHeight="1" thickBot="1" x14ac:dyDescent="0.2">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44</v>
      </c>
      <c r="AN8" s="402"/>
      <c r="AO8" s="402"/>
      <c r="AP8" s="402"/>
      <c r="AQ8" s="402"/>
      <c r="AR8" s="402"/>
      <c r="AS8" s="402"/>
      <c r="AT8" s="403"/>
      <c r="AU8" s="404" t="s">
        <v>31</v>
      </c>
      <c r="AV8" s="405"/>
      <c r="AW8" s="405"/>
      <c r="AX8" s="405"/>
      <c r="AY8" s="406" t="s">
        <v>45</v>
      </c>
      <c r="AZ8" s="407"/>
      <c r="BA8" s="407"/>
      <c r="BB8" s="407"/>
      <c r="BC8" s="407"/>
      <c r="BD8" s="407"/>
      <c r="BE8" s="407"/>
      <c r="BF8" s="407"/>
      <c r="BG8" s="407"/>
      <c r="BH8" s="407"/>
      <c r="BI8" s="407"/>
      <c r="BJ8" s="407"/>
      <c r="BK8" s="407"/>
      <c r="BL8" s="407"/>
      <c r="BM8" s="408"/>
      <c r="BN8" s="409">
        <v>348951</v>
      </c>
      <c r="BO8" s="410"/>
      <c r="BP8" s="410"/>
      <c r="BQ8" s="410"/>
      <c r="BR8" s="410"/>
      <c r="BS8" s="410"/>
      <c r="BT8" s="410"/>
      <c r="BU8" s="411"/>
      <c r="BV8" s="409">
        <v>547148</v>
      </c>
      <c r="BW8" s="410"/>
      <c r="BX8" s="410"/>
      <c r="BY8" s="410"/>
      <c r="BZ8" s="410"/>
      <c r="CA8" s="410"/>
      <c r="CB8" s="410"/>
      <c r="CC8" s="411"/>
      <c r="CD8" s="412" t="s">
        <v>46</v>
      </c>
      <c r="CE8" s="413"/>
      <c r="CF8" s="413"/>
      <c r="CG8" s="413"/>
      <c r="CH8" s="413"/>
      <c r="CI8" s="413"/>
      <c r="CJ8" s="413"/>
      <c r="CK8" s="413"/>
      <c r="CL8" s="413"/>
      <c r="CM8" s="413"/>
      <c r="CN8" s="413"/>
      <c r="CO8" s="413"/>
      <c r="CP8" s="413"/>
      <c r="CQ8" s="413"/>
      <c r="CR8" s="413"/>
      <c r="CS8" s="414"/>
      <c r="CT8" s="418">
        <v>0.48</v>
      </c>
      <c r="CU8" s="419"/>
      <c r="CV8" s="419"/>
      <c r="CW8" s="419"/>
      <c r="CX8" s="419"/>
      <c r="CY8" s="419"/>
      <c r="CZ8" s="419"/>
      <c r="DA8" s="420"/>
      <c r="DB8" s="418">
        <v>0.47</v>
      </c>
      <c r="DC8" s="419"/>
      <c r="DD8" s="419"/>
      <c r="DE8" s="419"/>
      <c r="DF8" s="419"/>
      <c r="DG8" s="419"/>
      <c r="DH8" s="419"/>
      <c r="DI8" s="420"/>
      <c r="DJ8" s="44"/>
      <c r="DK8" s="44"/>
      <c r="DL8" s="44"/>
      <c r="DM8" s="44"/>
      <c r="DN8" s="44"/>
      <c r="DO8" s="44"/>
    </row>
    <row r="9" spans="1:119" ht="18.75" customHeight="1" thickBot="1" x14ac:dyDescent="0.2">
      <c r="A9" s="45"/>
      <c r="B9" s="372" t="s">
        <v>47</v>
      </c>
      <c r="C9" s="373"/>
      <c r="D9" s="373"/>
      <c r="E9" s="373"/>
      <c r="F9" s="373"/>
      <c r="G9" s="373"/>
      <c r="H9" s="373"/>
      <c r="I9" s="373"/>
      <c r="J9" s="373"/>
      <c r="K9" s="421"/>
      <c r="L9" s="422" t="s">
        <v>48</v>
      </c>
      <c r="M9" s="423"/>
      <c r="N9" s="423"/>
      <c r="O9" s="423"/>
      <c r="P9" s="423"/>
      <c r="Q9" s="424"/>
      <c r="R9" s="425">
        <v>40196</v>
      </c>
      <c r="S9" s="426"/>
      <c r="T9" s="426"/>
      <c r="U9" s="426"/>
      <c r="V9" s="427"/>
      <c r="W9" s="335" t="s">
        <v>49</v>
      </c>
      <c r="X9" s="336"/>
      <c r="Y9" s="336"/>
      <c r="Z9" s="336"/>
      <c r="AA9" s="336"/>
      <c r="AB9" s="336"/>
      <c r="AC9" s="336"/>
      <c r="AD9" s="336"/>
      <c r="AE9" s="336"/>
      <c r="AF9" s="336"/>
      <c r="AG9" s="336"/>
      <c r="AH9" s="336"/>
      <c r="AI9" s="336"/>
      <c r="AJ9" s="336"/>
      <c r="AK9" s="336"/>
      <c r="AL9" s="337"/>
      <c r="AM9" s="401" t="s">
        <v>50</v>
      </c>
      <c r="AN9" s="402"/>
      <c r="AO9" s="402"/>
      <c r="AP9" s="402"/>
      <c r="AQ9" s="402"/>
      <c r="AR9" s="402"/>
      <c r="AS9" s="402"/>
      <c r="AT9" s="403"/>
      <c r="AU9" s="404" t="s">
        <v>31</v>
      </c>
      <c r="AV9" s="405"/>
      <c r="AW9" s="405"/>
      <c r="AX9" s="405"/>
      <c r="AY9" s="406" t="s">
        <v>51</v>
      </c>
      <c r="AZ9" s="407"/>
      <c r="BA9" s="407"/>
      <c r="BB9" s="407"/>
      <c r="BC9" s="407"/>
      <c r="BD9" s="407"/>
      <c r="BE9" s="407"/>
      <c r="BF9" s="407"/>
      <c r="BG9" s="407"/>
      <c r="BH9" s="407"/>
      <c r="BI9" s="407"/>
      <c r="BJ9" s="407"/>
      <c r="BK9" s="407"/>
      <c r="BL9" s="407"/>
      <c r="BM9" s="408"/>
      <c r="BN9" s="409">
        <v>-198197</v>
      </c>
      <c r="BO9" s="410"/>
      <c r="BP9" s="410"/>
      <c r="BQ9" s="410"/>
      <c r="BR9" s="410"/>
      <c r="BS9" s="410"/>
      <c r="BT9" s="410"/>
      <c r="BU9" s="411"/>
      <c r="BV9" s="409">
        <v>120811</v>
      </c>
      <c r="BW9" s="410"/>
      <c r="BX9" s="410"/>
      <c r="BY9" s="410"/>
      <c r="BZ9" s="410"/>
      <c r="CA9" s="410"/>
      <c r="CB9" s="410"/>
      <c r="CC9" s="411"/>
      <c r="CD9" s="412" t="s">
        <v>52</v>
      </c>
      <c r="CE9" s="413"/>
      <c r="CF9" s="413"/>
      <c r="CG9" s="413"/>
      <c r="CH9" s="413"/>
      <c r="CI9" s="413"/>
      <c r="CJ9" s="413"/>
      <c r="CK9" s="413"/>
      <c r="CL9" s="413"/>
      <c r="CM9" s="413"/>
      <c r="CN9" s="413"/>
      <c r="CO9" s="413"/>
      <c r="CP9" s="413"/>
      <c r="CQ9" s="413"/>
      <c r="CR9" s="413"/>
      <c r="CS9" s="414"/>
      <c r="CT9" s="375">
        <v>9.9</v>
      </c>
      <c r="CU9" s="376"/>
      <c r="CV9" s="376"/>
      <c r="CW9" s="376"/>
      <c r="CX9" s="376"/>
      <c r="CY9" s="376"/>
      <c r="CZ9" s="376"/>
      <c r="DA9" s="377"/>
      <c r="DB9" s="375">
        <v>10</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53</v>
      </c>
      <c r="M10" s="402"/>
      <c r="N10" s="402"/>
      <c r="O10" s="402"/>
      <c r="P10" s="402"/>
      <c r="Q10" s="403"/>
      <c r="R10" s="429">
        <v>41258</v>
      </c>
      <c r="S10" s="430"/>
      <c r="T10" s="430"/>
      <c r="U10" s="430"/>
      <c r="V10" s="431"/>
      <c r="W10" s="366"/>
      <c r="X10" s="367"/>
      <c r="Y10" s="367"/>
      <c r="Z10" s="367"/>
      <c r="AA10" s="367"/>
      <c r="AB10" s="367"/>
      <c r="AC10" s="367"/>
      <c r="AD10" s="367"/>
      <c r="AE10" s="367"/>
      <c r="AF10" s="367"/>
      <c r="AG10" s="367"/>
      <c r="AH10" s="367"/>
      <c r="AI10" s="367"/>
      <c r="AJ10" s="367"/>
      <c r="AK10" s="367"/>
      <c r="AL10" s="370"/>
      <c r="AM10" s="401" t="s">
        <v>54</v>
      </c>
      <c r="AN10" s="402"/>
      <c r="AO10" s="402"/>
      <c r="AP10" s="402"/>
      <c r="AQ10" s="402"/>
      <c r="AR10" s="402"/>
      <c r="AS10" s="402"/>
      <c r="AT10" s="403"/>
      <c r="AU10" s="404" t="s">
        <v>31</v>
      </c>
      <c r="AV10" s="405"/>
      <c r="AW10" s="405"/>
      <c r="AX10" s="405"/>
      <c r="AY10" s="406" t="s">
        <v>55</v>
      </c>
      <c r="AZ10" s="407"/>
      <c r="BA10" s="407"/>
      <c r="BB10" s="407"/>
      <c r="BC10" s="407"/>
      <c r="BD10" s="407"/>
      <c r="BE10" s="407"/>
      <c r="BF10" s="407"/>
      <c r="BG10" s="407"/>
      <c r="BH10" s="407"/>
      <c r="BI10" s="407"/>
      <c r="BJ10" s="407"/>
      <c r="BK10" s="407"/>
      <c r="BL10" s="407"/>
      <c r="BM10" s="408"/>
      <c r="BN10" s="409">
        <v>24436</v>
      </c>
      <c r="BO10" s="410"/>
      <c r="BP10" s="410"/>
      <c r="BQ10" s="410"/>
      <c r="BR10" s="410"/>
      <c r="BS10" s="410"/>
      <c r="BT10" s="410"/>
      <c r="BU10" s="411"/>
      <c r="BV10" s="409">
        <v>777</v>
      </c>
      <c r="BW10" s="410"/>
      <c r="BX10" s="410"/>
      <c r="BY10" s="410"/>
      <c r="BZ10" s="410"/>
      <c r="CA10" s="410"/>
      <c r="CB10" s="410"/>
      <c r="CC10" s="411"/>
      <c r="CD10" s="49" t="s">
        <v>56</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57</v>
      </c>
      <c r="M11" s="433"/>
      <c r="N11" s="433"/>
      <c r="O11" s="433"/>
      <c r="P11" s="433"/>
      <c r="Q11" s="434"/>
      <c r="R11" s="435" t="s">
        <v>58</v>
      </c>
      <c r="S11" s="436"/>
      <c r="T11" s="436"/>
      <c r="U11" s="436"/>
      <c r="V11" s="437"/>
      <c r="W11" s="366"/>
      <c r="X11" s="367"/>
      <c r="Y11" s="367"/>
      <c r="Z11" s="367"/>
      <c r="AA11" s="367"/>
      <c r="AB11" s="367"/>
      <c r="AC11" s="367"/>
      <c r="AD11" s="367"/>
      <c r="AE11" s="367"/>
      <c r="AF11" s="367"/>
      <c r="AG11" s="367"/>
      <c r="AH11" s="367"/>
      <c r="AI11" s="367"/>
      <c r="AJ11" s="367"/>
      <c r="AK11" s="367"/>
      <c r="AL11" s="370"/>
      <c r="AM11" s="401" t="s">
        <v>59</v>
      </c>
      <c r="AN11" s="402"/>
      <c r="AO11" s="402"/>
      <c r="AP11" s="402"/>
      <c r="AQ11" s="402"/>
      <c r="AR11" s="402"/>
      <c r="AS11" s="402"/>
      <c r="AT11" s="403"/>
      <c r="AU11" s="404" t="s">
        <v>31</v>
      </c>
      <c r="AV11" s="405"/>
      <c r="AW11" s="405"/>
      <c r="AX11" s="405"/>
      <c r="AY11" s="406" t="s">
        <v>60</v>
      </c>
      <c r="AZ11" s="407"/>
      <c r="BA11" s="407"/>
      <c r="BB11" s="407"/>
      <c r="BC11" s="407"/>
      <c r="BD11" s="407"/>
      <c r="BE11" s="407"/>
      <c r="BF11" s="407"/>
      <c r="BG11" s="407"/>
      <c r="BH11" s="407"/>
      <c r="BI11" s="407"/>
      <c r="BJ11" s="407"/>
      <c r="BK11" s="407"/>
      <c r="BL11" s="407"/>
      <c r="BM11" s="408"/>
      <c r="BN11" s="409" t="s">
        <v>61</v>
      </c>
      <c r="BO11" s="410"/>
      <c r="BP11" s="410"/>
      <c r="BQ11" s="410"/>
      <c r="BR11" s="410"/>
      <c r="BS11" s="410"/>
      <c r="BT11" s="410"/>
      <c r="BU11" s="411"/>
      <c r="BV11" s="409" t="s">
        <v>61</v>
      </c>
      <c r="BW11" s="410"/>
      <c r="BX11" s="410"/>
      <c r="BY11" s="410"/>
      <c r="BZ11" s="410"/>
      <c r="CA11" s="410"/>
      <c r="CB11" s="410"/>
      <c r="CC11" s="411"/>
      <c r="CD11" s="412" t="s">
        <v>62</v>
      </c>
      <c r="CE11" s="413"/>
      <c r="CF11" s="413"/>
      <c r="CG11" s="413"/>
      <c r="CH11" s="413"/>
      <c r="CI11" s="413"/>
      <c r="CJ11" s="413"/>
      <c r="CK11" s="413"/>
      <c r="CL11" s="413"/>
      <c r="CM11" s="413"/>
      <c r="CN11" s="413"/>
      <c r="CO11" s="413"/>
      <c r="CP11" s="413"/>
      <c r="CQ11" s="413"/>
      <c r="CR11" s="413"/>
      <c r="CS11" s="414"/>
      <c r="CT11" s="418" t="s">
        <v>61</v>
      </c>
      <c r="CU11" s="419"/>
      <c r="CV11" s="419"/>
      <c r="CW11" s="419"/>
      <c r="CX11" s="419"/>
      <c r="CY11" s="419"/>
      <c r="CZ11" s="419"/>
      <c r="DA11" s="420"/>
      <c r="DB11" s="418" t="s">
        <v>61</v>
      </c>
      <c r="DC11" s="419"/>
      <c r="DD11" s="419"/>
      <c r="DE11" s="419"/>
      <c r="DF11" s="419"/>
      <c r="DG11" s="419"/>
      <c r="DH11" s="419"/>
      <c r="DI11" s="420"/>
      <c r="DJ11" s="44"/>
      <c r="DK11" s="44"/>
      <c r="DL11" s="44"/>
      <c r="DM11" s="44"/>
      <c r="DN11" s="44"/>
      <c r="DO11" s="44"/>
    </row>
    <row r="12" spans="1:119" ht="18.75" customHeight="1" x14ac:dyDescent="0.15">
      <c r="A12" s="45"/>
      <c r="B12" s="438" t="s">
        <v>63</v>
      </c>
      <c r="C12" s="439"/>
      <c r="D12" s="439"/>
      <c r="E12" s="439"/>
      <c r="F12" s="439"/>
      <c r="G12" s="439"/>
      <c r="H12" s="439"/>
      <c r="I12" s="439"/>
      <c r="J12" s="439"/>
      <c r="K12" s="440"/>
      <c r="L12" s="447" t="s">
        <v>64</v>
      </c>
      <c r="M12" s="448"/>
      <c r="N12" s="448"/>
      <c r="O12" s="448"/>
      <c r="P12" s="448"/>
      <c r="Q12" s="449"/>
      <c r="R12" s="450">
        <v>40480</v>
      </c>
      <c r="S12" s="451"/>
      <c r="T12" s="451"/>
      <c r="U12" s="451"/>
      <c r="V12" s="452"/>
      <c r="W12" s="453" t="s">
        <v>23</v>
      </c>
      <c r="X12" s="405"/>
      <c r="Y12" s="405"/>
      <c r="Z12" s="405"/>
      <c r="AA12" s="405"/>
      <c r="AB12" s="454"/>
      <c r="AC12" s="404" t="s">
        <v>65</v>
      </c>
      <c r="AD12" s="405"/>
      <c r="AE12" s="405"/>
      <c r="AF12" s="405"/>
      <c r="AG12" s="454"/>
      <c r="AH12" s="404" t="s">
        <v>66</v>
      </c>
      <c r="AI12" s="405"/>
      <c r="AJ12" s="405"/>
      <c r="AK12" s="405"/>
      <c r="AL12" s="455"/>
      <c r="AM12" s="401" t="s">
        <v>67</v>
      </c>
      <c r="AN12" s="402"/>
      <c r="AO12" s="402"/>
      <c r="AP12" s="402"/>
      <c r="AQ12" s="402"/>
      <c r="AR12" s="402"/>
      <c r="AS12" s="402"/>
      <c r="AT12" s="403"/>
      <c r="AU12" s="404" t="s">
        <v>31</v>
      </c>
      <c r="AV12" s="405"/>
      <c r="AW12" s="405"/>
      <c r="AX12" s="405"/>
      <c r="AY12" s="406" t="s">
        <v>68</v>
      </c>
      <c r="AZ12" s="407"/>
      <c r="BA12" s="407"/>
      <c r="BB12" s="407"/>
      <c r="BC12" s="407"/>
      <c r="BD12" s="407"/>
      <c r="BE12" s="407"/>
      <c r="BF12" s="407"/>
      <c r="BG12" s="407"/>
      <c r="BH12" s="407"/>
      <c r="BI12" s="407"/>
      <c r="BJ12" s="407"/>
      <c r="BK12" s="407"/>
      <c r="BL12" s="407"/>
      <c r="BM12" s="408"/>
      <c r="BN12" s="409" t="s">
        <v>61</v>
      </c>
      <c r="BO12" s="410"/>
      <c r="BP12" s="410"/>
      <c r="BQ12" s="410"/>
      <c r="BR12" s="410"/>
      <c r="BS12" s="410"/>
      <c r="BT12" s="410"/>
      <c r="BU12" s="411"/>
      <c r="BV12" s="409" t="s">
        <v>61</v>
      </c>
      <c r="BW12" s="410"/>
      <c r="BX12" s="410"/>
      <c r="BY12" s="410"/>
      <c r="BZ12" s="410"/>
      <c r="CA12" s="410"/>
      <c r="CB12" s="410"/>
      <c r="CC12" s="411"/>
      <c r="CD12" s="412" t="s">
        <v>69</v>
      </c>
      <c r="CE12" s="413"/>
      <c r="CF12" s="413"/>
      <c r="CG12" s="413"/>
      <c r="CH12" s="413"/>
      <c r="CI12" s="413"/>
      <c r="CJ12" s="413"/>
      <c r="CK12" s="413"/>
      <c r="CL12" s="413"/>
      <c r="CM12" s="413"/>
      <c r="CN12" s="413"/>
      <c r="CO12" s="413"/>
      <c r="CP12" s="413"/>
      <c r="CQ12" s="413"/>
      <c r="CR12" s="413"/>
      <c r="CS12" s="414"/>
      <c r="CT12" s="418" t="s">
        <v>61</v>
      </c>
      <c r="CU12" s="419"/>
      <c r="CV12" s="419"/>
      <c r="CW12" s="419"/>
      <c r="CX12" s="419"/>
      <c r="CY12" s="419"/>
      <c r="CZ12" s="419"/>
      <c r="DA12" s="420"/>
      <c r="DB12" s="418" t="s">
        <v>61</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70</v>
      </c>
      <c r="N13" s="467"/>
      <c r="O13" s="467"/>
      <c r="P13" s="467"/>
      <c r="Q13" s="468"/>
      <c r="R13" s="459">
        <v>40065</v>
      </c>
      <c r="S13" s="460"/>
      <c r="T13" s="460"/>
      <c r="U13" s="460"/>
      <c r="V13" s="461"/>
      <c r="W13" s="388" t="s">
        <v>71</v>
      </c>
      <c r="X13" s="389"/>
      <c r="Y13" s="389"/>
      <c r="Z13" s="389"/>
      <c r="AA13" s="389"/>
      <c r="AB13" s="379"/>
      <c r="AC13" s="429">
        <v>1344</v>
      </c>
      <c r="AD13" s="430"/>
      <c r="AE13" s="430"/>
      <c r="AF13" s="430"/>
      <c r="AG13" s="469"/>
      <c r="AH13" s="429">
        <v>1496</v>
      </c>
      <c r="AI13" s="430"/>
      <c r="AJ13" s="430"/>
      <c r="AK13" s="430"/>
      <c r="AL13" s="431"/>
      <c r="AM13" s="401" t="s">
        <v>72</v>
      </c>
      <c r="AN13" s="402"/>
      <c r="AO13" s="402"/>
      <c r="AP13" s="402"/>
      <c r="AQ13" s="402"/>
      <c r="AR13" s="402"/>
      <c r="AS13" s="402"/>
      <c r="AT13" s="403"/>
      <c r="AU13" s="404" t="s">
        <v>73</v>
      </c>
      <c r="AV13" s="405"/>
      <c r="AW13" s="405"/>
      <c r="AX13" s="405"/>
      <c r="AY13" s="406" t="s">
        <v>74</v>
      </c>
      <c r="AZ13" s="407"/>
      <c r="BA13" s="407"/>
      <c r="BB13" s="407"/>
      <c r="BC13" s="407"/>
      <c r="BD13" s="407"/>
      <c r="BE13" s="407"/>
      <c r="BF13" s="407"/>
      <c r="BG13" s="407"/>
      <c r="BH13" s="407"/>
      <c r="BI13" s="407"/>
      <c r="BJ13" s="407"/>
      <c r="BK13" s="407"/>
      <c r="BL13" s="407"/>
      <c r="BM13" s="408"/>
      <c r="BN13" s="409">
        <v>-173761</v>
      </c>
      <c r="BO13" s="410"/>
      <c r="BP13" s="410"/>
      <c r="BQ13" s="410"/>
      <c r="BR13" s="410"/>
      <c r="BS13" s="410"/>
      <c r="BT13" s="410"/>
      <c r="BU13" s="411"/>
      <c r="BV13" s="409">
        <v>121588</v>
      </c>
      <c r="BW13" s="410"/>
      <c r="BX13" s="410"/>
      <c r="BY13" s="410"/>
      <c r="BZ13" s="410"/>
      <c r="CA13" s="410"/>
      <c r="CB13" s="410"/>
      <c r="CC13" s="411"/>
      <c r="CD13" s="412" t="s">
        <v>75</v>
      </c>
      <c r="CE13" s="413"/>
      <c r="CF13" s="413"/>
      <c r="CG13" s="413"/>
      <c r="CH13" s="413"/>
      <c r="CI13" s="413"/>
      <c r="CJ13" s="413"/>
      <c r="CK13" s="413"/>
      <c r="CL13" s="413"/>
      <c r="CM13" s="413"/>
      <c r="CN13" s="413"/>
      <c r="CO13" s="413"/>
      <c r="CP13" s="413"/>
      <c r="CQ13" s="413"/>
      <c r="CR13" s="413"/>
      <c r="CS13" s="414"/>
      <c r="CT13" s="375">
        <v>11.1</v>
      </c>
      <c r="CU13" s="376"/>
      <c r="CV13" s="376"/>
      <c r="CW13" s="376"/>
      <c r="CX13" s="376"/>
      <c r="CY13" s="376"/>
      <c r="CZ13" s="376"/>
      <c r="DA13" s="377"/>
      <c r="DB13" s="375">
        <v>11.6</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76</v>
      </c>
      <c r="M14" s="457"/>
      <c r="N14" s="457"/>
      <c r="O14" s="457"/>
      <c r="P14" s="457"/>
      <c r="Q14" s="458"/>
      <c r="R14" s="459">
        <v>41006</v>
      </c>
      <c r="S14" s="460"/>
      <c r="T14" s="460"/>
      <c r="U14" s="460"/>
      <c r="V14" s="461"/>
      <c r="W14" s="368"/>
      <c r="X14" s="369"/>
      <c r="Y14" s="369"/>
      <c r="Z14" s="369"/>
      <c r="AA14" s="369"/>
      <c r="AB14" s="358"/>
      <c r="AC14" s="462">
        <v>7.2</v>
      </c>
      <c r="AD14" s="463"/>
      <c r="AE14" s="463"/>
      <c r="AF14" s="463"/>
      <c r="AG14" s="464"/>
      <c r="AH14" s="462">
        <v>7.8</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77</v>
      </c>
      <c r="CE14" s="471"/>
      <c r="CF14" s="471"/>
      <c r="CG14" s="471"/>
      <c r="CH14" s="471"/>
      <c r="CI14" s="471"/>
      <c r="CJ14" s="471"/>
      <c r="CK14" s="471"/>
      <c r="CL14" s="471"/>
      <c r="CM14" s="471"/>
      <c r="CN14" s="471"/>
      <c r="CO14" s="471"/>
      <c r="CP14" s="471"/>
      <c r="CQ14" s="471"/>
      <c r="CR14" s="471"/>
      <c r="CS14" s="472"/>
      <c r="CT14" s="473">
        <v>92.4</v>
      </c>
      <c r="CU14" s="474"/>
      <c r="CV14" s="474"/>
      <c r="CW14" s="474"/>
      <c r="CX14" s="474"/>
      <c r="CY14" s="474"/>
      <c r="CZ14" s="474"/>
      <c r="DA14" s="475"/>
      <c r="DB14" s="473">
        <v>92</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70</v>
      </c>
      <c r="N15" s="467"/>
      <c r="O15" s="467"/>
      <c r="P15" s="467"/>
      <c r="Q15" s="468"/>
      <c r="R15" s="459">
        <v>40654</v>
      </c>
      <c r="S15" s="460"/>
      <c r="T15" s="460"/>
      <c r="U15" s="460"/>
      <c r="V15" s="461"/>
      <c r="W15" s="388" t="s">
        <v>78</v>
      </c>
      <c r="X15" s="389"/>
      <c r="Y15" s="389"/>
      <c r="Z15" s="389"/>
      <c r="AA15" s="389"/>
      <c r="AB15" s="379"/>
      <c r="AC15" s="429">
        <v>4078</v>
      </c>
      <c r="AD15" s="430"/>
      <c r="AE15" s="430"/>
      <c r="AF15" s="430"/>
      <c r="AG15" s="469"/>
      <c r="AH15" s="429">
        <v>4014</v>
      </c>
      <c r="AI15" s="430"/>
      <c r="AJ15" s="430"/>
      <c r="AK15" s="430"/>
      <c r="AL15" s="431"/>
      <c r="AM15" s="401"/>
      <c r="AN15" s="402"/>
      <c r="AO15" s="402"/>
      <c r="AP15" s="402"/>
      <c r="AQ15" s="402"/>
      <c r="AR15" s="402"/>
      <c r="AS15" s="402"/>
      <c r="AT15" s="403"/>
      <c r="AU15" s="404"/>
      <c r="AV15" s="405"/>
      <c r="AW15" s="405"/>
      <c r="AX15" s="405"/>
      <c r="AY15" s="338" t="s">
        <v>79</v>
      </c>
      <c r="AZ15" s="339"/>
      <c r="BA15" s="339"/>
      <c r="BB15" s="339"/>
      <c r="BC15" s="339"/>
      <c r="BD15" s="339"/>
      <c r="BE15" s="339"/>
      <c r="BF15" s="339"/>
      <c r="BG15" s="339"/>
      <c r="BH15" s="339"/>
      <c r="BI15" s="339"/>
      <c r="BJ15" s="339"/>
      <c r="BK15" s="339"/>
      <c r="BL15" s="339"/>
      <c r="BM15" s="340"/>
      <c r="BN15" s="341">
        <v>4214621</v>
      </c>
      <c r="BO15" s="342"/>
      <c r="BP15" s="342"/>
      <c r="BQ15" s="342"/>
      <c r="BR15" s="342"/>
      <c r="BS15" s="342"/>
      <c r="BT15" s="342"/>
      <c r="BU15" s="343"/>
      <c r="BV15" s="341">
        <v>4100127</v>
      </c>
      <c r="BW15" s="342"/>
      <c r="BX15" s="342"/>
      <c r="BY15" s="342"/>
      <c r="BZ15" s="342"/>
      <c r="CA15" s="342"/>
      <c r="CB15" s="342"/>
      <c r="CC15" s="343"/>
      <c r="CD15" s="476" t="s">
        <v>80</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81</v>
      </c>
      <c r="M16" s="479"/>
      <c r="N16" s="479"/>
      <c r="O16" s="479"/>
      <c r="P16" s="479"/>
      <c r="Q16" s="480"/>
      <c r="R16" s="481" t="s">
        <v>82</v>
      </c>
      <c r="S16" s="482"/>
      <c r="T16" s="482"/>
      <c r="U16" s="482"/>
      <c r="V16" s="483"/>
      <c r="W16" s="368"/>
      <c r="X16" s="369"/>
      <c r="Y16" s="369"/>
      <c r="Z16" s="369"/>
      <c r="AA16" s="369"/>
      <c r="AB16" s="358"/>
      <c r="AC16" s="462">
        <v>21.9</v>
      </c>
      <c r="AD16" s="463"/>
      <c r="AE16" s="463"/>
      <c r="AF16" s="463"/>
      <c r="AG16" s="464"/>
      <c r="AH16" s="462">
        <v>21</v>
      </c>
      <c r="AI16" s="463"/>
      <c r="AJ16" s="463"/>
      <c r="AK16" s="463"/>
      <c r="AL16" s="465"/>
      <c r="AM16" s="401"/>
      <c r="AN16" s="402"/>
      <c r="AO16" s="402"/>
      <c r="AP16" s="402"/>
      <c r="AQ16" s="402"/>
      <c r="AR16" s="402"/>
      <c r="AS16" s="402"/>
      <c r="AT16" s="403"/>
      <c r="AU16" s="404"/>
      <c r="AV16" s="405"/>
      <c r="AW16" s="405"/>
      <c r="AX16" s="405"/>
      <c r="AY16" s="406" t="s">
        <v>83</v>
      </c>
      <c r="AZ16" s="407"/>
      <c r="BA16" s="407"/>
      <c r="BB16" s="407"/>
      <c r="BC16" s="407"/>
      <c r="BD16" s="407"/>
      <c r="BE16" s="407"/>
      <c r="BF16" s="407"/>
      <c r="BG16" s="407"/>
      <c r="BH16" s="407"/>
      <c r="BI16" s="407"/>
      <c r="BJ16" s="407"/>
      <c r="BK16" s="407"/>
      <c r="BL16" s="407"/>
      <c r="BM16" s="408"/>
      <c r="BN16" s="409">
        <v>8638874</v>
      </c>
      <c r="BO16" s="410"/>
      <c r="BP16" s="410"/>
      <c r="BQ16" s="410"/>
      <c r="BR16" s="410"/>
      <c r="BS16" s="410"/>
      <c r="BT16" s="410"/>
      <c r="BU16" s="411"/>
      <c r="BV16" s="409">
        <v>8563503</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4" t="s">
        <v>84</v>
      </c>
      <c r="N17" s="485"/>
      <c r="O17" s="485"/>
      <c r="P17" s="485"/>
      <c r="Q17" s="486"/>
      <c r="R17" s="481" t="s">
        <v>85</v>
      </c>
      <c r="S17" s="482"/>
      <c r="T17" s="482"/>
      <c r="U17" s="482"/>
      <c r="V17" s="483"/>
      <c r="W17" s="388" t="s">
        <v>86</v>
      </c>
      <c r="X17" s="389"/>
      <c r="Y17" s="389"/>
      <c r="Z17" s="389"/>
      <c r="AA17" s="389"/>
      <c r="AB17" s="379"/>
      <c r="AC17" s="429">
        <v>13225</v>
      </c>
      <c r="AD17" s="430"/>
      <c r="AE17" s="430"/>
      <c r="AF17" s="430"/>
      <c r="AG17" s="469"/>
      <c r="AH17" s="429">
        <v>13601</v>
      </c>
      <c r="AI17" s="430"/>
      <c r="AJ17" s="430"/>
      <c r="AK17" s="430"/>
      <c r="AL17" s="431"/>
      <c r="AM17" s="401"/>
      <c r="AN17" s="402"/>
      <c r="AO17" s="402"/>
      <c r="AP17" s="402"/>
      <c r="AQ17" s="402"/>
      <c r="AR17" s="402"/>
      <c r="AS17" s="402"/>
      <c r="AT17" s="403"/>
      <c r="AU17" s="404"/>
      <c r="AV17" s="405"/>
      <c r="AW17" s="405"/>
      <c r="AX17" s="405"/>
      <c r="AY17" s="406" t="s">
        <v>87</v>
      </c>
      <c r="AZ17" s="407"/>
      <c r="BA17" s="407"/>
      <c r="BB17" s="407"/>
      <c r="BC17" s="407"/>
      <c r="BD17" s="407"/>
      <c r="BE17" s="407"/>
      <c r="BF17" s="407"/>
      <c r="BG17" s="407"/>
      <c r="BH17" s="407"/>
      <c r="BI17" s="407"/>
      <c r="BJ17" s="407"/>
      <c r="BK17" s="407"/>
      <c r="BL17" s="407"/>
      <c r="BM17" s="408"/>
      <c r="BN17" s="409">
        <v>5348911</v>
      </c>
      <c r="BO17" s="410"/>
      <c r="BP17" s="410"/>
      <c r="BQ17" s="410"/>
      <c r="BR17" s="410"/>
      <c r="BS17" s="410"/>
      <c r="BT17" s="410"/>
      <c r="BU17" s="411"/>
      <c r="BV17" s="409">
        <v>5184114</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88</v>
      </c>
      <c r="C18" s="421"/>
      <c r="D18" s="421"/>
      <c r="E18" s="490"/>
      <c r="F18" s="490"/>
      <c r="G18" s="490"/>
      <c r="H18" s="490"/>
      <c r="I18" s="490"/>
      <c r="J18" s="490"/>
      <c r="K18" s="490"/>
      <c r="L18" s="491">
        <v>119.87</v>
      </c>
      <c r="M18" s="491"/>
      <c r="N18" s="491"/>
      <c r="O18" s="491"/>
      <c r="P18" s="491"/>
      <c r="Q18" s="491"/>
      <c r="R18" s="492"/>
      <c r="S18" s="492"/>
      <c r="T18" s="492"/>
      <c r="U18" s="492"/>
      <c r="V18" s="493"/>
      <c r="W18" s="390"/>
      <c r="X18" s="391"/>
      <c r="Y18" s="391"/>
      <c r="Z18" s="391"/>
      <c r="AA18" s="391"/>
      <c r="AB18" s="382"/>
      <c r="AC18" s="494">
        <v>70.900000000000006</v>
      </c>
      <c r="AD18" s="495"/>
      <c r="AE18" s="495"/>
      <c r="AF18" s="495"/>
      <c r="AG18" s="496"/>
      <c r="AH18" s="494">
        <v>71.2</v>
      </c>
      <c r="AI18" s="495"/>
      <c r="AJ18" s="495"/>
      <c r="AK18" s="495"/>
      <c r="AL18" s="497"/>
      <c r="AM18" s="401"/>
      <c r="AN18" s="402"/>
      <c r="AO18" s="402"/>
      <c r="AP18" s="402"/>
      <c r="AQ18" s="402"/>
      <c r="AR18" s="402"/>
      <c r="AS18" s="402"/>
      <c r="AT18" s="403"/>
      <c r="AU18" s="404"/>
      <c r="AV18" s="405"/>
      <c r="AW18" s="405"/>
      <c r="AX18" s="405"/>
      <c r="AY18" s="406" t="s">
        <v>89</v>
      </c>
      <c r="AZ18" s="407"/>
      <c r="BA18" s="407"/>
      <c r="BB18" s="407"/>
      <c r="BC18" s="407"/>
      <c r="BD18" s="407"/>
      <c r="BE18" s="407"/>
      <c r="BF18" s="407"/>
      <c r="BG18" s="407"/>
      <c r="BH18" s="407"/>
      <c r="BI18" s="407"/>
      <c r="BJ18" s="407"/>
      <c r="BK18" s="407"/>
      <c r="BL18" s="407"/>
      <c r="BM18" s="408"/>
      <c r="BN18" s="409">
        <v>11458586</v>
      </c>
      <c r="BO18" s="410"/>
      <c r="BP18" s="410"/>
      <c r="BQ18" s="410"/>
      <c r="BR18" s="410"/>
      <c r="BS18" s="410"/>
      <c r="BT18" s="410"/>
      <c r="BU18" s="411"/>
      <c r="BV18" s="409">
        <v>11551247</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90</v>
      </c>
      <c r="C19" s="421"/>
      <c r="D19" s="421"/>
      <c r="E19" s="490"/>
      <c r="F19" s="490"/>
      <c r="G19" s="490"/>
      <c r="H19" s="490"/>
      <c r="I19" s="490"/>
      <c r="J19" s="490"/>
      <c r="K19" s="490"/>
      <c r="L19" s="498">
        <v>335</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91</v>
      </c>
      <c r="AZ19" s="407"/>
      <c r="BA19" s="407"/>
      <c r="BB19" s="407"/>
      <c r="BC19" s="407"/>
      <c r="BD19" s="407"/>
      <c r="BE19" s="407"/>
      <c r="BF19" s="407"/>
      <c r="BG19" s="407"/>
      <c r="BH19" s="407"/>
      <c r="BI19" s="407"/>
      <c r="BJ19" s="407"/>
      <c r="BK19" s="407"/>
      <c r="BL19" s="407"/>
      <c r="BM19" s="408"/>
      <c r="BN19" s="409">
        <v>16011928</v>
      </c>
      <c r="BO19" s="410"/>
      <c r="BP19" s="410"/>
      <c r="BQ19" s="410"/>
      <c r="BR19" s="410"/>
      <c r="BS19" s="410"/>
      <c r="BT19" s="410"/>
      <c r="BU19" s="411"/>
      <c r="BV19" s="409">
        <v>16260955</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92</v>
      </c>
      <c r="C20" s="421"/>
      <c r="D20" s="421"/>
      <c r="E20" s="490"/>
      <c r="F20" s="490"/>
      <c r="G20" s="490"/>
      <c r="H20" s="490"/>
      <c r="I20" s="490"/>
      <c r="J20" s="490"/>
      <c r="K20" s="490"/>
      <c r="L20" s="498">
        <v>16367</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94</v>
      </c>
      <c r="C22" s="509"/>
      <c r="D22" s="510"/>
      <c r="E22" s="384" t="s">
        <v>23</v>
      </c>
      <c r="F22" s="389"/>
      <c r="G22" s="389"/>
      <c r="H22" s="389"/>
      <c r="I22" s="389"/>
      <c r="J22" s="389"/>
      <c r="K22" s="379"/>
      <c r="L22" s="384" t="s">
        <v>95</v>
      </c>
      <c r="M22" s="389"/>
      <c r="N22" s="389"/>
      <c r="O22" s="389"/>
      <c r="P22" s="379"/>
      <c r="Q22" s="517" t="s">
        <v>96</v>
      </c>
      <c r="R22" s="518"/>
      <c r="S22" s="518"/>
      <c r="T22" s="518"/>
      <c r="U22" s="518"/>
      <c r="V22" s="519"/>
      <c r="W22" s="523" t="s">
        <v>97</v>
      </c>
      <c r="X22" s="509"/>
      <c r="Y22" s="510"/>
      <c r="Z22" s="384" t="s">
        <v>23</v>
      </c>
      <c r="AA22" s="389"/>
      <c r="AB22" s="389"/>
      <c r="AC22" s="389"/>
      <c r="AD22" s="389"/>
      <c r="AE22" s="389"/>
      <c r="AF22" s="389"/>
      <c r="AG22" s="379"/>
      <c r="AH22" s="528" t="s">
        <v>98</v>
      </c>
      <c r="AI22" s="389"/>
      <c r="AJ22" s="389"/>
      <c r="AK22" s="389"/>
      <c r="AL22" s="379"/>
      <c r="AM22" s="528" t="s">
        <v>99</v>
      </c>
      <c r="AN22" s="529"/>
      <c r="AO22" s="529"/>
      <c r="AP22" s="529"/>
      <c r="AQ22" s="529"/>
      <c r="AR22" s="530"/>
      <c r="AS22" s="517" t="s">
        <v>96</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100</v>
      </c>
      <c r="AZ23" s="339"/>
      <c r="BA23" s="339"/>
      <c r="BB23" s="339"/>
      <c r="BC23" s="339"/>
      <c r="BD23" s="339"/>
      <c r="BE23" s="339"/>
      <c r="BF23" s="339"/>
      <c r="BG23" s="339"/>
      <c r="BH23" s="339"/>
      <c r="BI23" s="339"/>
      <c r="BJ23" s="339"/>
      <c r="BK23" s="339"/>
      <c r="BL23" s="339"/>
      <c r="BM23" s="340"/>
      <c r="BN23" s="409">
        <v>15886334</v>
      </c>
      <c r="BO23" s="410"/>
      <c r="BP23" s="410"/>
      <c r="BQ23" s="410"/>
      <c r="BR23" s="410"/>
      <c r="BS23" s="410"/>
      <c r="BT23" s="410"/>
      <c r="BU23" s="411"/>
      <c r="BV23" s="409">
        <v>15441447</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101</v>
      </c>
      <c r="F24" s="402"/>
      <c r="G24" s="402"/>
      <c r="H24" s="402"/>
      <c r="I24" s="402"/>
      <c r="J24" s="402"/>
      <c r="K24" s="403"/>
      <c r="L24" s="429">
        <v>1</v>
      </c>
      <c r="M24" s="430"/>
      <c r="N24" s="430"/>
      <c r="O24" s="430"/>
      <c r="P24" s="469"/>
      <c r="Q24" s="429">
        <v>8650</v>
      </c>
      <c r="R24" s="430"/>
      <c r="S24" s="430"/>
      <c r="T24" s="430"/>
      <c r="U24" s="430"/>
      <c r="V24" s="469"/>
      <c r="W24" s="524"/>
      <c r="X24" s="512"/>
      <c r="Y24" s="513"/>
      <c r="Z24" s="428" t="s">
        <v>102</v>
      </c>
      <c r="AA24" s="402"/>
      <c r="AB24" s="402"/>
      <c r="AC24" s="402"/>
      <c r="AD24" s="402"/>
      <c r="AE24" s="402"/>
      <c r="AF24" s="402"/>
      <c r="AG24" s="403"/>
      <c r="AH24" s="429">
        <v>411</v>
      </c>
      <c r="AI24" s="430"/>
      <c r="AJ24" s="430"/>
      <c r="AK24" s="430"/>
      <c r="AL24" s="469"/>
      <c r="AM24" s="429">
        <v>1265880</v>
      </c>
      <c r="AN24" s="430"/>
      <c r="AO24" s="430"/>
      <c r="AP24" s="430"/>
      <c r="AQ24" s="430"/>
      <c r="AR24" s="469"/>
      <c r="AS24" s="429">
        <v>3080</v>
      </c>
      <c r="AT24" s="430"/>
      <c r="AU24" s="430"/>
      <c r="AV24" s="430"/>
      <c r="AW24" s="430"/>
      <c r="AX24" s="431"/>
      <c r="AY24" s="536" t="s">
        <v>103</v>
      </c>
      <c r="AZ24" s="537"/>
      <c r="BA24" s="537"/>
      <c r="BB24" s="537"/>
      <c r="BC24" s="537"/>
      <c r="BD24" s="537"/>
      <c r="BE24" s="537"/>
      <c r="BF24" s="537"/>
      <c r="BG24" s="537"/>
      <c r="BH24" s="537"/>
      <c r="BI24" s="537"/>
      <c r="BJ24" s="537"/>
      <c r="BK24" s="537"/>
      <c r="BL24" s="537"/>
      <c r="BM24" s="538"/>
      <c r="BN24" s="409">
        <v>11976331</v>
      </c>
      <c r="BO24" s="410"/>
      <c r="BP24" s="410"/>
      <c r="BQ24" s="410"/>
      <c r="BR24" s="410"/>
      <c r="BS24" s="410"/>
      <c r="BT24" s="410"/>
      <c r="BU24" s="411"/>
      <c r="BV24" s="409">
        <v>12609269</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104</v>
      </c>
      <c r="F25" s="402"/>
      <c r="G25" s="402"/>
      <c r="H25" s="402"/>
      <c r="I25" s="402"/>
      <c r="J25" s="402"/>
      <c r="K25" s="403"/>
      <c r="L25" s="429">
        <v>1</v>
      </c>
      <c r="M25" s="430"/>
      <c r="N25" s="430"/>
      <c r="O25" s="430"/>
      <c r="P25" s="469"/>
      <c r="Q25" s="429">
        <v>7050</v>
      </c>
      <c r="R25" s="430"/>
      <c r="S25" s="430"/>
      <c r="T25" s="430"/>
      <c r="U25" s="430"/>
      <c r="V25" s="469"/>
      <c r="W25" s="524"/>
      <c r="X25" s="512"/>
      <c r="Y25" s="513"/>
      <c r="Z25" s="428" t="s">
        <v>105</v>
      </c>
      <c r="AA25" s="402"/>
      <c r="AB25" s="402"/>
      <c r="AC25" s="402"/>
      <c r="AD25" s="402"/>
      <c r="AE25" s="402"/>
      <c r="AF25" s="402"/>
      <c r="AG25" s="403"/>
      <c r="AH25" s="429">
        <v>109</v>
      </c>
      <c r="AI25" s="430"/>
      <c r="AJ25" s="430"/>
      <c r="AK25" s="430"/>
      <c r="AL25" s="469"/>
      <c r="AM25" s="429">
        <v>349890</v>
      </c>
      <c r="AN25" s="430"/>
      <c r="AO25" s="430"/>
      <c r="AP25" s="430"/>
      <c r="AQ25" s="430"/>
      <c r="AR25" s="469"/>
      <c r="AS25" s="429">
        <v>3210</v>
      </c>
      <c r="AT25" s="430"/>
      <c r="AU25" s="430"/>
      <c r="AV25" s="430"/>
      <c r="AW25" s="430"/>
      <c r="AX25" s="431"/>
      <c r="AY25" s="338" t="s">
        <v>106</v>
      </c>
      <c r="AZ25" s="339"/>
      <c r="BA25" s="339"/>
      <c r="BB25" s="339"/>
      <c r="BC25" s="339"/>
      <c r="BD25" s="339"/>
      <c r="BE25" s="339"/>
      <c r="BF25" s="339"/>
      <c r="BG25" s="339"/>
      <c r="BH25" s="339"/>
      <c r="BI25" s="339"/>
      <c r="BJ25" s="339"/>
      <c r="BK25" s="339"/>
      <c r="BL25" s="339"/>
      <c r="BM25" s="340"/>
      <c r="BN25" s="341">
        <v>2155767</v>
      </c>
      <c r="BO25" s="342"/>
      <c r="BP25" s="342"/>
      <c r="BQ25" s="342"/>
      <c r="BR25" s="342"/>
      <c r="BS25" s="342"/>
      <c r="BT25" s="342"/>
      <c r="BU25" s="343"/>
      <c r="BV25" s="341">
        <v>2268446</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107</v>
      </c>
      <c r="F26" s="402"/>
      <c r="G26" s="402"/>
      <c r="H26" s="402"/>
      <c r="I26" s="402"/>
      <c r="J26" s="402"/>
      <c r="K26" s="403"/>
      <c r="L26" s="429">
        <v>1</v>
      </c>
      <c r="M26" s="430"/>
      <c r="N26" s="430"/>
      <c r="O26" s="430"/>
      <c r="P26" s="469"/>
      <c r="Q26" s="429">
        <v>5850</v>
      </c>
      <c r="R26" s="430"/>
      <c r="S26" s="430"/>
      <c r="T26" s="430"/>
      <c r="U26" s="430"/>
      <c r="V26" s="469"/>
      <c r="W26" s="524"/>
      <c r="X26" s="512"/>
      <c r="Y26" s="513"/>
      <c r="Z26" s="428" t="s">
        <v>108</v>
      </c>
      <c r="AA26" s="542"/>
      <c r="AB26" s="542"/>
      <c r="AC26" s="542"/>
      <c r="AD26" s="542"/>
      <c r="AE26" s="542"/>
      <c r="AF26" s="542"/>
      <c r="AG26" s="543"/>
      <c r="AH26" s="429">
        <v>19</v>
      </c>
      <c r="AI26" s="430"/>
      <c r="AJ26" s="430"/>
      <c r="AK26" s="430"/>
      <c r="AL26" s="469"/>
      <c r="AM26" s="429">
        <v>60135</v>
      </c>
      <c r="AN26" s="430"/>
      <c r="AO26" s="430"/>
      <c r="AP26" s="430"/>
      <c r="AQ26" s="430"/>
      <c r="AR26" s="469"/>
      <c r="AS26" s="429">
        <v>3165</v>
      </c>
      <c r="AT26" s="430"/>
      <c r="AU26" s="430"/>
      <c r="AV26" s="430"/>
      <c r="AW26" s="430"/>
      <c r="AX26" s="431"/>
      <c r="AY26" s="412" t="s">
        <v>109</v>
      </c>
      <c r="AZ26" s="413"/>
      <c r="BA26" s="413"/>
      <c r="BB26" s="413"/>
      <c r="BC26" s="413"/>
      <c r="BD26" s="413"/>
      <c r="BE26" s="413"/>
      <c r="BF26" s="413"/>
      <c r="BG26" s="413"/>
      <c r="BH26" s="413"/>
      <c r="BI26" s="413"/>
      <c r="BJ26" s="413"/>
      <c r="BK26" s="413"/>
      <c r="BL26" s="413"/>
      <c r="BM26" s="414"/>
      <c r="BN26" s="409" t="s">
        <v>61</v>
      </c>
      <c r="BO26" s="410"/>
      <c r="BP26" s="410"/>
      <c r="BQ26" s="410"/>
      <c r="BR26" s="410"/>
      <c r="BS26" s="410"/>
      <c r="BT26" s="410"/>
      <c r="BU26" s="411"/>
      <c r="BV26" s="409" t="s">
        <v>61</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110</v>
      </c>
      <c r="F27" s="402"/>
      <c r="G27" s="402"/>
      <c r="H27" s="402"/>
      <c r="I27" s="402"/>
      <c r="J27" s="402"/>
      <c r="K27" s="403"/>
      <c r="L27" s="429">
        <v>1</v>
      </c>
      <c r="M27" s="430"/>
      <c r="N27" s="430"/>
      <c r="O27" s="430"/>
      <c r="P27" s="469"/>
      <c r="Q27" s="429">
        <v>4320</v>
      </c>
      <c r="R27" s="430"/>
      <c r="S27" s="430"/>
      <c r="T27" s="430"/>
      <c r="U27" s="430"/>
      <c r="V27" s="469"/>
      <c r="W27" s="524"/>
      <c r="X27" s="512"/>
      <c r="Y27" s="513"/>
      <c r="Z27" s="428" t="s">
        <v>111</v>
      </c>
      <c r="AA27" s="402"/>
      <c r="AB27" s="402"/>
      <c r="AC27" s="402"/>
      <c r="AD27" s="402"/>
      <c r="AE27" s="402"/>
      <c r="AF27" s="402"/>
      <c r="AG27" s="403"/>
      <c r="AH27" s="429">
        <v>3</v>
      </c>
      <c r="AI27" s="430"/>
      <c r="AJ27" s="430"/>
      <c r="AK27" s="430"/>
      <c r="AL27" s="469"/>
      <c r="AM27" s="429">
        <v>12018</v>
      </c>
      <c r="AN27" s="430"/>
      <c r="AO27" s="430"/>
      <c r="AP27" s="430"/>
      <c r="AQ27" s="430"/>
      <c r="AR27" s="469"/>
      <c r="AS27" s="429">
        <v>4006</v>
      </c>
      <c r="AT27" s="430"/>
      <c r="AU27" s="430"/>
      <c r="AV27" s="430"/>
      <c r="AW27" s="430"/>
      <c r="AX27" s="431"/>
      <c r="AY27" s="470" t="s">
        <v>112</v>
      </c>
      <c r="AZ27" s="471"/>
      <c r="BA27" s="471"/>
      <c r="BB27" s="471"/>
      <c r="BC27" s="471"/>
      <c r="BD27" s="471"/>
      <c r="BE27" s="471"/>
      <c r="BF27" s="471"/>
      <c r="BG27" s="471"/>
      <c r="BH27" s="471"/>
      <c r="BI27" s="471"/>
      <c r="BJ27" s="471"/>
      <c r="BK27" s="471"/>
      <c r="BL27" s="471"/>
      <c r="BM27" s="472"/>
      <c r="BN27" s="539">
        <v>645133</v>
      </c>
      <c r="BO27" s="540"/>
      <c r="BP27" s="540"/>
      <c r="BQ27" s="540"/>
      <c r="BR27" s="540"/>
      <c r="BS27" s="540"/>
      <c r="BT27" s="540"/>
      <c r="BU27" s="541"/>
      <c r="BV27" s="539">
        <v>645124</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113</v>
      </c>
      <c r="F28" s="402"/>
      <c r="G28" s="402"/>
      <c r="H28" s="402"/>
      <c r="I28" s="402"/>
      <c r="J28" s="402"/>
      <c r="K28" s="403"/>
      <c r="L28" s="429">
        <v>1</v>
      </c>
      <c r="M28" s="430"/>
      <c r="N28" s="430"/>
      <c r="O28" s="430"/>
      <c r="P28" s="469"/>
      <c r="Q28" s="429">
        <v>3920</v>
      </c>
      <c r="R28" s="430"/>
      <c r="S28" s="430"/>
      <c r="T28" s="430"/>
      <c r="U28" s="430"/>
      <c r="V28" s="469"/>
      <c r="W28" s="524"/>
      <c r="X28" s="512"/>
      <c r="Y28" s="513"/>
      <c r="Z28" s="428" t="s">
        <v>114</v>
      </c>
      <c r="AA28" s="402"/>
      <c r="AB28" s="402"/>
      <c r="AC28" s="402"/>
      <c r="AD28" s="402"/>
      <c r="AE28" s="402"/>
      <c r="AF28" s="402"/>
      <c r="AG28" s="403"/>
      <c r="AH28" s="429" t="s">
        <v>61</v>
      </c>
      <c r="AI28" s="430"/>
      <c r="AJ28" s="430"/>
      <c r="AK28" s="430"/>
      <c r="AL28" s="469"/>
      <c r="AM28" s="429" t="s">
        <v>61</v>
      </c>
      <c r="AN28" s="430"/>
      <c r="AO28" s="430"/>
      <c r="AP28" s="430"/>
      <c r="AQ28" s="430"/>
      <c r="AR28" s="469"/>
      <c r="AS28" s="429" t="s">
        <v>61</v>
      </c>
      <c r="AT28" s="430"/>
      <c r="AU28" s="430"/>
      <c r="AV28" s="430"/>
      <c r="AW28" s="430"/>
      <c r="AX28" s="431"/>
      <c r="AY28" s="550" t="s">
        <v>115</v>
      </c>
      <c r="AZ28" s="551"/>
      <c r="BA28" s="551"/>
      <c r="BB28" s="552"/>
      <c r="BC28" s="338" t="s">
        <v>116</v>
      </c>
      <c r="BD28" s="339"/>
      <c r="BE28" s="339"/>
      <c r="BF28" s="339"/>
      <c r="BG28" s="339"/>
      <c r="BH28" s="339"/>
      <c r="BI28" s="339"/>
      <c r="BJ28" s="339"/>
      <c r="BK28" s="339"/>
      <c r="BL28" s="339"/>
      <c r="BM28" s="340"/>
      <c r="BN28" s="341">
        <v>2855474</v>
      </c>
      <c r="BO28" s="342"/>
      <c r="BP28" s="342"/>
      <c r="BQ28" s="342"/>
      <c r="BR28" s="342"/>
      <c r="BS28" s="342"/>
      <c r="BT28" s="342"/>
      <c r="BU28" s="343"/>
      <c r="BV28" s="341">
        <v>2557038</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117</v>
      </c>
      <c r="F29" s="402"/>
      <c r="G29" s="402"/>
      <c r="H29" s="402"/>
      <c r="I29" s="402"/>
      <c r="J29" s="402"/>
      <c r="K29" s="403"/>
      <c r="L29" s="429">
        <v>16</v>
      </c>
      <c r="M29" s="430"/>
      <c r="N29" s="430"/>
      <c r="O29" s="430"/>
      <c r="P29" s="469"/>
      <c r="Q29" s="429">
        <v>3570</v>
      </c>
      <c r="R29" s="430"/>
      <c r="S29" s="430"/>
      <c r="T29" s="430"/>
      <c r="U29" s="430"/>
      <c r="V29" s="469"/>
      <c r="W29" s="525"/>
      <c r="X29" s="526"/>
      <c r="Y29" s="527"/>
      <c r="Z29" s="428" t="s">
        <v>118</v>
      </c>
      <c r="AA29" s="402"/>
      <c r="AB29" s="402"/>
      <c r="AC29" s="402"/>
      <c r="AD29" s="402"/>
      <c r="AE29" s="402"/>
      <c r="AF29" s="402"/>
      <c r="AG29" s="403"/>
      <c r="AH29" s="429">
        <v>414</v>
      </c>
      <c r="AI29" s="430"/>
      <c r="AJ29" s="430"/>
      <c r="AK29" s="430"/>
      <c r="AL29" s="469"/>
      <c r="AM29" s="429">
        <v>1277898</v>
      </c>
      <c r="AN29" s="430"/>
      <c r="AO29" s="430"/>
      <c r="AP29" s="430"/>
      <c r="AQ29" s="430"/>
      <c r="AR29" s="469"/>
      <c r="AS29" s="429">
        <v>3087</v>
      </c>
      <c r="AT29" s="430"/>
      <c r="AU29" s="430"/>
      <c r="AV29" s="430"/>
      <c r="AW29" s="430"/>
      <c r="AX29" s="431"/>
      <c r="AY29" s="553"/>
      <c r="AZ29" s="554"/>
      <c r="BA29" s="554"/>
      <c r="BB29" s="555"/>
      <c r="BC29" s="406" t="s">
        <v>119</v>
      </c>
      <c r="BD29" s="407"/>
      <c r="BE29" s="407"/>
      <c r="BF29" s="407"/>
      <c r="BG29" s="407"/>
      <c r="BH29" s="407"/>
      <c r="BI29" s="407"/>
      <c r="BJ29" s="407"/>
      <c r="BK29" s="407"/>
      <c r="BL29" s="407"/>
      <c r="BM29" s="408"/>
      <c r="BN29" s="409">
        <v>1276743</v>
      </c>
      <c r="BO29" s="410"/>
      <c r="BP29" s="410"/>
      <c r="BQ29" s="410"/>
      <c r="BR29" s="410"/>
      <c r="BS29" s="410"/>
      <c r="BT29" s="410"/>
      <c r="BU29" s="411"/>
      <c r="BV29" s="409">
        <v>1276660</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120</v>
      </c>
      <c r="X30" s="548"/>
      <c r="Y30" s="548"/>
      <c r="Z30" s="548"/>
      <c r="AA30" s="548"/>
      <c r="AB30" s="548"/>
      <c r="AC30" s="548"/>
      <c r="AD30" s="548"/>
      <c r="AE30" s="548"/>
      <c r="AF30" s="548"/>
      <c r="AG30" s="549"/>
      <c r="AH30" s="494">
        <v>93.5</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121</v>
      </c>
      <c r="BD30" s="537"/>
      <c r="BE30" s="537"/>
      <c r="BF30" s="537"/>
      <c r="BG30" s="537"/>
      <c r="BH30" s="537"/>
      <c r="BI30" s="537"/>
      <c r="BJ30" s="537"/>
      <c r="BK30" s="537"/>
      <c r="BL30" s="537"/>
      <c r="BM30" s="538"/>
      <c r="BN30" s="539">
        <v>2104715</v>
      </c>
      <c r="BO30" s="540"/>
      <c r="BP30" s="540"/>
      <c r="BQ30" s="540"/>
      <c r="BR30" s="540"/>
      <c r="BS30" s="540"/>
      <c r="BT30" s="540"/>
      <c r="BU30" s="541"/>
      <c r="BV30" s="539">
        <v>1789851</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122</v>
      </c>
      <c r="D32" s="72"/>
      <c r="E32" s="72"/>
      <c r="F32" s="69"/>
      <c r="G32" s="69"/>
      <c r="H32" s="69"/>
      <c r="I32" s="69"/>
      <c r="J32" s="69"/>
      <c r="K32" s="69"/>
      <c r="L32" s="69"/>
      <c r="M32" s="69"/>
      <c r="N32" s="69"/>
      <c r="O32" s="69"/>
      <c r="P32" s="69"/>
      <c r="Q32" s="69"/>
      <c r="R32" s="69"/>
      <c r="S32" s="69"/>
      <c r="T32" s="69"/>
      <c r="U32" s="69" t="s">
        <v>123</v>
      </c>
      <c r="V32" s="69"/>
      <c r="W32" s="69"/>
      <c r="X32" s="69"/>
      <c r="Y32" s="69"/>
      <c r="Z32" s="69"/>
      <c r="AA32" s="69"/>
      <c r="AB32" s="69"/>
      <c r="AC32" s="69"/>
      <c r="AD32" s="69"/>
      <c r="AE32" s="69"/>
      <c r="AF32" s="69"/>
      <c r="AG32" s="69"/>
      <c r="AH32" s="69"/>
      <c r="AI32" s="69"/>
      <c r="AJ32" s="69"/>
      <c r="AK32" s="69"/>
      <c r="AL32" s="69"/>
      <c r="AM32" s="73" t="s">
        <v>124</v>
      </c>
      <c r="AN32" s="69"/>
      <c r="AO32" s="69"/>
      <c r="AP32" s="69"/>
      <c r="AQ32" s="69"/>
      <c r="AR32" s="69"/>
      <c r="AS32" s="73"/>
      <c r="AT32" s="73"/>
      <c r="AU32" s="73"/>
      <c r="AV32" s="73"/>
      <c r="AW32" s="73"/>
      <c r="AX32" s="73"/>
      <c r="AY32" s="73"/>
      <c r="AZ32" s="73"/>
      <c r="BA32" s="73"/>
      <c r="BB32" s="69"/>
      <c r="BC32" s="73"/>
      <c r="BD32" s="69"/>
      <c r="BE32" s="73" t="s">
        <v>125</v>
      </c>
      <c r="BF32" s="69"/>
      <c r="BG32" s="69"/>
      <c r="BH32" s="69"/>
      <c r="BI32" s="69"/>
      <c r="BJ32" s="73"/>
      <c r="BK32" s="73"/>
      <c r="BL32" s="73"/>
      <c r="BM32" s="73"/>
      <c r="BN32" s="73"/>
      <c r="BO32" s="73"/>
      <c r="BP32" s="73"/>
      <c r="BQ32" s="73"/>
      <c r="BR32" s="69"/>
      <c r="BS32" s="69"/>
      <c r="BT32" s="69"/>
      <c r="BU32" s="69"/>
      <c r="BV32" s="69"/>
      <c r="BW32" s="69" t="s">
        <v>126</v>
      </c>
      <c r="BX32" s="69"/>
      <c r="BY32" s="69"/>
      <c r="BZ32" s="69"/>
      <c r="CA32" s="69"/>
      <c r="CB32" s="73"/>
      <c r="CC32" s="73"/>
      <c r="CD32" s="73"/>
      <c r="CE32" s="73"/>
      <c r="CF32" s="73"/>
      <c r="CG32" s="73"/>
      <c r="CH32" s="73"/>
      <c r="CI32" s="73"/>
      <c r="CJ32" s="73"/>
      <c r="CK32" s="73"/>
      <c r="CL32" s="73"/>
      <c r="CM32" s="73"/>
      <c r="CN32" s="73"/>
      <c r="CO32" s="73" t="s">
        <v>127</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96" t="s">
        <v>128</v>
      </c>
      <c r="D33" s="396"/>
      <c r="E33" s="367" t="s">
        <v>129</v>
      </c>
      <c r="F33" s="367"/>
      <c r="G33" s="367"/>
      <c r="H33" s="367"/>
      <c r="I33" s="367"/>
      <c r="J33" s="367"/>
      <c r="K33" s="367"/>
      <c r="L33" s="367"/>
      <c r="M33" s="367"/>
      <c r="N33" s="367"/>
      <c r="O33" s="367"/>
      <c r="P33" s="367"/>
      <c r="Q33" s="367"/>
      <c r="R33" s="367"/>
      <c r="S33" s="367"/>
      <c r="T33" s="74"/>
      <c r="U33" s="396" t="s">
        <v>128</v>
      </c>
      <c r="V33" s="396"/>
      <c r="W33" s="367" t="s">
        <v>129</v>
      </c>
      <c r="X33" s="367"/>
      <c r="Y33" s="367"/>
      <c r="Z33" s="367"/>
      <c r="AA33" s="367"/>
      <c r="AB33" s="367"/>
      <c r="AC33" s="367"/>
      <c r="AD33" s="367"/>
      <c r="AE33" s="367"/>
      <c r="AF33" s="367"/>
      <c r="AG33" s="367"/>
      <c r="AH33" s="367"/>
      <c r="AI33" s="367"/>
      <c r="AJ33" s="367"/>
      <c r="AK33" s="367"/>
      <c r="AL33" s="74"/>
      <c r="AM33" s="396" t="s">
        <v>128</v>
      </c>
      <c r="AN33" s="396"/>
      <c r="AO33" s="367" t="s">
        <v>129</v>
      </c>
      <c r="AP33" s="367"/>
      <c r="AQ33" s="367"/>
      <c r="AR33" s="367"/>
      <c r="AS33" s="367"/>
      <c r="AT33" s="367"/>
      <c r="AU33" s="367"/>
      <c r="AV33" s="367"/>
      <c r="AW33" s="367"/>
      <c r="AX33" s="367"/>
      <c r="AY33" s="367"/>
      <c r="AZ33" s="367"/>
      <c r="BA33" s="367"/>
      <c r="BB33" s="367"/>
      <c r="BC33" s="367"/>
      <c r="BD33" s="75"/>
      <c r="BE33" s="367" t="s">
        <v>130</v>
      </c>
      <c r="BF33" s="367"/>
      <c r="BG33" s="367" t="s">
        <v>131</v>
      </c>
      <c r="BH33" s="367"/>
      <c r="BI33" s="367"/>
      <c r="BJ33" s="367"/>
      <c r="BK33" s="367"/>
      <c r="BL33" s="367"/>
      <c r="BM33" s="367"/>
      <c r="BN33" s="367"/>
      <c r="BO33" s="367"/>
      <c r="BP33" s="367"/>
      <c r="BQ33" s="367"/>
      <c r="BR33" s="367"/>
      <c r="BS33" s="367"/>
      <c r="BT33" s="367"/>
      <c r="BU33" s="367"/>
      <c r="BV33" s="75"/>
      <c r="BW33" s="396" t="s">
        <v>130</v>
      </c>
      <c r="BX33" s="396"/>
      <c r="BY33" s="367" t="s">
        <v>132</v>
      </c>
      <c r="BZ33" s="367"/>
      <c r="CA33" s="367"/>
      <c r="CB33" s="367"/>
      <c r="CC33" s="367"/>
      <c r="CD33" s="367"/>
      <c r="CE33" s="367"/>
      <c r="CF33" s="367"/>
      <c r="CG33" s="367"/>
      <c r="CH33" s="367"/>
      <c r="CI33" s="367"/>
      <c r="CJ33" s="367"/>
      <c r="CK33" s="367"/>
      <c r="CL33" s="367"/>
      <c r="CM33" s="367"/>
      <c r="CN33" s="74"/>
      <c r="CO33" s="396" t="s">
        <v>128</v>
      </c>
      <c r="CP33" s="396"/>
      <c r="CQ33" s="367" t="s">
        <v>133</v>
      </c>
      <c r="CR33" s="367"/>
      <c r="CS33" s="367"/>
      <c r="CT33" s="367"/>
      <c r="CU33" s="367"/>
      <c r="CV33" s="367"/>
      <c r="CW33" s="367"/>
      <c r="CX33" s="367"/>
      <c r="CY33" s="367"/>
      <c r="CZ33" s="367"/>
      <c r="DA33" s="367"/>
      <c r="DB33" s="367"/>
      <c r="DC33" s="367"/>
      <c r="DD33" s="367"/>
      <c r="DE33" s="367"/>
      <c r="DF33" s="74"/>
      <c r="DG33" s="367" t="s">
        <v>134</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2</v>
      </c>
      <c r="V34" s="559"/>
      <c r="W34" s="560" t="str">
        <f>IF('各会計、関係団体の財政状況及び健全化判断比率'!B28="","",'各会計、関係団体の財政状況及び健全化判断比率'!B28)</f>
        <v>三沢市国民健康保険特別会計</v>
      </c>
      <c r="X34" s="560"/>
      <c r="Y34" s="560"/>
      <c r="Z34" s="560"/>
      <c r="AA34" s="560"/>
      <c r="AB34" s="560"/>
      <c r="AC34" s="560"/>
      <c r="AD34" s="560"/>
      <c r="AE34" s="560"/>
      <c r="AF34" s="560"/>
      <c r="AG34" s="560"/>
      <c r="AH34" s="560"/>
      <c r="AI34" s="560"/>
      <c r="AJ34" s="560"/>
      <c r="AK34" s="560"/>
      <c r="AL34" s="72"/>
      <c r="AM34" s="559">
        <f>IF(AO34="","",MAX(C34:D43,U34:V43)+1)</f>
        <v>5</v>
      </c>
      <c r="AN34" s="559"/>
      <c r="AO34" s="560" t="str">
        <f>IF('各会計、関係団体の財政状況及び健全化判断比率'!B31="","",'各会計、関係団体の財政状況及び健全化判断比率'!B31)</f>
        <v>三沢市水道事業会計</v>
      </c>
      <c r="AP34" s="560"/>
      <c r="AQ34" s="560"/>
      <c r="AR34" s="560"/>
      <c r="AS34" s="560"/>
      <c r="AT34" s="560"/>
      <c r="AU34" s="560"/>
      <c r="AV34" s="560"/>
      <c r="AW34" s="560"/>
      <c r="AX34" s="560"/>
      <c r="AY34" s="560"/>
      <c r="AZ34" s="560"/>
      <c r="BA34" s="560"/>
      <c r="BB34" s="560"/>
      <c r="BC34" s="560"/>
      <c r="BD34" s="72"/>
      <c r="BE34" s="559">
        <f>IF(BG34="","",MAX(C34:D43,U34:V43,AM34:AN43)+1)</f>
        <v>7</v>
      </c>
      <c r="BF34" s="559"/>
      <c r="BG34" s="560" t="str">
        <f>IF('各会計、関係団体の財政状況及び健全化判断比率'!B33="","",'各会計、関係団体の財政状況及び健全化判断比率'!B33)</f>
        <v>三沢市食肉処理センター特別会計</v>
      </c>
      <c r="BH34" s="560"/>
      <c r="BI34" s="560"/>
      <c r="BJ34" s="560"/>
      <c r="BK34" s="560"/>
      <c r="BL34" s="560"/>
      <c r="BM34" s="560"/>
      <c r="BN34" s="560"/>
      <c r="BO34" s="560"/>
      <c r="BP34" s="560"/>
      <c r="BQ34" s="560"/>
      <c r="BR34" s="560"/>
      <c r="BS34" s="560"/>
      <c r="BT34" s="560"/>
      <c r="BU34" s="560"/>
      <c r="BV34" s="72"/>
      <c r="BW34" s="559">
        <f>IF(BY34="","",MAX(C34:D43,U34:V43,AM34:AN43,BE34:BF43)+1)</f>
        <v>10</v>
      </c>
      <c r="BX34" s="559"/>
      <c r="BY34" s="560" t="str">
        <f>IF('各会計、関係団体の財政状況及び健全化判断比率'!B68="","",'各会計、関係団体の財政状況及び健全化判断比率'!B68)</f>
        <v>十和田地区環境整備事務組合【一般会計】</v>
      </c>
      <c r="BZ34" s="560"/>
      <c r="CA34" s="560"/>
      <c r="CB34" s="560"/>
      <c r="CC34" s="560"/>
      <c r="CD34" s="560"/>
      <c r="CE34" s="560"/>
      <c r="CF34" s="560"/>
      <c r="CG34" s="560"/>
      <c r="CH34" s="560"/>
      <c r="CI34" s="560"/>
      <c r="CJ34" s="560"/>
      <c r="CK34" s="560"/>
      <c r="CL34" s="560"/>
      <c r="CM34" s="560"/>
      <c r="CN34" s="72"/>
      <c r="CO34" s="559">
        <f>IF(CQ34="","",MAX(C34:D43,U34:V43,AM34:AN43,BE34:BF43,BW34:BX43)+1)</f>
        <v>18</v>
      </c>
      <c r="CP34" s="559"/>
      <c r="CQ34" s="560" t="str">
        <f>IF('各会計、関係団体の財政状況及び健全化判断比率'!BS7="","",'各会計、関係団体の財政状況及び健全化判断比率'!BS7)</f>
        <v>三沢市土地開発公社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v>
      </c>
      <c r="DH34" s="561"/>
      <c r="DI34" s="76"/>
      <c r="DJ34" s="44"/>
      <c r="DK34" s="44"/>
      <c r="DL34" s="44"/>
      <c r="DM34" s="44"/>
      <c r="DN34" s="44"/>
      <c r="DO34" s="44"/>
    </row>
    <row r="35" spans="1:119" ht="32.25" customHeight="1" x14ac:dyDescent="0.15">
      <c r="A35" s="45"/>
      <c r="B35" s="71"/>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72"/>
      <c r="U35" s="559">
        <f>IF(W35="","",U34+1)</f>
        <v>3</v>
      </c>
      <c r="V35" s="559"/>
      <c r="W35" s="560" t="str">
        <f>IF('各会計、関係団体の財政状況及び健全化判断比率'!B29="","",'各会計、関係団体の財政状況及び健全化判断比率'!B29)</f>
        <v>三沢市介護保険特別会計</v>
      </c>
      <c r="X35" s="560"/>
      <c r="Y35" s="560"/>
      <c r="Z35" s="560"/>
      <c r="AA35" s="560"/>
      <c r="AB35" s="560"/>
      <c r="AC35" s="560"/>
      <c r="AD35" s="560"/>
      <c r="AE35" s="560"/>
      <c r="AF35" s="560"/>
      <c r="AG35" s="560"/>
      <c r="AH35" s="560"/>
      <c r="AI35" s="560"/>
      <c r="AJ35" s="560"/>
      <c r="AK35" s="560"/>
      <c r="AL35" s="72"/>
      <c r="AM35" s="559">
        <f t="shared" ref="AM35:AM43" si="0">IF(AO35="","",AM34+1)</f>
        <v>6</v>
      </c>
      <c r="AN35" s="559"/>
      <c r="AO35" s="560" t="str">
        <f>IF('各会計、関係団体の財政状況及び健全化判断比率'!B32="","",'各会計、関係団体の財政状況及び健全化判断比率'!B32)</f>
        <v>三沢市立三沢病院事業会計</v>
      </c>
      <c r="AP35" s="560"/>
      <c r="AQ35" s="560"/>
      <c r="AR35" s="560"/>
      <c r="AS35" s="560"/>
      <c r="AT35" s="560"/>
      <c r="AU35" s="560"/>
      <c r="AV35" s="560"/>
      <c r="AW35" s="560"/>
      <c r="AX35" s="560"/>
      <c r="AY35" s="560"/>
      <c r="AZ35" s="560"/>
      <c r="BA35" s="560"/>
      <c r="BB35" s="560"/>
      <c r="BC35" s="560"/>
      <c r="BD35" s="72"/>
      <c r="BE35" s="559">
        <f t="shared" ref="BE35:BE43" si="1">IF(BG35="","",BE34+1)</f>
        <v>8</v>
      </c>
      <c r="BF35" s="559"/>
      <c r="BG35" s="560" t="str">
        <f>IF('各会計、関係団体の財政状況及び健全化判断比率'!B34="","",'各会計、関係団体の財政状況及び健全化判断比率'!B34)</f>
        <v>三沢市農業集落排水事業特別会計</v>
      </c>
      <c r="BH35" s="560"/>
      <c r="BI35" s="560"/>
      <c r="BJ35" s="560"/>
      <c r="BK35" s="560"/>
      <c r="BL35" s="560"/>
      <c r="BM35" s="560"/>
      <c r="BN35" s="560"/>
      <c r="BO35" s="560"/>
      <c r="BP35" s="560"/>
      <c r="BQ35" s="560"/>
      <c r="BR35" s="560"/>
      <c r="BS35" s="560"/>
      <c r="BT35" s="560"/>
      <c r="BU35" s="560"/>
      <c r="BV35" s="72"/>
      <c r="BW35" s="559">
        <f t="shared" ref="BW35:BW43" si="2">IF(BY35="","",BW34+1)</f>
        <v>11</v>
      </c>
      <c r="BX35" s="559"/>
      <c r="BY35" s="560" t="str">
        <f>IF('各会計、関係団体の財政状況及び健全化判断比率'!B69="","",'各会計、関係団体の財政状況及び健全化判断比率'!B69)</f>
        <v>上北地方教育・福祉事務組合【一般会計】</v>
      </c>
      <c r="BZ35" s="560"/>
      <c r="CA35" s="560"/>
      <c r="CB35" s="560"/>
      <c r="CC35" s="560"/>
      <c r="CD35" s="560"/>
      <c r="CE35" s="560"/>
      <c r="CF35" s="560"/>
      <c r="CG35" s="560"/>
      <c r="CH35" s="560"/>
      <c r="CI35" s="560"/>
      <c r="CJ35" s="560"/>
      <c r="CK35" s="560"/>
      <c r="CL35" s="560"/>
      <c r="CM35" s="560"/>
      <c r="CN35" s="72"/>
      <c r="CO35" s="559">
        <f t="shared" ref="CO35:CO43" si="3">IF(CQ35="","",CO34+1)</f>
        <v>19</v>
      </c>
      <c r="CP35" s="559"/>
      <c r="CQ35" s="560" t="str">
        <f>IF('各会計、関係団体の財政状況及び健全化判断比率'!BS8="","",'各会計、関係団体の財政状況及び健全化判断比率'!BS8)</f>
        <v>三沢市自治振興公社</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4</v>
      </c>
      <c r="V36" s="559"/>
      <c r="W36" s="560" t="str">
        <f>IF('各会計、関係団体の財政状況及び健全化判断比率'!B30="","",'各会計、関係団体の財政状況及び健全化判断比率'!B30)</f>
        <v>三沢市後期高齢者医療特別会計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f t="shared" si="1"/>
        <v>9</v>
      </c>
      <c r="BF36" s="559"/>
      <c r="BG36" s="560" t="str">
        <f>IF('各会計、関係団体の財政状況及び健全化判断比率'!B35="","",'各会計、関係団体の財政状況及び健全化判断比率'!B35)</f>
        <v>三沢市下水道事業特別会計</v>
      </c>
      <c r="BH36" s="560"/>
      <c r="BI36" s="560"/>
      <c r="BJ36" s="560"/>
      <c r="BK36" s="560"/>
      <c r="BL36" s="560"/>
      <c r="BM36" s="560"/>
      <c r="BN36" s="560"/>
      <c r="BO36" s="560"/>
      <c r="BP36" s="560"/>
      <c r="BQ36" s="560"/>
      <c r="BR36" s="560"/>
      <c r="BS36" s="560"/>
      <c r="BT36" s="560"/>
      <c r="BU36" s="560"/>
      <c r="BV36" s="72"/>
      <c r="BW36" s="559">
        <f t="shared" si="2"/>
        <v>12</v>
      </c>
      <c r="BX36" s="559"/>
      <c r="BY36" s="560" t="str">
        <f>IF('各会計、関係団体の財政状況及び健全化判断比率'!B70="","",'各会計、関係団体の財政状況及び健全化判断比率'!B70)</f>
        <v>青森県後期高齢者医療広域連合【一般会計】</v>
      </c>
      <c r="BZ36" s="560"/>
      <c r="CA36" s="560"/>
      <c r="CB36" s="560"/>
      <c r="CC36" s="560"/>
      <c r="CD36" s="560"/>
      <c r="CE36" s="560"/>
      <c r="CF36" s="560"/>
      <c r="CG36" s="560"/>
      <c r="CH36" s="560"/>
      <c r="CI36" s="560"/>
      <c r="CJ36" s="560"/>
      <c r="CK36" s="560"/>
      <c r="CL36" s="560"/>
      <c r="CM36" s="560"/>
      <c r="CN36" s="72"/>
      <c r="CO36" s="559">
        <f t="shared" si="3"/>
        <v>20</v>
      </c>
      <c r="CP36" s="559"/>
      <c r="CQ36" s="560" t="str">
        <f>IF('各会計、関係団体の財政状況及び健全化判断比率'!BS9="","",'各会計、関係団体の財政状況及び健全化判断比率'!BS9)</f>
        <v>三沢畜産公社</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13</v>
      </c>
      <c r="BX37" s="559"/>
      <c r="BY37" s="560" t="str">
        <f>IF('各会計、関係団体の財政状況及び健全化判断比率'!B71="","",'各会計、関係団体の財政状況及び健全化判断比率'!B71)</f>
        <v>青森県後期高齢者医療広域連合【後期高齢者医療特別会計】</v>
      </c>
      <c r="BZ37" s="560"/>
      <c r="CA37" s="560"/>
      <c r="CB37" s="560"/>
      <c r="CC37" s="560"/>
      <c r="CD37" s="560"/>
      <c r="CE37" s="560"/>
      <c r="CF37" s="560"/>
      <c r="CG37" s="560"/>
      <c r="CH37" s="560"/>
      <c r="CI37" s="560"/>
      <c r="CJ37" s="560"/>
      <c r="CK37" s="560"/>
      <c r="CL37" s="560"/>
      <c r="CM37" s="560"/>
      <c r="CN37" s="72"/>
      <c r="CO37" s="559">
        <f t="shared" si="3"/>
        <v>21</v>
      </c>
      <c r="CP37" s="559"/>
      <c r="CQ37" s="560" t="str">
        <f>IF('各会計、関係団体の財政状況及び健全化判断比率'!BS10="","",'各会計、関係団体の財政状況及び健全化判断比率'!BS10)</f>
        <v>三沢市公園緑化公社</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14</v>
      </c>
      <c r="BX38" s="559"/>
      <c r="BY38" s="560" t="str">
        <f>IF('各会計、関係団体の財政状況及び健全化判断比率'!B72="","",'各会計、関係団体の財政状況及び健全化判断比率'!B72)</f>
        <v>青森県交通災害共済組合【交通災害共済事業会計】</v>
      </c>
      <c r="BZ38" s="560"/>
      <c r="CA38" s="560"/>
      <c r="CB38" s="560"/>
      <c r="CC38" s="560"/>
      <c r="CD38" s="560"/>
      <c r="CE38" s="560"/>
      <c r="CF38" s="560"/>
      <c r="CG38" s="560"/>
      <c r="CH38" s="560"/>
      <c r="CI38" s="560"/>
      <c r="CJ38" s="560"/>
      <c r="CK38" s="560"/>
      <c r="CL38" s="560"/>
      <c r="CM38" s="560"/>
      <c r="CN38" s="72"/>
      <c r="CO38" s="559">
        <f t="shared" si="3"/>
        <v>22</v>
      </c>
      <c r="CP38" s="559"/>
      <c r="CQ38" s="560" t="str">
        <f>IF('各会計、関係団体の財政状況及び健全化判断比率'!BS11="","",'各会計、関係団体の財政状況及び健全化判断比率'!BS11)</f>
        <v>スカイプラザミサワ</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15</v>
      </c>
      <c r="BX39" s="559"/>
      <c r="BY39" s="560" t="str">
        <f>IF('各会計、関係団体の財政状況及び健全化判断比率'!B73="","",'各会計、関係団体の財政状況及び健全化判断比率'!B73)</f>
        <v>青森県市町村職員退職手当組合【一般会計】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16</v>
      </c>
      <c r="BX40" s="559"/>
      <c r="BY40" s="560" t="str">
        <f>IF('各会計、関係団体の財政状況及び健全化判断比率'!B74="","",'各会計、関係団体の財政状況及び健全化判断比率'!B74)</f>
        <v>青森県市町村総合事務組合【一般会計】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17</v>
      </c>
      <c r="BX41" s="559"/>
      <c r="BY41" s="560" t="str">
        <f>IF('各会計、関係団体の財政状況及び健全化判断比率'!B75="","",'各会計、関係団体の財政状況及び健全化判断比率'!B75)</f>
        <v>青森県市長会館管理組合【一般会計】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135</v>
      </c>
      <c r="C46" s="44"/>
      <c r="D46" s="44"/>
      <c r="E46" s="44" t="s">
        <v>136</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137</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138</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139</v>
      </c>
    </row>
    <row r="50" spans="5:5" x14ac:dyDescent="0.15">
      <c r="E50" s="46" t="s">
        <v>140</v>
      </c>
    </row>
    <row r="51" spans="5:5" x14ac:dyDescent="0.15">
      <c r="E51" s="46" t="s">
        <v>141</v>
      </c>
    </row>
    <row r="52" spans="5:5" x14ac:dyDescent="0.15">
      <c r="E52" s="46" t="s">
        <v>142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481</v>
      </c>
      <c r="K32" s="257"/>
      <c r="L32" s="257"/>
      <c r="M32" s="257"/>
      <c r="N32" s="257"/>
      <c r="O32" s="257"/>
      <c r="P32" s="257"/>
    </row>
    <row r="33" spans="1:16" ht="39" customHeight="1" thickBot="1" x14ac:dyDescent="0.25">
      <c r="A33" s="257"/>
      <c r="B33" s="260" t="s">
        <v>488</v>
      </c>
      <c r="C33" s="261"/>
      <c r="D33" s="261"/>
      <c r="E33" s="262" t="s">
        <v>482</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489</v>
      </c>
      <c r="D34" s="1145"/>
      <c r="E34" s="1146"/>
      <c r="F34" s="267">
        <v>5.99</v>
      </c>
      <c r="G34" s="268">
        <v>5.88</v>
      </c>
      <c r="H34" s="268">
        <v>5.74</v>
      </c>
      <c r="I34" s="268">
        <v>6.04</v>
      </c>
      <c r="J34" s="269">
        <v>6.18</v>
      </c>
      <c r="K34" s="257"/>
      <c r="L34" s="257"/>
      <c r="M34" s="257"/>
      <c r="N34" s="257"/>
      <c r="O34" s="257"/>
      <c r="P34" s="257"/>
    </row>
    <row r="35" spans="1:16" ht="39" customHeight="1" x14ac:dyDescent="0.15">
      <c r="A35" s="257"/>
      <c r="B35" s="270"/>
      <c r="C35" s="1139" t="s">
        <v>490</v>
      </c>
      <c r="D35" s="1140"/>
      <c r="E35" s="1141"/>
      <c r="F35" s="271">
        <v>4.38</v>
      </c>
      <c r="G35" s="272">
        <v>1.01</v>
      </c>
      <c r="H35" s="272">
        <v>4.1399999999999997</v>
      </c>
      <c r="I35" s="272">
        <v>5.3</v>
      </c>
      <c r="J35" s="273">
        <v>3.38</v>
      </c>
      <c r="K35" s="257"/>
      <c r="L35" s="257"/>
      <c r="M35" s="257"/>
      <c r="N35" s="257"/>
      <c r="O35" s="257"/>
      <c r="P35" s="257"/>
    </row>
    <row r="36" spans="1:16" ht="39" customHeight="1" x14ac:dyDescent="0.15">
      <c r="A36" s="257"/>
      <c r="B36" s="270"/>
      <c r="C36" s="1139" t="s">
        <v>491</v>
      </c>
      <c r="D36" s="1140"/>
      <c r="E36" s="1141"/>
      <c r="F36" s="271">
        <v>7.04</v>
      </c>
      <c r="G36" s="272">
        <v>6.4</v>
      </c>
      <c r="H36" s="272">
        <v>4.34</v>
      </c>
      <c r="I36" s="272">
        <v>3.53</v>
      </c>
      <c r="J36" s="273">
        <v>2.3199999999999998</v>
      </c>
      <c r="K36" s="257"/>
      <c r="L36" s="257"/>
      <c r="M36" s="257"/>
      <c r="N36" s="257"/>
      <c r="O36" s="257"/>
      <c r="P36" s="257"/>
    </row>
    <row r="37" spans="1:16" ht="39" customHeight="1" x14ac:dyDescent="0.15">
      <c r="A37" s="257"/>
      <c r="B37" s="270"/>
      <c r="C37" s="1139" t="s">
        <v>492</v>
      </c>
      <c r="D37" s="1140"/>
      <c r="E37" s="1141"/>
      <c r="F37" s="271">
        <v>2.48</v>
      </c>
      <c r="G37" s="272" t="s">
        <v>493</v>
      </c>
      <c r="H37" s="272">
        <v>1.04</v>
      </c>
      <c r="I37" s="272">
        <v>2.12</v>
      </c>
      <c r="J37" s="273">
        <v>2.27</v>
      </c>
      <c r="K37" s="257"/>
      <c r="L37" s="257"/>
      <c r="M37" s="257"/>
      <c r="N37" s="257"/>
      <c r="O37" s="257"/>
      <c r="P37" s="257"/>
    </row>
    <row r="38" spans="1:16" ht="39" customHeight="1" x14ac:dyDescent="0.15">
      <c r="A38" s="257"/>
      <c r="B38" s="270"/>
      <c r="C38" s="1139" t="s">
        <v>494</v>
      </c>
      <c r="D38" s="1140"/>
      <c r="E38" s="1141"/>
      <c r="F38" s="271">
        <v>1.1000000000000001</v>
      </c>
      <c r="G38" s="272">
        <v>1.3</v>
      </c>
      <c r="H38" s="272">
        <v>0.94</v>
      </c>
      <c r="I38" s="272">
        <v>1.37</v>
      </c>
      <c r="J38" s="273">
        <v>0.85</v>
      </c>
      <c r="K38" s="257"/>
      <c r="L38" s="257"/>
      <c r="M38" s="257"/>
      <c r="N38" s="257"/>
      <c r="O38" s="257"/>
      <c r="P38" s="257"/>
    </row>
    <row r="39" spans="1:16" ht="39" customHeight="1" x14ac:dyDescent="0.15">
      <c r="A39" s="257"/>
      <c r="B39" s="270"/>
      <c r="C39" s="1139" t="s">
        <v>495</v>
      </c>
      <c r="D39" s="1140"/>
      <c r="E39" s="1141"/>
      <c r="F39" s="271">
        <v>0.51</v>
      </c>
      <c r="G39" s="272">
        <v>0.76</v>
      </c>
      <c r="H39" s="272">
        <v>0.34</v>
      </c>
      <c r="I39" s="272">
        <v>0.43</v>
      </c>
      <c r="J39" s="273">
        <v>0.8</v>
      </c>
      <c r="K39" s="257"/>
      <c r="L39" s="257"/>
      <c r="M39" s="257"/>
      <c r="N39" s="257"/>
      <c r="O39" s="257"/>
      <c r="P39" s="257"/>
    </row>
    <row r="40" spans="1:16" ht="39" customHeight="1" x14ac:dyDescent="0.15">
      <c r="A40" s="257"/>
      <c r="B40" s="270"/>
      <c r="C40" s="1139" t="s">
        <v>496</v>
      </c>
      <c r="D40" s="1140"/>
      <c r="E40" s="1141"/>
      <c r="F40" s="271">
        <v>0.34</v>
      </c>
      <c r="G40" s="272">
        <v>0.42</v>
      </c>
      <c r="H40" s="272">
        <v>0.38</v>
      </c>
      <c r="I40" s="272">
        <v>0.46</v>
      </c>
      <c r="J40" s="273">
        <v>0.34</v>
      </c>
      <c r="K40" s="257"/>
      <c r="L40" s="257"/>
      <c r="M40" s="257"/>
      <c r="N40" s="257"/>
      <c r="O40" s="257"/>
      <c r="P40" s="257"/>
    </row>
    <row r="41" spans="1:16" ht="39" customHeight="1" x14ac:dyDescent="0.15">
      <c r="A41" s="257"/>
      <c r="B41" s="270"/>
      <c r="C41" s="1139" t="s">
        <v>497</v>
      </c>
      <c r="D41" s="1140"/>
      <c r="E41" s="1141"/>
      <c r="F41" s="271">
        <v>0</v>
      </c>
      <c r="G41" s="272">
        <v>0.08</v>
      </c>
      <c r="H41" s="272">
        <v>0.12</v>
      </c>
      <c r="I41" s="272">
        <v>0.1</v>
      </c>
      <c r="J41" s="273">
        <v>0.1</v>
      </c>
      <c r="K41" s="257"/>
      <c r="L41" s="257"/>
      <c r="M41" s="257"/>
      <c r="N41" s="257"/>
      <c r="O41" s="257"/>
      <c r="P41" s="257"/>
    </row>
    <row r="42" spans="1:16" ht="39" customHeight="1" x14ac:dyDescent="0.15">
      <c r="A42" s="257"/>
      <c r="B42" s="274"/>
      <c r="C42" s="1139" t="s">
        <v>498</v>
      </c>
      <c r="D42" s="1140"/>
      <c r="E42" s="1141"/>
      <c r="F42" s="271" t="s">
        <v>443</v>
      </c>
      <c r="G42" s="272" t="s">
        <v>443</v>
      </c>
      <c r="H42" s="272" t="s">
        <v>443</v>
      </c>
      <c r="I42" s="272" t="s">
        <v>443</v>
      </c>
      <c r="J42" s="273" t="s">
        <v>443</v>
      </c>
      <c r="K42" s="257"/>
      <c r="L42" s="257"/>
      <c r="M42" s="257"/>
      <c r="N42" s="257"/>
      <c r="O42" s="257"/>
      <c r="P42" s="257"/>
    </row>
    <row r="43" spans="1:16" ht="39" customHeight="1" thickBot="1" x14ac:dyDescent="0.2">
      <c r="A43" s="257"/>
      <c r="B43" s="275"/>
      <c r="C43" s="1142" t="s">
        <v>499</v>
      </c>
      <c r="D43" s="1143"/>
      <c r="E43" s="1144"/>
      <c r="F43" s="276">
        <v>0.01</v>
      </c>
      <c r="G43" s="277">
        <v>0.05</v>
      </c>
      <c r="H43" s="277">
        <v>0.04</v>
      </c>
      <c r="I43" s="277">
        <v>0</v>
      </c>
      <c r="J43" s="278">
        <v>0</v>
      </c>
      <c r="K43" s="257"/>
      <c r="L43" s="257"/>
      <c r="M43" s="257"/>
      <c r="N43" s="257"/>
      <c r="O43" s="257"/>
      <c r="P43" s="257"/>
    </row>
    <row r="44" spans="1:16" ht="39" customHeight="1" x14ac:dyDescent="0.15">
      <c r="A44" s="257"/>
      <c r="B44" s="279" t="s">
        <v>500</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501</v>
      </c>
      <c r="P43" s="283"/>
      <c r="Q43" s="283"/>
      <c r="R43" s="283"/>
      <c r="S43" s="283"/>
      <c r="T43" s="283"/>
      <c r="U43" s="283"/>
    </row>
    <row r="44" spans="1:21" ht="30.75" customHeight="1" thickBot="1" x14ac:dyDescent="0.2">
      <c r="A44" s="283"/>
      <c r="B44" s="286" t="s">
        <v>502</v>
      </c>
      <c r="C44" s="287"/>
      <c r="D44" s="287"/>
      <c r="E44" s="288"/>
      <c r="F44" s="288"/>
      <c r="G44" s="288"/>
      <c r="H44" s="288"/>
      <c r="I44" s="288"/>
      <c r="J44" s="289" t="s">
        <v>482</v>
      </c>
      <c r="K44" s="290" t="s">
        <v>4</v>
      </c>
      <c r="L44" s="291" t="s">
        <v>5</v>
      </c>
      <c r="M44" s="291" t="s">
        <v>6</v>
      </c>
      <c r="N44" s="291" t="s">
        <v>7</v>
      </c>
      <c r="O44" s="292" t="s">
        <v>8</v>
      </c>
      <c r="P44" s="283"/>
      <c r="Q44" s="283"/>
      <c r="R44" s="283"/>
      <c r="S44" s="283"/>
      <c r="T44" s="283"/>
      <c r="U44" s="283"/>
    </row>
    <row r="45" spans="1:21" ht="30.75" customHeight="1" x14ac:dyDescent="0.15">
      <c r="A45" s="283"/>
      <c r="B45" s="1155" t="s">
        <v>503</v>
      </c>
      <c r="C45" s="1156"/>
      <c r="D45" s="293"/>
      <c r="E45" s="1161" t="s">
        <v>504</v>
      </c>
      <c r="F45" s="1161"/>
      <c r="G45" s="1161"/>
      <c r="H45" s="1161"/>
      <c r="I45" s="1161"/>
      <c r="J45" s="1162"/>
      <c r="K45" s="294">
        <v>1889</v>
      </c>
      <c r="L45" s="295">
        <v>1834</v>
      </c>
      <c r="M45" s="295">
        <v>1727</v>
      </c>
      <c r="N45" s="295">
        <v>1685</v>
      </c>
      <c r="O45" s="296">
        <v>1648</v>
      </c>
      <c r="P45" s="283"/>
      <c r="Q45" s="283"/>
      <c r="R45" s="283"/>
      <c r="S45" s="283"/>
      <c r="T45" s="283"/>
      <c r="U45" s="283"/>
    </row>
    <row r="46" spans="1:21" ht="30.75" customHeight="1" x14ac:dyDescent="0.15">
      <c r="A46" s="283"/>
      <c r="B46" s="1157"/>
      <c r="C46" s="1158"/>
      <c r="D46" s="297"/>
      <c r="E46" s="1149" t="s">
        <v>505</v>
      </c>
      <c r="F46" s="1149"/>
      <c r="G46" s="1149"/>
      <c r="H46" s="1149"/>
      <c r="I46" s="1149"/>
      <c r="J46" s="1150"/>
      <c r="K46" s="298" t="s">
        <v>443</v>
      </c>
      <c r="L46" s="299" t="s">
        <v>443</v>
      </c>
      <c r="M46" s="299" t="s">
        <v>443</v>
      </c>
      <c r="N46" s="299" t="s">
        <v>443</v>
      </c>
      <c r="O46" s="300" t="s">
        <v>443</v>
      </c>
      <c r="P46" s="283"/>
      <c r="Q46" s="283"/>
      <c r="R46" s="283"/>
      <c r="S46" s="283"/>
      <c r="T46" s="283"/>
      <c r="U46" s="283"/>
    </row>
    <row r="47" spans="1:21" ht="30.75" customHeight="1" x14ac:dyDescent="0.15">
      <c r="A47" s="283"/>
      <c r="B47" s="1157"/>
      <c r="C47" s="1158"/>
      <c r="D47" s="297"/>
      <c r="E47" s="1149" t="s">
        <v>506</v>
      </c>
      <c r="F47" s="1149"/>
      <c r="G47" s="1149"/>
      <c r="H47" s="1149"/>
      <c r="I47" s="1149"/>
      <c r="J47" s="1150"/>
      <c r="K47" s="298" t="s">
        <v>443</v>
      </c>
      <c r="L47" s="299" t="s">
        <v>443</v>
      </c>
      <c r="M47" s="299" t="s">
        <v>443</v>
      </c>
      <c r="N47" s="299" t="s">
        <v>443</v>
      </c>
      <c r="O47" s="300" t="s">
        <v>443</v>
      </c>
      <c r="P47" s="283"/>
      <c r="Q47" s="283"/>
      <c r="R47" s="283"/>
      <c r="S47" s="283"/>
      <c r="T47" s="283"/>
      <c r="U47" s="283"/>
    </row>
    <row r="48" spans="1:21" ht="30.75" customHeight="1" x14ac:dyDescent="0.15">
      <c r="A48" s="283"/>
      <c r="B48" s="1157"/>
      <c r="C48" s="1158"/>
      <c r="D48" s="297"/>
      <c r="E48" s="1149" t="s">
        <v>507</v>
      </c>
      <c r="F48" s="1149"/>
      <c r="G48" s="1149"/>
      <c r="H48" s="1149"/>
      <c r="I48" s="1149"/>
      <c r="J48" s="1150"/>
      <c r="K48" s="298">
        <v>764</v>
      </c>
      <c r="L48" s="299">
        <v>749</v>
      </c>
      <c r="M48" s="299">
        <v>749</v>
      </c>
      <c r="N48" s="299">
        <v>828</v>
      </c>
      <c r="O48" s="300">
        <v>796</v>
      </c>
      <c r="P48" s="283"/>
      <c r="Q48" s="283"/>
      <c r="R48" s="283"/>
      <c r="S48" s="283"/>
      <c r="T48" s="283"/>
      <c r="U48" s="283"/>
    </row>
    <row r="49" spans="1:21" ht="30.75" customHeight="1" x14ac:dyDescent="0.15">
      <c r="A49" s="283"/>
      <c r="B49" s="1157"/>
      <c r="C49" s="1158"/>
      <c r="D49" s="297"/>
      <c r="E49" s="1149" t="s">
        <v>508</v>
      </c>
      <c r="F49" s="1149"/>
      <c r="G49" s="1149"/>
      <c r="H49" s="1149"/>
      <c r="I49" s="1149"/>
      <c r="J49" s="1150"/>
      <c r="K49" s="298">
        <v>0</v>
      </c>
      <c r="L49" s="299" t="s">
        <v>443</v>
      </c>
      <c r="M49" s="299" t="s">
        <v>443</v>
      </c>
      <c r="N49" s="299" t="s">
        <v>443</v>
      </c>
      <c r="O49" s="300">
        <v>0</v>
      </c>
      <c r="P49" s="283"/>
      <c r="Q49" s="283"/>
      <c r="R49" s="283"/>
      <c r="S49" s="283"/>
      <c r="T49" s="283"/>
      <c r="U49" s="283"/>
    </row>
    <row r="50" spans="1:21" ht="30.75" customHeight="1" x14ac:dyDescent="0.15">
      <c r="A50" s="283"/>
      <c r="B50" s="1157"/>
      <c r="C50" s="1158"/>
      <c r="D50" s="297"/>
      <c r="E50" s="1149" t="s">
        <v>509</v>
      </c>
      <c r="F50" s="1149"/>
      <c r="G50" s="1149"/>
      <c r="H50" s="1149"/>
      <c r="I50" s="1149"/>
      <c r="J50" s="1150"/>
      <c r="K50" s="298">
        <v>9</v>
      </c>
      <c r="L50" s="299">
        <v>9</v>
      </c>
      <c r="M50" s="299">
        <v>9</v>
      </c>
      <c r="N50" s="299">
        <v>8</v>
      </c>
      <c r="O50" s="300">
        <v>8</v>
      </c>
      <c r="P50" s="283"/>
      <c r="Q50" s="283"/>
      <c r="R50" s="283"/>
      <c r="S50" s="283"/>
      <c r="T50" s="283"/>
      <c r="U50" s="283"/>
    </row>
    <row r="51" spans="1:21" ht="30.75" customHeight="1" x14ac:dyDescent="0.15">
      <c r="A51" s="283"/>
      <c r="B51" s="1159"/>
      <c r="C51" s="1160"/>
      <c r="D51" s="301"/>
      <c r="E51" s="1149" t="s">
        <v>510</v>
      </c>
      <c r="F51" s="1149"/>
      <c r="G51" s="1149"/>
      <c r="H51" s="1149"/>
      <c r="I51" s="1149"/>
      <c r="J51" s="1150"/>
      <c r="K51" s="298">
        <v>0</v>
      </c>
      <c r="L51" s="299">
        <v>0</v>
      </c>
      <c r="M51" s="299">
        <v>0</v>
      </c>
      <c r="N51" s="299">
        <v>0</v>
      </c>
      <c r="O51" s="300">
        <v>0</v>
      </c>
      <c r="P51" s="283"/>
      <c r="Q51" s="283"/>
      <c r="R51" s="283"/>
      <c r="S51" s="283"/>
      <c r="T51" s="283"/>
      <c r="U51" s="283"/>
    </row>
    <row r="52" spans="1:21" ht="30.75" customHeight="1" x14ac:dyDescent="0.15">
      <c r="A52" s="283"/>
      <c r="B52" s="1147" t="s">
        <v>511</v>
      </c>
      <c r="C52" s="1148"/>
      <c r="D52" s="301"/>
      <c r="E52" s="1149" t="s">
        <v>512</v>
      </c>
      <c r="F52" s="1149"/>
      <c r="G52" s="1149"/>
      <c r="H52" s="1149"/>
      <c r="I52" s="1149"/>
      <c r="J52" s="1150"/>
      <c r="K52" s="298">
        <v>1427</v>
      </c>
      <c r="L52" s="299">
        <v>1460</v>
      </c>
      <c r="M52" s="299">
        <v>1524</v>
      </c>
      <c r="N52" s="299">
        <v>1491</v>
      </c>
      <c r="O52" s="300">
        <v>1485</v>
      </c>
      <c r="P52" s="283"/>
      <c r="Q52" s="283"/>
      <c r="R52" s="283"/>
      <c r="S52" s="283"/>
      <c r="T52" s="283"/>
      <c r="U52" s="283"/>
    </row>
    <row r="53" spans="1:21" ht="30.75" customHeight="1" thickBot="1" x14ac:dyDescent="0.2">
      <c r="A53" s="283"/>
      <c r="B53" s="1151" t="s">
        <v>513</v>
      </c>
      <c r="C53" s="1152"/>
      <c r="D53" s="302"/>
      <c r="E53" s="1153" t="s">
        <v>514</v>
      </c>
      <c r="F53" s="1153"/>
      <c r="G53" s="1153"/>
      <c r="H53" s="1153"/>
      <c r="I53" s="1153"/>
      <c r="J53" s="1154"/>
      <c r="K53" s="303">
        <v>1235</v>
      </c>
      <c r="L53" s="304">
        <v>1132</v>
      </c>
      <c r="M53" s="304">
        <v>961</v>
      </c>
      <c r="N53" s="304">
        <v>1030</v>
      </c>
      <c r="O53" s="305">
        <v>967</v>
      </c>
      <c r="P53" s="283"/>
      <c r="Q53" s="283"/>
      <c r="R53" s="283"/>
      <c r="S53" s="283"/>
      <c r="T53" s="283"/>
      <c r="U53" s="283"/>
    </row>
    <row r="54" spans="1:21" ht="24" customHeight="1" x14ac:dyDescent="0.15">
      <c r="A54" s="283"/>
      <c r="B54" s="306" t="s">
        <v>465</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501</v>
      </c>
    </row>
    <row r="40" spans="2:13" ht="27.75" customHeight="1" thickBot="1" x14ac:dyDescent="0.2">
      <c r="B40" s="309" t="s">
        <v>502</v>
      </c>
      <c r="C40" s="310"/>
      <c r="D40" s="310"/>
      <c r="E40" s="311"/>
      <c r="F40" s="311"/>
      <c r="G40" s="311"/>
      <c r="H40" s="312" t="s">
        <v>482</v>
      </c>
      <c r="I40" s="313" t="s">
        <v>4</v>
      </c>
      <c r="J40" s="314" t="s">
        <v>5</v>
      </c>
      <c r="K40" s="314" t="s">
        <v>6</v>
      </c>
      <c r="L40" s="314" t="s">
        <v>7</v>
      </c>
      <c r="M40" s="315" t="s">
        <v>8</v>
      </c>
    </row>
    <row r="41" spans="2:13" ht="27.75" customHeight="1" x14ac:dyDescent="0.15">
      <c r="B41" s="1163" t="s">
        <v>515</v>
      </c>
      <c r="C41" s="1164"/>
      <c r="D41" s="316"/>
      <c r="E41" s="1169" t="s">
        <v>516</v>
      </c>
      <c r="F41" s="1169"/>
      <c r="G41" s="1169"/>
      <c r="H41" s="1170"/>
      <c r="I41" s="317">
        <v>16693</v>
      </c>
      <c r="J41" s="318">
        <v>15791</v>
      </c>
      <c r="K41" s="318">
        <v>15513</v>
      </c>
      <c r="L41" s="318">
        <v>15441</v>
      </c>
      <c r="M41" s="319">
        <v>15886</v>
      </c>
    </row>
    <row r="42" spans="2:13" ht="27.75" customHeight="1" x14ac:dyDescent="0.15">
      <c r="B42" s="1165"/>
      <c r="C42" s="1166"/>
      <c r="D42" s="320"/>
      <c r="E42" s="1171" t="s">
        <v>517</v>
      </c>
      <c r="F42" s="1171"/>
      <c r="G42" s="1171"/>
      <c r="H42" s="1172"/>
      <c r="I42" s="321">
        <v>38</v>
      </c>
      <c r="J42" s="322">
        <v>31</v>
      </c>
      <c r="K42" s="322">
        <v>24</v>
      </c>
      <c r="L42" s="322">
        <v>16</v>
      </c>
      <c r="M42" s="323">
        <v>9</v>
      </c>
    </row>
    <row r="43" spans="2:13" ht="27.75" customHeight="1" x14ac:dyDescent="0.15">
      <c r="B43" s="1165"/>
      <c r="C43" s="1166"/>
      <c r="D43" s="320"/>
      <c r="E43" s="1171" t="s">
        <v>518</v>
      </c>
      <c r="F43" s="1171"/>
      <c r="G43" s="1171"/>
      <c r="H43" s="1172"/>
      <c r="I43" s="321">
        <v>13717</v>
      </c>
      <c r="J43" s="322">
        <v>13517</v>
      </c>
      <c r="K43" s="322">
        <v>13007</v>
      </c>
      <c r="L43" s="322">
        <v>13264</v>
      </c>
      <c r="M43" s="323">
        <v>13008</v>
      </c>
    </row>
    <row r="44" spans="2:13" ht="27.75" customHeight="1" x14ac:dyDescent="0.15">
      <c r="B44" s="1165"/>
      <c r="C44" s="1166"/>
      <c r="D44" s="320"/>
      <c r="E44" s="1171" t="s">
        <v>519</v>
      </c>
      <c r="F44" s="1171"/>
      <c r="G44" s="1171"/>
      <c r="H44" s="1172"/>
      <c r="I44" s="321" t="s">
        <v>443</v>
      </c>
      <c r="J44" s="322" t="s">
        <v>443</v>
      </c>
      <c r="K44" s="322" t="s">
        <v>443</v>
      </c>
      <c r="L44" s="322">
        <v>2</v>
      </c>
      <c r="M44" s="323">
        <v>8</v>
      </c>
    </row>
    <row r="45" spans="2:13" ht="27.75" customHeight="1" x14ac:dyDescent="0.15">
      <c r="B45" s="1165"/>
      <c r="C45" s="1166"/>
      <c r="D45" s="320"/>
      <c r="E45" s="1171" t="s">
        <v>520</v>
      </c>
      <c r="F45" s="1171"/>
      <c r="G45" s="1171"/>
      <c r="H45" s="1172"/>
      <c r="I45" s="321">
        <v>2961</v>
      </c>
      <c r="J45" s="322">
        <v>2759</v>
      </c>
      <c r="K45" s="322">
        <v>2383</v>
      </c>
      <c r="L45" s="322">
        <v>2110</v>
      </c>
      <c r="M45" s="323">
        <v>1970</v>
      </c>
    </row>
    <row r="46" spans="2:13" ht="27.75" customHeight="1" x14ac:dyDescent="0.15">
      <c r="B46" s="1165"/>
      <c r="C46" s="1166"/>
      <c r="D46" s="324"/>
      <c r="E46" s="1171" t="s">
        <v>521</v>
      </c>
      <c r="F46" s="1171"/>
      <c r="G46" s="1171"/>
      <c r="H46" s="1172"/>
      <c r="I46" s="321">
        <v>7</v>
      </c>
      <c r="J46" s="322" t="s">
        <v>443</v>
      </c>
      <c r="K46" s="322" t="s">
        <v>443</v>
      </c>
      <c r="L46" s="322" t="s">
        <v>443</v>
      </c>
      <c r="M46" s="323" t="s">
        <v>443</v>
      </c>
    </row>
    <row r="47" spans="2:13" ht="27.75" customHeight="1" x14ac:dyDescent="0.15">
      <c r="B47" s="1165"/>
      <c r="C47" s="1166"/>
      <c r="D47" s="325"/>
      <c r="E47" s="1173" t="s">
        <v>522</v>
      </c>
      <c r="F47" s="1174"/>
      <c r="G47" s="1174"/>
      <c r="H47" s="1175"/>
      <c r="I47" s="321" t="s">
        <v>443</v>
      </c>
      <c r="J47" s="322" t="s">
        <v>443</v>
      </c>
      <c r="K47" s="322" t="s">
        <v>443</v>
      </c>
      <c r="L47" s="322" t="s">
        <v>443</v>
      </c>
      <c r="M47" s="323" t="s">
        <v>443</v>
      </c>
    </row>
    <row r="48" spans="2:13" ht="27.75" customHeight="1" x14ac:dyDescent="0.15">
      <c r="B48" s="1165"/>
      <c r="C48" s="1166"/>
      <c r="D48" s="320"/>
      <c r="E48" s="1171" t="s">
        <v>523</v>
      </c>
      <c r="F48" s="1171"/>
      <c r="G48" s="1171"/>
      <c r="H48" s="1172"/>
      <c r="I48" s="321" t="s">
        <v>443</v>
      </c>
      <c r="J48" s="322" t="s">
        <v>443</v>
      </c>
      <c r="K48" s="322" t="s">
        <v>443</v>
      </c>
      <c r="L48" s="322" t="s">
        <v>443</v>
      </c>
      <c r="M48" s="323" t="s">
        <v>443</v>
      </c>
    </row>
    <row r="49" spans="2:13" ht="27.75" customHeight="1" x14ac:dyDescent="0.15">
      <c r="B49" s="1167"/>
      <c r="C49" s="1168"/>
      <c r="D49" s="320"/>
      <c r="E49" s="1171" t="s">
        <v>524</v>
      </c>
      <c r="F49" s="1171"/>
      <c r="G49" s="1171"/>
      <c r="H49" s="1172"/>
      <c r="I49" s="321" t="s">
        <v>443</v>
      </c>
      <c r="J49" s="322" t="s">
        <v>443</v>
      </c>
      <c r="K49" s="322" t="s">
        <v>443</v>
      </c>
      <c r="L49" s="322" t="s">
        <v>443</v>
      </c>
      <c r="M49" s="323" t="s">
        <v>443</v>
      </c>
    </row>
    <row r="50" spans="2:13" ht="27.75" customHeight="1" x14ac:dyDescent="0.15">
      <c r="B50" s="1176" t="s">
        <v>525</v>
      </c>
      <c r="C50" s="1177"/>
      <c r="D50" s="326"/>
      <c r="E50" s="1171" t="s">
        <v>526</v>
      </c>
      <c r="F50" s="1171"/>
      <c r="G50" s="1171"/>
      <c r="H50" s="1172"/>
      <c r="I50" s="321">
        <v>4905</v>
      </c>
      <c r="J50" s="322">
        <v>5245</v>
      </c>
      <c r="K50" s="322">
        <v>5235</v>
      </c>
      <c r="L50" s="322">
        <v>4724</v>
      </c>
      <c r="M50" s="323">
        <v>5093</v>
      </c>
    </row>
    <row r="51" spans="2:13" ht="27.75" customHeight="1" x14ac:dyDescent="0.15">
      <c r="B51" s="1165"/>
      <c r="C51" s="1166"/>
      <c r="D51" s="320"/>
      <c r="E51" s="1171" t="s">
        <v>527</v>
      </c>
      <c r="F51" s="1171"/>
      <c r="G51" s="1171"/>
      <c r="H51" s="1172"/>
      <c r="I51" s="321">
        <v>125</v>
      </c>
      <c r="J51" s="322">
        <v>75</v>
      </c>
      <c r="K51" s="322">
        <v>510</v>
      </c>
      <c r="L51" s="322">
        <v>520</v>
      </c>
      <c r="M51" s="323">
        <v>634</v>
      </c>
    </row>
    <row r="52" spans="2:13" ht="27.75" customHeight="1" x14ac:dyDescent="0.15">
      <c r="B52" s="1167"/>
      <c r="C52" s="1168"/>
      <c r="D52" s="320"/>
      <c r="E52" s="1171" t="s">
        <v>528</v>
      </c>
      <c r="F52" s="1171"/>
      <c r="G52" s="1171"/>
      <c r="H52" s="1172"/>
      <c r="I52" s="321">
        <v>18303</v>
      </c>
      <c r="J52" s="322">
        <v>17951</v>
      </c>
      <c r="K52" s="322">
        <v>17518</v>
      </c>
      <c r="L52" s="322">
        <v>17416</v>
      </c>
      <c r="M52" s="323">
        <v>16949</v>
      </c>
    </row>
    <row r="53" spans="2:13" ht="27.75" customHeight="1" thickBot="1" x14ac:dyDescent="0.2">
      <c r="B53" s="1178" t="s">
        <v>513</v>
      </c>
      <c r="C53" s="1179"/>
      <c r="D53" s="327"/>
      <c r="E53" s="1180" t="s">
        <v>529</v>
      </c>
      <c r="F53" s="1180"/>
      <c r="G53" s="1180"/>
      <c r="H53" s="1181"/>
      <c r="I53" s="328">
        <v>10083</v>
      </c>
      <c r="J53" s="329">
        <v>8826</v>
      </c>
      <c r="K53" s="329">
        <v>7663</v>
      </c>
      <c r="L53" s="329">
        <v>8174</v>
      </c>
      <c r="M53" s="330">
        <v>8206</v>
      </c>
    </row>
    <row r="54" spans="2:13" ht="27.75" customHeight="1" x14ac:dyDescent="0.15">
      <c r="B54" s="331" t="s">
        <v>530</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216"/>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7"/>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216"/>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7"/>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531</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v>111.3</v>
      </c>
      <c r="L73" s="1193">
        <v>97</v>
      </c>
      <c r="M73" s="1182">
        <v>87.1</v>
      </c>
      <c r="N73" s="1182">
        <v>92</v>
      </c>
      <c r="O73" s="1182">
        <v>92.4</v>
      </c>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14.3</v>
      </c>
      <c r="L75" s="1214">
        <v>13.6</v>
      </c>
      <c r="M75" s="1214">
        <v>12.3</v>
      </c>
      <c r="N75" s="1214">
        <v>11.6</v>
      </c>
      <c r="O75" s="1214">
        <v>11.1</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76.2</v>
      </c>
      <c r="L77" s="1193">
        <v>65.3</v>
      </c>
      <c r="M77" s="1182">
        <v>60.8</v>
      </c>
      <c r="N77" s="1182">
        <v>58.5</v>
      </c>
      <c r="O77" s="1182">
        <v>54.6</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12.8</v>
      </c>
      <c r="L79" s="1185">
        <v>12</v>
      </c>
      <c r="M79" s="1185">
        <v>11.1</v>
      </c>
      <c r="N79" s="1185">
        <v>10.7</v>
      </c>
      <c r="O79" s="1185">
        <v>10</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30" zoomScaleNormal="3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143</v>
      </c>
      <c r="DI1" s="563"/>
      <c r="DJ1" s="563"/>
      <c r="DK1" s="563"/>
      <c r="DL1" s="563"/>
      <c r="DM1" s="563"/>
      <c r="DN1" s="564"/>
      <c r="DP1" s="562" t="s">
        <v>144</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145</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146</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147</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148</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23</v>
      </c>
      <c r="C4" s="566"/>
      <c r="D4" s="566"/>
      <c r="E4" s="566"/>
      <c r="F4" s="566"/>
      <c r="G4" s="566"/>
      <c r="H4" s="566"/>
      <c r="I4" s="566"/>
      <c r="J4" s="566"/>
      <c r="K4" s="566"/>
      <c r="L4" s="566"/>
      <c r="M4" s="566"/>
      <c r="N4" s="566"/>
      <c r="O4" s="566"/>
      <c r="P4" s="566"/>
      <c r="Q4" s="567"/>
      <c r="R4" s="565" t="s">
        <v>149</v>
      </c>
      <c r="S4" s="566"/>
      <c r="T4" s="566"/>
      <c r="U4" s="566"/>
      <c r="V4" s="566"/>
      <c r="W4" s="566"/>
      <c r="X4" s="566"/>
      <c r="Y4" s="567"/>
      <c r="Z4" s="565" t="s">
        <v>150</v>
      </c>
      <c r="AA4" s="566"/>
      <c r="AB4" s="566"/>
      <c r="AC4" s="567"/>
      <c r="AD4" s="565" t="s">
        <v>151</v>
      </c>
      <c r="AE4" s="566"/>
      <c r="AF4" s="566"/>
      <c r="AG4" s="566"/>
      <c r="AH4" s="566"/>
      <c r="AI4" s="566"/>
      <c r="AJ4" s="566"/>
      <c r="AK4" s="567"/>
      <c r="AL4" s="565" t="s">
        <v>150</v>
      </c>
      <c r="AM4" s="566"/>
      <c r="AN4" s="566"/>
      <c r="AO4" s="567"/>
      <c r="AP4" s="571" t="s">
        <v>152</v>
      </c>
      <c r="AQ4" s="571"/>
      <c r="AR4" s="571"/>
      <c r="AS4" s="571"/>
      <c r="AT4" s="571"/>
      <c r="AU4" s="571"/>
      <c r="AV4" s="571"/>
      <c r="AW4" s="571"/>
      <c r="AX4" s="571"/>
      <c r="AY4" s="571"/>
      <c r="AZ4" s="571"/>
      <c r="BA4" s="571"/>
      <c r="BB4" s="571"/>
      <c r="BC4" s="571"/>
      <c r="BD4" s="571"/>
      <c r="BE4" s="571"/>
      <c r="BF4" s="571"/>
      <c r="BG4" s="571" t="s">
        <v>153</v>
      </c>
      <c r="BH4" s="571"/>
      <c r="BI4" s="571"/>
      <c r="BJ4" s="571"/>
      <c r="BK4" s="571"/>
      <c r="BL4" s="571"/>
      <c r="BM4" s="571"/>
      <c r="BN4" s="571"/>
      <c r="BO4" s="571" t="s">
        <v>150</v>
      </c>
      <c r="BP4" s="571"/>
      <c r="BQ4" s="571"/>
      <c r="BR4" s="571"/>
      <c r="BS4" s="571" t="s">
        <v>154</v>
      </c>
      <c r="BT4" s="571"/>
      <c r="BU4" s="571"/>
      <c r="BV4" s="571"/>
      <c r="BW4" s="571"/>
      <c r="BX4" s="571"/>
      <c r="BY4" s="571"/>
      <c r="BZ4" s="571"/>
      <c r="CA4" s="571"/>
      <c r="CB4" s="571"/>
      <c r="CD4" s="568" t="s">
        <v>155</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156</v>
      </c>
      <c r="C5" s="573"/>
      <c r="D5" s="573"/>
      <c r="E5" s="573"/>
      <c r="F5" s="573"/>
      <c r="G5" s="573"/>
      <c r="H5" s="573"/>
      <c r="I5" s="573"/>
      <c r="J5" s="573"/>
      <c r="K5" s="573"/>
      <c r="L5" s="573"/>
      <c r="M5" s="573"/>
      <c r="N5" s="573"/>
      <c r="O5" s="573"/>
      <c r="P5" s="573"/>
      <c r="Q5" s="574"/>
      <c r="R5" s="575">
        <v>4499731</v>
      </c>
      <c r="S5" s="576"/>
      <c r="T5" s="576"/>
      <c r="U5" s="576"/>
      <c r="V5" s="576"/>
      <c r="W5" s="576"/>
      <c r="X5" s="576"/>
      <c r="Y5" s="577"/>
      <c r="Z5" s="578">
        <v>17.2</v>
      </c>
      <c r="AA5" s="578"/>
      <c r="AB5" s="578"/>
      <c r="AC5" s="578"/>
      <c r="AD5" s="579">
        <v>4440361</v>
      </c>
      <c r="AE5" s="579"/>
      <c r="AF5" s="579"/>
      <c r="AG5" s="579"/>
      <c r="AH5" s="579"/>
      <c r="AI5" s="579"/>
      <c r="AJ5" s="579"/>
      <c r="AK5" s="579"/>
      <c r="AL5" s="580">
        <v>37.200000000000003</v>
      </c>
      <c r="AM5" s="581"/>
      <c r="AN5" s="581"/>
      <c r="AO5" s="582"/>
      <c r="AP5" s="572" t="s">
        <v>157</v>
      </c>
      <c r="AQ5" s="573"/>
      <c r="AR5" s="573"/>
      <c r="AS5" s="573"/>
      <c r="AT5" s="573"/>
      <c r="AU5" s="573"/>
      <c r="AV5" s="573"/>
      <c r="AW5" s="573"/>
      <c r="AX5" s="573"/>
      <c r="AY5" s="573"/>
      <c r="AZ5" s="573"/>
      <c r="BA5" s="573"/>
      <c r="BB5" s="573"/>
      <c r="BC5" s="573"/>
      <c r="BD5" s="573"/>
      <c r="BE5" s="573"/>
      <c r="BF5" s="574"/>
      <c r="BG5" s="586">
        <v>4499407</v>
      </c>
      <c r="BH5" s="587"/>
      <c r="BI5" s="587"/>
      <c r="BJ5" s="587"/>
      <c r="BK5" s="587"/>
      <c r="BL5" s="587"/>
      <c r="BM5" s="587"/>
      <c r="BN5" s="588"/>
      <c r="BO5" s="589">
        <v>100</v>
      </c>
      <c r="BP5" s="589"/>
      <c r="BQ5" s="589"/>
      <c r="BR5" s="589"/>
      <c r="BS5" s="590">
        <v>59370</v>
      </c>
      <c r="BT5" s="590"/>
      <c r="BU5" s="590"/>
      <c r="BV5" s="590"/>
      <c r="BW5" s="590"/>
      <c r="BX5" s="590"/>
      <c r="BY5" s="590"/>
      <c r="BZ5" s="590"/>
      <c r="CA5" s="590"/>
      <c r="CB5" s="594"/>
      <c r="CD5" s="568" t="s">
        <v>152</v>
      </c>
      <c r="CE5" s="569"/>
      <c r="CF5" s="569"/>
      <c r="CG5" s="569"/>
      <c r="CH5" s="569"/>
      <c r="CI5" s="569"/>
      <c r="CJ5" s="569"/>
      <c r="CK5" s="569"/>
      <c r="CL5" s="569"/>
      <c r="CM5" s="569"/>
      <c r="CN5" s="569"/>
      <c r="CO5" s="569"/>
      <c r="CP5" s="569"/>
      <c r="CQ5" s="570"/>
      <c r="CR5" s="568" t="s">
        <v>158</v>
      </c>
      <c r="CS5" s="569"/>
      <c r="CT5" s="569"/>
      <c r="CU5" s="569"/>
      <c r="CV5" s="569"/>
      <c r="CW5" s="569"/>
      <c r="CX5" s="569"/>
      <c r="CY5" s="570"/>
      <c r="CZ5" s="568" t="s">
        <v>150</v>
      </c>
      <c r="DA5" s="569"/>
      <c r="DB5" s="569"/>
      <c r="DC5" s="570"/>
      <c r="DD5" s="568" t="s">
        <v>159</v>
      </c>
      <c r="DE5" s="569"/>
      <c r="DF5" s="569"/>
      <c r="DG5" s="569"/>
      <c r="DH5" s="569"/>
      <c r="DI5" s="569"/>
      <c r="DJ5" s="569"/>
      <c r="DK5" s="569"/>
      <c r="DL5" s="569"/>
      <c r="DM5" s="569"/>
      <c r="DN5" s="569"/>
      <c r="DO5" s="569"/>
      <c r="DP5" s="570"/>
      <c r="DQ5" s="568" t="s">
        <v>160</v>
      </c>
      <c r="DR5" s="569"/>
      <c r="DS5" s="569"/>
      <c r="DT5" s="569"/>
      <c r="DU5" s="569"/>
      <c r="DV5" s="569"/>
      <c r="DW5" s="569"/>
      <c r="DX5" s="569"/>
      <c r="DY5" s="569"/>
      <c r="DZ5" s="569"/>
      <c r="EA5" s="569"/>
      <c r="EB5" s="569"/>
      <c r="EC5" s="570"/>
    </row>
    <row r="6" spans="2:143" ht="11.25" customHeight="1" x14ac:dyDescent="0.15">
      <c r="B6" s="583" t="s">
        <v>161</v>
      </c>
      <c r="C6" s="584"/>
      <c r="D6" s="584"/>
      <c r="E6" s="584"/>
      <c r="F6" s="584"/>
      <c r="G6" s="584"/>
      <c r="H6" s="584"/>
      <c r="I6" s="584"/>
      <c r="J6" s="584"/>
      <c r="K6" s="584"/>
      <c r="L6" s="584"/>
      <c r="M6" s="584"/>
      <c r="N6" s="584"/>
      <c r="O6" s="584"/>
      <c r="P6" s="584"/>
      <c r="Q6" s="585"/>
      <c r="R6" s="586">
        <v>140163</v>
      </c>
      <c r="S6" s="587"/>
      <c r="T6" s="587"/>
      <c r="U6" s="587"/>
      <c r="V6" s="587"/>
      <c r="W6" s="587"/>
      <c r="X6" s="587"/>
      <c r="Y6" s="588"/>
      <c r="Z6" s="589">
        <v>0.5</v>
      </c>
      <c r="AA6" s="589"/>
      <c r="AB6" s="589"/>
      <c r="AC6" s="589"/>
      <c r="AD6" s="590">
        <v>140163</v>
      </c>
      <c r="AE6" s="590"/>
      <c r="AF6" s="590"/>
      <c r="AG6" s="590"/>
      <c r="AH6" s="590"/>
      <c r="AI6" s="590"/>
      <c r="AJ6" s="590"/>
      <c r="AK6" s="590"/>
      <c r="AL6" s="591">
        <v>1.2</v>
      </c>
      <c r="AM6" s="592"/>
      <c r="AN6" s="592"/>
      <c r="AO6" s="593"/>
      <c r="AP6" s="583" t="s">
        <v>162</v>
      </c>
      <c r="AQ6" s="584"/>
      <c r="AR6" s="584"/>
      <c r="AS6" s="584"/>
      <c r="AT6" s="584"/>
      <c r="AU6" s="584"/>
      <c r="AV6" s="584"/>
      <c r="AW6" s="584"/>
      <c r="AX6" s="584"/>
      <c r="AY6" s="584"/>
      <c r="AZ6" s="584"/>
      <c r="BA6" s="584"/>
      <c r="BB6" s="584"/>
      <c r="BC6" s="584"/>
      <c r="BD6" s="584"/>
      <c r="BE6" s="584"/>
      <c r="BF6" s="585"/>
      <c r="BG6" s="586">
        <v>4499407</v>
      </c>
      <c r="BH6" s="587"/>
      <c r="BI6" s="587"/>
      <c r="BJ6" s="587"/>
      <c r="BK6" s="587"/>
      <c r="BL6" s="587"/>
      <c r="BM6" s="587"/>
      <c r="BN6" s="588"/>
      <c r="BO6" s="589">
        <v>100</v>
      </c>
      <c r="BP6" s="589"/>
      <c r="BQ6" s="589"/>
      <c r="BR6" s="589"/>
      <c r="BS6" s="590">
        <v>59370</v>
      </c>
      <c r="BT6" s="590"/>
      <c r="BU6" s="590"/>
      <c r="BV6" s="590"/>
      <c r="BW6" s="590"/>
      <c r="BX6" s="590"/>
      <c r="BY6" s="590"/>
      <c r="BZ6" s="590"/>
      <c r="CA6" s="590"/>
      <c r="CB6" s="594"/>
      <c r="CD6" s="597" t="s">
        <v>163</v>
      </c>
      <c r="CE6" s="598"/>
      <c r="CF6" s="598"/>
      <c r="CG6" s="598"/>
      <c r="CH6" s="598"/>
      <c r="CI6" s="598"/>
      <c r="CJ6" s="598"/>
      <c r="CK6" s="598"/>
      <c r="CL6" s="598"/>
      <c r="CM6" s="598"/>
      <c r="CN6" s="598"/>
      <c r="CO6" s="598"/>
      <c r="CP6" s="598"/>
      <c r="CQ6" s="599"/>
      <c r="CR6" s="586">
        <v>200159</v>
      </c>
      <c r="CS6" s="587"/>
      <c r="CT6" s="587"/>
      <c r="CU6" s="587"/>
      <c r="CV6" s="587"/>
      <c r="CW6" s="587"/>
      <c r="CX6" s="587"/>
      <c r="CY6" s="588"/>
      <c r="CZ6" s="589">
        <v>0.8</v>
      </c>
      <c r="DA6" s="589"/>
      <c r="DB6" s="589"/>
      <c r="DC6" s="589"/>
      <c r="DD6" s="595" t="s">
        <v>164</v>
      </c>
      <c r="DE6" s="587"/>
      <c r="DF6" s="587"/>
      <c r="DG6" s="587"/>
      <c r="DH6" s="587"/>
      <c r="DI6" s="587"/>
      <c r="DJ6" s="587"/>
      <c r="DK6" s="587"/>
      <c r="DL6" s="587"/>
      <c r="DM6" s="587"/>
      <c r="DN6" s="587"/>
      <c r="DO6" s="587"/>
      <c r="DP6" s="588"/>
      <c r="DQ6" s="595">
        <v>200159</v>
      </c>
      <c r="DR6" s="587"/>
      <c r="DS6" s="587"/>
      <c r="DT6" s="587"/>
      <c r="DU6" s="587"/>
      <c r="DV6" s="587"/>
      <c r="DW6" s="587"/>
      <c r="DX6" s="587"/>
      <c r="DY6" s="587"/>
      <c r="DZ6" s="587"/>
      <c r="EA6" s="587"/>
      <c r="EB6" s="587"/>
      <c r="EC6" s="596"/>
    </row>
    <row r="7" spans="2:143" ht="11.25" customHeight="1" x14ac:dyDescent="0.15">
      <c r="B7" s="583" t="s">
        <v>165</v>
      </c>
      <c r="C7" s="584"/>
      <c r="D7" s="584"/>
      <c r="E7" s="584"/>
      <c r="F7" s="584"/>
      <c r="G7" s="584"/>
      <c r="H7" s="584"/>
      <c r="I7" s="584"/>
      <c r="J7" s="584"/>
      <c r="K7" s="584"/>
      <c r="L7" s="584"/>
      <c r="M7" s="584"/>
      <c r="N7" s="584"/>
      <c r="O7" s="584"/>
      <c r="P7" s="584"/>
      <c r="Q7" s="585"/>
      <c r="R7" s="586">
        <v>6421</v>
      </c>
      <c r="S7" s="587"/>
      <c r="T7" s="587"/>
      <c r="U7" s="587"/>
      <c r="V7" s="587"/>
      <c r="W7" s="587"/>
      <c r="X7" s="587"/>
      <c r="Y7" s="588"/>
      <c r="Z7" s="589">
        <v>0</v>
      </c>
      <c r="AA7" s="589"/>
      <c r="AB7" s="589"/>
      <c r="AC7" s="589"/>
      <c r="AD7" s="590">
        <v>6421</v>
      </c>
      <c r="AE7" s="590"/>
      <c r="AF7" s="590"/>
      <c r="AG7" s="590"/>
      <c r="AH7" s="590"/>
      <c r="AI7" s="590"/>
      <c r="AJ7" s="590"/>
      <c r="AK7" s="590"/>
      <c r="AL7" s="591">
        <v>0.1</v>
      </c>
      <c r="AM7" s="592"/>
      <c r="AN7" s="592"/>
      <c r="AO7" s="593"/>
      <c r="AP7" s="583" t="s">
        <v>166</v>
      </c>
      <c r="AQ7" s="584"/>
      <c r="AR7" s="584"/>
      <c r="AS7" s="584"/>
      <c r="AT7" s="584"/>
      <c r="AU7" s="584"/>
      <c r="AV7" s="584"/>
      <c r="AW7" s="584"/>
      <c r="AX7" s="584"/>
      <c r="AY7" s="584"/>
      <c r="AZ7" s="584"/>
      <c r="BA7" s="584"/>
      <c r="BB7" s="584"/>
      <c r="BC7" s="584"/>
      <c r="BD7" s="584"/>
      <c r="BE7" s="584"/>
      <c r="BF7" s="585"/>
      <c r="BG7" s="586">
        <v>2279546</v>
      </c>
      <c r="BH7" s="587"/>
      <c r="BI7" s="587"/>
      <c r="BJ7" s="587"/>
      <c r="BK7" s="587"/>
      <c r="BL7" s="587"/>
      <c r="BM7" s="587"/>
      <c r="BN7" s="588"/>
      <c r="BO7" s="589">
        <v>50.7</v>
      </c>
      <c r="BP7" s="589"/>
      <c r="BQ7" s="589"/>
      <c r="BR7" s="589"/>
      <c r="BS7" s="590">
        <v>59370</v>
      </c>
      <c r="BT7" s="590"/>
      <c r="BU7" s="590"/>
      <c r="BV7" s="590"/>
      <c r="BW7" s="590"/>
      <c r="BX7" s="590"/>
      <c r="BY7" s="590"/>
      <c r="BZ7" s="590"/>
      <c r="CA7" s="590"/>
      <c r="CB7" s="594"/>
      <c r="CD7" s="600" t="s">
        <v>167</v>
      </c>
      <c r="CE7" s="601"/>
      <c r="CF7" s="601"/>
      <c r="CG7" s="601"/>
      <c r="CH7" s="601"/>
      <c r="CI7" s="601"/>
      <c r="CJ7" s="601"/>
      <c r="CK7" s="601"/>
      <c r="CL7" s="601"/>
      <c r="CM7" s="601"/>
      <c r="CN7" s="601"/>
      <c r="CO7" s="601"/>
      <c r="CP7" s="601"/>
      <c r="CQ7" s="602"/>
      <c r="CR7" s="586">
        <v>3307973</v>
      </c>
      <c r="CS7" s="587"/>
      <c r="CT7" s="587"/>
      <c r="CU7" s="587"/>
      <c r="CV7" s="587"/>
      <c r="CW7" s="587"/>
      <c r="CX7" s="587"/>
      <c r="CY7" s="588"/>
      <c r="CZ7" s="589">
        <v>13</v>
      </c>
      <c r="DA7" s="589"/>
      <c r="DB7" s="589"/>
      <c r="DC7" s="589"/>
      <c r="DD7" s="595">
        <v>497911</v>
      </c>
      <c r="DE7" s="587"/>
      <c r="DF7" s="587"/>
      <c r="DG7" s="587"/>
      <c r="DH7" s="587"/>
      <c r="DI7" s="587"/>
      <c r="DJ7" s="587"/>
      <c r="DK7" s="587"/>
      <c r="DL7" s="587"/>
      <c r="DM7" s="587"/>
      <c r="DN7" s="587"/>
      <c r="DO7" s="587"/>
      <c r="DP7" s="588"/>
      <c r="DQ7" s="595">
        <v>2888311</v>
      </c>
      <c r="DR7" s="587"/>
      <c r="DS7" s="587"/>
      <c r="DT7" s="587"/>
      <c r="DU7" s="587"/>
      <c r="DV7" s="587"/>
      <c r="DW7" s="587"/>
      <c r="DX7" s="587"/>
      <c r="DY7" s="587"/>
      <c r="DZ7" s="587"/>
      <c r="EA7" s="587"/>
      <c r="EB7" s="587"/>
      <c r="EC7" s="596"/>
    </row>
    <row r="8" spans="2:143" ht="11.25" customHeight="1" x14ac:dyDescent="0.15">
      <c r="B8" s="583" t="s">
        <v>168</v>
      </c>
      <c r="C8" s="584"/>
      <c r="D8" s="584"/>
      <c r="E8" s="584"/>
      <c r="F8" s="584"/>
      <c r="G8" s="584"/>
      <c r="H8" s="584"/>
      <c r="I8" s="584"/>
      <c r="J8" s="584"/>
      <c r="K8" s="584"/>
      <c r="L8" s="584"/>
      <c r="M8" s="584"/>
      <c r="N8" s="584"/>
      <c r="O8" s="584"/>
      <c r="P8" s="584"/>
      <c r="Q8" s="585"/>
      <c r="R8" s="586">
        <v>8046</v>
      </c>
      <c r="S8" s="587"/>
      <c r="T8" s="587"/>
      <c r="U8" s="587"/>
      <c r="V8" s="587"/>
      <c r="W8" s="587"/>
      <c r="X8" s="587"/>
      <c r="Y8" s="588"/>
      <c r="Z8" s="589">
        <v>0</v>
      </c>
      <c r="AA8" s="589"/>
      <c r="AB8" s="589"/>
      <c r="AC8" s="589"/>
      <c r="AD8" s="590">
        <v>8046</v>
      </c>
      <c r="AE8" s="590"/>
      <c r="AF8" s="590"/>
      <c r="AG8" s="590"/>
      <c r="AH8" s="590"/>
      <c r="AI8" s="590"/>
      <c r="AJ8" s="590"/>
      <c r="AK8" s="590"/>
      <c r="AL8" s="591">
        <v>0.1</v>
      </c>
      <c r="AM8" s="592"/>
      <c r="AN8" s="592"/>
      <c r="AO8" s="593"/>
      <c r="AP8" s="583" t="s">
        <v>169</v>
      </c>
      <c r="AQ8" s="584"/>
      <c r="AR8" s="584"/>
      <c r="AS8" s="584"/>
      <c r="AT8" s="584"/>
      <c r="AU8" s="584"/>
      <c r="AV8" s="584"/>
      <c r="AW8" s="584"/>
      <c r="AX8" s="584"/>
      <c r="AY8" s="584"/>
      <c r="AZ8" s="584"/>
      <c r="BA8" s="584"/>
      <c r="BB8" s="584"/>
      <c r="BC8" s="584"/>
      <c r="BD8" s="584"/>
      <c r="BE8" s="584"/>
      <c r="BF8" s="585"/>
      <c r="BG8" s="586">
        <v>68658</v>
      </c>
      <c r="BH8" s="587"/>
      <c r="BI8" s="587"/>
      <c r="BJ8" s="587"/>
      <c r="BK8" s="587"/>
      <c r="BL8" s="587"/>
      <c r="BM8" s="587"/>
      <c r="BN8" s="588"/>
      <c r="BO8" s="589">
        <v>1.5</v>
      </c>
      <c r="BP8" s="589"/>
      <c r="BQ8" s="589"/>
      <c r="BR8" s="589"/>
      <c r="BS8" s="595" t="s">
        <v>61</v>
      </c>
      <c r="BT8" s="587"/>
      <c r="BU8" s="587"/>
      <c r="BV8" s="587"/>
      <c r="BW8" s="587"/>
      <c r="BX8" s="587"/>
      <c r="BY8" s="587"/>
      <c r="BZ8" s="587"/>
      <c r="CA8" s="587"/>
      <c r="CB8" s="596"/>
      <c r="CD8" s="600" t="s">
        <v>170</v>
      </c>
      <c r="CE8" s="601"/>
      <c r="CF8" s="601"/>
      <c r="CG8" s="601"/>
      <c r="CH8" s="601"/>
      <c r="CI8" s="601"/>
      <c r="CJ8" s="601"/>
      <c r="CK8" s="601"/>
      <c r="CL8" s="601"/>
      <c r="CM8" s="601"/>
      <c r="CN8" s="601"/>
      <c r="CO8" s="601"/>
      <c r="CP8" s="601"/>
      <c r="CQ8" s="602"/>
      <c r="CR8" s="586">
        <v>6398751</v>
      </c>
      <c r="CS8" s="587"/>
      <c r="CT8" s="587"/>
      <c r="CU8" s="587"/>
      <c r="CV8" s="587"/>
      <c r="CW8" s="587"/>
      <c r="CX8" s="587"/>
      <c r="CY8" s="588"/>
      <c r="CZ8" s="589">
        <v>25.1</v>
      </c>
      <c r="DA8" s="589"/>
      <c r="DB8" s="589"/>
      <c r="DC8" s="589"/>
      <c r="DD8" s="595">
        <v>30332</v>
      </c>
      <c r="DE8" s="587"/>
      <c r="DF8" s="587"/>
      <c r="DG8" s="587"/>
      <c r="DH8" s="587"/>
      <c r="DI8" s="587"/>
      <c r="DJ8" s="587"/>
      <c r="DK8" s="587"/>
      <c r="DL8" s="587"/>
      <c r="DM8" s="587"/>
      <c r="DN8" s="587"/>
      <c r="DO8" s="587"/>
      <c r="DP8" s="588"/>
      <c r="DQ8" s="595">
        <v>2885180</v>
      </c>
      <c r="DR8" s="587"/>
      <c r="DS8" s="587"/>
      <c r="DT8" s="587"/>
      <c r="DU8" s="587"/>
      <c r="DV8" s="587"/>
      <c r="DW8" s="587"/>
      <c r="DX8" s="587"/>
      <c r="DY8" s="587"/>
      <c r="DZ8" s="587"/>
      <c r="EA8" s="587"/>
      <c r="EB8" s="587"/>
      <c r="EC8" s="596"/>
    </row>
    <row r="9" spans="2:143" ht="11.25" customHeight="1" x14ac:dyDescent="0.15">
      <c r="B9" s="583" t="s">
        <v>171</v>
      </c>
      <c r="C9" s="584"/>
      <c r="D9" s="584"/>
      <c r="E9" s="584"/>
      <c r="F9" s="584"/>
      <c r="G9" s="584"/>
      <c r="H9" s="584"/>
      <c r="I9" s="584"/>
      <c r="J9" s="584"/>
      <c r="K9" s="584"/>
      <c r="L9" s="584"/>
      <c r="M9" s="584"/>
      <c r="N9" s="584"/>
      <c r="O9" s="584"/>
      <c r="P9" s="584"/>
      <c r="Q9" s="585"/>
      <c r="R9" s="586">
        <v>4062</v>
      </c>
      <c r="S9" s="587"/>
      <c r="T9" s="587"/>
      <c r="U9" s="587"/>
      <c r="V9" s="587"/>
      <c r="W9" s="587"/>
      <c r="X9" s="587"/>
      <c r="Y9" s="588"/>
      <c r="Z9" s="589">
        <v>0</v>
      </c>
      <c r="AA9" s="589"/>
      <c r="AB9" s="589"/>
      <c r="AC9" s="589"/>
      <c r="AD9" s="590">
        <v>4062</v>
      </c>
      <c r="AE9" s="590"/>
      <c r="AF9" s="590"/>
      <c r="AG9" s="590"/>
      <c r="AH9" s="590"/>
      <c r="AI9" s="590"/>
      <c r="AJ9" s="590"/>
      <c r="AK9" s="590"/>
      <c r="AL9" s="591">
        <v>0</v>
      </c>
      <c r="AM9" s="592"/>
      <c r="AN9" s="592"/>
      <c r="AO9" s="593"/>
      <c r="AP9" s="583" t="s">
        <v>172</v>
      </c>
      <c r="AQ9" s="584"/>
      <c r="AR9" s="584"/>
      <c r="AS9" s="584"/>
      <c r="AT9" s="584"/>
      <c r="AU9" s="584"/>
      <c r="AV9" s="584"/>
      <c r="AW9" s="584"/>
      <c r="AX9" s="584"/>
      <c r="AY9" s="584"/>
      <c r="AZ9" s="584"/>
      <c r="BA9" s="584"/>
      <c r="BB9" s="584"/>
      <c r="BC9" s="584"/>
      <c r="BD9" s="584"/>
      <c r="BE9" s="584"/>
      <c r="BF9" s="585"/>
      <c r="BG9" s="586">
        <v>1891212</v>
      </c>
      <c r="BH9" s="587"/>
      <c r="BI9" s="587"/>
      <c r="BJ9" s="587"/>
      <c r="BK9" s="587"/>
      <c r="BL9" s="587"/>
      <c r="BM9" s="587"/>
      <c r="BN9" s="588"/>
      <c r="BO9" s="589">
        <v>42</v>
      </c>
      <c r="BP9" s="589"/>
      <c r="BQ9" s="589"/>
      <c r="BR9" s="589"/>
      <c r="BS9" s="595" t="s">
        <v>61</v>
      </c>
      <c r="BT9" s="587"/>
      <c r="BU9" s="587"/>
      <c r="BV9" s="587"/>
      <c r="BW9" s="587"/>
      <c r="BX9" s="587"/>
      <c r="BY9" s="587"/>
      <c r="BZ9" s="587"/>
      <c r="CA9" s="587"/>
      <c r="CB9" s="596"/>
      <c r="CD9" s="600" t="s">
        <v>173</v>
      </c>
      <c r="CE9" s="601"/>
      <c r="CF9" s="601"/>
      <c r="CG9" s="601"/>
      <c r="CH9" s="601"/>
      <c r="CI9" s="601"/>
      <c r="CJ9" s="601"/>
      <c r="CK9" s="601"/>
      <c r="CL9" s="601"/>
      <c r="CM9" s="601"/>
      <c r="CN9" s="601"/>
      <c r="CO9" s="601"/>
      <c r="CP9" s="601"/>
      <c r="CQ9" s="602"/>
      <c r="CR9" s="586">
        <v>1745783</v>
      </c>
      <c r="CS9" s="587"/>
      <c r="CT9" s="587"/>
      <c r="CU9" s="587"/>
      <c r="CV9" s="587"/>
      <c r="CW9" s="587"/>
      <c r="CX9" s="587"/>
      <c r="CY9" s="588"/>
      <c r="CZ9" s="589">
        <v>6.8</v>
      </c>
      <c r="DA9" s="589"/>
      <c r="DB9" s="589"/>
      <c r="DC9" s="589"/>
      <c r="DD9" s="595">
        <v>99336</v>
      </c>
      <c r="DE9" s="587"/>
      <c r="DF9" s="587"/>
      <c r="DG9" s="587"/>
      <c r="DH9" s="587"/>
      <c r="DI9" s="587"/>
      <c r="DJ9" s="587"/>
      <c r="DK9" s="587"/>
      <c r="DL9" s="587"/>
      <c r="DM9" s="587"/>
      <c r="DN9" s="587"/>
      <c r="DO9" s="587"/>
      <c r="DP9" s="588"/>
      <c r="DQ9" s="595">
        <v>1586395</v>
      </c>
      <c r="DR9" s="587"/>
      <c r="DS9" s="587"/>
      <c r="DT9" s="587"/>
      <c r="DU9" s="587"/>
      <c r="DV9" s="587"/>
      <c r="DW9" s="587"/>
      <c r="DX9" s="587"/>
      <c r="DY9" s="587"/>
      <c r="DZ9" s="587"/>
      <c r="EA9" s="587"/>
      <c r="EB9" s="587"/>
      <c r="EC9" s="596"/>
    </row>
    <row r="10" spans="2:143" ht="11.25" customHeight="1" x14ac:dyDescent="0.15">
      <c r="B10" s="583" t="s">
        <v>174</v>
      </c>
      <c r="C10" s="584"/>
      <c r="D10" s="584"/>
      <c r="E10" s="584"/>
      <c r="F10" s="584"/>
      <c r="G10" s="584"/>
      <c r="H10" s="584"/>
      <c r="I10" s="584"/>
      <c r="J10" s="584"/>
      <c r="K10" s="584"/>
      <c r="L10" s="584"/>
      <c r="M10" s="584"/>
      <c r="N10" s="584"/>
      <c r="O10" s="584"/>
      <c r="P10" s="584"/>
      <c r="Q10" s="585"/>
      <c r="R10" s="586">
        <v>701384</v>
      </c>
      <c r="S10" s="587"/>
      <c r="T10" s="587"/>
      <c r="U10" s="587"/>
      <c r="V10" s="587"/>
      <c r="W10" s="587"/>
      <c r="X10" s="587"/>
      <c r="Y10" s="588"/>
      <c r="Z10" s="589">
        <v>2.7</v>
      </c>
      <c r="AA10" s="589"/>
      <c r="AB10" s="589"/>
      <c r="AC10" s="589"/>
      <c r="AD10" s="590">
        <v>701384</v>
      </c>
      <c r="AE10" s="590"/>
      <c r="AF10" s="590"/>
      <c r="AG10" s="590"/>
      <c r="AH10" s="590"/>
      <c r="AI10" s="590"/>
      <c r="AJ10" s="590"/>
      <c r="AK10" s="590"/>
      <c r="AL10" s="591">
        <v>5.9</v>
      </c>
      <c r="AM10" s="592"/>
      <c r="AN10" s="592"/>
      <c r="AO10" s="593"/>
      <c r="AP10" s="583" t="s">
        <v>175</v>
      </c>
      <c r="AQ10" s="584"/>
      <c r="AR10" s="584"/>
      <c r="AS10" s="584"/>
      <c r="AT10" s="584"/>
      <c r="AU10" s="584"/>
      <c r="AV10" s="584"/>
      <c r="AW10" s="584"/>
      <c r="AX10" s="584"/>
      <c r="AY10" s="584"/>
      <c r="AZ10" s="584"/>
      <c r="BA10" s="584"/>
      <c r="BB10" s="584"/>
      <c r="BC10" s="584"/>
      <c r="BD10" s="584"/>
      <c r="BE10" s="584"/>
      <c r="BF10" s="585"/>
      <c r="BG10" s="586">
        <v>121242</v>
      </c>
      <c r="BH10" s="587"/>
      <c r="BI10" s="587"/>
      <c r="BJ10" s="587"/>
      <c r="BK10" s="587"/>
      <c r="BL10" s="587"/>
      <c r="BM10" s="587"/>
      <c r="BN10" s="588"/>
      <c r="BO10" s="589">
        <v>2.7</v>
      </c>
      <c r="BP10" s="589"/>
      <c r="BQ10" s="589"/>
      <c r="BR10" s="589"/>
      <c r="BS10" s="595">
        <v>20170</v>
      </c>
      <c r="BT10" s="587"/>
      <c r="BU10" s="587"/>
      <c r="BV10" s="587"/>
      <c r="BW10" s="587"/>
      <c r="BX10" s="587"/>
      <c r="BY10" s="587"/>
      <c r="BZ10" s="587"/>
      <c r="CA10" s="587"/>
      <c r="CB10" s="596"/>
      <c r="CD10" s="600" t="s">
        <v>176</v>
      </c>
      <c r="CE10" s="601"/>
      <c r="CF10" s="601"/>
      <c r="CG10" s="601"/>
      <c r="CH10" s="601"/>
      <c r="CI10" s="601"/>
      <c r="CJ10" s="601"/>
      <c r="CK10" s="601"/>
      <c r="CL10" s="601"/>
      <c r="CM10" s="601"/>
      <c r="CN10" s="601"/>
      <c r="CO10" s="601"/>
      <c r="CP10" s="601"/>
      <c r="CQ10" s="602"/>
      <c r="CR10" s="586">
        <v>23294</v>
      </c>
      <c r="CS10" s="587"/>
      <c r="CT10" s="587"/>
      <c r="CU10" s="587"/>
      <c r="CV10" s="587"/>
      <c r="CW10" s="587"/>
      <c r="CX10" s="587"/>
      <c r="CY10" s="588"/>
      <c r="CZ10" s="589">
        <v>0.1</v>
      </c>
      <c r="DA10" s="589"/>
      <c r="DB10" s="589"/>
      <c r="DC10" s="589"/>
      <c r="DD10" s="595">
        <v>2277</v>
      </c>
      <c r="DE10" s="587"/>
      <c r="DF10" s="587"/>
      <c r="DG10" s="587"/>
      <c r="DH10" s="587"/>
      <c r="DI10" s="587"/>
      <c r="DJ10" s="587"/>
      <c r="DK10" s="587"/>
      <c r="DL10" s="587"/>
      <c r="DM10" s="587"/>
      <c r="DN10" s="587"/>
      <c r="DO10" s="587"/>
      <c r="DP10" s="588"/>
      <c r="DQ10" s="595">
        <v>23019</v>
      </c>
      <c r="DR10" s="587"/>
      <c r="DS10" s="587"/>
      <c r="DT10" s="587"/>
      <c r="DU10" s="587"/>
      <c r="DV10" s="587"/>
      <c r="DW10" s="587"/>
      <c r="DX10" s="587"/>
      <c r="DY10" s="587"/>
      <c r="DZ10" s="587"/>
      <c r="EA10" s="587"/>
      <c r="EB10" s="587"/>
      <c r="EC10" s="596"/>
    </row>
    <row r="11" spans="2:143" ht="11.25" customHeight="1" x14ac:dyDescent="0.15">
      <c r="B11" s="583" t="s">
        <v>177</v>
      </c>
      <c r="C11" s="584"/>
      <c r="D11" s="584"/>
      <c r="E11" s="584"/>
      <c r="F11" s="584"/>
      <c r="G11" s="584"/>
      <c r="H11" s="584"/>
      <c r="I11" s="584"/>
      <c r="J11" s="584"/>
      <c r="K11" s="584"/>
      <c r="L11" s="584"/>
      <c r="M11" s="584"/>
      <c r="N11" s="584"/>
      <c r="O11" s="584"/>
      <c r="P11" s="584"/>
      <c r="Q11" s="585"/>
      <c r="R11" s="586" t="s">
        <v>61</v>
      </c>
      <c r="S11" s="587"/>
      <c r="T11" s="587"/>
      <c r="U11" s="587"/>
      <c r="V11" s="587"/>
      <c r="W11" s="587"/>
      <c r="X11" s="587"/>
      <c r="Y11" s="588"/>
      <c r="Z11" s="589" t="s">
        <v>61</v>
      </c>
      <c r="AA11" s="589"/>
      <c r="AB11" s="589"/>
      <c r="AC11" s="589"/>
      <c r="AD11" s="590" t="s">
        <v>61</v>
      </c>
      <c r="AE11" s="590"/>
      <c r="AF11" s="590"/>
      <c r="AG11" s="590"/>
      <c r="AH11" s="590"/>
      <c r="AI11" s="590"/>
      <c r="AJ11" s="590"/>
      <c r="AK11" s="590"/>
      <c r="AL11" s="591" t="s">
        <v>61</v>
      </c>
      <c r="AM11" s="592"/>
      <c r="AN11" s="592"/>
      <c r="AO11" s="593"/>
      <c r="AP11" s="583" t="s">
        <v>178</v>
      </c>
      <c r="AQ11" s="584"/>
      <c r="AR11" s="584"/>
      <c r="AS11" s="584"/>
      <c r="AT11" s="584"/>
      <c r="AU11" s="584"/>
      <c r="AV11" s="584"/>
      <c r="AW11" s="584"/>
      <c r="AX11" s="584"/>
      <c r="AY11" s="584"/>
      <c r="AZ11" s="584"/>
      <c r="BA11" s="584"/>
      <c r="BB11" s="584"/>
      <c r="BC11" s="584"/>
      <c r="BD11" s="584"/>
      <c r="BE11" s="584"/>
      <c r="BF11" s="585"/>
      <c r="BG11" s="586">
        <v>198434</v>
      </c>
      <c r="BH11" s="587"/>
      <c r="BI11" s="587"/>
      <c r="BJ11" s="587"/>
      <c r="BK11" s="587"/>
      <c r="BL11" s="587"/>
      <c r="BM11" s="587"/>
      <c r="BN11" s="588"/>
      <c r="BO11" s="589">
        <v>4.4000000000000004</v>
      </c>
      <c r="BP11" s="589"/>
      <c r="BQ11" s="589"/>
      <c r="BR11" s="589"/>
      <c r="BS11" s="595">
        <v>39200</v>
      </c>
      <c r="BT11" s="587"/>
      <c r="BU11" s="587"/>
      <c r="BV11" s="587"/>
      <c r="BW11" s="587"/>
      <c r="BX11" s="587"/>
      <c r="BY11" s="587"/>
      <c r="BZ11" s="587"/>
      <c r="CA11" s="587"/>
      <c r="CB11" s="596"/>
      <c r="CD11" s="600" t="s">
        <v>179</v>
      </c>
      <c r="CE11" s="601"/>
      <c r="CF11" s="601"/>
      <c r="CG11" s="601"/>
      <c r="CH11" s="601"/>
      <c r="CI11" s="601"/>
      <c r="CJ11" s="601"/>
      <c r="CK11" s="601"/>
      <c r="CL11" s="601"/>
      <c r="CM11" s="601"/>
      <c r="CN11" s="601"/>
      <c r="CO11" s="601"/>
      <c r="CP11" s="601"/>
      <c r="CQ11" s="602"/>
      <c r="CR11" s="586">
        <v>760510</v>
      </c>
      <c r="CS11" s="587"/>
      <c r="CT11" s="587"/>
      <c r="CU11" s="587"/>
      <c r="CV11" s="587"/>
      <c r="CW11" s="587"/>
      <c r="CX11" s="587"/>
      <c r="CY11" s="588"/>
      <c r="CZ11" s="589">
        <v>3</v>
      </c>
      <c r="DA11" s="589"/>
      <c r="DB11" s="589"/>
      <c r="DC11" s="589"/>
      <c r="DD11" s="595">
        <v>112544</v>
      </c>
      <c r="DE11" s="587"/>
      <c r="DF11" s="587"/>
      <c r="DG11" s="587"/>
      <c r="DH11" s="587"/>
      <c r="DI11" s="587"/>
      <c r="DJ11" s="587"/>
      <c r="DK11" s="587"/>
      <c r="DL11" s="587"/>
      <c r="DM11" s="587"/>
      <c r="DN11" s="587"/>
      <c r="DO11" s="587"/>
      <c r="DP11" s="588"/>
      <c r="DQ11" s="595">
        <v>457204</v>
      </c>
      <c r="DR11" s="587"/>
      <c r="DS11" s="587"/>
      <c r="DT11" s="587"/>
      <c r="DU11" s="587"/>
      <c r="DV11" s="587"/>
      <c r="DW11" s="587"/>
      <c r="DX11" s="587"/>
      <c r="DY11" s="587"/>
      <c r="DZ11" s="587"/>
      <c r="EA11" s="587"/>
      <c r="EB11" s="587"/>
      <c r="EC11" s="596"/>
    </row>
    <row r="12" spans="2:143" ht="11.25" customHeight="1" x14ac:dyDescent="0.15">
      <c r="B12" s="583" t="s">
        <v>180</v>
      </c>
      <c r="C12" s="584"/>
      <c r="D12" s="584"/>
      <c r="E12" s="584"/>
      <c r="F12" s="584"/>
      <c r="G12" s="584"/>
      <c r="H12" s="584"/>
      <c r="I12" s="584"/>
      <c r="J12" s="584"/>
      <c r="K12" s="584"/>
      <c r="L12" s="584"/>
      <c r="M12" s="584"/>
      <c r="N12" s="584"/>
      <c r="O12" s="584"/>
      <c r="P12" s="584"/>
      <c r="Q12" s="585"/>
      <c r="R12" s="586" t="s">
        <v>61</v>
      </c>
      <c r="S12" s="587"/>
      <c r="T12" s="587"/>
      <c r="U12" s="587"/>
      <c r="V12" s="587"/>
      <c r="W12" s="587"/>
      <c r="X12" s="587"/>
      <c r="Y12" s="588"/>
      <c r="Z12" s="589" t="s">
        <v>61</v>
      </c>
      <c r="AA12" s="589"/>
      <c r="AB12" s="589"/>
      <c r="AC12" s="589"/>
      <c r="AD12" s="590" t="s">
        <v>61</v>
      </c>
      <c r="AE12" s="590"/>
      <c r="AF12" s="590"/>
      <c r="AG12" s="590"/>
      <c r="AH12" s="590"/>
      <c r="AI12" s="590"/>
      <c r="AJ12" s="590"/>
      <c r="AK12" s="590"/>
      <c r="AL12" s="591" t="s">
        <v>61</v>
      </c>
      <c r="AM12" s="592"/>
      <c r="AN12" s="592"/>
      <c r="AO12" s="593"/>
      <c r="AP12" s="583" t="s">
        <v>181</v>
      </c>
      <c r="AQ12" s="584"/>
      <c r="AR12" s="584"/>
      <c r="AS12" s="584"/>
      <c r="AT12" s="584"/>
      <c r="AU12" s="584"/>
      <c r="AV12" s="584"/>
      <c r="AW12" s="584"/>
      <c r="AX12" s="584"/>
      <c r="AY12" s="584"/>
      <c r="AZ12" s="584"/>
      <c r="BA12" s="584"/>
      <c r="BB12" s="584"/>
      <c r="BC12" s="584"/>
      <c r="BD12" s="584"/>
      <c r="BE12" s="584"/>
      <c r="BF12" s="585"/>
      <c r="BG12" s="586">
        <v>1766706</v>
      </c>
      <c r="BH12" s="587"/>
      <c r="BI12" s="587"/>
      <c r="BJ12" s="587"/>
      <c r="BK12" s="587"/>
      <c r="BL12" s="587"/>
      <c r="BM12" s="587"/>
      <c r="BN12" s="588"/>
      <c r="BO12" s="589">
        <v>39.299999999999997</v>
      </c>
      <c r="BP12" s="589"/>
      <c r="BQ12" s="589"/>
      <c r="BR12" s="589"/>
      <c r="BS12" s="595" t="s">
        <v>61</v>
      </c>
      <c r="BT12" s="587"/>
      <c r="BU12" s="587"/>
      <c r="BV12" s="587"/>
      <c r="BW12" s="587"/>
      <c r="BX12" s="587"/>
      <c r="BY12" s="587"/>
      <c r="BZ12" s="587"/>
      <c r="CA12" s="587"/>
      <c r="CB12" s="596"/>
      <c r="CD12" s="600" t="s">
        <v>182</v>
      </c>
      <c r="CE12" s="601"/>
      <c r="CF12" s="601"/>
      <c r="CG12" s="601"/>
      <c r="CH12" s="601"/>
      <c r="CI12" s="601"/>
      <c r="CJ12" s="601"/>
      <c r="CK12" s="601"/>
      <c r="CL12" s="601"/>
      <c r="CM12" s="601"/>
      <c r="CN12" s="601"/>
      <c r="CO12" s="601"/>
      <c r="CP12" s="601"/>
      <c r="CQ12" s="602"/>
      <c r="CR12" s="586">
        <v>806171</v>
      </c>
      <c r="CS12" s="587"/>
      <c r="CT12" s="587"/>
      <c r="CU12" s="587"/>
      <c r="CV12" s="587"/>
      <c r="CW12" s="587"/>
      <c r="CX12" s="587"/>
      <c r="CY12" s="588"/>
      <c r="CZ12" s="589">
        <v>3.2</v>
      </c>
      <c r="DA12" s="589"/>
      <c r="DB12" s="589"/>
      <c r="DC12" s="589"/>
      <c r="DD12" s="595">
        <v>40721</v>
      </c>
      <c r="DE12" s="587"/>
      <c r="DF12" s="587"/>
      <c r="DG12" s="587"/>
      <c r="DH12" s="587"/>
      <c r="DI12" s="587"/>
      <c r="DJ12" s="587"/>
      <c r="DK12" s="587"/>
      <c r="DL12" s="587"/>
      <c r="DM12" s="587"/>
      <c r="DN12" s="587"/>
      <c r="DO12" s="587"/>
      <c r="DP12" s="588"/>
      <c r="DQ12" s="595">
        <v>468714</v>
      </c>
      <c r="DR12" s="587"/>
      <c r="DS12" s="587"/>
      <c r="DT12" s="587"/>
      <c r="DU12" s="587"/>
      <c r="DV12" s="587"/>
      <c r="DW12" s="587"/>
      <c r="DX12" s="587"/>
      <c r="DY12" s="587"/>
      <c r="DZ12" s="587"/>
      <c r="EA12" s="587"/>
      <c r="EB12" s="587"/>
      <c r="EC12" s="596"/>
    </row>
    <row r="13" spans="2:143" ht="11.25" customHeight="1" x14ac:dyDescent="0.15">
      <c r="B13" s="583" t="s">
        <v>183</v>
      </c>
      <c r="C13" s="584"/>
      <c r="D13" s="584"/>
      <c r="E13" s="584"/>
      <c r="F13" s="584"/>
      <c r="G13" s="584"/>
      <c r="H13" s="584"/>
      <c r="I13" s="584"/>
      <c r="J13" s="584"/>
      <c r="K13" s="584"/>
      <c r="L13" s="584"/>
      <c r="M13" s="584"/>
      <c r="N13" s="584"/>
      <c r="O13" s="584"/>
      <c r="P13" s="584"/>
      <c r="Q13" s="585"/>
      <c r="R13" s="586">
        <v>26520</v>
      </c>
      <c r="S13" s="587"/>
      <c r="T13" s="587"/>
      <c r="U13" s="587"/>
      <c r="V13" s="587"/>
      <c r="W13" s="587"/>
      <c r="X13" s="587"/>
      <c r="Y13" s="588"/>
      <c r="Z13" s="589">
        <v>0.1</v>
      </c>
      <c r="AA13" s="589"/>
      <c r="AB13" s="589"/>
      <c r="AC13" s="589"/>
      <c r="AD13" s="590">
        <v>26520</v>
      </c>
      <c r="AE13" s="590"/>
      <c r="AF13" s="590"/>
      <c r="AG13" s="590"/>
      <c r="AH13" s="590"/>
      <c r="AI13" s="590"/>
      <c r="AJ13" s="590"/>
      <c r="AK13" s="590"/>
      <c r="AL13" s="591">
        <v>0.2</v>
      </c>
      <c r="AM13" s="592"/>
      <c r="AN13" s="592"/>
      <c r="AO13" s="593"/>
      <c r="AP13" s="583" t="s">
        <v>184</v>
      </c>
      <c r="AQ13" s="584"/>
      <c r="AR13" s="584"/>
      <c r="AS13" s="584"/>
      <c r="AT13" s="584"/>
      <c r="AU13" s="584"/>
      <c r="AV13" s="584"/>
      <c r="AW13" s="584"/>
      <c r="AX13" s="584"/>
      <c r="AY13" s="584"/>
      <c r="AZ13" s="584"/>
      <c r="BA13" s="584"/>
      <c r="BB13" s="584"/>
      <c r="BC13" s="584"/>
      <c r="BD13" s="584"/>
      <c r="BE13" s="584"/>
      <c r="BF13" s="585"/>
      <c r="BG13" s="586">
        <v>1746697</v>
      </c>
      <c r="BH13" s="587"/>
      <c r="BI13" s="587"/>
      <c r="BJ13" s="587"/>
      <c r="BK13" s="587"/>
      <c r="BL13" s="587"/>
      <c r="BM13" s="587"/>
      <c r="BN13" s="588"/>
      <c r="BO13" s="589">
        <v>38.799999999999997</v>
      </c>
      <c r="BP13" s="589"/>
      <c r="BQ13" s="589"/>
      <c r="BR13" s="589"/>
      <c r="BS13" s="595" t="s">
        <v>61</v>
      </c>
      <c r="BT13" s="587"/>
      <c r="BU13" s="587"/>
      <c r="BV13" s="587"/>
      <c r="BW13" s="587"/>
      <c r="BX13" s="587"/>
      <c r="BY13" s="587"/>
      <c r="BZ13" s="587"/>
      <c r="CA13" s="587"/>
      <c r="CB13" s="596"/>
      <c r="CD13" s="600" t="s">
        <v>185</v>
      </c>
      <c r="CE13" s="601"/>
      <c r="CF13" s="601"/>
      <c r="CG13" s="601"/>
      <c r="CH13" s="601"/>
      <c r="CI13" s="601"/>
      <c r="CJ13" s="601"/>
      <c r="CK13" s="601"/>
      <c r="CL13" s="601"/>
      <c r="CM13" s="601"/>
      <c r="CN13" s="601"/>
      <c r="CO13" s="601"/>
      <c r="CP13" s="601"/>
      <c r="CQ13" s="602"/>
      <c r="CR13" s="586">
        <v>3530197</v>
      </c>
      <c r="CS13" s="587"/>
      <c r="CT13" s="587"/>
      <c r="CU13" s="587"/>
      <c r="CV13" s="587"/>
      <c r="CW13" s="587"/>
      <c r="CX13" s="587"/>
      <c r="CY13" s="588"/>
      <c r="CZ13" s="589">
        <v>13.8</v>
      </c>
      <c r="DA13" s="589"/>
      <c r="DB13" s="589"/>
      <c r="DC13" s="589"/>
      <c r="DD13" s="595">
        <v>2536356</v>
      </c>
      <c r="DE13" s="587"/>
      <c r="DF13" s="587"/>
      <c r="DG13" s="587"/>
      <c r="DH13" s="587"/>
      <c r="DI13" s="587"/>
      <c r="DJ13" s="587"/>
      <c r="DK13" s="587"/>
      <c r="DL13" s="587"/>
      <c r="DM13" s="587"/>
      <c r="DN13" s="587"/>
      <c r="DO13" s="587"/>
      <c r="DP13" s="588"/>
      <c r="DQ13" s="595">
        <v>2030234</v>
      </c>
      <c r="DR13" s="587"/>
      <c r="DS13" s="587"/>
      <c r="DT13" s="587"/>
      <c r="DU13" s="587"/>
      <c r="DV13" s="587"/>
      <c r="DW13" s="587"/>
      <c r="DX13" s="587"/>
      <c r="DY13" s="587"/>
      <c r="DZ13" s="587"/>
      <c r="EA13" s="587"/>
      <c r="EB13" s="587"/>
      <c r="EC13" s="596"/>
    </row>
    <row r="14" spans="2:143" ht="11.25" customHeight="1" x14ac:dyDescent="0.15">
      <c r="B14" s="583" t="s">
        <v>186</v>
      </c>
      <c r="C14" s="584"/>
      <c r="D14" s="584"/>
      <c r="E14" s="584"/>
      <c r="F14" s="584"/>
      <c r="G14" s="584"/>
      <c r="H14" s="584"/>
      <c r="I14" s="584"/>
      <c r="J14" s="584"/>
      <c r="K14" s="584"/>
      <c r="L14" s="584"/>
      <c r="M14" s="584"/>
      <c r="N14" s="584"/>
      <c r="O14" s="584"/>
      <c r="P14" s="584"/>
      <c r="Q14" s="585"/>
      <c r="R14" s="586" t="s">
        <v>61</v>
      </c>
      <c r="S14" s="587"/>
      <c r="T14" s="587"/>
      <c r="U14" s="587"/>
      <c r="V14" s="587"/>
      <c r="W14" s="587"/>
      <c r="X14" s="587"/>
      <c r="Y14" s="588"/>
      <c r="Z14" s="589" t="s">
        <v>61</v>
      </c>
      <c r="AA14" s="589"/>
      <c r="AB14" s="589"/>
      <c r="AC14" s="589"/>
      <c r="AD14" s="590" t="s">
        <v>61</v>
      </c>
      <c r="AE14" s="590"/>
      <c r="AF14" s="590"/>
      <c r="AG14" s="590"/>
      <c r="AH14" s="590"/>
      <c r="AI14" s="590"/>
      <c r="AJ14" s="590"/>
      <c r="AK14" s="590"/>
      <c r="AL14" s="591" t="s">
        <v>61</v>
      </c>
      <c r="AM14" s="592"/>
      <c r="AN14" s="592"/>
      <c r="AO14" s="593"/>
      <c r="AP14" s="583" t="s">
        <v>187</v>
      </c>
      <c r="AQ14" s="584"/>
      <c r="AR14" s="584"/>
      <c r="AS14" s="584"/>
      <c r="AT14" s="584"/>
      <c r="AU14" s="584"/>
      <c r="AV14" s="584"/>
      <c r="AW14" s="584"/>
      <c r="AX14" s="584"/>
      <c r="AY14" s="584"/>
      <c r="AZ14" s="584"/>
      <c r="BA14" s="584"/>
      <c r="BB14" s="584"/>
      <c r="BC14" s="584"/>
      <c r="BD14" s="584"/>
      <c r="BE14" s="584"/>
      <c r="BF14" s="585"/>
      <c r="BG14" s="586">
        <v>102780</v>
      </c>
      <c r="BH14" s="587"/>
      <c r="BI14" s="587"/>
      <c r="BJ14" s="587"/>
      <c r="BK14" s="587"/>
      <c r="BL14" s="587"/>
      <c r="BM14" s="587"/>
      <c r="BN14" s="588"/>
      <c r="BO14" s="589">
        <v>2.2999999999999998</v>
      </c>
      <c r="BP14" s="589"/>
      <c r="BQ14" s="589"/>
      <c r="BR14" s="589"/>
      <c r="BS14" s="595" t="s">
        <v>61</v>
      </c>
      <c r="BT14" s="587"/>
      <c r="BU14" s="587"/>
      <c r="BV14" s="587"/>
      <c r="BW14" s="587"/>
      <c r="BX14" s="587"/>
      <c r="BY14" s="587"/>
      <c r="BZ14" s="587"/>
      <c r="CA14" s="587"/>
      <c r="CB14" s="596"/>
      <c r="CD14" s="600" t="s">
        <v>188</v>
      </c>
      <c r="CE14" s="601"/>
      <c r="CF14" s="601"/>
      <c r="CG14" s="601"/>
      <c r="CH14" s="601"/>
      <c r="CI14" s="601"/>
      <c r="CJ14" s="601"/>
      <c r="CK14" s="601"/>
      <c r="CL14" s="601"/>
      <c r="CM14" s="601"/>
      <c r="CN14" s="601"/>
      <c r="CO14" s="601"/>
      <c r="CP14" s="601"/>
      <c r="CQ14" s="602"/>
      <c r="CR14" s="586">
        <v>1057627</v>
      </c>
      <c r="CS14" s="587"/>
      <c r="CT14" s="587"/>
      <c r="CU14" s="587"/>
      <c r="CV14" s="587"/>
      <c r="CW14" s="587"/>
      <c r="CX14" s="587"/>
      <c r="CY14" s="588"/>
      <c r="CZ14" s="589">
        <v>4.0999999999999996</v>
      </c>
      <c r="DA14" s="589"/>
      <c r="DB14" s="589"/>
      <c r="DC14" s="589"/>
      <c r="DD14" s="595">
        <v>138745</v>
      </c>
      <c r="DE14" s="587"/>
      <c r="DF14" s="587"/>
      <c r="DG14" s="587"/>
      <c r="DH14" s="587"/>
      <c r="DI14" s="587"/>
      <c r="DJ14" s="587"/>
      <c r="DK14" s="587"/>
      <c r="DL14" s="587"/>
      <c r="DM14" s="587"/>
      <c r="DN14" s="587"/>
      <c r="DO14" s="587"/>
      <c r="DP14" s="588"/>
      <c r="DQ14" s="595">
        <v>1041868</v>
      </c>
      <c r="DR14" s="587"/>
      <c r="DS14" s="587"/>
      <c r="DT14" s="587"/>
      <c r="DU14" s="587"/>
      <c r="DV14" s="587"/>
      <c r="DW14" s="587"/>
      <c r="DX14" s="587"/>
      <c r="DY14" s="587"/>
      <c r="DZ14" s="587"/>
      <c r="EA14" s="587"/>
      <c r="EB14" s="587"/>
      <c r="EC14" s="596"/>
    </row>
    <row r="15" spans="2:143" ht="11.25" customHeight="1" x14ac:dyDescent="0.15">
      <c r="B15" s="583" t="s">
        <v>189</v>
      </c>
      <c r="C15" s="584"/>
      <c r="D15" s="584"/>
      <c r="E15" s="584"/>
      <c r="F15" s="584"/>
      <c r="G15" s="584"/>
      <c r="H15" s="584"/>
      <c r="I15" s="584"/>
      <c r="J15" s="584"/>
      <c r="K15" s="584"/>
      <c r="L15" s="584"/>
      <c r="M15" s="584"/>
      <c r="N15" s="584"/>
      <c r="O15" s="584"/>
      <c r="P15" s="584"/>
      <c r="Q15" s="585"/>
      <c r="R15" s="586">
        <v>11499</v>
      </c>
      <c r="S15" s="587"/>
      <c r="T15" s="587"/>
      <c r="U15" s="587"/>
      <c r="V15" s="587"/>
      <c r="W15" s="587"/>
      <c r="X15" s="587"/>
      <c r="Y15" s="588"/>
      <c r="Z15" s="589">
        <v>0</v>
      </c>
      <c r="AA15" s="589"/>
      <c r="AB15" s="589"/>
      <c r="AC15" s="589"/>
      <c r="AD15" s="590">
        <v>11499</v>
      </c>
      <c r="AE15" s="590"/>
      <c r="AF15" s="590"/>
      <c r="AG15" s="590"/>
      <c r="AH15" s="590"/>
      <c r="AI15" s="590"/>
      <c r="AJ15" s="590"/>
      <c r="AK15" s="590"/>
      <c r="AL15" s="591">
        <v>0.1</v>
      </c>
      <c r="AM15" s="592"/>
      <c r="AN15" s="592"/>
      <c r="AO15" s="593"/>
      <c r="AP15" s="583" t="s">
        <v>190</v>
      </c>
      <c r="AQ15" s="584"/>
      <c r="AR15" s="584"/>
      <c r="AS15" s="584"/>
      <c r="AT15" s="584"/>
      <c r="AU15" s="584"/>
      <c r="AV15" s="584"/>
      <c r="AW15" s="584"/>
      <c r="AX15" s="584"/>
      <c r="AY15" s="584"/>
      <c r="AZ15" s="584"/>
      <c r="BA15" s="584"/>
      <c r="BB15" s="584"/>
      <c r="BC15" s="584"/>
      <c r="BD15" s="584"/>
      <c r="BE15" s="584"/>
      <c r="BF15" s="585"/>
      <c r="BG15" s="586">
        <v>350375</v>
      </c>
      <c r="BH15" s="587"/>
      <c r="BI15" s="587"/>
      <c r="BJ15" s="587"/>
      <c r="BK15" s="587"/>
      <c r="BL15" s="587"/>
      <c r="BM15" s="587"/>
      <c r="BN15" s="588"/>
      <c r="BO15" s="589">
        <v>7.8</v>
      </c>
      <c r="BP15" s="589"/>
      <c r="BQ15" s="589"/>
      <c r="BR15" s="589"/>
      <c r="BS15" s="595" t="s">
        <v>61</v>
      </c>
      <c r="BT15" s="587"/>
      <c r="BU15" s="587"/>
      <c r="BV15" s="587"/>
      <c r="BW15" s="587"/>
      <c r="BX15" s="587"/>
      <c r="BY15" s="587"/>
      <c r="BZ15" s="587"/>
      <c r="CA15" s="587"/>
      <c r="CB15" s="596"/>
      <c r="CD15" s="600" t="s">
        <v>191</v>
      </c>
      <c r="CE15" s="601"/>
      <c r="CF15" s="601"/>
      <c r="CG15" s="601"/>
      <c r="CH15" s="601"/>
      <c r="CI15" s="601"/>
      <c r="CJ15" s="601"/>
      <c r="CK15" s="601"/>
      <c r="CL15" s="601"/>
      <c r="CM15" s="601"/>
      <c r="CN15" s="601"/>
      <c r="CO15" s="601"/>
      <c r="CP15" s="601"/>
      <c r="CQ15" s="602"/>
      <c r="CR15" s="586">
        <v>6021883</v>
      </c>
      <c r="CS15" s="587"/>
      <c r="CT15" s="587"/>
      <c r="CU15" s="587"/>
      <c r="CV15" s="587"/>
      <c r="CW15" s="587"/>
      <c r="CX15" s="587"/>
      <c r="CY15" s="588"/>
      <c r="CZ15" s="589">
        <v>23.6</v>
      </c>
      <c r="DA15" s="589"/>
      <c r="DB15" s="589"/>
      <c r="DC15" s="589"/>
      <c r="DD15" s="595">
        <v>4224907</v>
      </c>
      <c r="DE15" s="587"/>
      <c r="DF15" s="587"/>
      <c r="DG15" s="587"/>
      <c r="DH15" s="587"/>
      <c r="DI15" s="587"/>
      <c r="DJ15" s="587"/>
      <c r="DK15" s="587"/>
      <c r="DL15" s="587"/>
      <c r="DM15" s="587"/>
      <c r="DN15" s="587"/>
      <c r="DO15" s="587"/>
      <c r="DP15" s="588"/>
      <c r="DQ15" s="595">
        <v>2171404</v>
      </c>
      <c r="DR15" s="587"/>
      <c r="DS15" s="587"/>
      <c r="DT15" s="587"/>
      <c r="DU15" s="587"/>
      <c r="DV15" s="587"/>
      <c r="DW15" s="587"/>
      <c r="DX15" s="587"/>
      <c r="DY15" s="587"/>
      <c r="DZ15" s="587"/>
      <c r="EA15" s="587"/>
      <c r="EB15" s="587"/>
      <c r="EC15" s="596"/>
    </row>
    <row r="16" spans="2:143" ht="11.25" customHeight="1" x14ac:dyDescent="0.15">
      <c r="B16" s="583" t="s">
        <v>192</v>
      </c>
      <c r="C16" s="584"/>
      <c r="D16" s="584"/>
      <c r="E16" s="584"/>
      <c r="F16" s="584"/>
      <c r="G16" s="584"/>
      <c r="H16" s="584"/>
      <c r="I16" s="584"/>
      <c r="J16" s="584"/>
      <c r="K16" s="584"/>
      <c r="L16" s="584"/>
      <c r="M16" s="584"/>
      <c r="N16" s="584"/>
      <c r="O16" s="584"/>
      <c r="P16" s="584"/>
      <c r="Q16" s="585"/>
      <c r="R16" s="586">
        <v>5390764</v>
      </c>
      <c r="S16" s="587"/>
      <c r="T16" s="587"/>
      <c r="U16" s="587"/>
      <c r="V16" s="587"/>
      <c r="W16" s="587"/>
      <c r="X16" s="587"/>
      <c r="Y16" s="588"/>
      <c r="Z16" s="589">
        <v>20.6</v>
      </c>
      <c r="AA16" s="589"/>
      <c r="AB16" s="589"/>
      <c r="AC16" s="589"/>
      <c r="AD16" s="590">
        <v>4417146</v>
      </c>
      <c r="AE16" s="590"/>
      <c r="AF16" s="590"/>
      <c r="AG16" s="590"/>
      <c r="AH16" s="590"/>
      <c r="AI16" s="590"/>
      <c r="AJ16" s="590"/>
      <c r="AK16" s="590"/>
      <c r="AL16" s="591">
        <v>37</v>
      </c>
      <c r="AM16" s="592"/>
      <c r="AN16" s="592"/>
      <c r="AO16" s="593"/>
      <c r="AP16" s="583" t="s">
        <v>193</v>
      </c>
      <c r="AQ16" s="584"/>
      <c r="AR16" s="584"/>
      <c r="AS16" s="584"/>
      <c r="AT16" s="584"/>
      <c r="AU16" s="584"/>
      <c r="AV16" s="584"/>
      <c r="AW16" s="584"/>
      <c r="AX16" s="584"/>
      <c r="AY16" s="584"/>
      <c r="AZ16" s="584"/>
      <c r="BA16" s="584"/>
      <c r="BB16" s="584"/>
      <c r="BC16" s="584"/>
      <c r="BD16" s="584"/>
      <c r="BE16" s="584"/>
      <c r="BF16" s="585"/>
      <c r="BG16" s="586" t="s">
        <v>61</v>
      </c>
      <c r="BH16" s="587"/>
      <c r="BI16" s="587"/>
      <c r="BJ16" s="587"/>
      <c r="BK16" s="587"/>
      <c r="BL16" s="587"/>
      <c r="BM16" s="587"/>
      <c r="BN16" s="588"/>
      <c r="BO16" s="589" t="s">
        <v>61</v>
      </c>
      <c r="BP16" s="589"/>
      <c r="BQ16" s="589"/>
      <c r="BR16" s="589"/>
      <c r="BS16" s="595" t="s">
        <v>61</v>
      </c>
      <c r="BT16" s="587"/>
      <c r="BU16" s="587"/>
      <c r="BV16" s="587"/>
      <c r="BW16" s="587"/>
      <c r="BX16" s="587"/>
      <c r="BY16" s="587"/>
      <c r="BZ16" s="587"/>
      <c r="CA16" s="587"/>
      <c r="CB16" s="596"/>
      <c r="CD16" s="600" t="s">
        <v>194</v>
      </c>
      <c r="CE16" s="601"/>
      <c r="CF16" s="601"/>
      <c r="CG16" s="601"/>
      <c r="CH16" s="601"/>
      <c r="CI16" s="601"/>
      <c r="CJ16" s="601"/>
      <c r="CK16" s="601"/>
      <c r="CL16" s="601"/>
      <c r="CM16" s="601"/>
      <c r="CN16" s="601"/>
      <c r="CO16" s="601"/>
      <c r="CP16" s="601"/>
      <c r="CQ16" s="602"/>
      <c r="CR16" s="586">
        <v>26205</v>
      </c>
      <c r="CS16" s="587"/>
      <c r="CT16" s="587"/>
      <c r="CU16" s="587"/>
      <c r="CV16" s="587"/>
      <c r="CW16" s="587"/>
      <c r="CX16" s="587"/>
      <c r="CY16" s="588"/>
      <c r="CZ16" s="589">
        <v>0.1</v>
      </c>
      <c r="DA16" s="589"/>
      <c r="DB16" s="589"/>
      <c r="DC16" s="589"/>
      <c r="DD16" s="595" t="s">
        <v>61</v>
      </c>
      <c r="DE16" s="587"/>
      <c r="DF16" s="587"/>
      <c r="DG16" s="587"/>
      <c r="DH16" s="587"/>
      <c r="DI16" s="587"/>
      <c r="DJ16" s="587"/>
      <c r="DK16" s="587"/>
      <c r="DL16" s="587"/>
      <c r="DM16" s="587"/>
      <c r="DN16" s="587"/>
      <c r="DO16" s="587"/>
      <c r="DP16" s="588"/>
      <c r="DQ16" s="595">
        <v>23855</v>
      </c>
      <c r="DR16" s="587"/>
      <c r="DS16" s="587"/>
      <c r="DT16" s="587"/>
      <c r="DU16" s="587"/>
      <c r="DV16" s="587"/>
      <c r="DW16" s="587"/>
      <c r="DX16" s="587"/>
      <c r="DY16" s="587"/>
      <c r="DZ16" s="587"/>
      <c r="EA16" s="587"/>
      <c r="EB16" s="587"/>
      <c r="EC16" s="596"/>
    </row>
    <row r="17" spans="2:133" ht="11.25" customHeight="1" x14ac:dyDescent="0.15">
      <c r="B17" s="583" t="s">
        <v>195</v>
      </c>
      <c r="C17" s="584"/>
      <c r="D17" s="584"/>
      <c r="E17" s="584"/>
      <c r="F17" s="584"/>
      <c r="G17" s="584"/>
      <c r="H17" s="584"/>
      <c r="I17" s="584"/>
      <c r="J17" s="584"/>
      <c r="K17" s="584"/>
      <c r="L17" s="584"/>
      <c r="M17" s="584"/>
      <c r="N17" s="584"/>
      <c r="O17" s="584"/>
      <c r="P17" s="584"/>
      <c r="Q17" s="585"/>
      <c r="R17" s="586">
        <v>4417146</v>
      </c>
      <c r="S17" s="587"/>
      <c r="T17" s="587"/>
      <c r="U17" s="587"/>
      <c r="V17" s="587"/>
      <c r="W17" s="587"/>
      <c r="X17" s="587"/>
      <c r="Y17" s="588"/>
      <c r="Z17" s="589">
        <v>16.899999999999999</v>
      </c>
      <c r="AA17" s="589"/>
      <c r="AB17" s="589"/>
      <c r="AC17" s="589"/>
      <c r="AD17" s="590">
        <v>4417146</v>
      </c>
      <c r="AE17" s="590"/>
      <c r="AF17" s="590"/>
      <c r="AG17" s="590"/>
      <c r="AH17" s="590"/>
      <c r="AI17" s="590"/>
      <c r="AJ17" s="590"/>
      <c r="AK17" s="590"/>
      <c r="AL17" s="591">
        <v>37</v>
      </c>
      <c r="AM17" s="592"/>
      <c r="AN17" s="592"/>
      <c r="AO17" s="593"/>
      <c r="AP17" s="583" t="s">
        <v>196</v>
      </c>
      <c r="AQ17" s="584"/>
      <c r="AR17" s="584"/>
      <c r="AS17" s="584"/>
      <c r="AT17" s="584"/>
      <c r="AU17" s="584"/>
      <c r="AV17" s="584"/>
      <c r="AW17" s="584"/>
      <c r="AX17" s="584"/>
      <c r="AY17" s="584"/>
      <c r="AZ17" s="584"/>
      <c r="BA17" s="584"/>
      <c r="BB17" s="584"/>
      <c r="BC17" s="584"/>
      <c r="BD17" s="584"/>
      <c r="BE17" s="584"/>
      <c r="BF17" s="585"/>
      <c r="BG17" s="586" t="s">
        <v>61</v>
      </c>
      <c r="BH17" s="587"/>
      <c r="BI17" s="587"/>
      <c r="BJ17" s="587"/>
      <c r="BK17" s="587"/>
      <c r="BL17" s="587"/>
      <c r="BM17" s="587"/>
      <c r="BN17" s="588"/>
      <c r="BO17" s="589" t="s">
        <v>61</v>
      </c>
      <c r="BP17" s="589"/>
      <c r="BQ17" s="589"/>
      <c r="BR17" s="589"/>
      <c r="BS17" s="595" t="s">
        <v>61</v>
      </c>
      <c r="BT17" s="587"/>
      <c r="BU17" s="587"/>
      <c r="BV17" s="587"/>
      <c r="BW17" s="587"/>
      <c r="BX17" s="587"/>
      <c r="BY17" s="587"/>
      <c r="BZ17" s="587"/>
      <c r="CA17" s="587"/>
      <c r="CB17" s="596"/>
      <c r="CD17" s="600" t="s">
        <v>197</v>
      </c>
      <c r="CE17" s="601"/>
      <c r="CF17" s="601"/>
      <c r="CG17" s="601"/>
      <c r="CH17" s="601"/>
      <c r="CI17" s="601"/>
      <c r="CJ17" s="601"/>
      <c r="CK17" s="601"/>
      <c r="CL17" s="601"/>
      <c r="CM17" s="601"/>
      <c r="CN17" s="601"/>
      <c r="CO17" s="601"/>
      <c r="CP17" s="601"/>
      <c r="CQ17" s="602"/>
      <c r="CR17" s="586">
        <v>1647753</v>
      </c>
      <c r="CS17" s="587"/>
      <c r="CT17" s="587"/>
      <c r="CU17" s="587"/>
      <c r="CV17" s="587"/>
      <c r="CW17" s="587"/>
      <c r="CX17" s="587"/>
      <c r="CY17" s="588"/>
      <c r="CZ17" s="589">
        <v>6.5</v>
      </c>
      <c r="DA17" s="589"/>
      <c r="DB17" s="589"/>
      <c r="DC17" s="589"/>
      <c r="DD17" s="595" t="s">
        <v>61</v>
      </c>
      <c r="DE17" s="587"/>
      <c r="DF17" s="587"/>
      <c r="DG17" s="587"/>
      <c r="DH17" s="587"/>
      <c r="DI17" s="587"/>
      <c r="DJ17" s="587"/>
      <c r="DK17" s="587"/>
      <c r="DL17" s="587"/>
      <c r="DM17" s="587"/>
      <c r="DN17" s="587"/>
      <c r="DO17" s="587"/>
      <c r="DP17" s="588"/>
      <c r="DQ17" s="595">
        <v>1583915</v>
      </c>
      <c r="DR17" s="587"/>
      <c r="DS17" s="587"/>
      <c r="DT17" s="587"/>
      <c r="DU17" s="587"/>
      <c r="DV17" s="587"/>
      <c r="DW17" s="587"/>
      <c r="DX17" s="587"/>
      <c r="DY17" s="587"/>
      <c r="DZ17" s="587"/>
      <c r="EA17" s="587"/>
      <c r="EB17" s="587"/>
      <c r="EC17" s="596"/>
    </row>
    <row r="18" spans="2:133" ht="11.25" customHeight="1" x14ac:dyDescent="0.15">
      <c r="B18" s="583" t="s">
        <v>198</v>
      </c>
      <c r="C18" s="584"/>
      <c r="D18" s="584"/>
      <c r="E18" s="584"/>
      <c r="F18" s="584"/>
      <c r="G18" s="584"/>
      <c r="H18" s="584"/>
      <c r="I18" s="584"/>
      <c r="J18" s="584"/>
      <c r="K18" s="584"/>
      <c r="L18" s="584"/>
      <c r="M18" s="584"/>
      <c r="N18" s="584"/>
      <c r="O18" s="584"/>
      <c r="P18" s="584"/>
      <c r="Q18" s="585"/>
      <c r="R18" s="586">
        <v>896958</v>
      </c>
      <c r="S18" s="587"/>
      <c r="T18" s="587"/>
      <c r="U18" s="587"/>
      <c r="V18" s="587"/>
      <c r="W18" s="587"/>
      <c r="X18" s="587"/>
      <c r="Y18" s="588"/>
      <c r="Z18" s="589">
        <v>3.4</v>
      </c>
      <c r="AA18" s="589"/>
      <c r="AB18" s="589"/>
      <c r="AC18" s="589"/>
      <c r="AD18" s="590" t="s">
        <v>61</v>
      </c>
      <c r="AE18" s="590"/>
      <c r="AF18" s="590"/>
      <c r="AG18" s="590"/>
      <c r="AH18" s="590"/>
      <c r="AI18" s="590"/>
      <c r="AJ18" s="590"/>
      <c r="AK18" s="590"/>
      <c r="AL18" s="591" t="s">
        <v>61</v>
      </c>
      <c r="AM18" s="592"/>
      <c r="AN18" s="592"/>
      <c r="AO18" s="593"/>
      <c r="AP18" s="583" t="s">
        <v>199</v>
      </c>
      <c r="AQ18" s="584"/>
      <c r="AR18" s="584"/>
      <c r="AS18" s="584"/>
      <c r="AT18" s="584"/>
      <c r="AU18" s="584"/>
      <c r="AV18" s="584"/>
      <c r="AW18" s="584"/>
      <c r="AX18" s="584"/>
      <c r="AY18" s="584"/>
      <c r="AZ18" s="584"/>
      <c r="BA18" s="584"/>
      <c r="BB18" s="584"/>
      <c r="BC18" s="584"/>
      <c r="BD18" s="584"/>
      <c r="BE18" s="584"/>
      <c r="BF18" s="585"/>
      <c r="BG18" s="586" t="s">
        <v>61</v>
      </c>
      <c r="BH18" s="587"/>
      <c r="BI18" s="587"/>
      <c r="BJ18" s="587"/>
      <c r="BK18" s="587"/>
      <c r="BL18" s="587"/>
      <c r="BM18" s="587"/>
      <c r="BN18" s="588"/>
      <c r="BO18" s="589" t="s">
        <v>61</v>
      </c>
      <c r="BP18" s="589"/>
      <c r="BQ18" s="589"/>
      <c r="BR18" s="589"/>
      <c r="BS18" s="595" t="s">
        <v>61</v>
      </c>
      <c r="BT18" s="587"/>
      <c r="BU18" s="587"/>
      <c r="BV18" s="587"/>
      <c r="BW18" s="587"/>
      <c r="BX18" s="587"/>
      <c r="BY18" s="587"/>
      <c r="BZ18" s="587"/>
      <c r="CA18" s="587"/>
      <c r="CB18" s="596"/>
      <c r="CD18" s="600" t="s">
        <v>200</v>
      </c>
      <c r="CE18" s="601"/>
      <c r="CF18" s="601"/>
      <c r="CG18" s="601"/>
      <c r="CH18" s="601"/>
      <c r="CI18" s="601"/>
      <c r="CJ18" s="601"/>
      <c r="CK18" s="601"/>
      <c r="CL18" s="601"/>
      <c r="CM18" s="601"/>
      <c r="CN18" s="601"/>
      <c r="CO18" s="601"/>
      <c r="CP18" s="601"/>
      <c r="CQ18" s="602"/>
      <c r="CR18" s="586" t="s">
        <v>61</v>
      </c>
      <c r="CS18" s="587"/>
      <c r="CT18" s="587"/>
      <c r="CU18" s="587"/>
      <c r="CV18" s="587"/>
      <c r="CW18" s="587"/>
      <c r="CX18" s="587"/>
      <c r="CY18" s="588"/>
      <c r="CZ18" s="589" t="s">
        <v>61</v>
      </c>
      <c r="DA18" s="589"/>
      <c r="DB18" s="589"/>
      <c r="DC18" s="589"/>
      <c r="DD18" s="595" t="s">
        <v>61</v>
      </c>
      <c r="DE18" s="587"/>
      <c r="DF18" s="587"/>
      <c r="DG18" s="587"/>
      <c r="DH18" s="587"/>
      <c r="DI18" s="587"/>
      <c r="DJ18" s="587"/>
      <c r="DK18" s="587"/>
      <c r="DL18" s="587"/>
      <c r="DM18" s="587"/>
      <c r="DN18" s="587"/>
      <c r="DO18" s="587"/>
      <c r="DP18" s="588"/>
      <c r="DQ18" s="595" t="s">
        <v>61</v>
      </c>
      <c r="DR18" s="587"/>
      <c r="DS18" s="587"/>
      <c r="DT18" s="587"/>
      <c r="DU18" s="587"/>
      <c r="DV18" s="587"/>
      <c r="DW18" s="587"/>
      <c r="DX18" s="587"/>
      <c r="DY18" s="587"/>
      <c r="DZ18" s="587"/>
      <c r="EA18" s="587"/>
      <c r="EB18" s="587"/>
      <c r="EC18" s="596"/>
    </row>
    <row r="19" spans="2:133" ht="11.25" customHeight="1" x14ac:dyDescent="0.15">
      <c r="B19" s="583" t="s">
        <v>201</v>
      </c>
      <c r="C19" s="584"/>
      <c r="D19" s="584"/>
      <c r="E19" s="584"/>
      <c r="F19" s="584"/>
      <c r="G19" s="584"/>
      <c r="H19" s="584"/>
      <c r="I19" s="584"/>
      <c r="J19" s="584"/>
      <c r="K19" s="584"/>
      <c r="L19" s="584"/>
      <c r="M19" s="584"/>
      <c r="N19" s="584"/>
      <c r="O19" s="584"/>
      <c r="P19" s="584"/>
      <c r="Q19" s="585"/>
      <c r="R19" s="586">
        <v>76660</v>
      </c>
      <c r="S19" s="587"/>
      <c r="T19" s="587"/>
      <c r="U19" s="587"/>
      <c r="V19" s="587"/>
      <c r="W19" s="587"/>
      <c r="X19" s="587"/>
      <c r="Y19" s="588"/>
      <c r="Z19" s="589">
        <v>0.3</v>
      </c>
      <c r="AA19" s="589"/>
      <c r="AB19" s="589"/>
      <c r="AC19" s="589"/>
      <c r="AD19" s="590" t="s">
        <v>61</v>
      </c>
      <c r="AE19" s="590"/>
      <c r="AF19" s="590"/>
      <c r="AG19" s="590"/>
      <c r="AH19" s="590"/>
      <c r="AI19" s="590"/>
      <c r="AJ19" s="590"/>
      <c r="AK19" s="590"/>
      <c r="AL19" s="591" t="s">
        <v>61</v>
      </c>
      <c r="AM19" s="592"/>
      <c r="AN19" s="592"/>
      <c r="AO19" s="593"/>
      <c r="AP19" s="583" t="s">
        <v>202</v>
      </c>
      <c r="AQ19" s="584"/>
      <c r="AR19" s="584"/>
      <c r="AS19" s="584"/>
      <c r="AT19" s="584"/>
      <c r="AU19" s="584"/>
      <c r="AV19" s="584"/>
      <c r="AW19" s="584"/>
      <c r="AX19" s="584"/>
      <c r="AY19" s="584"/>
      <c r="AZ19" s="584"/>
      <c r="BA19" s="584"/>
      <c r="BB19" s="584"/>
      <c r="BC19" s="584"/>
      <c r="BD19" s="584"/>
      <c r="BE19" s="584"/>
      <c r="BF19" s="585"/>
      <c r="BG19" s="586">
        <v>324</v>
      </c>
      <c r="BH19" s="587"/>
      <c r="BI19" s="587"/>
      <c r="BJ19" s="587"/>
      <c r="BK19" s="587"/>
      <c r="BL19" s="587"/>
      <c r="BM19" s="587"/>
      <c r="BN19" s="588"/>
      <c r="BO19" s="589">
        <v>0</v>
      </c>
      <c r="BP19" s="589"/>
      <c r="BQ19" s="589"/>
      <c r="BR19" s="589"/>
      <c r="BS19" s="595" t="s">
        <v>61</v>
      </c>
      <c r="BT19" s="587"/>
      <c r="BU19" s="587"/>
      <c r="BV19" s="587"/>
      <c r="BW19" s="587"/>
      <c r="BX19" s="587"/>
      <c r="BY19" s="587"/>
      <c r="BZ19" s="587"/>
      <c r="CA19" s="587"/>
      <c r="CB19" s="596"/>
      <c r="CD19" s="600" t="s">
        <v>203</v>
      </c>
      <c r="CE19" s="601"/>
      <c r="CF19" s="601"/>
      <c r="CG19" s="601"/>
      <c r="CH19" s="601"/>
      <c r="CI19" s="601"/>
      <c r="CJ19" s="601"/>
      <c r="CK19" s="601"/>
      <c r="CL19" s="601"/>
      <c r="CM19" s="601"/>
      <c r="CN19" s="601"/>
      <c r="CO19" s="601"/>
      <c r="CP19" s="601"/>
      <c r="CQ19" s="602"/>
      <c r="CR19" s="586" t="s">
        <v>61</v>
      </c>
      <c r="CS19" s="587"/>
      <c r="CT19" s="587"/>
      <c r="CU19" s="587"/>
      <c r="CV19" s="587"/>
      <c r="CW19" s="587"/>
      <c r="CX19" s="587"/>
      <c r="CY19" s="588"/>
      <c r="CZ19" s="589" t="s">
        <v>61</v>
      </c>
      <c r="DA19" s="589"/>
      <c r="DB19" s="589"/>
      <c r="DC19" s="589"/>
      <c r="DD19" s="595" t="s">
        <v>61</v>
      </c>
      <c r="DE19" s="587"/>
      <c r="DF19" s="587"/>
      <c r="DG19" s="587"/>
      <c r="DH19" s="587"/>
      <c r="DI19" s="587"/>
      <c r="DJ19" s="587"/>
      <c r="DK19" s="587"/>
      <c r="DL19" s="587"/>
      <c r="DM19" s="587"/>
      <c r="DN19" s="587"/>
      <c r="DO19" s="587"/>
      <c r="DP19" s="588"/>
      <c r="DQ19" s="595" t="s">
        <v>61</v>
      </c>
      <c r="DR19" s="587"/>
      <c r="DS19" s="587"/>
      <c r="DT19" s="587"/>
      <c r="DU19" s="587"/>
      <c r="DV19" s="587"/>
      <c r="DW19" s="587"/>
      <c r="DX19" s="587"/>
      <c r="DY19" s="587"/>
      <c r="DZ19" s="587"/>
      <c r="EA19" s="587"/>
      <c r="EB19" s="587"/>
      <c r="EC19" s="596"/>
    </row>
    <row r="20" spans="2:133" ht="11.25" customHeight="1" x14ac:dyDescent="0.15">
      <c r="B20" s="583" t="s">
        <v>204</v>
      </c>
      <c r="C20" s="584"/>
      <c r="D20" s="584"/>
      <c r="E20" s="584"/>
      <c r="F20" s="584"/>
      <c r="G20" s="584"/>
      <c r="H20" s="584"/>
      <c r="I20" s="584"/>
      <c r="J20" s="584"/>
      <c r="K20" s="584"/>
      <c r="L20" s="584"/>
      <c r="M20" s="584"/>
      <c r="N20" s="584"/>
      <c r="O20" s="584"/>
      <c r="P20" s="584"/>
      <c r="Q20" s="585"/>
      <c r="R20" s="586">
        <v>10788590</v>
      </c>
      <c r="S20" s="587"/>
      <c r="T20" s="587"/>
      <c r="U20" s="587"/>
      <c r="V20" s="587"/>
      <c r="W20" s="587"/>
      <c r="X20" s="587"/>
      <c r="Y20" s="588"/>
      <c r="Z20" s="589">
        <v>41.2</v>
      </c>
      <c r="AA20" s="589"/>
      <c r="AB20" s="589"/>
      <c r="AC20" s="589"/>
      <c r="AD20" s="590">
        <v>9755602</v>
      </c>
      <c r="AE20" s="590"/>
      <c r="AF20" s="590"/>
      <c r="AG20" s="590"/>
      <c r="AH20" s="590"/>
      <c r="AI20" s="590"/>
      <c r="AJ20" s="590"/>
      <c r="AK20" s="590"/>
      <c r="AL20" s="591">
        <v>81.7</v>
      </c>
      <c r="AM20" s="592"/>
      <c r="AN20" s="592"/>
      <c r="AO20" s="593"/>
      <c r="AP20" s="583" t="s">
        <v>205</v>
      </c>
      <c r="AQ20" s="584"/>
      <c r="AR20" s="584"/>
      <c r="AS20" s="584"/>
      <c r="AT20" s="584"/>
      <c r="AU20" s="584"/>
      <c r="AV20" s="584"/>
      <c r="AW20" s="584"/>
      <c r="AX20" s="584"/>
      <c r="AY20" s="584"/>
      <c r="AZ20" s="584"/>
      <c r="BA20" s="584"/>
      <c r="BB20" s="584"/>
      <c r="BC20" s="584"/>
      <c r="BD20" s="584"/>
      <c r="BE20" s="584"/>
      <c r="BF20" s="585"/>
      <c r="BG20" s="586">
        <v>324</v>
      </c>
      <c r="BH20" s="587"/>
      <c r="BI20" s="587"/>
      <c r="BJ20" s="587"/>
      <c r="BK20" s="587"/>
      <c r="BL20" s="587"/>
      <c r="BM20" s="587"/>
      <c r="BN20" s="588"/>
      <c r="BO20" s="589">
        <v>0</v>
      </c>
      <c r="BP20" s="589"/>
      <c r="BQ20" s="589"/>
      <c r="BR20" s="589"/>
      <c r="BS20" s="595" t="s">
        <v>61</v>
      </c>
      <c r="BT20" s="587"/>
      <c r="BU20" s="587"/>
      <c r="BV20" s="587"/>
      <c r="BW20" s="587"/>
      <c r="BX20" s="587"/>
      <c r="BY20" s="587"/>
      <c r="BZ20" s="587"/>
      <c r="CA20" s="587"/>
      <c r="CB20" s="596"/>
      <c r="CD20" s="600" t="s">
        <v>206</v>
      </c>
      <c r="CE20" s="601"/>
      <c r="CF20" s="601"/>
      <c r="CG20" s="601"/>
      <c r="CH20" s="601"/>
      <c r="CI20" s="601"/>
      <c r="CJ20" s="601"/>
      <c r="CK20" s="601"/>
      <c r="CL20" s="601"/>
      <c r="CM20" s="601"/>
      <c r="CN20" s="601"/>
      <c r="CO20" s="601"/>
      <c r="CP20" s="601"/>
      <c r="CQ20" s="602"/>
      <c r="CR20" s="586">
        <v>25526306</v>
      </c>
      <c r="CS20" s="587"/>
      <c r="CT20" s="587"/>
      <c r="CU20" s="587"/>
      <c r="CV20" s="587"/>
      <c r="CW20" s="587"/>
      <c r="CX20" s="587"/>
      <c r="CY20" s="588"/>
      <c r="CZ20" s="589">
        <v>100</v>
      </c>
      <c r="DA20" s="589"/>
      <c r="DB20" s="589"/>
      <c r="DC20" s="589"/>
      <c r="DD20" s="595">
        <v>7683129</v>
      </c>
      <c r="DE20" s="587"/>
      <c r="DF20" s="587"/>
      <c r="DG20" s="587"/>
      <c r="DH20" s="587"/>
      <c r="DI20" s="587"/>
      <c r="DJ20" s="587"/>
      <c r="DK20" s="587"/>
      <c r="DL20" s="587"/>
      <c r="DM20" s="587"/>
      <c r="DN20" s="587"/>
      <c r="DO20" s="587"/>
      <c r="DP20" s="588"/>
      <c r="DQ20" s="595">
        <v>15360258</v>
      </c>
      <c r="DR20" s="587"/>
      <c r="DS20" s="587"/>
      <c r="DT20" s="587"/>
      <c r="DU20" s="587"/>
      <c r="DV20" s="587"/>
      <c r="DW20" s="587"/>
      <c r="DX20" s="587"/>
      <c r="DY20" s="587"/>
      <c r="DZ20" s="587"/>
      <c r="EA20" s="587"/>
      <c r="EB20" s="587"/>
      <c r="EC20" s="596"/>
    </row>
    <row r="21" spans="2:133" ht="11.25" customHeight="1" x14ac:dyDescent="0.15">
      <c r="B21" s="583" t="s">
        <v>207</v>
      </c>
      <c r="C21" s="584"/>
      <c r="D21" s="584"/>
      <c r="E21" s="584"/>
      <c r="F21" s="584"/>
      <c r="G21" s="584"/>
      <c r="H21" s="584"/>
      <c r="I21" s="584"/>
      <c r="J21" s="584"/>
      <c r="K21" s="584"/>
      <c r="L21" s="584"/>
      <c r="M21" s="584"/>
      <c r="N21" s="584"/>
      <c r="O21" s="584"/>
      <c r="P21" s="584"/>
      <c r="Q21" s="585"/>
      <c r="R21" s="586">
        <v>5686</v>
      </c>
      <c r="S21" s="587"/>
      <c r="T21" s="587"/>
      <c r="U21" s="587"/>
      <c r="V21" s="587"/>
      <c r="W21" s="587"/>
      <c r="X21" s="587"/>
      <c r="Y21" s="588"/>
      <c r="Z21" s="589">
        <v>0</v>
      </c>
      <c r="AA21" s="589"/>
      <c r="AB21" s="589"/>
      <c r="AC21" s="589"/>
      <c r="AD21" s="590">
        <v>5686</v>
      </c>
      <c r="AE21" s="590"/>
      <c r="AF21" s="590"/>
      <c r="AG21" s="590"/>
      <c r="AH21" s="590"/>
      <c r="AI21" s="590"/>
      <c r="AJ21" s="590"/>
      <c r="AK21" s="590"/>
      <c r="AL21" s="591">
        <v>0</v>
      </c>
      <c r="AM21" s="592"/>
      <c r="AN21" s="592"/>
      <c r="AO21" s="593"/>
      <c r="AP21" s="603" t="s">
        <v>208</v>
      </c>
      <c r="AQ21" s="604"/>
      <c r="AR21" s="604"/>
      <c r="AS21" s="604"/>
      <c r="AT21" s="604"/>
      <c r="AU21" s="604"/>
      <c r="AV21" s="604"/>
      <c r="AW21" s="604"/>
      <c r="AX21" s="604"/>
      <c r="AY21" s="604"/>
      <c r="AZ21" s="604"/>
      <c r="BA21" s="604"/>
      <c r="BB21" s="604"/>
      <c r="BC21" s="604"/>
      <c r="BD21" s="604"/>
      <c r="BE21" s="604"/>
      <c r="BF21" s="605"/>
      <c r="BG21" s="586">
        <v>324</v>
      </c>
      <c r="BH21" s="587"/>
      <c r="BI21" s="587"/>
      <c r="BJ21" s="587"/>
      <c r="BK21" s="587"/>
      <c r="BL21" s="587"/>
      <c r="BM21" s="587"/>
      <c r="BN21" s="588"/>
      <c r="BO21" s="589">
        <v>0</v>
      </c>
      <c r="BP21" s="589"/>
      <c r="BQ21" s="589"/>
      <c r="BR21" s="589"/>
      <c r="BS21" s="595" t="s">
        <v>61</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209</v>
      </c>
      <c r="C22" s="584"/>
      <c r="D22" s="584"/>
      <c r="E22" s="584"/>
      <c r="F22" s="584"/>
      <c r="G22" s="584"/>
      <c r="H22" s="584"/>
      <c r="I22" s="584"/>
      <c r="J22" s="584"/>
      <c r="K22" s="584"/>
      <c r="L22" s="584"/>
      <c r="M22" s="584"/>
      <c r="N22" s="584"/>
      <c r="O22" s="584"/>
      <c r="P22" s="584"/>
      <c r="Q22" s="585"/>
      <c r="R22" s="586">
        <v>127198</v>
      </c>
      <c r="S22" s="587"/>
      <c r="T22" s="587"/>
      <c r="U22" s="587"/>
      <c r="V22" s="587"/>
      <c r="W22" s="587"/>
      <c r="X22" s="587"/>
      <c r="Y22" s="588"/>
      <c r="Z22" s="589">
        <v>0.5</v>
      </c>
      <c r="AA22" s="589"/>
      <c r="AB22" s="589"/>
      <c r="AC22" s="589"/>
      <c r="AD22" s="590" t="s">
        <v>61</v>
      </c>
      <c r="AE22" s="590"/>
      <c r="AF22" s="590"/>
      <c r="AG22" s="590"/>
      <c r="AH22" s="590"/>
      <c r="AI22" s="590"/>
      <c r="AJ22" s="590"/>
      <c r="AK22" s="590"/>
      <c r="AL22" s="591" t="s">
        <v>61</v>
      </c>
      <c r="AM22" s="592"/>
      <c r="AN22" s="592"/>
      <c r="AO22" s="593"/>
      <c r="AP22" s="603" t="s">
        <v>210</v>
      </c>
      <c r="AQ22" s="604"/>
      <c r="AR22" s="604"/>
      <c r="AS22" s="604"/>
      <c r="AT22" s="604"/>
      <c r="AU22" s="604"/>
      <c r="AV22" s="604"/>
      <c r="AW22" s="604"/>
      <c r="AX22" s="604"/>
      <c r="AY22" s="604"/>
      <c r="AZ22" s="604"/>
      <c r="BA22" s="604"/>
      <c r="BB22" s="604"/>
      <c r="BC22" s="604"/>
      <c r="BD22" s="604"/>
      <c r="BE22" s="604"/>
      <c r="BF22" s="605"/>
      <c r="BG22" s="586" t="s">
        <v>61</v>
      </c>
      <c r="BH22" s="587"/>
      <c r="BI22" s="587"/>
      <c r="BJ22" s="587"/>
      <c r="BK22" s="587"/>
      <c r="BL22" s="587"/>
      <c r="BM22" s="587"/>
      <c r="BN22" s="588"/>
      <c r="BO22" s="589" t="s">
        <v>61</v>
      </c>
      <c r="BP22" s="589"/>
      <c r="BQ22" s="589"/>
      <c r="BR22" s="589"/>
      <c r="BS22" s="595" t="s">
        <v>61</v>
      </c>
      <c r="BT22" s="587"/>
      <c r="BU22" s="587"/>
      <c r="BV22" s="587"/>
      <c r="BW22" s="587"/>
      <c r="BX22" s="587"/>
      <c r="BY22" s="587"/>
      <c r="BZ22" s="587"/>
      <c r="CA22" s="587"/>
      <c r="CB22" s="596"/>
      <c r="CD22" s="568" t="s">
        <v>211</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212</v>
      </c>
      <c r="C23" s="584"/>
      <c r="D23" s="584"/>
      <c r="E23" s="584"/>
      <c r="F23" s="584"/>
      <c r="G23" s="584"/>
      <c r="H23" s="584"/>
      <c r="I23" s="584"/>
      <c r="J23" s="584"/>
      <c r="K23" s="584"/>
      <c r="L23" s="584"/>
      <c r="M23" s="584"/>
      <c r="N23" s="584"/>
      <c r="O23" s="584"/>
      <c r="P23" s="584"/>
      <c r="Q23" s="585"/>
      <c r="R23" s="586">
        <v>178177</v>
      </c>
      <c r="S23" s="587"/>
      <c r="T23" s="587"/>
      <c r="U23" s="587"/>
      <c r="V23" s="587"/>
      <c r="W23" s="587"/>
      <c r="X23" s="587"/>
      <c r="Y23" s="588"/>
      <c r="Z23" s="589">
        <v>0.7</v>
      </c>
      <c r="AA23" s="589"/>
      <c r="AB23" s="589"/>
      <c r="AC23" s="589"/>
      <c r="AD23" s="590">
        <v>17045</v>
      </c>
      <c r="AE23" s="590"/>
      <c r="AF23" s="590"/>
      <c r="AG23" s="590"/>
      <c r="AH23" s="590"/>
      <c r="AI23" s="590"/>
      <c r="AJ23" s="590"/>
      <c r="AK23" s="590"/>
      <c r="AL23" s="591">
        <v>0.1</v>
      </c>
      <c r="AM23" s="592"/>
      <c r="AN23" s="592"/>
      <c r="AO23" s="593"/>
      <c r="AP23" s="603" t="s">
        <v>213</v>
      </c>
      <c r="AQ23" s="604"/>
      <c r="AR23" s="604"/>
      <c r="AS23" s="604"/>
      <c r="AT23" s="604"/>
      <c r="AU23" s="604"/>
      <c r="AV23" s="604"/>
      <c r="AW23" s="604"/>
      <c r="AX23" s="604"/>
      <c r="AY23" s="604"/>
      <c r="AZ23" s="604"/>
      <c r="BA23" s="604"/>
      <c r="BB23" s="604"/>
      <c r="BC23" s="604"/>
      <c r="BD23" s="604"/>
      <c r="BE23" s="604"/>
      <c r="BF23" s="605"/>
      <c r="BG23" s="586" t="s">
        <v>61</v>
      </c>
      <c r="BH23" s="587"/>
      <c r="BI23" s="587"/>
      <c r="BJ23" s="587"/>
      <c r="BK23" s="587"/>
      <c r="BL23" s="587"/>
      <c r="BM23" s="587"/>
      <c r="BN23" s="588"/>
      <c r="BO23" s="589" t="s">
        <v>61</v>
      </c>
      <c r="BP23" s="589"/>
      <c r="BQ23" s="589"/>
      <c r="BR23" s="589"/>
      <c r="BS23" s="595" t="s">
        <v>61</v>
      </c>
      <c r="BT23" s="587"/>
      <c r="BU23" s="587"/>
      <c r="BV23" s="587"/>
      <c r="BW23" s="587"/>
      <c r="BX23" s="587"/>
      <c r="BY23" s="587"/>
      <c r="BZ23" s="587"/>
      <c r="CA23" s="587"/>
      <c r="CB23" s="596"/>
      <c r="CD23" s="568" t="s">
        <v>152</v>
      </c>
      <c r="CE23" s="569"/>
      <c r="CF23" s="569"/>
      <c r="CG23" s="569"/>
      <c r="CH23" s="569"/>
      <c r="CI23" s="569"/>
      <c r="CJ23" s="569"/>
      <c r="CK23" s="569"/>
      <c r="CL23" s="569"/>
      <c r="CM23" s="569"/>
      <c r="CN23" s="569"/>
      <c r="CO23" s="569"/>
      <c r="CP23" s="569"/>
      <c r="CQ23" s="570"/>
      <c r="CR23" s="568" t="s">
        <v>214</v>
      </c>
      <c r="CS23" s="569"/>
      <c r="CT23" s="569"/>
      <c r="CU23" s="569"/>
      <c r="CV23" s="569"/>
      <c r="CW23" s="569"/>
      <c r="CX23" s="569"/>
      <c r="CY23" s="570"/>
      <c r="CZ23" s="568" t="s">
        <v>215</v>
      </c>
      <c r="DA23" s="569"/>
      <c r="DB23" s="569"/>
      <c r="DC23" s="570"/>
      <c r="DD23" s="568" t="s">
        <v>216</v>
      </c>
      <c r="DE23" s="569"/>
      <c r="DF23" s="569"/>
      <c r="DG23" s="569"/>
      <c r="DH23" s="569"/>
      <c r="DI23" s="569"/>
      <c r="DJ23" s="569"/>
      <c r="DK23" s="570"/>
      <c r="DL23" s="609" t="s">
        <v>217</v>
      </c>
      <c r="DM23" s="610"/>
      <c r="DN23" s="610"/>
      <c r="DO23" s="610"/>
      <c r="DP23" s="610"/>
      <c r="DQ23" s="610"/>
      <c r="DR23" s="610"/>
      <c r="DS23" s="610"/>
      <c r="DT23" s="610"/>
      <c r="DU23" s="610"/>
      <c r="DV23" s="611"/>
      <c r="DW23" s="568" t="s">
        <v>218</v>
      </c>
      <c r="DX23" s="569"/>
      <c r="DY23" s="569"/>
      <c r="DZ23" s="569"/>
      <c r="EA23" s="569"/>
      <c r="EB23" s="569"/>
      <c r="EC23" s="570"/>
    </row>
    <row r="24" spans="2:133" ht="11.25" customHeight="1" x14ac:dyDescent="0.15">
      <c r="B24" s="583" t="s">
        <v>219</v>
      </c>
      <c r="C24" s="584"/>
      <c r="D24" s="584"/>
      <c r="E24" s="584"/>
      <c r="F24" s="584"/>
      <c r="G24" s="584"/>
      <c r="H24" s="584"/>
      <c r="I24" s="584"/>
      <c r="J24" s="584"/>
      <c r="K24" s="584"/>
      <c r="L24" s="584"/>
      <c r="M24" s="584"/>
      <c r="N24" s="584"/>
      <c r="O24" s="584"/>
      <c r="P24" s="584"/>
      <c r="Q24" s="585"/>
      <c r="R24" s="586">
        <v>97843</v>
      </c>
      <c r="S24" s="587"/>
      <c r="T24" s="587"/>
      <c r="U24" s="587"/>
      <c r="V24" s="587"/>
      <c r="W24" s="587"/>
      <c r="X24" s="587"/>
      <c r="Y24" s="588"/>
      <c r="Z24" s="589">
        <v>0.4</v>
      </c>
      <c r="AA24" s="589"/>
      <c r="AB24" s="589"/>
      <c r="AC24" s="589"/>
      <c r="AD24" s="590" t="s">
        <v>61</v>
      </c>
      <c r="AE24" s="590"/>
      <c r="AF24" s="590"/>
      <c r="AG24" s="590"/>
      <c r="AH24" s="590"/>
      <c r="AI24" s="590"/>
      <c r="AJ24" s="590"/>
      <c r="AK24" s="590"/>
      <c r="AL24" s="591" t="s">
        <v>61</v>
      </c>
      <c r="AM24" s="592"/>
      <c r="AN24" s="592"/>
      <c r="AO24" s="593"/>
      <c r="AP24" s="603" t="s">
        <v>220</v>
      </c>
      <c r="AQ24" s="604"/>
      <c r="AR24" s="604"/>
      <c r="AS24" s="604"/>
      <c r="AT24" s="604"/>
      <c r="AU24" s="604"/>
      <c r="AV24" s="604"/>
      <c r="AW24" s="604"/>
      <c r="AX24" s="604"/>
      <c r="AY24" s="604"/>
      <c r="AZ24" s="604"/>
      <c r="BA24" s="604"/>
      <c r="BB24" s="604"/>
      <c r="BC24" s="604"/>
      <c r="BD24" s="604"/>
      <c r="BE24" s="604"/>
      <c r="BF24" s="605"/>
      <c r="BG24" s="586" t="s">
        <v>61</v>
      </c>
      <c r="BH24" s="587"/>
      <c r="BI24" s="587"/>
      <c r="BJ24" s="587"/>
      <c r="BK24" s="587"/>
      <c r="BL24" s="587"/>
      <c r="BM24" s="587"/>
      <c r="BN24" s="588"/>
      <c r="BO24" s="589" t="s">
        <v>61</v>
      </c>
      <c r="BP24" s="589"/>
      <c r="BQ24" s="589"/>
      <c r="BR24" s="589"/>
      <c r="BS24" s="595" t="s">
        <v>61</v>
      </c>
      <c r="BT24" s="587"/>
      <c r="BU24" s="587"/>
      <c r="BV24" s="587"/>
      <c r="BW24" s="587"/>
      <c r="BX24" s="587"/>
      <c r="BY24" s="587"/>
      <c r="BZ24" s="587"/>
      <c r="CA24" s="587"/>
      <c r="CB24" s="596"/>
      <c r="CD24" s="597" t="s">
        <v>221</v>
      </c>
      <c r="CE24" s="598"/>
      <c r="CF24" s="598"/>
      <c r="CG24" s="598"/>
      <c r="CH24" s="598"/>
      <c r="CI24" s="598"/>
      <c r="CJ24" s="598"/>
      <c r="CK24" s="598"/>
      <c r="CL24" s="598"/>
      <c r="CM24" s="598"/>
      <c r="CN24" s="598"/>
      <c r="CO24" s="598"/>
      <c r="CP24" s="598"/>
      <c r="CQ24" s="599"/>
      <c r="CR24" s="575">
        <v>9477428</v>
      </c>
      <c r="CS24" s="576"/>
      <c r="CT24" s="576"/>
      <c r="CU24" s="576"/>
      <c r="CV24" s="576"/>
      <c r="CW24" s="576"/>
      <c r="CX24" s="576"/>
      <c r="CY24" s="577"/>
      <c r="CZ24" s="613">
        <v>37.1</v>
      </c>
      <c r="DA24" s="614"/>
      <c r="DB24" s="614"/>
      <c r="DC24" s="615"/>
      <c r="DD24" s="612">
        <v>6239654</v>
      </c>
      <c r="DE24" s="576"/>
      <c r="DF24" s="576"/>
      <c r="DG24" s="576"/>
      <c r="DH24" s="576"/>
      <c r="DI24" s="576"/>
      <c r="DJ24" s="576"/>
      <c r="DK24" s="577"/>
      <c r="DL24" s="612">
        <v>6234247</v>
      </c>
      <c r="DM24" s="576"/>
      <c r="DN24" s="576"/>
      <c r="DO24" s="576"/>
      <c r="DP24" s="576"/>
      <c r="DQ24" s="576"/>
      <c r="DR24" s="576"/>
      <c r="DS24" s="576"/>
      <c r="DT24" s="576"/>
      <c r="DU24" s="576"/>
      <c r="DV24" s="577"/>
      <c r="DW24" s="580">
        <v>50</v>
      </c>
      <c r="DX24" s="581"/>
      <c r="DY24" s="581"/>
      <c r="DZ24" s="581"/>
      <c r="EA24" s="581"/>
      <c r="EB24" s="581"/>
      <c r="EC24" s="582"/>
    </row>
    <row r="25" spans="2:133" ht="11.25" customHeight="1" x14ac:dyDescent="0.15">
      <c r="B25" s="583" t="s">
        <v>222</v>
      </c>
      <c r="C25" s="584"/>
      <c r="D25" s="584"/>
      <c r="E25" s="584"/>
      <c r="F25" s="584"/>
      <c r="G25" s="584"/>
      <c r="H25" s="584"/>
      <c r="I25" s="584"/>
      <c r="J25" s="584"/>
      <c r="K25" s="584"/>
      <c r="L25" s="584"/>
      <c r="M25" s="584"/>
      <c r="N25" s="584"/>
      <c r="O25" s="584"/>
      <c r="P25" s="584"/>
      <c r="Q25" s="585"/>
      <c r="R25" s="586">
        <v>7679955</v>
      </c>
      <c r="S25" s="587"/>
      <c r="T25" s="587"/>
      <c r="U25" s="587"/>
      <c r="V25" s="587"/>
      <c r="W25" s="587"/>
      <c r="X25" s="587"/>
      <c r="Y25" s="588"/>
      <c r="Z25" s="589">
        <v>29.3</v>
      </c>
      <c r="AA25" s="589"/>
      <c r="AB25" s="589"/>
      <c r="AC25" s="589"/>
      <c r="AD25" s="590" t="s">
        <v>61</v>
      </c>
      <c r="AE25" s="590"/>
      <c r="AF25" s="590"/>
      <c r="AG25" s="590"/>
      <c r="AH25" s="590"/>
      <c r="AI25" s="590"/>
      <c r="AJ25" s="590"/>
      <c r="AK25" s="590"/>
      <c r="AL25" s="591" t="s">
        <v>61</v>
      </c>
      <c r="AM25" s="592"/>
      <c r="AN25" s="592"/>
      <c r="AO25" s="593"/>
      <c r="AP25" s="603" t="s">
        <v>223</v>
      </c>
      <c r="AQ25" s="604"/>
      <c r="AR25" s="604"/>
      <c r="AS25" s="604"/>
      <c r="AT25" s="604"/>
      <c r="AU25" s="604"/>
      <c r="AV25" s="604"/>
      <c r="AW25" s="604"/>
      <c r="AX25" s="604"/>
      <c r="AY25" s="604"/>
      <c r="AZ25" s="604"/>
      <c r="BA25" s="604"/>
      <c r="BB25" s="604"/>
      <c r="BC25" s="604"/>
      <c r="BD25" s="604"/>
      <c r="BE25" s="604"/>
      <c r="BF25" s="605"/>
      <c r="BG25" s="586" t="s">
        <v>61</v>
      </c>
      <c r="BH25" s="587"/>
      <c r="BI25" s="587"/>
      <c r="BJ25" s="587"/>
      <c r="BK25" s="587"/>
      <c r="BL25" s="587"/>
      <c r="BM25" s="587"/>
      <c r="BN25" s="588"/>
      <c r="BO25" s="589" t="s">
        <v>61</v>
      </c>
      <c r="BP25" s="589"/>
      <c r="BQ25" s="589"/>
      <c r="BR25" s="589"/>
      <c r="BS25" s="595" t="s">
        <v>61</v>
      </c>
      <c r="BT25" s="587"/>
      <c r="BU25" s="587"/>
      <c r="BV25" s="587"/>
      <c r="BW25" s="587"/>
      <c r="BX25" s="587"/>
      <c r="BY25" s="587"/>
      <c r="BZ25" s="587"/>
      <c r="CA25" s="587"/>
      <c r="CB25" s="596"/>
      <c r="CD25" s="600" t="s">
        <v>224</v>
      </c>
      <c r="CE25" s="601"/>
      <c r="CF25" s="601"/>
      <c r="CG25" s="601"/>
      <c r="CH25" s="601"/>
      <c r="CI25" s="601"/>
      <c r="CJ25" s="601"/>
      <c r="CK25" s="601"/>
      <c r="CL25" s="601"/>
      <c r="CM25" s="601"/>
      <c r="CN25" s="601"/>
      <c r="CO25" s="601"/>
      <c r="CP25" s="601"/>
      <c r="CQ25" s="602"/>
      <c r="CR25" s="586">
        <v>3410905</v>
      </c>
      <c r="CS25" s="616"/>
      <c r="CT25" s="616"/>
      <c r="CU25" s="616"/>
      <c r="CV25" s="616"/>
      <c r="CW25" s="616"/>
      <c r="CX25" s="616"/>
      <c r="CY25" s="617"/>
      <c r="CZ25" s="624">
        <v>13.4</v>
      </c>
      <c r="DA25" s="625"/>
      <c r="DB25" s="625"/>
      <c r="DC25" s="626"/>
      <c r="DD25" s="595">
        <v>3354189</v>
      </c>
      <c r="DE25" s="616"/>
      <c r="DF25" s="616"/>
      <c r="DG25" s="616"/>
      <c r="DH25" s="616"/>
      <c r="DI25" s="616"/>
      <c r="DJ25" s="616"/>
      <c r="DK25" s="617"/>
      <c r="DL25" s="595">
        <v>3348852</v>
      </c>
      <c r="DM25" s="616"/>
      <c r="DN25" s="616"/>
      <c r="DO25" s="616"/>
      <c r="DP25" s="616"/>
      <c r="DQ25" s="616"/>
      <c r="DR25" s="616"/>
      <c r="DS25" s="616"/>
      <c r="DT25" s="616"/>
      <c r="DU25" s="616"/>
      <c r="DV25" s="617"/>
      <c r="DW25" s="591">
        <v>26.8</v>
      </c>
      <c r="DX25" s="618"/>
      <c r="DY25" s="618"/>
      <c r="DZ25" s="618"/>
      <c r="EA25" s="618"/>
      <c r="EB25" s="618"/>
      <c r="EC25" s="619"/>
    </row>
    <row r="26" spans="2:133" ht="11.25" customHeight="1" x14ac:dyDescent="0.15">
      <c r="B26" s="620" t="s">
        <v>225</v>
      </c>
      <c r="C26" s="621"/>
      <c r="D26" s="621"/>
      <c r="E26" s="621"/>
      <c r="F26" s="621"/>
      <c r="G26" s="621"/>
      <c r="H26" s="621"/>
      <c r="I26" s="621"/>
      <c r="J26" s="621"/>
      <c r="K26" s="621"/>
      <c r="L26" s="621"/>
      <c r="M26" s="621"/>
      <c r="N26" s="621"/>
      <c r="O26" s="621"/>
      <c r="P26" s="621"/>
      <c r="Q26" s="622"/>
      <c r="R26" s="586">
        <v>2131375</v>
      </c>
      <c r="S26" s="587"/>
      <c r="T26" s="587"/>
      <c r="U26" s="587"/>
      <c r="V26" s="587"/>
      <c r="W26" s="587"/>
      <c r="X26" s="587"/>
      <c r="Y26" s="588"/>
      <c r="Z26" s="589">
        <v>8.1</v>
      </c>
      <c r="AA26" s="589"/>
      <c r="AB26" s="589"/>
      <c r="AC26" s="589"/>
      <c r="AD26" s="590">
        <v>2131375</v>
      </c>
      <c r="AE26" s="590"/>
      <c r="AF26" s="590"/>
      <c r="AG26" s="590"/>
      <c r="AH26" s="590"/>
      <c r="AI26" s="590"/>
      <c r="AJ26" s="590"/>
      <c r="AK26" s="590"/>
      <c r="AL26" s="591">
        <v>17.8</v>
      </c>
      <c r="AM26" s="592"/>
      <c r="AN26" s="592"/>
      <c r="AO26" s="593"/>
      <c r="AP26" s="603" t="s">
        <v>226</v>
      </c>
      <c r="AQ26" s="623"/>
      <c r="AR26" s="623"/>
      <c r="AS26" s="623"/>
      <c r="AT26" s="623"/>
      <c r="AU26" s="623"/>
      <c r="AV26" s="623"/>
      <c r="AW26" s="623"/>
      <c r="AX26" s="623"/>
      <c r="AY26" s="623"/>
      <c r="AZ26" s="623"/>
      <c r="BA26" s="623"/>
      <c r="BB26" s="623"/>
      <c r="BC26" s="623"/>
      <c r="BD26" s="623"/>
      <c r="BE26" s="623"/>
      <c r="BF26" s="605"/>
      <c r="BG26" s="586" t="s">
        <v>61</v>
      </c>
      <c r="BH26" s="587"/>
      <c r="BI26" s="587"/>
      <c r="BJ26" s="587"/>
      <c r="BK26" s="587"/>
      <c r="BL26" s="587"/>
      <c r="BM26" s="587"/>
      <c r="BN26" s="588"/>
      <c r="BO26" s="589" t="s">
        <v>61</v>
      </c>
      <c r="BP26" s="589"/>
      <c r="BQ26" s="589"/>
      <c r="BR26" s="589"/>
      <c r="BS26" s="595" t="s">
        <v>61</v>
      </c>
      <c r="BT26" s="587"/>
      <c r="BU26" s="587"/>
      <c r="BV26" s="587"/>
      <c r="BW26" s="587"/>
      <c r="BX26" s="587"/>
      <c r="BY26" s="587"/>
      <c r="BZ26" s="587"/>
      <c r="CA26" s="587"/>
      <c r="CB26" s="596"/>
      <c r="CD26" s="600" t="s">
        <v>227</v>
      </c>
      <c r="CE26" s="601"/>
      <c r="CF26" s="601"/>
      <c r="CG26" s="601"/>
      <c r="CH26" s="601"/>
      <c r="CI26" s="601"/>
      <c r="CJ26" s="601"/>
      <c r="CK26" s="601"/>
      <c r="CL26" s="601"/>
      <c r="CM26" s="601"/>
      <c r="CN26" s="601"/>
      <c r="CO26" s="601"/>
      <c r="CP26" s="601"/>
      <c r="CQ26" s="602"/>
      <c r="CR26" s="586">
        <v>2301149</v>
      </c>
      <c r="CS26" s="587"/>
      <c r="CT26" s="587"/>
      <c r="CU26" s="587"/>
      <c r="CV26" s="587"/>
      <c r="CW26" s="587"/>
      <c r="CX26" s="587"/>
      <c r="CY26" s="588"/>
      <c r="CZ26" s="624">
        <v>9</v>
      </c>
      <c r="DA26" s="625"/>
      <c r="DB26" s="625"/>
      <c r="DC26" s="626"/>
      <c r="DD26" s="595">
        <v>2271112</v>
      </c>
      <c r="DE26" s="587"/>
      <c r="DF26" s="587"/>
      <c r="DG26" s="587"/>
      <c r="DH26" s="587"/>
      <c r="DI26" s="587"/>
      <c r="DJ26" s="587"/>
      <c r="DK26" s="588"/>
      <c r="DL26" s="595" t="s">
        <v>164</v>
      </c>
      <c r="DM26" s="587"/>
      <c r="DN26" s="587"/>
      <c r="DO26" s="587"/>
      <c r="DP26" s="587"/>
      <c r="DQ26" s="587"/>
      <c r="DR26" s="587"/>
      <c r="DS26" s="587"/>
      <c r="DT26" s="587"/>
      <c r="DU26" s="587"/>
      <c r="DV26" s="588"/>
      <c r="DW26" s="591" t="s">
        <v>164</v>
      </c>
      <c r="DX26" s="618"/>
      <c r="DY26" s="618"/>
      <c r="DZ26" s="618"/>
      <c r="EA26" s="618"/>
      <c r="EB26" s="618"/>
      <c r="EC26" s="619"/>
    </row>
    <row r="27" spans="2:133" ht="11.25" customHeight="1" x14ac:dyDescent="0.15">
      <c r="B27" s="583" t="s">
        <v>228</v>
      </c>
      <c r="C27" s="584"/>
      <c r="D27" s="584"/>
      <c r="E27" s="584"/>
      <c r="F27" s="584"/>
      <c r="G27" s="584"/>
      <c r="H27" s="584"/>
      <c r="I27" s="584"/>
      <c r="J27" s="584"/>
      <c r="K27" s="584"/>
      <c r="L27" s="584"/>
      <c r="M27" s="584"/>
      <c r="N27" s="584"/>
      <c r="O27" s="584"/>
      <c r="P27" s="584"/>
      <c r="Q27" s="585"/>
      <c r="R27" s="586">
        <v>1720104</v>
      </c>
      <c r="S27" s="587"/>
      <c r="T27" s="587"/>
      <c r="U27" s="587"/>
      <c r="V27" s="587"/>
      <c r="W27" s="587"/>
      <c r="X27" s="587"/>
      <c r="Y27" s="588"/>
      <c r="Z27" s="589">
        <v>6.6</v>
      </c>
      <c r="AA27" s="589"/>
      <c r="AB27" s="589"/>
      <c r="AC27" s="589"/>
      <c r="AD27" s="590" t="s">
        <v>61</v>
      </c>
      <c r="AE27" s="590"/>
      <c r="AF27" s="590"/>
      <c r="AG27" s="590"/>
      <c r="AH27" s="590"/>
      <c r="AI27" s="590"/>
      <c r="AJ27" s="590"/>
      <c r="AK27" s="590"/>
      <c r="AL27" s="591" t="s">
        <v>61</v>
      </c>
      <c r="AM27" s="592"/>
      <c r="AN27" s="592"/>
      <c r="AO27" s="593"/>
      <c r="AP27" s="583" t="s">
        <v>229</v>
      </c>
      <c r="AQ27" s="584"/>
      <c r="AR27" s="584"/>
      <c r="AS27" s="584"/>
      <c r="AT27" s="584"/>
      <c r="AU27" s="584"/>
      <c r="AV27" s="584"/>
      <c r="AW27" s="584"/>
      <c r="AX27" s="584"/>
      <c r="AY27" s="584"/>
      <c r="AZ27" s="584"/>
      <c r="BA27" s="584"/>
      <c r="BB27" s="584"/>
      <c r="BC27" s="584"/>
      <c r="BD27" s="584"/>
      <c r="BE27" s="584"/>
      <c r="BF27" s="585"/>
      <c r="BG27" s="586">
        <v>4499731</v>
      </c>
      <c r="BH27" s="587"/>
      <c r="BI27" s="587"/>
      <c r="BJ27" s="587"/>
      <c r="BK27" s="587"/>
      <c r="BL27" s="587"/>
      <c r="BM27" s="587"/>
      <c r="BN27" s="588"/>
      <c r="BO27" s="589">
        <v>100</v>
      </c>
      <c r="BP27" s="589"/>
      <c r="BQ27" s="589"/>
      <c r="BR27" s="589"/>
      <c r="BS27" s="595">
        <v>59370</v>
      </c>
      <c r="BT27" s="587"/>
      <c r="BU27" s="587"/>
      <c r="BV27" s="587"/>
      <c r="BW27" s="587"/>
      <c r="BX27" s="587"/>
      <c r="BY27" s="587"/>
      <c r="BZ27" s="587"/>
      <c r="CA27" s="587"/>
      <c r="CB27" s="596"/>
      <c r="CD27" s="600" t="s">
        <v>230</v>
      </c>
      <c r="CE27" s="601"/>
      <c r="CF27" s="601"/>
      <c r="CG27" s="601"/>
      <c r="CH27" s="601"/>
      <c r="CI27" s="601"/>
      <c r="CJ27" s="601"/>
      <c r="CK27" s="601"/>
      <c r="CL27" s="601"/>
      <c r="CM27" s="601"/>
      <c r="CN27" s="601"/>
      <c r="CO27" s="601"/>
      <c r="CP27" s="601"/>
      <c r="CQ27" s="602"/>
      <c r="CR27" s="586">
        <v>4418770</v>
      </c>
      <c r="CS27" s="616"/>
      <c r="CT27" s="616"/>
      <c r="CU27" s="616"/>
      <c r="CV27" s="616"/>
      <c r="CW27" s="616"/>
      <c r="CX27" s="616"/>
      <c r="CY27" s="617"/>
      <c r="CZ27" s="624">
        <v>17.3</v>
      </c>
      <c r="DA27" s="625"/>
      <c r="DB27" s="625"/>
      <c r="DC27" s="626"/>
      <c r="DD27" s="595">
        <v>1301550</v>
      </c>
      <c r="DE27" s="616"/>
      <c r="DF27" s="616"/>
      <c r="DG27" s="616"/>
      <c r="DH27" s="616"/>
      <c r="DI27" s="616"/>
      <c r="DJ27" s="616"/>
      <c r="DK27" s="617"/>
      <c r="DL27" s="595">
        <v>1301480</v>
      </c>
      <c r="DM27" s="616"/>
      <c r="DN27" s="616"/>
      <c r="DO27" s="616"/>
      <c r="DP27" s="616"/>
      <c r="DQ27" s="616"/>
      <c r="DR27" s="616"/>
      <c r="DS27" s="616"/>
      <c r="DT27" s="616"/>
      <c r="DU27" s="616"/>
      <c r="DV27" s="617"/>
      <c r="DW27" s="591">
        <v>10.4</v>
      </c>
      <c r="DX27" s="618"/>
      <c r="DY27" s="618"/>
      <c r="DZ27" s="618"/>
      <c r="EA27" s="618"/>
      <c r="EB27" s="618"/>
      <c r="EC27" s="619"/>
    </row>
    <row r="28" spans="2:133" ht="11.25" customHeight="1" x14ac:dyDescent="0.15">
      <c r="B28" s="583" t="s">
        <v>231</v>
      </c>
      <c r="C28" s="584"/>
      <c r="D28" s="584"/>
      <c r="E28" s="584"/>
      <c r="F28" s="584"/>
      <c r="G28" s="584"/>
      <c r="H28" s="584"/>
      <c r="I28" s="584"/>
      <c r="J28" s="584"/>
      <c r="K28" s="584"/>
      <c r="L28" s="584"/>
      <c r="M28" s="584"/>
      <c r="N28" s="584"/>
      <c r="O28" s="584"/>
      <c r="P28" s="584"/>
      <c r="Q28" s="585"/>
      <c r="R28" s="586">
        <v>214154</v>
      </c>
      <c r="S28" s="587"/>
      <c r="T28" s="587"/>
      <c r="U28" s="587"/>
      <c r="V28" s="587"/>
      <c r="W28" s="587"/>
      <c r="X28" s="587"/>
      <c r="Y28" s="588"/>
      <c r="Z28" s="589">
        <v>0.8</v>
      </c>
      <c r="AA28" s="589"/>
      <c r="AB28" s="589"/>
      <c r="AC28" s="589"/>
      <c r="AD28" s="590">
        <v>15630</v>
      </c>
      <c r="AE28" s="590"/>
      <c r="AF28" s="590"/>
      <c r="AG28" s="590"/>
      <c r="AH28" s="590"/>
      <c r="AI28" s="590"/>
      <c r="AJ28" s="590"/>
      <c r="AK28" s="590"/>
      <c r="AL28" s="591">
        <v>0.1</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232</v>
      </c>
      <c r="CE28" s="601"/>
      <c r="CF28" s="601"/>
      <c r="CG28" s="601"/>
      <c r="CH28" s="601"/>
      <c r="CI28" s="601"/>
      <c r="CJ28" s="601"/>
      <c r="CK28" s="601"/>
      <c r="CL28" s="601"/>
      <c r="CM28" s="601"/>
      <c r="CN28" s="601"/>
      <c r="CO28" s="601"/>
      <c r="CP28" s="601"/>
      <c r="CQ28" s="602"/>
      <c r="CR28" s="586">
        <v>1647753</v>
      </c>
      <c r="CS28" s="587"/>
      <c r="CT28" s="587"/>
      <c r="CU28" s="587"/>
      <c r="CV28" s="587"/>
      <c r="CW28" s="587"/>
      <c r="CX28" s="587"/>
      <c r="CY28" s="588"/>
      <c r="CZ28" s="624">
        <v>6.5</v>
      </c>
      <c r="DA28" s="625"/>
      <c r="DB28" s="625"/>
      <c r="DC28" s="626"/>
      <c r="DD28" s="595">
        <v>1583915</v>
      </c>
      <c r="DE28" s="587"/>
      <c r="DF28" s="587"/>
      <c r="DG28" s="587"/>
      <c r="DH28" s="587"/>
      <c r="DI28" s="587"/>
      <c r="DJ28" s="587"/>
      <c r="DK28" s="588"/>
      <c r="DL28" s="595">
        <v>1583915</v>
      </c>
      <c r="DM28" s="587"/>
      <c r="DN28" s="587"/>
      <c r="DO28" s="587"/>
      <c r="DP28" s="587"/>
      <c r="DQ28" s="587"/>
      <c r="DR28" s="587"/>
      <c r="DS28" s="587"/>
      <c r="DT28" s="587"/>
      <c r="DU28" s="587"/>
      <c r="DV28" s="588"/>
      <c r="DW28" s="591">
        <v>12.7</v>
      </c>
      <c r="DX28" s="618"/>
      <c r="DY28" s="618"/>
      <c r="DZ28" s="618"/>
      <c r="EA28" s="618"/>
      <c r="EB28" s="618"/>
      <c r="EC28" s="619"/>
    </row>
    <row r="29" spans="2:133" ht="11.25" customHeight="1" x14ac:dyDescent="0.15">
      <c r="B29" s="583" t="s">
        <v>233</v>
      </c>
      <c r="C29" s="584"/>
      <c r="D29" s="584"/>
      <c r="E29" s="584"/>
      <c r="F29" s="584"/>
      <c r="G29" s="584"/>
      <c r="H29" s="584"/>
      <c r="I29" s="584"/>
      <c r="J29" s="584"/>
      <c r="K29" s="584"/>
      <c r="L29" s="584"/>
      <c r="M29" s="584"/>
      <c r="N29" s="584"/>
      <c r="O29" s="584"/>
      <c r="P29" s="584"/>
      <c r="Q29" s="585"/>
      <c r="R29" s="586">
        <v>17944</v>
      </c>
      <c r="S29" s="587"/>
      <c r="T29" s="587"/>
      <c r="U29" s="587"/>
      <c r="V29" s="587"/>
      <c r="W29" s="587"/>
      <c r="X29" s="587"/>
      <c r="Y29" s="588"/>
      <c r="Z29" s="589">
        <v>0.1</v>
      </c>
      <c r="AA29" s="589"/>
      <c r="AB29" s="589"/>
      <c r="AC29" s="589"/>
      <c r="AD29" s="590" t="s">
        <v>61</v>
      </c>
      <c r="AE29" s="590"/>
      <c r="AF29" s="590"/>
      <c r="AG29" s="590"/>
      <c r="AH29" s="590"/>
      <c r="AI29" s="590"/>
      <c r="AJ29" s="590"/>
      <c r="AK29" s="590"/>
      <c r="AL29" s="591" t="s">
        <v>61</v>
      </c>
      <c r="AM29" s="592"/>
      <c r="AN29" s="592"/>
      <c r="AO29" s="593"/>
      <c r="AP29" s="565" t="s">
        <v>152</v>
      </c>
      <c r="AQ29" s="566"/>
      <c r="AR29" s="566"/>
      <c r="AS29" s="566"/>
      <c r="AT29" s="566"/>
      <c r="AU29" s="566"/>
      <c r="AV29" s="566"/>
      <c r="AW29" s="566"/>
      <c r="AX29" s="566"/>
      <c r="AY29" s="566"/>
      <c r="AZ29" s="566"/>
      <c r="BA29" s="566"/>
      <c r="BB29" s="566"/>
      <c r="BC29" s="566"/>
      <c r="BD29" s="566"/>
      <c r="BE29" s="566"/>
      <c r="BF29" s="567"/>
      <c r="BG29" s="565" t="s">
        <v>234</v>
      </c>
      <c r="BH29" s="627"/>
      <c r="BI29" s="627"/>
      <c r="BJ29" s="627"/>
      <c r="BK29" s="627"/>
      <c r="BL29" s="627"/>
      <c r="BM29" s="627"/>
      <c r="BN29" s="627"/>
      <c r="BO29" s="627"/>
      <c r="BP29" s="627"/>
      <c r="BQ29" s="628"/>
      <c r="BR29" s="565" t="s">
        <v>235</v>
      </c>
      <c r="BS29" s="627"/>
      <c r="BT29" s="627"/>
      <c r="BU29" s="627"/>
      <c r="BV29" s="627"/>
      <c r="BW29" s="627"/>
      <c r="BX29" s="627"/>
      <c r="BY29" s="627"/>
      <c r="BZ29" s="627"/>
      <c r="CA29" s="627"/>
      <c r="CB29" s="628"/>
      <c r="CD29" s="641" t="s">
        <v>236</v>
      </c>
      <c r="CE29" s="642"/>
      <c r="CF29" s="600" t="s">
        <v>237</v>
      </c>
      <c r="CG29" s="601"/>
      <c r="CH29" s="601"/>
      <c r="CI29" s="601"/>
      <c r="CJ29" s="601"/>
      <c r="CK29" s="601"/>
      <c r="CL29" s="601"/>
      <c r="CM29" s="601"/>
      <c r="CN29" s="601"/>
      <c r="CO29" s="601"/>
      <c r="CP29" s="601"/>
      <c r="CQ29" s="602"/>
      <c r="CR29" s="586">
        <v>1647673</v>
      </c>
      <c r="CS29" s="616"/>
      <c r="CT29" s="616"/>
      <c r="CU29" s="616"/>
      <c r="CV29" s="616"/>
      <c r="CW29" s="616"/>
      <c r="CX29" s="616"/>
      <c r="CY29" s="617"/>
      <c r="CZ29" s="624">
        <v>6.5</v>
      </c>
      <c r="DA29" s="625"/>
      <c r="DB29" s="625"/>
      <c r="DC29" s="626"/>
      <c r="DD29" s="595">
        <v>1583835</v>
      </c>
      <c r="DE29" s="616"/>
      <c r="DF29" s="616"/>
      <c r="DG29" s="616"/>
      <c r="DH29" s="616"/>
      <c r="DI29" s="616"/>
      <c r="DJ29" s="616"/>
      <c r="DK29" s="617"/>
      <c r="DL29" s="595">
        <v>1583835</v>
      </c>
      <c r="DM29" s="616"/>
      <c r="DN29" s="616"/>
      <c r="DO29" s="616"/>
      <c r="DP29" s="616"/>
      <c r="DQ29" s="616"/>
      <c r="DR29" s="616"/>
      <c r="DS29" s="616"/>
      <c r="DT29" s="616"/>
      <c r="DU29" s="616"/>
      <c r="DV29" s="617"/>
      <c r="DW29" s="591">
        <v>12.7</v>
      </c>
      <c r="DX29" s="618"/>
      <c r="DY29" s="618"/>
      <c r="DZ29" s="618"/>
      <c r="EA29" s="618"/>
      <c r="EB29" s="618"/>
      <c r="EC29" s="619"/>
    </row>
    <row r="30" spans="2:133" ht="11.25" customHeight="1" x14ac:dyDescent="0.15">
      <c r="B30" s="583" t="s">
        <v>238</v>
      </c>
      <c r="C30" s="584"/>
      <c r="D30" s="584"/>
      <c r="E30" s="584"/>
      <c r="F30" s="584"/>
      <c r="G30" s="584"/>
      <c r="H30" s="584"/>
      <c r="I30" s="584"/>
      <c r="J30" s="584"/>
      <c r="K30" s="584"/>
      <c r="L30" s="584"/>
      <c r="M30" s="584"/>
      <c r="N30" s="584"/>
      <c r="O30" s="584"/>
      <c r="P30" s="584"/>
      <c r="Q30" s="585"/>
      <c r="R30" s="586">
        <v>121227</v>
      </c>
      <c r="S30" s="587"/>
      <c r="T30" s="587"/>
      <c r="U30" s="587"/>
      <c r="V30" s="587"/>
      <c r="W30" s="587"/>
      <c r="X30" s="587"/>
      <c r="Y30" s="588"/>
      <c r="Z30" s="589">
        <v>0.5</v>
      </c>
      <c r="AA30" s="589"/>
      <c r="AB30" s="589"/>
      <c r="AC30" s="589"/>
      <c r="AD30" s="590" t="s">
        <v>61</v>
      </c>
      <c r="AE30" s="590"/>
      <c r="AF30" s="590"/>
      <c r="AG30" s="590"/>
      <c r="AH30" s="590"/>
      <c r="AI30" s="590"/>
      <c r="AJ30" s="590"/>
      <c r="AK30" s="590"/>
      <c r="AL30" s="591" t="s">
        <v>61</v>
      </c>
      <c r="AM30" s="592"/>
      <c r="AN30" s="592"/>
      <c r="AO30" s="593"/>
      <c r="AP30" s="632" t="s">
        <v>239</v>
      </c>
      <c r="AQ30" s="633"/>
      <c r="AR30" s="633"/>
      <c r="AS30" s="633"/>
      <c r="AT30" s="638" t="s">
        <v>240</v>
      </c>
      <c r="AU30" s="89"/>
      <c r="AV30" s="89"/>
      <c r="AW30" s="89"/>
      <c r="AX30" s="572" t="s">
        <v>118</v>
      </c>
      <c r="AY30" s="573"/>
      <c r="AZ30" s="573"/>
      <c r="BA30" s="573"/>
      <c r="BB30" s="573"/>
      <c r="BC30" s="573"/>
      <c r="BD30" s="573"/>
      <c r="BE30" s="573"/>
      <c r="BF30" s="574"/>
      <c r="BG30" s="650">
        <v>98.5</v>
      </c>
      <c r="BH30" s="651"/>
      <c r="BI30" s="651"/>
      <c r="BJ30" s="651"/>
      <c r="BK30" s="651"/>
      <c r="BL30" s="651"/>
      <c r="BM30" s="581">
        <v>94.4</v>
      </c>
      <c r="BN30" s="651"/>
      <c r="BO30" s="651"/>
      <c r="BP30" s="651"/>
      <c r="BQ30" s="652"/>
      <c r="BR30" s="650">
        <v>98.5</v>
      </c>
      <c r="BS30" s="651"/>
      <c r="BT30" s="651"/>
      <c r="BU30" s="651"/>
      <c r="BV30" s="651"/>
      <c r="BW30" s="651"/>
      <c r="BX30" s="581">
        <v>94.1</v>
      </c>
      <c r="BY30" s="651"/>
      <c r="BZ30" s="651"/>
      <c r="CA30" s="651"/>
      <c r="CB30" s="652"/>
      <c r="CD30" s="643"/>
      <c r="CE30" s="644"/>
      <c r="CF30" s="600" t="s">
        <v>241</v>
      </c>
      <c r="CG30" s="601"/>
      <c r="CH30" s="601"/>
      <c r="CI30" s="601"/>
      <c r="CJ30" s="601"/>
      <c r="CK30" s="601"/>
      <c r="CL30" s="601"/>
      <c r="CM30" s="601"/>
      <c r="CN30" s="601"/>
      <c r="CO30" s="601"/>
      <c r="CP30" s="601"/>
      <c r="CQ30" s="602"/>
      <c r="CR30" s="586">
        <v>1486113</v>
      </c>
      <c r="CS30" s="587"/>
      <c r="CT30" s="587"/>
      <c r="CU30" s="587"/>
      <c r="CV30" s="587"/>
      <c r="CW30" s="587"/>
      <c r="CX30" s="587"/>
      <c r="CY30" s="588"/>
      <c r="CZ30" s="624">
        <v>5.8</v>
      </c>
      <c r="DA30" s="625"/>
      <c r="DB30" s="625"/>
      <c r="DC30" s="626"/>
      <c r="DD30" s="595">
        <v>1422275</v>
      </c>
      <c r="DE30" s="587"/>
      <c r="DF30" s="587"/>
      <c r="DG30" s="587"/>
      <c r="DH30" s="587"/>
      <c r="DI30" s="587"/>
      <c r="DJ30" s="587"/>
      <c r="DK30" s="588"/>
      <c r="DL30" s="595">
        <v>1422275</v>
      </c>
      <c r="DM30" s="587"/>
      <c r="DN30" s="587"/>
      <c r="DO30" s="587"/>
      <c r="DP30" s="587"/>
      <c r="DQ30" s="587"/>
      <c r="DR30" s="587"/>
      <c r="DS30" s="587"/>
      <c r="DT30" s="587"/>
      <c r="DU30" s="587"/>
      <c r="DV30" s="588"/>
      <c r="DW30" s="591">
        <v>11.4</v>
      </c>
      <c r="DX30" s="618"/>
      <c r="DY30" s="618"/>
      <c r="DZ30" s="618"/>
      <c r="EA30" s="618"/>
      <c r="EB30" s="618"/>
      <c r="EC30" s="619"/>
    </row>
    <row r="31" spans="2:133" ht="11.25" customHeight="1" x14ac:dyDescent="0.15">
      <c r="B31" s="583" t="s">
        <v>242</v>
      </c>
      <c r="C31" s="584"/>
      <c r="D31" s="584"/>
      <c r="E31" s="584"/>
      <c r="F31" s="584"/>
      <c r="G31" s="584"/>
      <c r="H31" s="584"/>
      <c r="I31" s="584"/>
      <c r="J31" s="584"/>
      <c r="K31" s="584"/>
      <c r="L31" s="584"/>
      <c r="M31" s="584"/>
      <c r="N31" s="584"/>
      <c r="O31" s="584"/>
      <c r="P31" s="584"/>
      <c r="Q31" s="585"/>
      <c r="R31" s="586">
        <v>472116</v>
      </c>
      <c r="S31" s="587"/>
      <c r="T31" s="587"/>
      <c r="U31" s="587"/>
      <c r="V31" s="587"/>
      <c r="W31" s="587"/>
      <c r="X31" s="587"/>
      <c r="Y31" s="588"/>
      <c r="Z31" s="589">
        <v>1.8</v>
      </c>
      <c r="AA31" s="589"/>
      <c r="AB31" s="589"/>
      <c r="AC31" s="589"/>
      <c r="AD31" s="590" t="s">
        <v>61</v>
      </c>
      <c r="AE31" s="590"/>
      <c r="AF31" s="590"/>
      <c r="AG31" s="590"/>
      <c r="AH31" s="590"/>
      <c r="AI31" s="590"/>
      <c r="AJ31" s="590"/>
      <c r="AK31" s="590"/>
      <c r="AL31" s="591" t="s">
        <v>61</v>
      </c>
      <c r="AM31" s="592"/>
      <c r="AN31" s="592"/>
      <c r="AO31" s="593"/>
      <c r="AP31" s="634"/>
      <c r="AQ31" s="635"/>
      <c r="AR31" s="635"/>
      <c r="AS31" s="635"/>
      <c r="AT31" s="639"/>
      <c r="AU31" s="88" t="s">
        <v>243</v>
      </c>
      <c r="AV31" s="88"/>
      <c r="AW31" s="88"/>
      <c r="AX31" s="583" t="s">
        <v>244</v>
      </c>
      <c r="AY31" s="584"/>
      <c r="AZ31" s="584"/>
      <c r="BA31" s="584"/>
      <c r="BB31" s="584"/>
      <c r="BC31" s="584"/>
      <c r="BD31" s="584"/>
      <c r="BE31" s="584"/>
      <c r="BF31" s="585"/>
      <c r="BG31" s="647">
        <v>98.5</v>
      </c>
      <c r="BH31" s="616"/>
      <c r="BI31" s="616"/>
      <c r="BJ31" s="616"/>
      <c r="BK31" s="616"/>
      <c r="BL31" s="616"/>
      <c r="BM31" s="592">
        <v>94.8</v>
      </c>
      <c r="BN31" s="648"/>
      <c r="BO31" s="648"/>
      <c r="BP31" s="648"/>
      <c r="BQ31" s="649"/>
      <c r="BR31" s="647">
        <v>98.6</v>
      </c>
      <c r="BS31" s="616"/>
      <c r="BT31" s="616"/>
      <c r="BU31" s="616"/>
      <c r="BV31" s="616"/>
      <c r="BW31" s="616"/>
      <c r="BX31" s="592">
        <v>94.3</v>
      </c>
      <c r="BY31" s="648"/>
      <c r="BZ31" s="648"/>
      <c r="CA31" s="648"/>
      <c r="CB31" s="649"/>
      <c r="CD31" s="643"/>
      <c r="CE31" s="644"/>
      <c r="CF31" s="600" t="s">
        <v>245</v>
      </c>
      <c r="CG31" s="601"/>
      <c r="CH31" s="601"/>
      <c r="CI31" s="601"/>
      <c r="CJ31" s="601"/>
      <c r="CK31" s="601"/>
      <c r="CL31" s="601"/>
      <c r="CM31" s="601"/>
      <c r="CN31" s="601"/>
      <c r="CO31" s="601"/>
      <c r="CP31" s="601"/>
      <c r="CQ31" s="602"/>
      <c r="CR31" s="586">
        <v>161560</v>
      </c>
      <c r="CS31" s="616"/>
      <c r="CT31" s="616"/>
      <c r="CU31" s="616"/>
      <c r="CV31" s="616"/>
      <c r="CW31" s="616"/>
      <c r="CX31" s="616"/>
      <c r="CY31" s="617"/>
      <c r="CZ31" s="624">
        <v>0.6</v>
      </c>
      <c r="DA31" s="625"/>
      <c r="DB31" s="625"/>
      <c r="DC31" s="626"/>
      <c r="DD31" s="595">
        <v>161560</v>
      </c>
      <c r="DE31" s="616"/>
      <c r="DF31" s="616"/>
      <c r="DG31" s="616"/>
      <c r="DH31" s="616"/>
      <c r="DI31" s="616"/>
      <c r="DJ31" s="616"/>
      <c r="DK31" s="617"/>
      <c r="DL31" s="595">
        <v>161560</v>
      </c>
      <c r="DM31" s="616"/>
      <c r="DN31" s="616"/>
      <c r="DO31" s="616"/>
      <c r="DP31" s="616"/>
      <c r="DQ31" s="616"/>
      <c r="DR31" s="616"/>
      <c r="DS31" s="616"/>
      <c r="DT31" s="616"/>
      <c r="DU31" s="616"/>
      <c r="DV31" s="617"/>
      <c r="DW31" s="591">
        <v>1.3</v>
      </c>
      <c r="DX31" s="618"/>
      <c r="DY31" s="618"/>
      <c r="DZ31" s="618"/>
      <c r="EA31" s="618"/>
      <c r="EB31" s="618"/>
      <c r="EC31" s="619"/>
    </row>
    <row r="32" spans="2:133" ht="11.25" customHeight="1" x14ac:dyDescent="0.15">
      <c r="B32" s="583" t="s">
        <v>246</v>
      </c>
      <c r="C32" s="584"/>
      <c r="D32" s="584"/>
      <c r="E32" s="584"/>
      <c r="F32" s="584"/>
      <c r="G32" s="584"/>
      <c r="H32" s="584"/>
      <c r="I32" s="584"/>
      <c r="J32" s="584"/>
      <c r="K32" s="584"/>
      <c r="L32" s="584"/>
      <c r="M32" s="584"/>
      <c r="N32" s="584"/>
      <c r="O32" s="584"/>
      <c r="P32" s="584"/>
      <c r="Q32" s="585"/>
      <c r="R32" s="586">
        <v>692607</v>
      </c>
      <c r="S32" s="587"/>
      <c r="T32" s="587"/>
      <c r="U32" s="587"/>
      <c r="V32" s="587"/>
      <c r="W32" s="587"/>
      <c r="X32" s="587"/>
      <c r="Y32" s="588"/>
      <c r="Z32" s="589">
        <v>2.6</v>
      </c>
      <c r="AA32" s="589"/>
      <c r="AB32" s="589"/>
      <c r="AC32" s="589"/>
      <c r="AD32" s="590">
        <v>15680</v>
      </c>
      <c r="AE32" s="590"/>
      <c r="AF32" s="590"/>
      <c r="AG32" s="590"/>
      <c r="AH32" s="590"/>
      <c r="AI32" s="590"/>
      <c r="AJ32" s="590"/>
      <c r="AK32" s="590"/>
      <c r="AL32" s="591">
        <v>0.1</v>
      </c>
      <c r="AM32" s="592"/>
      <c r="AN32" s="592"/>
      <c r="AO32" s="593"/>
      <c r="AP32" s="636"/>
      <c r="AQ32" s="637"/>
      <c r="AR32" s="637"/>
      <c r="AS32" s="637"/>
      <c r="AT32" s="640"/>
      <c r="AU32" s="90"/>
      <c r="AV32" s="90"/>
      <c r="AW32" s="90"/>
      <c r="AX32" s="629" t="s">
        <v>247</v>
      </c>
      <c r="AY32" s="630"/>
      <c r="AZ32" s="630"/>
      <c r="BA32" s="630"/>
      <c r="BB32" s="630"/>
      <c r="BC32" s="630"/>
      <c r="BD32" s="630"/>
      <c r="BE32" s="630"/>
      <c r="BF32" s="631"/>
      <c r="BG32" s="653">
        <v>98.4</v>
      </c>
      <c r="BH32" s="654"/>
      <c r="BI32" s="654"/>
      <c r="BJ32" s="654"/>
      <c r="BK32" s="654"/>
      <c r="BL32" s="654"/>
      <c r="BM32" s="655">
        <v>93</v>
      </c>
      <c r="BN32" s="654"/>
      <c r="BO32" s="654"/>
      <c r="BP32" s="654"/>
      <c r="BQ32" s="656"/>
      <c r="BR32" s="653">
        <v>98.3</v>
      </c>
      <c r="BS32" s="654"/>
      <c r="BT32" s="654"/>
      <c r="BU32" s="654"/>
      <c r="BV32" s="654"/>
      <c r="BW32" s="654"/>
      <c r="BX32" s="655">
        <v>92.8</v>
      </c>
      <c r="BY32" s="654"/>
      <c r="BZ32" s="654"/>
      <c r="CA32" s="654"/>
      <c r="CB32" s="656"/>
      <c r="CD32" s="645"/>
      <c r="CE32" s="646"/>
      <c r="CF32" s="600" t="s">
        <v>248</v>
      </c>
      <c r="CG32" s="601"/>
      <c r="CH32" s="601"/>
      <c r="CI32" s="601"/>
      <c r="CJ32" s="601"/>
      <c r="CK32" s="601"/>
      <c r="CL32" s="601"/>
      <c r="CM32" s="601"/>
      <c r="CN32" s="601"/>
      <c r="CO32" s="601"/>
      <c r="CP32" s="601"/>
      <c r="CQ32" s="602"/>
      <c r="CR32" s="586">
        <v>80</v>
      </c>
      <c r="CS32" s="587"/>
      <c r="CT32" s="587"/>
      <c r="CU32" s="587"/>
      <c r="CV32" s="587"/>
      <c r="CW32" s="587"/>
      <c r="CX32" s="587"/>
      <c r="CY32" s="588"/>
      <c r="CZ32" s="624">
        <v>0</v>
      </c>
      <c r="DA32" s="625"/>
      <c r="DB32" s="625"/>
      <c r="DC32" s="626"/>
      <c r="DD32" s="595">
        <v>80</v>
      </c>
      <c r="DE32" s="587"/>
      <c r="DF32" s="587"/>
      <c r="DG32" s="587"/>
      <c r="DH32" s="587"/>
      <c r="DI32" s="587"/>
      <c r="DJ32" s="587"/>
      <c r="DK32" s="588"/>
      <c r="DL32" s="595">
        <v>80</v>
      </c>
      <c r="DM32" s="587"/>
      <c r="DN32" s="587"/>
      <c r="DO32" s="587"/>
      <c r="DP32" s="587"/>
      <c r="DQ32" s="587"/>
      <c r="DR32" s="587"/>
      <c r="DS32" s="587"/>
      <c r="DT32" s="587"/>
      <c r="DU32" s="587"/>
      <c r="DV32" s="588"/>
      <c r="DW32" s="591">
        <v>0</v>
      </c>
      <c r="DX32" s="618"/>
      <c r="DY32" s="618"/>
      <c r="DZ32" s="618"/>
      <c r="EA32" s="618"/>
      <c r="EB32" s="618"/>
      <c r="EC32" s="619"/>
    </row>
    <row r="33" spans="2:133" ht="11.25" customHeight="1" x14ac:dyDescent="0.15">
      <c r="B33" s="583" t="s">
        <v>249</v>
      </c>
      <c r="C33" s="584"/>
      <c r="D33" s="584"/>
      <c r="E33" s="584"/>
      <c r="F33" s="584"/>
      <c r="G33" s="584"/>
      <c r="H33" s="584"/>
      <c r="I33" s="584"/>
      <c r="J33" s="584"/>
      <c r="K33" s="584"/>
      <c r="L33" s="584"/>
      <c r="M33" s="584"/>
      <c r="N33" s="584"/>
      <c r="O33" s="584"/>
      <c r="P33" s="584"/>
      <c r="Q33" s="585"/>
      <c r="R33" s="586">
        <v>1931000</v>
      </c>
      <c r="S33" s="587"/>
      <c r="T33" s="587"/>
      <c r="U33" s="587"/>
      <c r="V33" s="587"/>
      <c r="W33" s="587"/>
      <c r="X33" s="587"/>
      <c r="Y33" s="588"/>
      <c r="Z33" s="589">
        <v>7.4</v>
      </c>
      <c r="AA33" s="589"/>
      <c r="AB33" s="589"/>
      <c r="AC33" s="589"/>
      <c r="AD33" s="590" t="s">
        <v>61</v>
      </c>
      <c r="AE33" s="590"/>
      <c r="AF33" s="590"/>
      <c r="AG33" s="590"/>
      <c r="AH33" s="590"/>
      <c r="AI33" s="590"/>
      <c r="AJ33" s="590"/>
      <c r="AK33" s="590"/>
      <c r="AL33" s="591" t="s">
        <v>61</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250</v>
      </c>
      <c r="CE33" s="601"/>
      <c r="CF33" s="601"/>
      <c r="CG33" s="601"/>
      <c r="CH33" s="601"/>
      <c r="CI33" s="601"/>
      <c r="CJ33" s="601"/>
      <c r="CK33" s="601"/>
      <c r="CL33" s="601"/>
      <c r="CM33" s="601"/>
      <c r="CN33" s="601"/>
      <c r="CO33" s="601"/>
      <c r="CP33" s="601"/>
      <c r="CQ33" s="602"/>
      <c r="CR33" s="586">
        <v>8339544</v>
      </c>
      <c r="CS33" s="616"/>
      <c r="CT33" s="616"/>
      <c r="CU33" s="616"/>
      <c r="CV33" s="616"/>
      <c r="CW33" s="616"/>
      <c r="CX33" s="616"/>
      <c r="CY33" s="617"/>
      <c r="CZ33" s="624">
        <v>32.700000000000003</v>
      </c>
      <c r="DA33" s="625"/>
      <c r="DB33" s="625"/>
      <c r="DC33" s="626"/>
      <c r="DD33" s="595">
        <v>6598185</v>
      </c>
      <c r="DE33" s="616"/>
      <c r="DF33" s="616"/>
      <c r="DG33" s="616"/>
      <c r="DH33" s="616"/>
      <c r="DI33" s="616"/>
      <c r="DJ33" s="616"/>
      <c r="DK33" s="617"/>
      <c r="DL33" s="595">
        <v>5224339</v>
      </c>
      <c r="DM33" s="616"/>
      <c r="DN33" s="616"/>
      <c r="DO33" s="616"/>
      <c r="DP33" s="616"/>
      <c r="DQ33" s="616"/>
      <c r="DR33" s="616"/>
      <c r="DS33" s="616"/>
      <c r="DT33" s="616"/>
      <c r="DU33" s="616"/>
      <c r="DV33" s="617"/>
      <c r="DW33" s="591">
        <v>41.9</v>
      </c>
      <c r="DX33" s="618"/>
      <c r="DY33" s="618"/>
      <c r="DZ33" s="618"/>
      <c r="EA33" s="618"/>
      <c r="EB33" s="618"/>
      <c r="EC33" s="619"/>
    </row>
    <row r="34" spans="2:133" ht="11.25" customHeight="1" x14ac:dyDescent="0.15">
      <c r="B34" s="583" t="s">
        <v>251</v>
      </c>
      <c r="C34" s="584"/>
      <c r="D34" s="584"/>
      <c r="E34" s="584"/>
      <c r="F34" s="584"/>
      <c r="G34" s="584"/>
      <c r="H34" s="584"/>
      <c r="I34" s="584"/>
      <c r="J34" s="584"/>
      <c r="K34" s="584"/>
      <c r="L34" s="584"/>
      <c r="M34" s="584"/>
      <c r="N34" s="584"/>
      <c r="O34" s="584"/>
      <c r="P34" s="584"/>
      <c r="Q34" s="585"/>
      <c r="R34" s="586" t="s">
        <v>61</v>
      </c>
      <c r="S34" s="587"/>
      <c r="T34" s="587"/>
      <c r="U34" s="587"/>
      <c r="V34" s="587"/>
      <c r="W34" s="587"/>
      <c r="X34" s="587"/>
      <c r="Y34" s="588"/>
      <c r="Z34" s="589" t="s">
        <v>61</v>
      </c>
      <c r="AA34" s="589"/>
      <c r="AB34" s="589"/>
      <c r="AC34" s="589"/>
      <c r="AD34" s="590" t="s">
        <v>61</v>
      </c>
      <c r="AE34" s="590"/>
      <c r="AF34" s="590"/>
      <c r="AG34" s="590"/>
      <c r="AH34" s="590"/>
      <c r="AI34" s="590"/>
      <c r="AJ34" s="590"/>
      <c r="AK34" s="590"/>
      <c r="AL34" s="591" t="s">
        <v>61</v>
      </c>
      <c r="AM34" s="592"/>
      <c r="AN34" s="592"/>
      <c r="AO34" s="593"/>
      <c r="AP34" s="93"/>
      <c r="AQ34" s="565" t="s">
        <v>252</v>
      </c>
      <c r="AR34" s="566"/>
      <c r="AS34" s="566"/>
      <c r="AT34" s="566"/>
      <c r="AU34" s="566"/>
      <c r="AV34" s="566"/>
      <c r="AW34" s="566"/>
      <c r="AX34" s="566"/>
      <c r="AY34" s="566"/>
      <c r="AZ34" s="566"/>
      <c r="BA34" s="566"/>
      <c r="BB34" s="566"/>
      <c r="BC34" s="566"/>
      <c r="BD34" s="566"/>
      <c r="BE34" s="566"/>
      <c r="BF34" s="567"/>
      <c r="BG34" s="565" t="s">
        <v>253</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254</v>
      </c>
      <c r="CE34" s="601"/>
      <c r="CF34" s="601"/>
      <c r="CG34" s="601"/>
      <c r="CH34" s="601"/>
      <c r="CI34" s="601"/>
      <c r="CJ34" s="601"/>
      <c r="CK34" s="601"/>
      <c r="CL34" s="601"/>
      <c r="CM34" s="601"/>
      <c r="CN34" s="601"/>
      <c r="CO34" s="601"/>
      <c r="CP34" s="601"/>
      <c r="CQ34" s="602"/>
      <c r="CR34" s="586">
        <v>3550654</v>
      </c>
      <c r="CS34" s="587"/>
      <c r="CT34" s="587"/>
      <c r="CU34" s="587"/>
      <c r="CV34" s="587"/>
      <c r="CW34" s="587"/>
      <c r="CX34" s="587"/>
      <c r="CY34" s="588"/>
      <c r="CZ34" s="624">
        <v>13.9</v>
      </c>
      <c r="DA34" s="625"/>
      <c r="DB34" s="625"/>
      <c r="DC34" s="626"/>
      <c r="DD34" s="595">
        <v>2598528</v>
      </c>
      <c r="DE34" s="587"/>
      <c r="DF34" s="587"/>
      <c r="DG34" s="587"/>
      <c r="DH34" s="587"/>
      <c r="DI34" s="587"/>
      <c r="DJ34" s="587"/>
      <c r="DK34" s="588"/>
      <c r="DL34" s="595">
        <v>2278337</v>
      </c>
      <c r="DM34" s="587"/>
      <c r="DN34" s="587"/>
      <c r="DO34" s="587"/>
      <c r="DP34" s="587"/>
      <c r="DQ34" s="587"/>
      <c r="DR34" s="587"/>
      <c r="DS34" s="587"/>
      <c r="DT34" s="587"/>
      <c r="DU34" s="587"/>
      <c r="DV34" s="588"/>
      <c r="DW34" s="591">
        <v>18.3</v>
      </c>
      <c r="DX34" s="618"/>
      <c r="DY34" s="618"/>
      <c r="DZ34" s="618"/>
      <c r="EA34" s="618"/>
      <c r="EB34" s="618"/>
      <c r="EC34" s="619"/>
    </row>
    <row r="35" spans="2:133" ht="11.25" customHeight="1" x14ac:dyDescent="0.15">
      <c r="B35" s="583" t="s">
        <v>255</v>
      </c>
      <c r="C35" s="584"/>
      <c r="D35" s="584"/>
      <c r="E35" s="584"/>
      <c r="F35" s="584"/>
      <c r="G35" s="584"/>
      <c r="H35" s="584"/>
      <c r="I35" s="584"/>
      <c r="J35" s="584"/>
      <c r="K35" s="584"/>
      <c r="L35" s="584"/>
      <c r="M35" s="584"/>
      <c r="N35" s="584"/>
      <c r="O35" s="584"/>
      <c r="P35" s="584"/>
      <c r="Q35" s="585"/>
      <c r="R35" s="586">
        <v>533800</v>
      </c>
      <c r="S35" s="587"/>
      <c r="T35" s="587"/>
      <c r="U35" s="587"/>
      <c r="V35" s="587"/>
      <c r="W35" s="587"/>
      <c r="X35" s="587"/>
      <c r="Y35" s="588"/>
      <c r="Z35" s="589">
        <v>2</v>
      </c>
      <c r="AA35" s="589"/>
      <c r="AB35" s="589"/>
      <c r="AC35" s="589"/>
      <c r="AD35" s="590" t="s">
        <v>61</v>
      </c>
      <c r="AE35" s="590"/>
      <c r="AF35" s="590"/>
      <c r="AG35" s="590"/>
      <c r="AH35" s="590"/>
      <c r="AI35" s="590"/>
      <c r="AJ35" s="590"/>
      <c r="AK35" s="590"/>
      <c r="AL35" s="591" t="s">
        <v>61</v>
      </c>
      <c r="AM35" s="592"/>
      <c r="AN35" s="592"/>
      <c r="AO35" s="593"/>
      <c r="AP35" s="93"/>
      <c r="AQ35" s="597" t="s">
        <v>256</v>
      </c>
      <c r="AR35" s="598"/>
      <c r="AS35" s="598"/>
      <c r="AT35" s="598"/>
      <c r="AU35" s="598"/>
      <c r="AV35" s="598"/>
      <c r="AW35" s="598"/>
      <c r="AX35" s="598"/>
      <c r="AY35" s="599"/>
      <c r="AZ35" s="575">
        <v>2727722</v>
      </c>
      <c r="BA35" s="576"/>
      <c r="BB35" s="576"/>
      <c r="BC35" s="576"/>
      <c r="BD35" s="576"/>
      <c r="BE35" s="576"/>
      <c r="BF35" s="657"/>
      <c r="BG35" s="597" t="s">
        <v>257</v>
      </c>
      <c r="BH35" s="598"/>
      <c r="BI35" s="598"/>
      <c r="BJ35" s="598"/>
      <c r="BK35" s="598"/>
      <c r="BL35" s="598"/>
      <c r="BM35" s="598"/>
      <c r="BN35" s="598"/>
      <c r="BO35" s="598"/>
      <c r="BP35" s="598"/>
      <c r="BQ35" s="598"/>
      <c r="BR35" s="598"/>
      <c r="BS35" s="598"/>
      <c r="BT35" s="598"/>
      <c r="BU35" s="599"/>
      <c r="BV35" s="575">
        <v>234258</v>
      </c>
      <c r="BW35" s="576"/>
      <c r="BX35" s="576"/>
      <c r="BY35" s="576"/>
      <c r="BZ35" s="576"/>
      <c r="CA35" s="576"/>
      <c r="CB35" s="657"/>
      <c r="CD35" s="600" t="s">
        <v>258</v>
      </c>
      <c r="CE35" s="601"/>
      <c r="CF35" s="601"/>
      <c r="CG35" s="601"/>
      <c r="CH35" s="601"/>
      <c r="CI35" s="601"/>
      <c r="CJ35" s="601"/>
      <c r="CK35" s="601"/>
      <c r="CL35" s="601"/>
      <c r="CM35" s="601"/>
      <c r="CN35" s="601"/>
      <c r="CO35" s="601"/>
      <c r="CP35" s="601"/>
      <c r="CQ35" s="602"/>
      <c r="CR35" s="586">
        <v>204848</v>
      </c>
      <c r="CS35" s="616"/>
      <c r="CT35" s="616"/>
      <c r="CU35" s="616"/>
      <c r="CV35" s="616"/>
      <c r="CW35" s="616"/>
      <c r="CX35" s="616"/>
      <c r="CY35" s="617"/>
      <c r="CZ35" s="624">
        <v>0.8</v>
      </c>
      <c r="DA35" s="625"/>
      <c r="DB35" s="625"/>
      <c r="DC35" s="626"/>
      <c r="DD35" s="595">
        <v>192303</v>
      </c>
      <c r="DE35" s="616"/>
      <c r="DF35" s="616"/>
      <c r="DG35" s="616"/>
      <c r="DH35" s="616"/>
      <c r="DI35" s="616"/>
      <c r="DJ35" s="616"/>
      <c r="DK35" s="617"/>
      <c r="DL35" s="595">
        <v>192303</v>
      </c>
      <c r="DM35" s="616"/>
      <c r="DN35" s="616"/>
      <c r="DO35" s="616"/>
      <c r="DP35" s="616"/>
      <c r="DQ35" s="616"/>
      <c r="DR35" s="616"/>
      <c r="DS35" s="616"/>
      <c r="DT35" s="616"/>
      <c r="DU35" s="616"/>
      <c r="DV35" s="617"/>
      <c r="DW35" s="591">
        <v>1.5</v>
      </c>
      <c r="DX35" s="618"/>
      <c r="DY35" s="618"/>
      <c r="DZ35" s="618"/>
      <c r="EA35" s="618"/>
      <c r="EB35" s="618"/>
      <c r="EC35" s="619"/>
    </row>
    <row r="36" spans="2:133" ht="11.25" customHeight="1" x14ac:dyDescent="0.15">
      <c r="B36" s="629" t="s">
        <v>259</v>
      </c>
      <c r="C36" s="630"/>
      <c r="D36" s="630"/>
      <c r="E36" s="630"/>
      <c r="F36" s="630"/>
      <c r="G36" s="630"/>
      <c r="H36" s="630"/>
      <c r="I36" s="630"/>
      <c r="J36" s="630"/>
      <c r="K36" s="630"/>
      <c r="L36" s="630"/>
      <c r="M36" s="630"/>
      <c r="N36" s="630"/>
      <c r="O36" s="630"/>
      <c r="P36" s="630"/>
      <c r="Q36" s="631"/>
      <c r="R36" s="658">
        <v>26177976</v>
      </c>
      <c r="S36" s="659"/>
      <c r="T36" s="659"/>
      <c r="U36" s="659"/>
      <c r="V36" s="659"/>
      <c r="W36" s="659"/>
      <c r="X36" s="659"/>
      <c r="Y36" s="660"/>
      <c r="Z36" s="661">
        <v>100</v>
      </c>
      <c r="AA36" s="661"/>
      <c r="AB36" s="661"/>
      <c r="AC36" s="661"/>
      <c r="AD36" s="662">
        <v>11941018</v>
      </c>
      <c r="AE36" s="662"/>
      <c r="AF36" s="662"/>
      <c r="AG36" s="662"/>
      <c r="AH36" s="662"/>
      <c r="AI36" s="662"/>
      <c r="AJ36" s="662"/>
      <c r="AK36" s="662"/>
      <c r="AL36" s="663">
        <v>100</v>
      </c>
      <c r="AM36" s="655"/>
      <c r="AN36" s="655"/>
      <c r="AO36" s="664"/>
      <c r="AQ36" s="665" t="s">
        <v>260</v>
      </c>
      <c r="AR36" s="666"/>
      <c r="AS36" s="666"/>
      <c r="AT36" s="666"/>
      <c r="AU36" s="666"/>
      <c r="AV36" s="666"/>
      <c r="AW36" s="666"/>
      <c r="AX36" s="666"/>
      <c r="AY36" s="667"/>
      <c r="AZ36" s="586">
        <v>714753</v>
      </c>
      <c r="BA36" s="587"/>
      <c r="BB36" s="587"/>
      <c r="BC36" s="587"/>
      <c r="BD36" s="616"/>
      <c r="BE36" s="616"/>
      <c r="BF36" s="649"/>
      <c r="BG36" s="600" t="s">
        <v>261</v>
      </c>
      <c r="BH36" s="601"/>
      <c r="BI36" s="601"/>
      <c r="BJ36" s="601"/>
      <c r="BK36" s="601"/>
      <c r="BL36" s="601"/>
      <c r="BM36" s="601"/>
      <c r="BN36" s="601"/>
      <c r="BO36" s="601"/>
      <c r="BP36" s="601"/>
      <c r="BQ36" s="601"/>
      <c r="BR36" s="601"/>
      <c r="BS36" s="601"/>
      <c r="BT36" s="601"/>
      <c r="BU36" s="602"/>
      <c r="BV36" s="586">
        <v>193658</v>
      </c>
      <c r="BW36" s="587"/>
      <c r="BX36" s="587"/>
      <c r="BY36" s="587"/>
      <c r="BZ36" s="587"/>
      <c r="CA36" s="587"/>
      <c r="CB36" s="596"/>
      <c r="CD36" s="600" t="s">
        <v>262</v>
      </c>
      <c r="CE36" s="601"/>
      <c r="CF36" s="601"/>
      <c r="CG36" s="601"/>
      <c r="CH36" s="601"/>
      <c r="CI36" s="601"/>
      <c r="CJ36" s="601"/>
      <c r="CK36" s="601"/>
      <c r="CL36" s="601"/>
      <c r="CM36" s="601"/>
      <c r="CN36" s="601"/>
      <c r="CO36" s="601"/>
      <c r="CP36" s="601"/>
      <c r="CQ36" s="602"/>
      <c r="CR36" s="586">
        <v>1681191</v>
      </c>
      <c r="CS36" s="587"/>
      <c r="CT36" s="587"/>
      <c r="CU36" s="587"/>
      <c r="CV36" s="587"/>
      <c r="CW36" s="587"/>
      <c r="CX36" s="587"/>
      <c r="CY36" s="588"/>
      <c r="CZ36" s="624">
        <v>6.6</v>
      </c>
      <c r="DA36" s="625"/>
      <c r="DB36" s="625"/>
      <c r="DC36" s="626"/>
      <c r="DD36" s="595">
        <v>1409380</v>
      </c>
      <c r="DE36" s="587"/>
      <c r="DF36" s="587"/>
      <c r="DG36" s="587"/>
      <c r="DH36" s="587"/>
      <c r="DI36" s="587"/>
      <c r="DJ36" s="587"/>
      <c r="DK36" s="588"/>
      <c r="DL36" s="595">
        <v>994028</v>
      </c>
      <c r="DM36" s="587"/>
      <c r="DN36" s="587"/>
      <c r="DO36" s="587"/>
      <c r="DP36" s="587"/>
      <c r="DQ36" s="587"/>
      <c r="DR36" s="587"/>
      <c r="DS36" s="587"/>
      <c r="DT36" s="587"/>
      <c r="DU36" s="587"/>
      <c r="DV36" s="588"/>
      <c r="DW36" s="591">
        <v>8</v>
      </c>
      <c r="DX36" s="618"/>
      <c r="DY36" s="618"/>
      <c r="DZ36" s="618"/>
      <c r="EA36" s="618"/>
      <c r="EB36" s="618"/>
      <c r="EC36" s="619"/>
    </row>
    <row r="37" spans="2:133" ht="11.25" customHeight="1" x14ac:dyDescent="0.15">
      <c r="AQ37" s="665" t="s">
        <v>263</v>
      </c>
      <c r="AR37" s="666"/>
      <c r="AS37" s="666"/>
      <c r="AT37" s="666"/>
      <c r="AU37" s="666"/>
      <c r="AV37" s="666"/>
      <c r="AW37" s="666"/>
      <c r="AX37" s="666"/>
      <c r="AY37" s="667"/>
      <c r="AZ37" s="586">
        <v>681097</v>
      </c>
      <c r="BA37" s="587"/>
      <c r="BB37" s="587"/>
      <c r="BC37" s="587"/>
      <c r="BD37" s="616"/>
      <c r="BE37" s="616"/>
      <c r="BF37" s="649"/>
      <c r="BG37" s="600" t="s">
        <v>264</v>
      </c>
      <c r="BH37" s="601"/>
      <c r="BI37" s="601"/>
      <c r="BJ37" s="601"/>
      <c r="BK37" s="601"/>
      <c r="BL37" s="601"/>
      <c r="BM37" s="601"/>
      <c r="BN37" s="601"/>
      <c r="BO37" s="601"/>
      <c r="BP37" s="601"/>
      <c r="BQ37" s="601"/>
      <c r="BR37" s="601"/>
      <c r="BS37" s="601"/>
      <c r="BT37" s="601"/>
      <c r="BU37" s="602"/>
      <c r="BV37" s="586">
        <v>5074</v>
      </c>
      <c r="BW37" s="587"/>
      <c r="BX37" s="587"/>
      <c r="BY37" s="587"/>
      <c r="BZ37" s="587"/>
      <c r="CA37" s="587"/>
      <c r="CB37" s="596"/>
      <c r="CD37" s="600" t="s">
        <v>265</v>
      </c>
      <c r="CE37" s="601"/>
      <c r="CF37" s="601"/>
      <c r="CG37" s="601"/>
      <c r="CH37" s="601"/>
      <c r="CI37" s="601"/>
      <c r="CJ37" s="601"/>
      <c r="CK37" s="601"/>
      <c r="CL37" s="601"/>
      <c r="CM37" s="601"/>
      <c r="CN37" s="601"/>
      <c r="CO37" s="601"/>
      <c r="CP37" s="601"/>
      <c r="CQ37" s="602"/>
      <c r="CR37" s="586">
        <v>128358</v>
      </c>
      <c r="CS37" s="616"/>
      <c r="CT37" s="616"/>
      <c r="CU37" s="616"/>
      <c r="CV37" s="616"/>
      <c r="CW37" s="616"/>
      <c r="CX37" s="616"/>
      <c r="CY37" s="617"/>
      <c r="CZ37" s="624">
        <v>0.5</v>
      </c>
      <c r="DA37" s="625"/>
      <c r="DB37" s="625"/>
      <c r="DC37" s="626"/>
      <c r="DD37" s="595">
        <v>126698</v>
      </c>
      <c r="DE37" s="616"/>
      <c r="DF37" s="616"/>
      <c r="DG37" s="616"/>
      <c r="DH37" s="616"/>
      <c r="DI37" s="616"/>
      <c r="DJ37" s="616"/>
      <c r="DK37" s="617"/>
      <c r="DL37" s="595">
        <v>121558</v>
      </c>
      <c r="DM37" s="616"/>
      <c r="DN37" s="616"/>
      <c r="DO37" s="616"/>
      <c r="DP37" s="616"/>
      <c r="DQ37" s="616"/>
      <c r="DR37" s="616"/>
      <c r="DS37" s="616"/>
      <c r="DT37" s="616"/>
      <c r="DU37" s="616"/>
      <c r="DV37" s="617"/>
      <c r="DW37" s="591">
        <v>1</v>
      </c>
      <c r="DX37" s="618"/>
      <c r="DY37" s="618"/>
      <c r="DZ37" s="618"/>
      <c r="EA37" s="618"/>
      <c r="EB37" s="618"/>
      <c r="EC37" s="619"/>
    </row>
    <row r="38" spans="2:133" ht="11.25" customHeight="1" x14ac:dyDescent="0.15">
      <c r="AQ38" s="665" t="s">
        <v>266</v>
      </c>
      <c r="AR38" s="666"/>
      <c r="AS38" s="666"/>
      <c r="AT38" s="666"/>
      <c r="AU38" s="666"/>
      <c r="AV38" s="666"/>
      <c r="AW38" s="666"/>
      <c r="AX38" s="666"/>
      <c r="AY38" s="667"/>
      <c r="AZ38" s="586" t="s">
        <v>61</v>
      </c>
      <c r="BA38" s="587"/>
      <c r="BB38" s="587"/>
      <c r="BC38" s="587"/>
      <c r="BD38" s="616"/>
      <c r="BE38" s="616"/>
      <c r="BF38" s="649"/>
      <c r="BG38" s="600" t="s">
        <v>267</v>
      </c>
      <c r="BH38" s="601"/>
      <c r="BI38" s="601"/>
      <c r="BJ38" s="601"/>
      <c r="BK38" s="601"/>
      <c r="BL38" s="601"/>
      <c r="BM38" s="601"/>
      <c r="BN38" s="601"/>
      <c r="BO38" s="601"/>
      <c r="BP38" s="601"/>
      <c r="BQ38" s="601"/>
      <c r="BR38" s="601"/>
      <c r="BS38" s="601"/>
      <c r="BT38" s="601"/>
      <c r="BU38" s="602"/>
      <c r="BV38" s="586">
        <v>9279</v>
      </c>
      <c r="BW38" s="587"/>
      <c r="BX38" s="587"/>
      <c r="BY38" s="587"/>
      <c r="BZ38" s="587"/>
      <c r="CA38" s="587"/>
      <c r="CB38" s="596"/>
      <c r="CD38" s="600" t="s">
        <v>268</v>
      </c>
      <c r="CE38" s="601"/>
      <c r="CF38" s="601"/>
      <c r="CG38" s="601"/>
      <c r="CH38" s="601"/>
      <c r="CI38" s="601"/>
      <c r="CJ38" s="601"/>
      <c r="CK38" s="601"/>
      <c r="CL38" s="601"/>
      <c r="CM38" s="601"/>
      <c r="CN38" s="601"/>
      <c r="CO38" s="601"/>
      <c r="CP38" s="601"/>
      <c r="CQ38" s="602"/>
      <c r="CR38" s="586">
        <v>2012969</v>
      </c>
      <c r="CS38" s="587"/>
      <c r="CT38" s="587"/>
      <c r="CU38" s="587"/>
      <c r="CV38" s="587"/>
      <c r="CW38" s="587"/>
      <c r="CX38" s="587"/>
      <c r="CY38" s="588"/>
      <c r="CZ38" s="624">
        <v>7.9</v>
      </c>
      <c r="DA38" s="625"/>
      <c r="DB38" s="625"/>
      <c r="DC38" s="626"/>
      <c r="DD38" s="595">
        <v>1733582</v>
      </c>
      <c r="DE38" s="587"/>
      <c r="DF38" s="587"/>
      <c r="DG38" s="587"/>
      <c r="DH38" s="587"/>
      <c r="DI38" s="587"/>
      <c r="DJ38" s="587"/>
      <c r="DK38" s="588"/>
      <c r="DL38" s="595">
        <v>1668081</v>
      </c>
      <c r="DM38" s="587"/>
      <c r="DN38" s="587"/>
      <c r="DO38" s="587"/>
      <c r="DP38" s="587"/>
      <c r="DQ38" s="587"/>
      <c r="DR38" s="587"/>
      <c r="DS38" s="587"/>
      <c r="DT38" s="587"/>
      <c r="DU38" s="587"/>
      <c r="DV38" s="588"/>
      <c r="DW38" s="591">
        <v>13.4</v>
      </c>
      <c r="DX38" s="618"/>
      <c r="DY38" s="618"/>
      <c r="DZ38" s="618"/>
      <c r="EA38" s="618"/>
      <c r="EB38" s="618"/>
      <c r="EC38" s="619"/>
    </row>
    <row r="39" spans="2:133" ht="11.25" customHeight="1" x14ac:dyDescent="0.15">
      <c r="AQ39" s="665" t="s">
        <v>269</v>
      </c>
      <c r="AR39" s="666"/>
      <c r="AS39" s="666"/>
      <c r="AT39" s="666"/>
      <c r="AU39" s="666"/>
      <c r="AV39" s="666"/>
      <c r="AW39" s="666"/>
      <c r="AX39" s="666"/>
      <c r="AY39" s="667"/>
      <c r="AZ39" s="586" t="s">
        <v>61</v>
      </c>
      <c r="BA39" s="587"/>
      <c r="BB39" s="587"/>
      <c r="BC39" s="587"/>
      <c r="BD39" s="616"/>
      <c r="BE39" s="616"/>
      <c r="BF39" s="649"/>
      <c r="BG39" s="668" t="s">
        <v>270</v>
      </c>
      <c r="BH39" s="669"/>
      <c r="BI39" s="669"/>
      <c r="BJ39" s="669"/>
      <c r="BK39" s="669"/>
      <c r="BL39" s="94"/>
      <c r="BM39" s="601" t="s">
        <v>271</v>
      </c>
      <c r="BN39" s="601"/>
      <c r="BO39" s="601"/>
      <c r="BP39" s="601"/>
      <c r="BQ39" s="601"/>
      <c r="BR39" s="601"/>
      <c r="BS39" s="601"/>
      <c r="BT39" s="601"/>
      <c r="BU39" s="602"/>
      <c r="BV39" s="586">
        <v>107</v>
      </c>
      <c r="BW39" s="587"/>
      <c r="BX39" s="587"/>
      <c r="BY39" s="587"/>
      <c r="BZ39" s="587"/>
      <c r="CA39" s="587"/>
      <c r="CB39" s="596"/>
      <c r="CD39" s="600" t="s">
        <v>272</v>
      </c>
      <c r="CE39" s="601"/>
      <c r="CF39" s="601"/>
      <c r="CG39" s="601"/>
      <c r="CH39" s="601"/>
      <c r="CI39" s="601"/>
      <c r="CJ39" s="601"/>
      <c r="CK39" s="601"/>
      <c r="CL39" s="601"/>
      <c r="CM39" s="601"/>
      <c r="CN39" s="601"/>
      <c r="CO39" s="601"/>
      <c r="CP39" s="601"/>
      <c r="CQ39" s="602"/>
      <c r="CR39" s="586">
        <v>456852</v>
      </c>
      <c r="CS39" s="616"/>
      <c r="CT39" s="616"/>
      <c r="CU39" s="616"/>
      <c r="CV39" s="616"/>
      <c r="CW39" s="616"/>
      <c r="CX39" s="616"/>
      <c r="CY39" s="617"/>
      <c r="CZ39" s="624">
        <v>1.8</v>
      </c>
      <c r="DA39" s="625"/>
      <c r="DB39" s="625"/>
      <c r="DC39" s="626"/>
      <c r="DD39" s="595">
        <v>442022</v>
      </c>
      <c r="DE39" s="616"/>
      <c r="DF39" s="616"/>
      <c r="DG39" s="616"/>
      <c r="DH39" s="616"/>
      <c r="DI39" s="616"/>
      <c r="DJ39" s="616"/>
      <c r="DK39" s="617"/>
      <c r="DL39" s="595" t="s">
        <v>61</v>
      </c>
      <c r="DM39" s="616"/>
      <c r="DN39" s="616"/>
      <c r="DO39" s="616"/>
      <c r="DP39" s="616"/>
      <c r="DQ39" s="616"/>
      <c r="DR39" s="616"/>
      <c r="DS39" s="616"/>
      <c r="DT39" s="616"/>
      <c r="DU39" s="616"/>
      <c r="DV39" s="617"/>
      <c r="DW39" s="591" t="s">
        <v>61</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273</v>
      </c>
      <c r="AR40" s="666"/>
      <c r="AS40" s="666"/>
      <c r="AT40" s="666"/>
      <c r="AU40" s="666"/>
      <c r="AV40" s="666"/>
      <c r="AW40" s="666"/>
      <c r="AX40" s="666"/>
      <c r="AY40" s="667"/>
      <c r="AZ40" s="586">
        <v>400349</v>
      </c>
      <c r="BA40" s="587"/>
      <c r="BB40" s="587"/>
      <c r="BC40" s="587"/>
      <c r="BD40" s="616"/>
      <c r="BE40" s="616"/>
      <c r="BF40" s="649"/>
      <c r="BG40" s="668"/>
      <c r="BH40" s="669"/>
      <c r="BI40" s="669"/>
      <c r="BJ40" s="669"/>
      <c r="BK40" s="669"/>
      <c r="BL40" s="94"/>
      <c r="BM40" s="601" t="s">
        <v>274</v>
      </c>
      <c r="BN40" s="601"/>
      <c r="BO40" s="601"/>
      <c r="BP40" s="601"/>
      <c r="BQ40" s="601"/>
      <c r="BR40" s="601"/>
      <c r="BS40" s="601"/>
      <c r="BT40" s="601"/>
      <c r="BU40" s="602"/>
      <c r="BV40" s="586">
        <v>127</v>
      </c>
      <c r="BW40" s="587"/>
      <c r="BX40" s="587"/>
      <c r="BY40" s="587"/>
      <c r="BZ40" s="587"/>
      <c r="CA40" s="587"/>
      <c r="CB40" s="596"/>
      <c r="CD40" s="600" t="s">
        <v>275</v>
      </c>
      <c r="CE40" s="601"/>
      <c r="CF40" s="601"/>
      <c r="CG40" s="601"/>
      <c r="CH40" s="601"/>
      <c r="CI40" s="601"/>
      <c r="CJ40" s="601"/>
      <c r="CK40" s="601"/>
      <c r="CL40" s="601"/>
      <c r="CM40" s="601"/>
      <c r="CN40" s="601"/>
      <c r="CO40" s="601"/>
      <c r="CP40" s="601"/>
      <c r="CQ40" s="602"/>
      <c r="CR40" s="586">
        <v>433030</v>
      </c>
      <c r="CS40" s="587"/>
      <c r="CT40" s="587"/>
      <c r="CU40" s="587"/>
      <c r="CV40" s="587"/>
      <c r="CW40" s="587"/>
      <c r="CX40" s="587"/>
      <c r="CY40" s="588"/>
      <c r="CZ40" s="624">
        <v>1.7</v>
      </c>
      <c r="DA40" s="625"/>
      <c r="DB40" s="625"/>
      <c r="DC40" s="626"/>
      <c r="DD40" s="595">
        <v>222370</v>
      </c>
      <c r="DE40" s="587"/>
      <c r="DF40" s="587"/>
      <c r="DG40" s="587"/>
      <c r="DH40" s="587"/>
      <c r="DI40" s="587"/>
      <c r="DJ40" s="587"/>
      <c r="DK40" s="588"/>
      <c r="DL40" s="595">
        <v>91590</v>
      </c>
      <c r="DM40" s="587"/>
      <c r="DN40" s="587"/>
      <c r="DO40" s="587"/>
      <c r="DP40" s="587"/>
      <c r="DQ40" s="587"/>
      <c r="DR40" s="587"/>
      <c r="DS40" s="587"/>
      <c r="DT40" s="587"/>
      <c r="DU40" s="587"/>
      <c r="DV40" s="588"/>
      <c r="DW40" s="591">
        <v>0.7</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276</v>
      </c>
      <c r="AR41" s="607"/>
      <c r="AS41" s="607"/>
      <c r="AT41" s="607"/>
      <c r="AU41" s="607"/>
      <c r="AV41" s="607"/>
      <c r="AW41" s="607"/>
      <c r="AX41" s="607"/>
      <c r="AY41" s="608"/>
      <c r="AZ41" s="658">
        <v>931523</v>
      </c>
      <c r="BA41" s="659"/>
      <c r="BB41" s="659"/>
      <c r="BC41" s="659"/>
      <c r="BD41" s="654"/>
      <c r="BE41" s="654"/>
      <c r="BF41" s="656"/>
      <c r="BG41" s="670"/>
      <c r="BH41" s="671"/>
      <c r="BI41" s="671"/>
      <c r="BJ41" s="671"/>
      <c r="BK41" s="671"/>
      <c r="BL41" s="96"/>
      <c r="BM41" s="607" t="s">
        <v>277</v>
      </c>
      <c r="BN41" s="607"/>
      <c r="BO41" s="607"/>
      <c r="BP41" s="607"/>
      <c r="BQ41" s="607"/>
      <c r="BR41" s="607"/>
      <c r="BS41" s="607"/>
      <c r="BT41" s="607"/>
      <c r="BU41" s="608"/>
      <c r="BV41" s="658">
        <v>282</v>
      </c>
      <c r="BW41" s="659"/>
      <c r="BX41" s="659"/>
      <c r="BY41" s="659"/>
      <c r="BZ41" s="659"/>
      <c r="CA41" s="659"/>
      <c r="CB41" s="672"/>
      <c r="CD41" s="600" t="s">
        <v>278</v>
      </c>
      <c r="CE41" s="601"/>
      <c r="CF41" s="601"/>
      <c r="CG41" s="601"/>
      <c r="CH41" s="601"/>
      <c r="CI41" s="601"/>
      <c r="CJ41" s="601"/>
      <c r="CK41" s="601"/>
      <c r="CL41" s="601"/>
      <c r="CM41" s="601"/>
      <c r="CN41" s="601"/>
      <c r="CO41" s="601"/>
      <c r="CP41" s="601"/>
      <c r="CQ41" s="602"/>
      <c r="CR41" s="586" t="s">
        <v>164</v>
      </c>
      <c r="CS41" s="616"/>
      <c r="CT41" s="616"/>
      <c r="CU41" s="616"/>
      <c r="CV41" s="616"/>
      <c r="CW41" s="616"/>
      <c r="CX41" s="616"/>
      <c r="CY41" s="617"/>
      <c r="CZ41" s="624" t="s">
        <v>164</v>
      </c>
      <c r="DA41" s="625"/>
      <c r="DB41" s="625"/>
      <c r="DC41" s="626"/>
      <c r="DD41" s="595" t="s">
        <v>164</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8" t="s">
        <v>279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280</v>
      </c>
      <c r="CE42" s="584"/>
      <c r="CF42" s="584"/>
      <c r="CG42" s="584"/>
      <c r="CH42" s="584"/>
      <c r="CI42" s="584"/>
      <c r="CJ42" s="584"/>
      <c r="CK42" s="584"/>
      <c r="CL42" s="584"/>
      <c r="CM42" s="584"/>
      <c r="CN42" s="584"/>
      <c r="CO42" s="584"/>
      <c r="CP42" s="584"/>
      <c r="CQ42" s="585"/>
      <c r="CR42" s="586">
        <v>7709334</v>
      </c>
      <c r="CS42" s="587"/>
      <c r="CT42" s="587"/>
      <c r="CU42" s="587"/>
      <c r="CV42" s="587"/>
      <c r="CW42" s="587"/>
      <c r="CX42" s="587"/>
      <c r="CY42" s="588"/>
      <c r="CZ42" s="624">
        <v>30.2</v>
      </c>
      <c r="DA42" s="679"/>
      <c r="DB42" s="679"/>
      <c r="DC42" s="680"/>
      <c r="DD42" s="595">
        <v>2522419</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98" t="s">
        <v>281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282</v>
      </c>
      <c r="CE43" s="584"/>
      <c r="CF43" s="584"/>
      <c r="CG43" s="584"/>
      <c r="CH43" s="584"/>
      <c r="CI43" s="584"/>
      <c r="CJ43" s="584"/>
      <c r="CK43" s="584"/>
      <c r="CL43" s="584"/>
      <c r="CM43" s="584"/>
      <c r="CN43" s="584"/>
      <c r="CO43" s="584"/>
      <c r="CP43" s="584"/>
      <c r="CQ43" s="585"/>
      <c r="CR43" s="586">
        <v>54506</v>
      </c>
      <c r="CS43" s="616"/>
      <c r="CT43" s="616"/>
      <c r="CU43" s="616"/>
      <c r="CV43" s="616"/>
      <c r="CW43" s="616"/>
      <c r="CX43" s="616"/>
      <c r="CY43" s="617"/>
      <c r="CZ43" s="624">
        <v>0.2</v>
      </c>
      <c r="DA43" s="625"/>
      <c r="DB43" s="625"/>
      <c r="DC43" s="626"/>
      <c r="DD43" s="595">
        <v>51566</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99" t="s">
        <v>283</v>
      </c>
      <c r="CD44" s="692" t="s">
        <v>236</v>
      </c>
      <c r="CE44" s="693"/>
      <c r="CF44" s="583" t="s">
        <v>284</v>
      </c>
      <c r="CG44" s="584"/>
      <c r="CH44" s="584"/>
      <c r="CI44" s="584"/>
      <c r="CJ44" s="584"/>
      <c r="CK44" s="584"/>
      <c r="CL44" s="584"/>
      <c r="CM44" s="584"/>
      <c r="CN44" s="584"/>
      <c r="CO44" s="584"/>
      <c r="CP44" s="584"/>
      <c r="CQ44" s="585"/>
      <c r="CR44" s="586">
        <v>7683129</v>
      </c>
      <c r="CS44" s="587"/>
      <c r="CT44" s="587"/>
      <c r="CU44" s="587"/>
      <c r="CV44" s="587"/>
      <c r="CW44" s="587"/>
      <c r="CX44" s="587"/>
      <c r="CY44" s="588"/>
      <c r="CZ44" s="624">
        <v>30.1</v>
      </c>
      <c r="DA44" s="679"/>
      <c r="DB44" s="679"/>
      <c r="DC44" s="680"/>
      <c r="DD44" s="595">
        <v>2498564</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3" t="s">
        <v>285</v>
      </c>
      <c r="CG45" s="584"/>
      <c r="CH45" s="584"/>
      <c r="CI45" s="584"/>
      <c r="CJ45" s="584"/>
      <c r="CK45" s="584"/>
      <c r="CL45" s="584"/>
      <c r="CM45" s="584"/>
      <c r="CN45" s="584"/>
      <c r="CO45" s="584"/>
      <c r="CP45" s="584"/>
      <c r="CQ45" s="585"/>
      <c r="CR45" s="586">
        <v>5223500</v>
      </c>
      <c r="CS45" s="616"/>
      <c r="CT45" s="616"/>
      <c r="CU45" s="616"/>
      <c r="CV45" s="616"/>
      <c r="CW45" s="616"/>
      <c r="CX45" s="616"/>
      <c r="CY45" s="617"/>
      <c r="CZ45" s="624">
        <v>20.5</v>
      </c>
      <c r="DA45" s="625"/>
      <c r="DB45" s="625"/>
      <c r="DC45" s="626"/>
      <c r="DD45" s="595">
        <v>431066</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3" t="s">
        <v>286</v>
      </c>
      <c r="CG46" s="584"/>
      <c r="CH46" s="584"/>
      <c r="CI46" s="584"/>
      <c r="CJ46" s="584"/>
      <c r="CK46" s="584"/>
      <c r="CL46" s="584"/>
      <c r="CM46" s="584"/>
      <c r="CN46" s="584"/>
      <c r="CO46" s="584"/>
      <c r="CP46" s="584"/>
      <c r="CQ46" s="585"/>
      <c r="CR46" s="586">
        <v>2260073</v>
      </c>
      <c r="CS46" s="587"/>
      <c r="CT46" s="587"/>
      <c r="CU46" s="587"/>
      <c r="CV46" s="587"/>
      <c r="CW46" s="587"/>
      <c r="CX46" s="587"/>
      <c r="CY46" s="588"/>
      <c r="CZ46" s="624">
        <v>8.9</v>
      </c>
      <c r="DA46" s="679"/>
      <c r="DB46" s="679"/>
      <c r="DC46" s="680"/>
      <c r="DD46" s="595">
        <v>1972442</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3" t="s">
        <v>287</v>
      </c>
      <c r="CG47" s="584"/>
      <c r="CH47" s="584"/>
      <c r="CI47" s="584"/>
      <c r="CJ47" s="584"/>
      <c r="CK47" s="584"/>
      <c r="CL47" s="584"/>
      <c r="CM47" s="584"/>
      <c r="CN47" s="584"/>
      <c r="CO47" s="584"/>
      <c r="CP47" s="584"/>
      <c r="CQ47" s="585"/>
      <c r="CR47" s="586">
        <v>26205</v>
      </c>
      <c r="CS47" s="616"/>
      <c r="CT47" s="616"/>
      <c r="CU47" s="616"/>
      <c r="CV47" s="616"/>
      <c r="CW47" s="616"/>
      <c r="CX47" s="616"/>
      <c r="CY47" s="617"/>
      <c r="CZ47" s="624">
        <v>0.1</v>
      </c>
      <c r="DA47" s="625"/>
      <c r="DB47" s="625"/>
      <c r="DC47" s="626"/>
      <c r="DD47" s="595">
        <v>23855</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x14ac:dyDescent="0.15">
      <c r="CD48" s="696"/>
      <c r="CE48" s="697"/>
      <c r="CF48" s="583" t="s">
        <v>288</v>
      </c>
      <c r="CG48" s="584"/>
      <c r="CH48" s="584"/>
      <c r="CI48" s="584"/>
      <c r="CJ48" s="584"/>
      <c r="CK48" s="584"/>
      <c r="CL48" s="584"/>
      <c r="CM48" s="584"/>
      <c r="CN48" s="584"/>
      <c r="CO48" s="584"/>
      <c r="CP48" s="584"/>
      <c r="CQ48" s="585"/>
      <c r="CR48" s="586" t="s">
        <v>61</v>
      </c>
      <c r="CS48" s="587"/>
      <c r="CT48" s="587"/>
      <c r="CU48" s="587"/>
      <c r="CV48" s="587"/>
      <c r="CW48" s="587"/>
      <c r="CX48" s="587"/>
      <c r="CY48" s="588"/>
      <c r="CZ48" s="624" t="s">
        <v>61</v>
      </c>
      <c r="DA48" s="679"/>
      <c r="DB48" s="679"/>
      <c r="DC48" s="680"/>
      <c r="DD48" s="595" t="s">
        <v>61</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289</v>
      </c>
      <c r="CE49" s="630"/>
      <c r="CF49" s="630"/>
      <c r="CG49" s="630"/>
      <c r="CH49" s="630"/>
      <c r="CI49" s="630"/>
      <c r="CJ49" s="630"/>
      <c r="CK49" s="630"/>
      <c r="CL49" s="630"/>
      <c r="CM49" s="630"/>
      <c r="CN49" s="630"/>
      <c r="CO49" s="630"/>
      <c r="CP49" s="630"/>
      <c r="CQ49" s="631"/>
      <c r="CR49" s="658">
        <v>25526306</v>
      </c>
      <c r="CS49" s="654"/>
      <c r="CT49" s="654"/>
      <c r="CU49" s="654"/>
      <c r="CV49" s="654"/>
      <c r="CW49" s="654"/>
      <c r="CX49" s="654"/>
      <c r="CY49" s="681"/>
      <c r="CZ49" s="682">
        <v>100</v>
      </c>
      <c r="DA49" s="683"/>
      <c r="DB49" s="683"/>
      <c r="DC49" s="684"/>
      <c r="DD49" s="685">
        <v>15360258</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291</v>
      </c>
      <c r="DK2" s="728"/>
      <c r="DL2" s="728"/>
      <c r="DM2" s="728"/>
      <c r="DN2" s="728"/>
      <c r="DO2" s="729"/>
      <c r="DP2" s="107"/>
      <c r="DQ2" s="727" t="s">
        <v>292</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293</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294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295</v>
      </c>
      <c r="B5" s="722"/>
      <c r="C5" s="722"/>
      <c r="D5" s="722"/>
      <c r="E5" s="722"/>
      <c r="F5" s="722"/>
      <c r="G5" s="722"/>
      <c r="H5" s="722"/>
      <c r="I5" s="722"/>
      <c r="J5" s="722"/>
      <c r="K5" s="722"/>
      <c r="L5" s="722"/>
      <c r="M5" s="722"/>
      <c r="N5" s="722"/>
      <c r="O5" s="722"/>
      <c r="P5" s="723"/>
      <c r="Q5" s="698" t="s">
        <v>296</v>
      </c>
      <c r="R5" s="699"/>
      <c r="S5" s="699"/>
      <c r="T5" s="699"/>
      <c r="U5" s="700"/>
      <c r="V5" s="698" t="s">
        <v>297</v>
      </c>
      <c r="W5" s="699"/>
      <c r="X5" s="699"/>
      <c r="Y5" s="699"/>
      <c r="Z5" s="700"/>
      <c r="AA5" s="698" t="s">
        <v>298</v>
      </c>
      <c r="AB5" s="699"/>
      <c r="AC5" s="699"/>
      <c r="AD5" s="699"/>
      <c r="AE5" s="699"/>
      <c r="AF5" s="731" t="s">
        <v>299</v>
      </c>
      <c r="AG5" s="699"/>
      <c r="AH5" s="699"/>
      <c r="AI5" s="699"/>
      <c r="AJ5" s="710"/>
      <c r="AK5" s="699" t="s">
        <v>300</v>
      </c>
      <c r="AL5" s="699"/>
      <c r="AM5" s="699"/>
      <c r="AN5" s="699"/>
      <c r="AO5" s="700"/>
      <c r="AP5" s="698" t="s">
        <v>301</v>
      </c>
      <c r="AQ5" s="699"/>
      <c r="AR5" s="699"/>
      <c r="AS5" s="699"/>
      <c r="AT5" s="700"/>
      <c r="AU5" s="698" t="s">
        <v>302</v>
      </c>
      <c r="AV5" s="699"/>
      <c r="AW5" s="699"/>
      <c r="AX5" s="699"/>
      <c r="AY5" s="710"/>
      <c r="AZ5" s="114"/>
      <c r="BA5" s="114"/>
      <c r="BB5" s="114"/>
      <c r="BC5" s="114"/>
      <c r="BD5" s="114"/>
      <c r="BE5" s="115"/>
      <c r="BF5" s="115"/>
      <c r="BG5" s="115"/>
      <c r="BH5" s="115"/>
      <c r="BI5" s="115"/>
      <c r="BJ5" s="115"/>
      <c r="BK5" s="115"/>
      <c r="BL5" s="115"/>
      <c r="BM5" s="115"/>
      <c r="BN5" s="115"/>
      <c r="BO5" s="115"/>
      <c r="BP5" s="115"/>
      <c r="BQ5" s="721" t="s">
        <v>303</v>
      </c>
      <c r="BR5" s="722"/>
      <c r="BS5" s="722"/>
      <c r="BT5" s="722"/>
      <c r="BU5" s="722"/>
      <c r="BV5" s="722"/>
      <c r="BW5" s="722"/>
      <c r="BX5" s="722"/>
      <c r="BY5" s="722"/>
      <c r="BZ5" s="722"/>
      <c r="CA5" s="722"/>
      <c r="CB5" s="722"/>
      <c r="CC5" s="722"/>
      <c r="CD5" s="722"/>
      <c r="CE5" s="722"/>
      <c r="CF5" s="722"/>
      <c r="CG5" s="723"/>
      <c r="CH5" s="698" t="s">
        <v>304</v>
      </c>
      <c r="CI5" s="699"/>
      <c r="CJ5" s="699"/>
      <c r="CK5" s="699"/>
      <c r="CL5" s="700"/>
      <c r="CM5" s="698" t="s">
        <v>305</v>
      </c>
      <c r="CN5" s="699"/>
      <c r="CO5" s="699"/>
      <c r="CP5" s="699"/>
      <c r="CQ5" s="700"/>
      <c r="CR5" s="698" t="s">
        <v>306</v>
      </c>
      <c r="CS5" s="699"/>
      <c r="CT5" s="699"/>
      <c r="CU5" s="699"/>
      <c r="CV5" s="700"/>
      <c r="CW5" s="698" t="s">
        <v>307</v>
      </c>
      <c r="CX5" s="699"/>
      <c r="CY5" s="699"/>
      <c r="CZ5" s="699"/>
      <c r="DA5" s="700"/>
      <c r="DB5" s="698" t="s">
        <v>308</v>
      </c>
      <c r="DC5" s="699"/>
      <c r="DD5" s="699"/>
      <c r="DE5" s="699"/>
      <c r="DF5" s="700"/>
      <c r="DG5" s="704" t="s">
        <v>309</v>
      </c>
      <c r="DH5" s="705"/>
      <c r="DI5" s="705"/>
      <c r="DJ5" s="705"/>
      <c r="DK5" s="706"/>
      <c r="DL5" s="704" t="s">
        <v>310</v>
      </c>
      <c r="DM5" s="705"/>
      <c r="DN5" s="705"/>
      <c r="DO5" s="705"/>
      <c r="DP5" s="706"/>
      <c r="DQ5" s="698" t="s">
        <v>311</v>
      </c>
      <c r="DR5" s="699"/>
      <c r="DS5" s="699"/>
      <c r="DT5" s="699"/>
      <c r="DU5" s="700"/>
      <c r="DV5" s="698" t="s">
        <v>302</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312</v>
      </c>
      <c r="C7" s="713"/>
      <c r="D7" s="713"/>
      <c r="E7" s="713"/>
      <c r="F7" s="713"/>
      <c r="G7" s="713"/>
      <c r="H7" s="713"/>
      <c r="I7" s="713"/>
      <c r="J7" s="713"/>
      <c r="K7" s="713"/>
      <c r="L7" s="713"/>
      <c r="M7" s="713"/>
      <c r="N7" s="713"/>
      <c r="O7" s="713"/>
      <c r="P7" s="714"/>
      <c r="Q7" s="715">
        <v>26204</v>
      </c>
      <c r="R7" s="716"/>
      <c r="S7" s="716"/>
      <c r="T7" s="716"/>
      <c r="U7" s="716"/>
      <c r="V7" s="716">
        <v>25553</v>
      </c>
      <c r="W7" s="716"/>
      <c r="X7" s="716"/>
      <c r="Y7" s="716"/>
      <c r="Z7" s="716"/>
      <c r="AA7" s="716">
        <v>652</v>
      </c>
      <c r="AB7" s="716"/>
      <c r="AC7" s="716"/>
      <c r="AD7" s="716"/>
      <c r="AE7" s="717"/>
      <c r="AF7" s="718">
        <v>349</v>
      </c>
      <c r="AG7" s="719"/>
      <c r="AH7" s="719"/>
      <c r="AI7" s="719"/>
      <c r="AJ7" s="720"/>
      <c r="AK7" s="755">
        <v>120</v>
      </c>
      <c r="AL7" s="756"/>
      <c r="AM7" s="756"/>
      <c r="AN7" s="756"/>
      <c r="AO7" s="756"/>
      <c r="AP7" s="756">
        <v>15886</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t="s">
        <v>313</v>
      </c>
      <c r="BS7" s="759" t="s">
        <v>314</v>
      </c>
      <c r="BT7" s="760"/>
      <c r="BU7" s="760"/>
      <c r="BV7" s="760"/>
      <c r="BW7" s="760"/>
      <c r="BX7" s="760"/>
      <c r="BY7" s="760"/>
      <c r="BZ7" s="760"/>
      <c r="CA7" s="760"/>
      <c r="CB7" s="760"/>
      <c r="CC7" s="760"/>
      <c r="CD7" s="760"/>
      <c r="CE7" s="760"/>
      <c r="CF7" s="760"/>
      <c r="CG7" s="761"/>
      <c r="CH7" s="752">
        <v>0</v>
      </c>
      <c r="CI7" s="753"/>
      <c r="CJ7" s="753"/>
      <c r="CK7" s="753"/>
      <c r="CL7" s="754"/>
      <c r="CM7" s="752">
        <v>626</v>
      </c>
      <c r="CN7" s="753"/>
      <c r="CO7" s="753"/>
      <c r="CP7" s="753"/>
      <c r="CQ7" s="754"/>
      <c r="CR7" s="752">
        <v>5</v>
      </c>
      <c r="CS7" s="753"/>
      <c r="CT7" s="753"/>
      <c r="CU7" s="753"/>
      <c r="CV7" s="754"/>
      <c r="CW7" s="752">
        <v>0</v>
      </c>
      <c r="CX7" s="753"/>
      <c r="CY7" s="753"/>
      <c r="CZ7" s="753"/>
      <c r="DA7" s="754"/>
      <c r="DB7" s="752">
        <v>419</v>
      </c>
      <c r="DC7" s="753"/>
      <c r="DD7" s="753"/>
      <c r="DE7" s="753"/>
      <c r="DF7" s="754"/>
      <c r="DG7" s="752">
        <v>0</v>
      </c>
      <c r="DH7" s="753"/>
      <c r="DI7" s="753"/>
      <c r="DJ7" s="753"/>
      <c r="DK7" s="754"/>
      <c r="DL7" s="752">
        <v>0</v>
      </c>
      <c r="DM7" s="753"/>
      <c r="DN7" s="753"/>
      <c r="DO7" s="753"/>
      <c r="DP7" s="754"/>
      <c r="DQ7" s="752">
        <v>0</v>
      </c>
      <c r="DR7" s="753"/>
      <c r="DS7" s="753"/>
      <c r="DT7" s="753"/>
      <c r="DU7" s="754"/>
      <c r="DV7" s="733"/>
      <c r="DW7" s="734"/>
      <c r="DX7" s="734"/>
      <c r="DY7" s="734"/>
      <c r="DZ7" s="735"/>
      <c r="EA7" s="112"/>
    </row>
    <row r="8" spans="1:131" s="113" customFormat="1" ht="26.25" customHeight="1" x14ac:dyDescent="0.15">
      <c r="A8" s="119">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315</v>
      </c>
      <c r="BT8" s="750"/>
      <c r="BU8" s="750"/>
      <c r="BV8" s="750"/>
      <c r="BW8" s="750"/>
      <c r="BX8" s="750"/>
      <c r="BY8" s="750"/>
      <c r="BZ8" s="750"/>
      <c r="CA8" s="750"/>
      <c r="CB8" s="750"/>
      <c r="CC8" s="750"/>
      <c r="CD8" s="750"/>
      <c r="CE8" s="750"/>
      <c r="CF8" s="750"/>
      <c r="CG8" s="751"/>
      <c r="CH8" s="762">
        <v>15</v>
      </c>
      <c r="CI8" s="763"/>
      <c r="CJ8" s="763"/>
      <c r="CK8" s="763"/>
      <c r="CL8" s="764"/>
      <c r="CM8" s="762">
        <v>125</v>
      </c>
      <c r="CN8" s="763"/>
      <c r="CO8" s="763"/>
      <c r="CP8" s="763"/>
      <c r="CQ8" s="764"/>
      <c r="CR8" s="762">
        <v>10</v>
      </c>
      <c r="CS8" s="763"/>
      <c r="CT8" s="763"/>
      <c r="CU8" s="763"/>
      <c r="CV8" s="764"/>
      <c r="CW8" s="762">
        <v>0</v>
      </c>
      <c r="CX8" s="763"/>
      <c r="CY8" s="763"/>
      <c r="CZ8" s="763"/>
      <c r="DA8" s="764"/>
      <c r="DB8" s="762">
        <v>0</v>
      </c>
      <c r="DC8" s="763"/>
      <c r="DD8" s="763"/>
      <c r="DE8" s="763"/>
      <c r="DF8" s="764"/>
      <c r="DG8" s="762">
        <v>0</v>
      </c>
      <c r="DH8" s="763"/>
      <c r="DI8" s="763"/>
      <c r="DJ8" s="763"/>
      <c r="DK8" s="764"/>
      <c r="DL8" s="762">
        <v>0</v>
      </c>
      <c r="DM8" s="763"/>
      <c r="DN8" s="763"/>
      <c r="DO8" s="763"/>
      <c r="DP8" s="764"/>
      <c r="DQ8" s="762">
        <v>0</v>
      </c>
      <c r="DR8" s="763"/>
      <c r="DS8" s="763"/>
      <c r="DT8" s="763"/>
      <c r="DU8" s="764"/>
      <c r="DV8" s="765"/>
      <c r="DW8" s="766"/>
      <c r="DX8" s="766"/>
      <c r="DY8" s="766"/>
      <c r="DZ8" s="767"/>
      <c r="EA8" s="112"/>
    </row>
    <row r="9" spans="1:131" s="113" customFormat="1" ht="26.25" customHeight="1" x14ac:dyDescent="0.15">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316</v>
      </c>
      <c r="BT9" s="750"/>
      <c r="BU9" s="750"/>
      <c r="BV9" s="750"/>
      <c r="BW9" s="750"/>
      <c r="BX9" s="750"/>
      <c r="BY9" s="750"/>
      <c r="BZ9" s="750"/>
      <c r="CA9" s="750"/>
      <c r="CB9" s="750"/>
      <c r="CC9" s="750"/>
      <c r="CD9" s="750"/>
      <c r="CE9" s="750"/>
      <c r="CF9" s="750"/>
      <c r="CG9" s="751"/>
      <c r="CH9" s="762">
        <v>-2</v>
      </c>
      <c r="CI9" s="763"/>
      <c r="CJ9" s="763"/>
      <c r="CK9" s="763"/>
      <c r="CL9" s="764"/>
      <c r="CM9" s="762">
        <v>112</v>
      </c>
      <c r="CN9" s="763"/>
      <c r="CO9" s="763"/>
      <c r="CP9" s="763"/>
      <c r="CQ9" s="764"/>
      <c r="CR9" s="762">
        <v>87</v>
      </c>
      <c r="CS9" s="763"/>
      <c r="CT9" s="763"/>
      <c r="CU9" s="763"/>
      <c r="CV9" s="764"/>
      <c r="CW9" s="762">
        <v>0</v>
      </c>
      <c r="CX9" s="763"/>
      <c r="CY9" s="763"/>
      <c r="CZ9" s="763"/>
      <c r="DA9" s="764"/>
      <c r="DB9" s="762">
        <v>0</v>
      </c>
      <c r="DC9" s="763"/>
      <c r="DD9" s="763"/>
      <c r="DE9" s="763"/>
      <c r="DF9" s="764"/>
      <c r="DG9" s="762">
        <v>0</v>
      </c>
      <c r="DH9" s="763"/>
      <c r="DI9" s="763"/>
      <c r="DJ9" s="763"/>
      <c r="DK9" s="764"/>
      <c r="DL9" s="762">
        <v>0</v>
      </c>
      <c r="DM9" s="763"/>
      <c r="DN9" s="763"/>
      <c r="DO9" s="763"/>
      <c r="DP9" s="764"/>
      <c r="DQ9" s="762">
        <v>0</v>
      </c>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t="s">
        <v>317</v>
      </c>
      <c r="BT10" s="750"/>
      <c r="BU10" s="750"/>
      <c r="BV10" s="750"/>
      <c r="BW10" s="750"/>
      <c r="BX10" s="750"/>
      <c r="BY10" s="750"/>
      <c r="BZ10" s="750"/>
      <c r="CA10" s="750"/>
      <c r="CB10" s="750"/>
      <c r="CC10" s="750"/>
      <c r="CD10" s="750"/>
      <c r="CE10" s="750"/>
      <c r="CF10" s="750"/>
      <c r="CG10" s="751"/>
      <c r="CH10" s="762">
        <v>1</v>
      </c>
      <c r="CI10" s="763"/>
      <c r="CJ10" s="763"/>
      <c r="CK10" s="763"/>
      <c r="CL10" s="764"/>
      <c r="CM10" s="762">
        <v>14</v>
      </c>
      <c r="CN10" s="763"/>
      <c r="CO10" s="763"/>
      <c r="CP10" s="763"/>
      <c r="CQ10" s="764"/>
      <c r="CR10" s="762">
        <v>10</v>
      </c>
      <c r="CS10" s="763"/>
      <c r="CT10" s="763"/>
      <c r="CU10" s="763"/>
      <c r="CV10" s="764"/>
      <c r="CW10" s="762">
        <v>0</v>
      </c>
      <c r="CX10" s="763"/>
      <c r="CY10" s="763"/>
      <c r="CZ10" s="763"/>
      <c r="DA10" s="764"/>
      <c r="DB10" s="762">
        <v>0</v>
      </c>
      <c r="DC10" s="763"/>
      <c r="DD10" s="763"/>
      <c r="DE10" s="763"/>
      <c r="DF10" s="764"/>
      <c r="DG10" s="762">
        <v>0</v>
      </c>
      <c r="DH10" s="763"/>
      <c r="DI10" s="763"/>
      <c r="DJ10" s="763"/>
      <c r="DK10" s="764"/>
      <c r="DL10" s="762">
        <v>0</v>
      </c>
      <c r="DM10" s="763"/>
      <c r="DN10" s="763"/>
      <c r="DO10" s="763"/>
      <c r="DP10" s="764"/>
      <c r="DQ10" s="762">
        <v>0</v>
      </c>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t="s">
        <v>318</v>
      </c>
      <c r="BT11" s="750"/>
      <c r="BU11" s="750"/>
      <c r="BV11" s="750"/>
      <c r="BW11" s="750"/>
      <c r="BX11" s="750"/>
      <c r="BY11" s="750"/>
      <c r="BZ11" s="750"/>
      <c r="CA11" s="750"/>
      <c r="CB11" s="750"/>
      <c r="CC11" s="750"/>
      <c r="CD11" s="750"/>
      <c r="CE11" s="750"/>
      <c r="CF11" s="750"/>
      <c r="CG11" s="751"/>
      <c r="CH11" s="762">
        <v>-2</v>
      </c>
      <c r="CI11" s="763"/>
      <c r="CJ11" s="763"/>
      <c r="CK11" s="763"/>
      <c r="CL11" s="764"/>
      <c r="CM11" s="762">
        <v>176</v>
      </c>
      <c r="CN11" s="763"/>
      <c r="CO11" s="763"/>
      <c r="CP11" s="763"/>
      <c r="CQ11" s="764"/>
      <c r="CR11" s="762">
        <v>65</v>
      </c>
      <c r="CS11" s="763"/>
      <c r="CT11" s="763"/>
      <c r="CU11" s="763"/>
      <c r="CV11" s="764"/>
      <c r="CW11" s="762">
        <v>0</v>
      </c>
      <c r="CX11" s="763"/>
      <c r="CY11" s="763"/>
      <c r="CZ11" s="763"/>
      <c r="DA11" s="764"/>
      <c r="DB11" s="762">
        <v>24</v>
      </c>
      <c r="DC11" s="763"/>
      <c r="DD11" s="763"/>
      <c r="DE11" s="763"/>
      <c r="DF11" s="764"/>
      <c r="DG11" s="762">
        <v>0</v>
      </c>
      <c r="DH11" s="763"/>
      <c r="DI11" s="763"/>
      <c r="DJ11" s="763"/>
      <c r="DK11" s="764"/>
      <c r="DL11" s="762">
        <v>0</v>
      </c>
      <c r="DM11" s="763"/>
      <c r="DN11" s="763"/>
      <c r="DO11" s="763"/>
      <c r="DP11" s="764"/>
      <c r="DQ11" s="762">
        <v>0</v>
      </c>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319</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320</v>
      </c>
      <c r="B23" s="771" t="s">
        <v>321</v>
      </c>
      <c r="C23" s="772"/>
      <c r="D23" s="772"/>
      <c r="E23" s="772"/>
      <c r="F23" s="772"/>
      <c r="G23" s="772"/>
      <c r="H23" s="772"/>
      <c r="I23" s="772"/>
      <c r="J23" s="772"/>
      <c r="K23" s="772"/>
      <c r="L23" s="772"/>
      <c r="M23" s="772"/>
      <c r="N23" s="772"/>
      <c r="O23" s="772"/>
      <c r="P23" s="773"/>
      <c r="Q23" s="774">
        <v>26204</v>
      </c>
      <c r="R23" s="775"/>
      <c r="S23" s="775"/>
      <c r="T23" s="775"/>
      <c r="U23" s="775"/>
      <c r="V23" s="775">
        <v>25553</v>
      </c>
      <c r="W23" s="775"/>
      <c r="X23" s="775"/>
      <c r="Y23" s="775"/>
      <c r="Z23" s="775"/>
      <c r="AA23" s="775">
        <v>652</v>
      </c>
      <c r="AB23" s="775"/>
      <c r="AC23" s="775"/>
      <c r="AD23" s="775"/>
      <c r="AE23" s="776"/>
      <c r="AF23" s="777">
        <v>349</v>
      </c>
      <c r="AG23" s="775"/>
      <c r="AH23" s="775"/>
      <c r="AI23" s="775"/>
      <c r="AJ23" s="778"/>
      <c r="AK23" s="779"/>
      <c r="AL23" s="780"/>
      <c r="AM23" s="780"/>
      <c r="AN23" s="780"/>
      <c r="AO23" s="780"/>
      <c r="AP23" s="775">
        <v>15886</v>
      </c>
      <c r="AQ23" s="775"/>
      <c r="AR23" s="775"/>
      <c r="AS23" s="775"/>
      <c r="AT23" s="775"/>
      <c r="AU23" s="781"/>
      <c r="AV23" s="781"/>
      <c r="AW23" s="781"/>
      <c r="AX23" s="781"/>
      <c r="AY23" s="782"/>
      <c r="AZ23" s="790" t="s">
        <v>61</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322</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323</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295</v>
      </c>
      <c r="B26" s="722"/>
      <c r="C26" s="722"/>
      <c r="D26" s="722"/>
      <c r="E26" s="722"/>
      <c r="F26" s="722"/>
      <c r="G26" s="722"/>
      <c r="H26" s="722"/>
      <c r="I26" s="722"/>
      <c r="J26" s="722"/>
      <c r="K26" s="722"/>
      <c r="L26" s="722"/>
      <c r="M26" s="722"/>
      <c r="N26" s="722"/>
      <c r="O26" s="722"/>
      <c r="P26" s="723"/>
      <c r="Q26" s="698" t="s">
        <v>324</v>
      </c>
      <c r="R26" s="699"/>
      <c r="S26" s="699"/>
      <c r="T26" s="699"/>
      <c r="U26" s="700"/>
      <c r="V26" s="698" t="s">
        <v>325</v>
      </c>
      <c r="W26" s="699"/>
      <c r="X26" s="699"/>
      <c r="Y26" s="699"/>
      <c r="Z26" s="700"/>
      <c r="AA26" s="698" t="s">
        <v>326</v>
      </c>
      <c r="AB26" s="699"/>
      <c r="AC26" s="699"/>
      <c r="AD26" s="699"/>
      <c r="AE26" s="699"/>
      <c r="AF26" s="793" t="s">
        <v>327</v>
      </c>
      <c r="AG26" s="794"/>
      <c r="AH26" s="794"/>
      <c r="AI26" s="794"/>
      <c r="AJ26" s="795"/>
      <c r="AK26" s="699" t="s">
        <v>328</v>
      </c>
      <c r="AL26" s="699"/>
      <c r="AM26" s="699"/>
      <c r="AN26" s="699"/>
      <c r="AO26" s="700"/>
      <c r="AP26" s="698" t="s">
        <v>329</v>
      </c>
      <c r="AQ26" s="699"/>
      <c r="AR26" s="699"/>
      <c r="AS26" s="699"/>
      <c r="AT26" s="700"/>
      <c r="AU26" s="698" t="s">
        <v>330</v>
      </c>
      <c r="AV26" s="699"/>
      <c r="AW26" s="699"/>
      <c r="AX26" s="699"/>
      <c r="AY26" s="700"/>
      <c r="AZ26" s="698" t="s">
        <v>331</v>
      </c>
      <c r="BA26" s="699"/>
      <c r="BB26" s="699"/>
      <c r="BC26" s="699"/>
      <c r="BD26" s="700"/>
      <c r="BE26" s="698" t="s">
        <v>302</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332</v>
      </c>
      <c r="C28" s="713"/>
      <c r="D28" s="713"/>
      <c r="E28" s="713"/>
      <c r="F28" s="713"/>
      <c r="G28" s="713"/>
      <c r="H28" s="713"/>
      <c r="I28" s="713"/>
      <c r="J28" s="713"/>
      <c r="K28" s="713"/>
      <c r="L28" s="713"/>
      <c r="M28" s="713"/>
      <c r="N28" s="713"/>
      <c r="O28" s="713"/>
      <c r="P28" s="714"/>
      <c r="Q28" s="803">
        <v>4947</v>
      </c>
      <c r="R28" s="804"/>
      <c r="S28" s="804"/>
      <c r="T28" s="804"/>
      <c r="U28" s="804"/>
      <c r="V28" s="804">
        <v>4713</v>
      </c>
      <c r="W28" s="804"/>
      <c r="X28" s="804"/>
      <c r="Y28" s="804"/>
      <c r="Z28" s="804"/>
      <c r="AA28" s="804">
        <v>234</v>
      </c>
      <c r="AB28" s="804"/>
      <c r="AC28" s="804"/>
      <c r="AD28" s="804"/>
      <c r="AE28" s="805"/>
      <c r="AF28" s="806">
        <v>234</v>
      </c>
      <c r="AG28" s="804"/>
      <c r="AH28" s="804"/>
      <c r="AI28" s="804"/>
      <c r="AJ28" s="807"/>
      <c r="AK28" s="808">
        <v>618</v>
      </c>
      <c r="AL28" s="799"/>
      <c r="AM28" s="799"/>
      <c r="AN28" s="799"/>
      <c r="AO28" s="799"/>
      <c r="AP28" s="799" t="s">
        <v>333</v>
      </c>
      <c r="AQ28" s="799"/>
      <c r="AR28" s="799"/>
      <c r="AS28" s="799"/>
      <c r="AT28" s="799"/>
      <c r="AU28" s="799" t="s">
        <v>333</v>
      </c>
      <c r="AV28" s="799"/>
      <c r="AW28" s="799"/>
      <c r="AX28" s="799"/>
      <c r="AY28" s="799"/>
      <c r="AZ28" s="800" t="s">
        <v>333</v>
      </c>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334</v>
      </c>
      <c r="C29" s="737"/>
      <c r="D29" s="737"/>
      <c r="E29" s="737"/>
      <c r="F29" s="737"/>
      <c r="G29" s="737"/>
      <c r="H29" s="737"/>
      <c r="I29" s="737"/>
      <c r="J29" s="737"/>
      <c r="K29" s="737"/>
      <c r="L29" s="737"/>
      <c r="M29" s="737"/>
      <c r="N29" s="737"/>
      <c r="O29" s="737"/>
      <c r="P29" s="738"/>
      <c r="Q29" s="739">
        <v>3582</v>
      </c>
      <c r="R29" s="740"/>
      <c r="S29" s="740"/>
      <c r="T29" s="740"/>
      <c r="U29" s="740"/>
      <c r="V29" s="740">
        <v>3494</v>
      </c>
      <c r="W29" s="740"/>
      <c r="X29" s="740"/>
      <c r="Y29" s="740"/>
      <c r="Z29" s="740"/>
      <c r="AA29" s="740">
        <v>88</v>
      </c>
      <c r="AB29" s="740"/>
      <c r="AC29" s="740"/>
      <c r="AD29" s="740"/>
      <c r="AE29" s="741"/>
      <c r="AF29" s="742">
        <v>88</v>
      </c>
      <c r="AG29" s="743"/>
      <c r="AH29" s="743"/>
      <c r="AI29" s="743"/>
      <c r="AJ29" s="744"/>
      <c r="AK29" s="811">
        <v>547</v>
      </c>
      <c r="AL29" s="812"/>
      <c r="AM29" s="812"/>
      <c r="AN29" s="812"/>
      <c r="AO29" s="812"/>
      <c r="AP29" s="812" t="s">
        <v>333</v>
      </c>
      <c r="AQ29" s="812"/>
      <c r="AR29" s="812"/>
      <c r="AS29" s="812"/>
      <c r="AT29" s="812"/>
      <c r="AU29" s="812" t="s">
        <v>333</v>
      </c>
      <c r="AV29" s="812"/>
      <c r="AW29" s="812"/>
      <c r="AX29" s="812"/>
      <c r="AY29" s="812"/>
      <c r="AZ29" s="813" t="s">
        <v>333</v>
      </c>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335</v>
      </c>
      <c r="C30" s="737"/>
      <c r="D30" s="737"/>
      <c r="E30" s="737"/>
      <c r="F30" s="737"/>
      <c r="G30" s="737"/>
      <c r="H30" s="737"/>
      <c r="I30" s="737"/>
      <c r="J30" s="737"/>
      <c r="K30" s="737"/>
      <c r="L30" s="737"/>
      <c r="M30" s="737"/>
      <c r="N30" s="737"/>
      <c r="O30" s="737"/>
      <c r="P30" s="738"/>
      <c r="Q30" s="739">
        <v>365</v>
      </c>
      <c r="R30" s="740"/>
      <c r="S30" s="740"/>
      <c r="T30" s="740"/>
      <c r="U30" s="740"/>
      <c r="V30" s="740">
        <v>364</v>
      </c>
      <c r="W30" s="740"/>
      <c r="X30" s="740"/>
      <c r="Y30" s="740"/>
      <c r="Z30" s="740"/>
      <c r="AA30" s="740">
        <v>0</v>
      </c>
      <c r="AB30" s="740"/>
      <c r="AC30" s="740"/>
      <c r="AD30" s="740"/>
      <c r="AE30" s="741"/>
      <c r="AF30" s="742">
        <v>0</v>
      </c>
      <c r="AG30" s="743"/>
      <c r="AH30" s="743"/>
      <c r="AI30" s="743"/>
      <c r="AJ30" s="744"/>
      <c r="AK30" s="811">
        <v>113</v>
      </c>
      <c r="AL30" s="812"/>
      <c r="AM30" s="812"/>
      <c r="AN30" s="812"/>
      <c r="AO30" s="812"/>
      <c r="AP30" s="812" t="s">
        <v>333</v>
      </c>
      <c r="AQ30" s="812"/>
      <c r="AR30" s="812"/>
      <c r="AS30" s="812"/>
      <c r="AT30" s="812"/>
      <c r="AU30" s="812" t="s">
        <v>333</v>
      </c>
      <c r="AV30" s="812"/>
      <c r="AW30" s="812"/>
      <c r="AX30" s="812"/>
      <c r="AY30" s="812"/>
      <c r="AZ30" s="813" t="s">
        <v>333</v>
      </c>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336</v>
      </c>
      <c r="C31" s="737"/>
      <c r="D31" s="737"/>
      <c r="E31" s="737"/>
      <c r="F31" s="737"/>
      <c r="G31" s="737"/>
      <c r="H31" s="737"/>
      <c r="I31" s="737"/>
      <c r="J31" s="737"/>
      <c r="K31" s="737"/>
      <c r="L31" s="737"/>
      <c r="M31" s="737"/>
      <c r="N31" s="737"/>
      <c r="O31" s="737"/>
      <c r="P31" s="738"/>
      <c r="Q31" s="739">
        <v>776</v>
      </c>
      <c r="R31" s="740"/>
      <c r="S31" s="740"/>
      <c r="T31" s="740"/>
      <c r="U31" s="740"/>
      <c r="V31" s="740">
        <v>724</v>
      </c>
      <c r="W31" s="740"/>
      <c r="X31" s="740"/>
      <c r="Y31" s="740"/>
      <c r="Z31" s="740"/>
      <c r="AA31" s="740">
        <v>52</v>
      </c>
      <c r="AB31" s="740"/>
      <c r="AC31" s="740"/>
      <c r="AD31" s="740"/>
      <c r="AE31" s="741"/>
      <c r="AF31" s="742">
        <v>637</v>
      </c>
      <c r="AG31" s="743"/>
      <c r="AH31" s="743"/>
      <c r="AI31" s="743"/>
      <c r="AJ31" s="744"/>
      <c r="AK31" s="811" t="s">
        <v>333</v>
      </c>
      <c r="AL31" s="812"/>
      <c r="AM31" s="812"/>
      <c r="AN31" s="812"/>
      <c r="AO31" s="812"/>
      <c r="AP31" s="812">
        <v>2232</v>
      </c>
      <c r="AQ31" s="812"/>
      <c r="AR31" s="812"/>
      <c r="AS31" s="812"/>
      <c r="AT31" s="812"/>
      <c r="AU31" s="812" t="s">
        <v>333</v>
      </c>
      <c r="AV31" s="812"/>
      <c r="AW31" s="812"/>
      <c r="AX31" s="812"/>
      <c r="AY31" s="812"/>
      <c r="AZ31" s="813" t="s">
        <v>333</v>
      </c>
      <c r="BA31" s="813"/>
      <c r="BB31" s="813"/>
      <c r="BC31" s="813"/>
      <c r="BD31" s="813"/>
      <c r="BE31" s="809" t="s">
        <v>337</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338</v>
      </c>
      <c r="C32" s="737"/>
      <c r="D32" s="737"/>
      <c r="E32" s="737"/>
      <c r="F32" s="737"/>
      <c r="G32" s="737"/>
      <c r="H32" s="737"/>
      <c r="I32" s="737"/>
      <c r="J32" s="737"/>
      <c r="K32" s="737"/>
      <c r="L32" s="737"/>
      <c r="M32" s="737"/>
      <c r="N32" s="737"/>
      <c r="O32" s="737"/>
      <c r="P32" s="738"/>
      <c r="Q32" s="739">
        <v>5515</v>
      </c>
      <c r="R32" s="740"/>
      <c r="S32" s="740"/>
      <c r="T32" s="740"/>
      <c r="U32" s="740"/>
      <c r="V32" s="740">
        <v>5932</v>
      </c>
      <c r="W32" s="740"/>
      <c r="X32" s="740"/>
      <c r="Y32" s="740"/>
      <c r="Z32" s="740"/>
      <c r="AA32" s="740">
        <v>-417</v>
      </c>
      <c r="AB32" s="740"/>
      <c r="AC32" s="740"/>
      <c r="AD32" s="740"/>
      <c r="AE32" s="741"/>
      <c r="AF32" s="742">
        <v>240</v>
      </c>
      <c r="AG32" s="743"/>
      <c r="AH32" s="743"/>
      <c r="AI32" s="743"/>
      <c r="AJ32" s="744"/>
      <c r="AK32" s="811">
        <v>715</v>
      </c>
      <c r="AL32" s="812"/>
      <c r="AM32" s="812"/>
      <c r="AN32" s="812"/>
      <c r="AO32" s="812"/>
      <c r="AP32" s="812">
        <v>4894</v>
      </c>
      <c r="AQ32" s="812"/>
      <c r="AR32" s="812"/>
      <c r="AS32" s="812"/>
      <c r="AT32" s="812"/>
      <c r="AU32" s="812">
        <v>2564</v>
      </c>
      <c r="AV32" s="812"/>
      <c r="AW32" s="812"/>
      <c r="AX32" s="812"/>
      <c r="AY32" s="812"/>
      <c r="AZ32" s="813" t="s">
        <v>333</v>
      </c>
      <c r="BA32" s="813"/>
      <c r="BB32" s="813"/>
      <c r="BC32" s="813"/>
      <c r="BD32" s="813"/>
      <c r="BE32" s="809" t="s">
        <v>337</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t="s">
        <v>339</v>
      </c>
      <c r="C33" s="737"/>
      <c r="D33" s="737"/>
      <c r="E33" s="737"/>
      <c r="F33" s="737"/>
      <c r="G33" s="737"/>
      <c r="H33" s="737"/>
      <c r="I33" s="737"/>
      <c r="J33" s="737"/>
      <c r="K33" s="737"/>
      <c r="L33" s="737"/>
      <c r="M33" s="737"/>
      <c r="N33" s="737"/>
      <c r="O33" s="737"/>
      <c r="P33" s="738"/>
      <c r="Q33" s="739">
        <v>1056</v>
      </c>
      <c r="R33" s="740"/>
      <c r="S33" s="740"/>
      <c r="T33" s="740"/>
      <c r="U33" s="740"/>
      <c r="V33" s="740">
        <v>974</v>
      </c>
      <c r="W33" s="740"/>
      <c r="X33" s="740"/>
      <c r="Y33" s="740"/>
      <c r="Z33" s="740"/>
      <c r="AA33" s="740">
        <v>83</v>
      </c>
      <c r="AB33" s="740"/>
      <c r="AC33" s="740"/>
      <c r="AD33" s="740"/>
      <c r="AE33" s="741"/>
      <c r="AF33" s="742">
        <v>83</v>
      </c>
      <c r="AG33" s="743"/>
      <c r="AH33" s="743"/>
      <c r="AI33" s="743"/>
      <c r="AJ33" s="744"/>
      <c r="AK33" s="811" t="s">
        <v>333</v>
      </c>
      <c r="AL33" s="812"/>
      <c r="AM33" s="812"/>
      <c r="AN33" s="812"/>
      <c r="AO33" s="812"/>
      <c r="AP33" s="812">
        <v>2537</v>
      </c>
      <c r="AQ33" s="812"/>
      <c r="AR33" s="812"/>
      <c r="AS33" s="812"/>
      <c r="AT33" s="812"/>
      <c r="AU33" s="812" t="s">
        <v>333</v>
      </c>
      <c r="AV33" s="812"/>
      <c r="AW33" s="812"/>
      <c r="AX33" s="812"/>
      <c r="AY33" s="812"/>
      <c r="AZ33" s="813" t="s">
        <v>333</v>
      </c>
      <c r="BA33" s="813"/>
      <c r="BB33" s="813"/>
      <c r="BC33" s="813"/>
      <c r="BD33" s="813"/>
      <c r="BE33" s="809" t="s">
        <v>340</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t="s">
        <v>341</v>
      </c>
      <c r="C34" s="737"/>
      <c r="D34" s="737"/>
      <c r="E34" s="737"/>
      <c r="F34" s="737"/>
      <c r="G34" s="737"/>
      <c r="H34" s="737"/>
      <c r="I34" s="737"/>
      <c r="J34" s="737"/>
      <c r="K34" s="737"/>
      <c r="L34" s="737"/>
      <c r="M34" s="737"/>
      <c r="N34" s="737"/>
      <c r="O34" s="737"/>
      <c r="P34" s="738"/>
      <c r="Q34" s="739">
        <v>234</v>
      </c>
      <c r="R34" s="740"/>
      <c r="S34" s="740"/>
      <c r="T34" s="740"/>
      <c r="U34" s="740"/>
      <c r="V34" s="740">
        <v>223</v>
      </c>
      <c r="W34" s="740"/>
      <c r="X34" s="740"/>
      <c r="Y34" s="740"/>
      <c r="Z34" s="740"/>
      <c r="AA34" s="740">
        <v>11</v>
      </c>
      <c r="AB34" s="740"/>
      <c r="AC34" s="740"/>
      <c r="AD34" s="740"/>
      <c r="AE34" s="741"/>
      <c r="AF34" s="742">
        <v>11</v>
      </c>
      <c r="AG34" s="743"/>
      <c r="AH34" s="743"/>
      <c r="AI34" s="743"/>
      <c r="AJ34" s="744"/>
      <c r="AK34" s="811">
        <v>184</v>
      </c>
      <c r="AL34" s="812"/>
      <c r="AM34" s="812"/>
      <c r="AN34" s="812"/>
      <c r="AO34" s="812"/>
      <c r="AP34" s="812">
        <v>2341</v>
      </c>
      <c r="AQ34" s="812"/>
      <c r="AR34" s="812"/>
      <c r="AS34" s="812"/>
      <c r="AT34" s="812"/>
      <c r="AU34" s="812">
        <v>2341</v>
      </c>
      <c r="AV34" s="812"/>
      <c r="AW34" s="812"/>
      <c r="AX34" s="812"/>
      <c r="AY34" s="812"/>
      <c r="AZ34" s="813" t="s">
        <v>333</v>
      </c>
      <c r="BA34" s="813"/>
      <c r="BB34" s="813"/>
      <c r="BC34" s="813"/>
      <c r="BD34" s="813"/>
      <c r="BE34" s="809" t="s">
        <v>340</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t="s">
        <v>342</v>
      </c>
      <c r="C35" s="737"/>
      <c r="D35" s="737"/>
      <c r="E35" s="737"/>
      <c r="F35" s="737"/>
      <c r="G35" s="737"/>
      <c r="H35" s="737"/>
      <c r="I35" s="737"/>
      <c r="J35" s="737"/>
      <c r="K35" s="737"/>
      <c r="L35" s="737"/>
      <c r="M35" s="737"/>
      <c r="N35" s="737"/>
      <c r="O35" s="737"/>
      <c r="P35" s="738"/>
      <c r="Q35" s="739">
        <v>1683</v>
      </c>
      <c r="R35" s="740"/>
      <c r="S35" s="740"/>
      <c r="T35" s="740"/>
      <c r="U35" s="740"/>
      <c r="V35" s="740">
        <v>1648</v>
      </c>
      <c r="W35" s="740"/>
      <c r="X35" s="740"/>
      <c r="Y35" s="740"/>
      <c r="Z35" s="740"/>
      <c r="AA35" s="740">
        <v>35</v>
      </c>
      <c r="AB35" s="740"/>
      <c r="AC35" s="740"/>
      <c r="AD35" s="740"/>
      <c r="AE35" s="741"/>
      <c r="AF35" s="742">
        <v>35</v>
      </c>
      <c r="AG35" s="743"/>
      <c r="AH35" s="743"/>
      <c r="AI35" s="743"/>
      <c r="AJ35" s="744"/>
      <c r="AK35" s="811">
        <v>497</v>
      </c>
      <c r="AL35" s="812"/>
      <c r="AM35" s="812"/>
      <c r="AN35" s="812"/>
      <c r="AO35" s="812"/>
      <c r="AP35" s="812">
        <v>10747</v>
      </c>
      <c r="AQ35" s="812"/>
      <c r="AR35" s="812"/>
      <c r="AS35" s="812"/>
      <c r="AT35" s="812"/>
      <c r="AU35" s="812">
        <v>8103</v>
      </c>
      <c r="AV35" s="812"/>
      <c r="AW35" s="812"/>
      <c r="AX35" s="812"/>
      <c r="AY35" s="812"/>
      <c r="AZ35" s="813" t="s">
        <v>333</v>
      </c>
      <c r="BA35" s="813"/>
      <c r="BB35" s="813"/>
      <c r="BC35" s="813"/>
      <c r="BD35" s="813"/>
      <c r="BE35" s="809" t="s">
        <v>340</v>
      </c>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343</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320</v>
      </c>
      <c r="B63" s="771" t="s">
        <v>344</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1329</v>
      </c>
      <c r="AG63" s="823"/>
      <c r="AH63" s="823"/>
      <c r="AI63" s="823"/>
      <c r="AJ63" s="824"/>
      <c r="AK63" s="825"/>
      <c r="AL63" s="820"/>
      <c r="AM63" s="820"/>
      <c r="AN63" s="820"/>
      <c r="AO63" s="820"/>
      <c r="AP63" s="823">
        <v>22751</v>
      </c>
      <c r="AQ63" s="823"/>
      <c r="AR63" s="823"/>
      <c r="AS63" s="823"/>
      <c r="AT63" s="823"/>
      <c r="AU63" s="823">
        <v>13008</v>
      </c>
      <c r="AV63" s="823"/>
      <c r="AW63" s="823"/>
      <c r="AX63" s="823"/>
      <c r="AY63" s="823"/>
      <c r="AZ63" s="827"/>
      <c r="BA63" s="827"/>
      <c r="BB63" s="827"/>
      <c r="BC63" s="827"/>
      <c r="BD63" s="827"/>
      <c r="BE63" s="828"/>
      <c r="BF63" s="828"/>
      <c r="BG63" s="828"/>
      <c r="BH63" s="828"/>
      <c r="BI63" s="829"/>
      <c r="BJ63" s="830" t="s">
        <v>61</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345</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346</v>
      </c>
      <c r="B66" s="722"/>
      <c r="C66" s="722"/>
      <c r="D66" s="722"/>
      <c r="E66" s="722"/>
      <c r="F66" s="722"/>
      <c r="G66" s="722"/>
      <c r="H66" s="722"/>
      <c r="I66" s="722"/>
      <c r="J66" s="722"/>
      <c r="K66" s="722"/>
      <c r="L66" s="722"/>
      <c r="M66" s="722"/>
      <c r="N66" s="722"/>
      <c r="O66" s="722"/>
      <c r="P66" s="723"/>
      <c r="Q66" s="698" t="s">
        <v>324</v>
      </c>
      <c r="R66" s="699"/>
      <c r="S66" s="699"/>
      <c r="T66" s="699"/>
      <c r="U66" s="700"/>
      <c r="V66" s="698" t="s">
        <v>325</v>
      </c>
      <c r="W66" s="699"/>
      <c r="X66" s="699"/>
      <c r="Y66" s="699"/>
      <c r="Z66" s="700"/>
      <c r="AA66" s="698" t="s">
        <v>326</v>
      </c>
      <c r="AB66" s="699"/>
      <c r="AC66" s="699"/>
      <c r="AD66" s="699"/>
      <c r="AE66" s="700"/>
      <c r="AF66" s="833" t="s">
        <v>327</v>
      </c>
      <c r="AG66" s="794"/>
      <c r="AH66" s="794"/>
      <c r="AI66" s="794"/>
      <c r="AJ66" s="834"/>
      <c r="AK66" s="698" t="s">
        <v>328</v>
      </c>
      <c r="AL66" s="722"/>
      <c r="AM66" s="722"/>
      <c r="AN66" s="722"/>
      <c r="AO66" s="723"/>
      <c r="AP66" s="698" t="s">
        <v>329</v>
      </c>
      <c r="AQ66" s="699"/>
      <c r="AR66" s="699"/>
      <c r="AS66" s="699"/>
      <c r="AT66" s="700"/>
      <c r="AU66" s="698" t="s">
        <v>347</v>
      </c>
      <c r="AV66" s="699"/>
      <c r="AW66" s="699"/>
      <c r="AX66" s="699"/>
      <c r="AY66" s="700"/>
      <c r="AZ66" s="698" t="s">
        <v>302</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348</v>
      </c>
      <c r="C68" s="851"/>
      <c r="D68" s="851"/>
      <c r="E68" s="851"/>
      <c r="F68" s="851"/>
      <c r="G68" s="851"/>
      <c r="H68" s="851"/>
      <c r="I68" s="851"/>
      <c r="J68" s="851"/>
      <c r="K68" s="851"/>
      <c r="L68" s="851"/>
      <c r="M68" s="851"/>
      <c r="N68" s="851"/>
      <c r="O68" s="851"/>
      <c r="P68" s="852"/>
      <c r="Q68" s="853">
        <v>364</v>
      </c>
      <c r="R68" s="847"/>
      <c r="S68" s="847"/>
      <c r="T68" s="847"/>
      <c r="U68" s="847"/>
      <c r="V68" s="847">
        <v>353</v>
      </c>
      <c r="W68" s="847"/>
      <c r="X68" s="847"/>
      <c r="Y68" s="847"/>
      <c r="Z68" s="847"/>
      <c r="AA68" s="847">
        <v>12</v>
      </c>
      <c r="AB68" s="847"/>
      <c r="AC68" s="847"/>
      <c r="AD68" s="847"/>
      <c r="AE68" s="847"/>
      <c r="AF68" s="847">
        <v>12</v>
      </c>
      <c r="AG68" s="847"/>
      <c r="AH68" s="847"/>
      <c r="AI68" s="847"/>
      <c r="AJ68" s="847"/>
      <c r="AK68" s="847" t="s">
        <v>333</v>
      </c>
      <c r="AL68" s="847"/>
      <c r="AM68" s="847"/>
      <c r="AN68" s="847"/>
      <c r="AO68" s="847"/>
      <c r="AP68" s="847" t="s">
        <v>333</v>
      </c>
      <c r="AQ68" s="847"/>
      <c r="AR68" s="847"/>
      <c r="AS68" s="847"/>
      <c r="AT68" s="847"/>
      <c r="AU68" s="847" t="s">
        <v>333</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349</v>
      </c>
      <c r="C69" s="855"/>
      <c r="D69" s="855"/>
      <c r="E69" s="855"/>
      <c r="F69" s="855"/>
      <c r="G69" s="855"/>
      <c r="H69" s="855"/>
      <c r="I69" s="855"/>
      <c r="J69" s="855"/>
      <c r="K69" s="855"/>
      <c r="L69" s="855"/>
      <c r="M69" s="855"/>
      <c r="N69" s="855"/>
      <c r="O69" s="855"/>
      <c r="P69" s="856"/>
      <c r="Q69" s="857">
        <v>1151</v>
      </c>
      <c r="R69" s="812"/>
      <c r="S69" s="812"/>
      <c r="T69" s="812"/>
      <c r="U69" s="812"/>
      <c r="V69" s="812">
        <v>1123</v>
      </c>
      <c r="W69" s="812"/>
      <c r="X69" s="812"/>
      <c r="Y69" s="812"/>
      <c r="Z69" s="812"/>
      <c r="AA69" s="812">
        <v>28</v>
      </c>
      <c r="AB69" s="812"/>
      <c r="AC69" s="812"/>
      <c r="AD69" s="812"/>
      <c r="AE69" s="812"/>
      <c r="AF69" s="812">
        <v>28</v>
      </c>
      <c r="AG69" s="812"/>
      <c r="AH69" s="812"/>
      <c r="AI69" s="812"/>
      <c r="AJ69" s="812"/>
      <c r="AK69" s="812">
        <v>35</v>
      </c>
      <c r="AL69" s="812"/>
      <c r="AM69" s="812"/>
      <c r="AN69" s="812"/>
      <c r="AO69" s="812"/>
      <c r="AP69" s="812">
        <v>47</v>
      </c>
      <c r="AQ69" s="812"/>
      <c r="AR69" s="812"/>
      <c r="AS69" s="812"/>
      <c r="AT69" s="812"/>
      <c r="AU69" s="812">
        <v>8</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350</v>
      </c>
      <c r="C70" s="855"/>
      <c r="D70" s="855"/>
      <c r="E70" s="855"/>
      <c r="F70" s="855"/>
      <c r="G70" s="855"/>
      <c r="H70" s="855"/>
      <c r="I70" s="855"/>
      <c r="J70" s="855"/>
      <c r="K70" s="855"/>
      <c r="L70" s="855"/>
      <c r="M70" s="855"/>
      <c r="N70" s="855"/>
      <c r="O70" s="855"/>
      <c r="P70" s="856"/>
      <c r="Q70" s="857">
        <v>504</v>
      </c>
      <c r="R70" s="812"/>
      <c r="S70" s="812"/>
      <c r="T70" s="812"/>
      <c r="U70" s="812"/>
      <c r="V70" s="812">
        <v>472</v>
      </c>
      <c r="W70" s="812"/>
      <c r="X70" s="812"/>
      <c r="Y70" s="812"/>
      <c r="Z70" s="812"/>
      <c r="AA70" s="812">
        <v>33</v>
      </c>
      <c r="AB70" s="812"/>
      <c r="AC70" s="812"/>
      <c r="AD70" s="812"/>
      <c r="AE70" s="812"/>
      <c r="AF70" s="812">
        <v>33</v>
      </c>
      <c r="AG70" s="812"/>
      <c r="AH70" s="812"/>
      <c r="AI70" s="812"/>
      <c r="AJ70" s="812"/>
      <c r="AK70" s="812">
        <v>20</v>
      </c>
      <c r="AL70" s="812"/>
      <c r="AM70" s="812"/>
      <c r="AN70" s="812"/>
      <c r="AO70" s="812"/>
      <c r="AP70" s="812" t="s">
        <v>333</v>
      </c>
      <c r="AQ70" s="812"/>
      <c r="AR70" s="812"/>
      <c r="AS70" s="812"/>
      <c r="AT70" s="812"/>
      <c r="AU70" s="812" t="s">
        <v>333</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351</v>
      </c>
      <c r="C71" s="855"/>
      <c r="D71" s="855"/>
      <c r="E71" s="855"/>
      <c r="F71" s="855"/>
      <c r="G71" s="855"/>
      <c r="H71" s="855"/>
      <c r="I71" s="855"/>
      <c r="J71" s="855"/>
      <c r="K71" s="855"/>
      <c r="L71" s="855"/>
      <c r="M71" s="855"/>
      <c r="N71" s="855"/>
      <c r="O71" s="855"/>
      <c r="P71" s="856"/>
      <c r="Q71" s="857">
        <v>162336</v>
      </c>
      <c r="R71" s="812"/>
      <c r="S71" s="812"/>
      <c r="T71" s="812"/>
      <c r="U71" s="812"/>
      <c r="V71" s="812">
        <v>158133</v>
      </c>
      <c r="W71" s="812"/>
      <c r="X71" s="812"/>
      <c r="Y71" s="812"/>
      <c r="Z71" s="812"/>
      <c r="AA71" s="812">
        <v>4203</v>
      </c>
      <c r="AB71" s="812"/>
      <c r="AC71" s="812"/>
      <c r="AD71" s="812"/>
      <c r="AE71" s="812"/>
      <c r="AF71" s="812">
        <v>4199</v>
      </c>
      <c r="AG71" s="812"/>
      <c r="AH71" s="812"/>
      <c r="AI71" s="812"/>
      <c r="AJ71" s="812"/>
      <c r="AK71" s="812">
        <v>2277</v>
      </c>
      <c r="AL71" s="812"/>
      <c r="AM71" s="812"/>
      <c r="AN71" s="812"/>
      <c r="AO71" s="812"/>
      <c r="AP71" s="812" t="s">
        <v>333</v>
      </c>
      <c r="AQ71" s="812"/>
      <c r="AR71" s="812"/>
      <c r="AS71" s="812"/>
      <c r="AT71" s="812"/>
      <c r="AU71" s="812" t="s">
        <v>333</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t="s">
        <v>352</v>
      </c>
      <c r="C72" s="855"/>
      <c r="D72" s="855"/>
      <c r="E72" s="855"/>
      <c r="F72" s="855"/>
      <c r="G72" s="855"/>
      <c r="H72" s="855"/>
      <c r="I72" s="855"/>
      <c r="J72" s="855"/>
      <c r="K72" s="855"/>
      <c r="L72" s="855"/>
      <c r="M72" s="855"/>
      <c r="N72" s="855"/>
      <c r="O72" s="855"/>
      <c r="P72" s="856"/>
      <c r="Q72" s="857">
        <v>178</v>
      </c>
      <c r="R72" s="812"/>
      <c r="S72" s="812"/>
      <c r="T72" s="812"/>
      <c r="U72" s="812"/>
      <c r="V72" s="812">
        <v>169</v>
      </c>
      <c r="W72" s="812"/>
      <c r="X72" s="812"/>
      <c r="Y72" s="812"/>
      <c r="Z72" s="812"/>
      <c r="AA72" s="812">
        <v>9</v>
      </c>
      <c r="AB72" s="812"/>
      <c r="AC72" s="812"/>
      <c r="AD72" s="812"/>
      <c r="AE72" s="812"/>
      <c r="AF72" s="812">
        <v>9</v>
      </c>
      <c r="AG72" s="812"/>
      <c r="AH72" s="812"/>
      <c r="AI72" s="812"/>
      <c r="AJ72" s="812"/>
      <c r="AK72" s="812" t="s">
        <v>333</v>
      </c>
      <c r="AL72" s="812"/>
      <c r="AM72" s="812"/>
      <c r="AN72" s="812"/>
      <c r="AO72" s="812"/>
      <c r="AP72" s="812" t="s">
        <v>333</v>
      </c>
      <c r="AQ72" s="812"/>
      <c r="AR72" s="812"/>
      <c r="AS72" s="812"/>
      <c r="AT72" s="812"/>
      <c r="AU72" s="812" t="s">
        <v>333</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t="s">
        <v>353</v>
      </c>
      <c r="C73" s="855"/>
      <c r="D73" s="855"/>
      <c r="E73" s="855"/>
      <c r="F73" s="855"/>
      <c r="G73" s="855"/>
      <c r="H73" s="855"/>
      <c r="I73" s="855"/>
      <c r="J73" s="855"/>
      <c r="K73" s="855"/>
      <c r="L73" s="855"/>
      <c r="M73" s="855"/>
      <c r="N73" s="855"/>
      <c r="O73" s="855"/>
      <c r="P73" s="856"/>
      <c r="Q73" s="857">
        <v>11886</v>
      </c>
      <c r="R73" s="812"/>
      <c r="S73" s="812"/>
      <c r="T73" s="812"/>
      <c r="U73" s="812"/>
      <c r="V73" s="812">
        <v>10002</v>
      </c>
      <c r="W73" s="812"/>
      <c r="X73" s="812"/>
      <c r="Y73" s="812"/>
      <c r="Z73" s="812"/>
      <c r="AA73" s="812">
        <v>1884</v>
      </c>
      <c r="AB73" s="812"/>
      <c r="AC73" s="812"/>
      <c r="AD73" s="812"/>
      <c r="AE73" s="812"/>
      <c r="AF73" s="812">
        <v>1884</v>
      </c>
      <c r="AG73" s="812"/>
      <c r="AH73" s="812"/>
      <c r="AI73" s="812"/>
      <c r="AJ73" s="812"/>
      <c r="AK73" s="812" t="s">
        <v>333</v>
      </c>
      <c r="AL73" s="812"/>
      <c r="AM73" s="812"/>
      <c r="AN73" s="812"/>
      <c r="AO73" s="812"/>
      <c r="AP73" s="812" t="s">
        <v>333</v>
      </c>
      <c r="AQ73" s="812"/>
      <c r="AR73" s="812"/>
      <c r="AS73" s="812"/>
      <c r="AT73" s="812"/>
      <c r="AU73" s="812" t="s">
        <v>333</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t="s">
        <v>354</v>
      </c>
      <c r="C74" s="855"/>
      <c r="D74" s="855"/>
      <c r="E74" s="855"/>
      <c r="F74" s="855"/>
      <c r="G74" s="855"/>
      <c r="H74" s="855"/>
      <c r="I74" s="855"/>
      <c r="J74" s="855"/>
      <c r="K74" s="855"/>
      <c r="L74" s="855"/>
      <c r="M74" s="855"/>
      <c r="N74" s="855"/>
      <c r="O74" s="855"/>
      <c r="P74" s="856"/>
      <c r="Q74" s="857">
        <v>842</v>
      </c>
      <c r="R74" s="812"/>
      <c r="S74" s="812"/>
      <c r="T74" s="812"/>
      <c r="U74" s="812"/>
      <c r="V74" s="812">
        <v>816</v>
      </c>
      <c r="W74" s="812"/>
      <c r="X74" s="812"/>
      <c r="Y74" s="812"/>
      <c r="Z74" s="812"/>
      <c r="AA74" s="812">
        <v>26</v>
      </c>
      <c r="AB74" s="812"/>
      <c r="AC74" s="812"/>
      <c r="AD74" s="812"/>
      <c r="AE74" s="812"/>
      <c r="AF74" s="812">
        <v>26</v>
      </c>
      <c r="AG74" s="812"/>
      <c r="AH74" s="812"/>
      <c r="AI74" s="812"/>
      <c r="AJ74" s="812"/>
      <c r="AK74" s="812">
        <v>10</v>
      </c>
      <c r="AL74" s="812"/>
      <c r="AM74" s="812"/>
      <c r="AN74" s="812"/>
      <c r="AO74" s="812"/>
      <c r="AP74" s="812" t="s">
        <v>333</v>
      </c>
      <c r="AQ74" s="812"/>
      <c r="AR74" s="812"/>
      <c r="AS74" s="812"/>
      <c r="AT74" s="812"/>
      <c r="AU74" s="812" t="s">
        <v>333</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t="s">
        <v>355</v>
      </c>
      <c r="C75" s="855"/>
      <c r="D75" s="855"/>
      <c r="E75" s="855"/>
      <c r="F75" s="855"/>
      <c r="G75" s="855"/>
      <c r="H75" s="855"/>
      <c r="I75" s="855"/>
      <c r="J75" s="855"/>
      <c r="K75" s="855"/>
      <c r="L75" s="855"/>
      <c r="M75" s="855"/>
      <c r="N75" s="855"/>
      <c r="O75" s="855"/>
      <c r="P75" s="856"/>
      <c r="Q75" s="860">
        <v>6</v>
      </c>
      <c r="R75" s="861"/>
      <c r="S75" s="861"/>
      <c r="T75" s="861"/>
      <c r="U75" s="811"/>
      <c r="V75" s="862">
        <v>5</v>
      </c>
      <c r="W75" s="861"/>
      <c r="X75" s="861"/>
      <c r="Y75" s="861"/>
      <c r="Z75" s="811"/>
      <c r="AA75" s="862">
        <v>1</v>
      </c>
      <c r="AB75" s="861"/>
      <c r="AC75" s="861"/>
      <c r="AD75" s="861"/>
      <c r="AE75" s="811"/>
      <c r="AF75" s="862">
        <v>1</v>
      </c>
      <c r="AG75" s="861"/>
      <c r="AH75" s="861"/>
      <c r="AI75" s="861"/>
      <c r="AJ75" s="811"/>
      <c r="AK75" s="862" t="s">
        <v>333</v>
      </c>
      <c r="AL75" s="861"/>
      <c r="AM75" s="861"/>
      <c r="AN75" s="861"/>
      <c r="AO75" s="811"/>
      <c r="AP75" s="862" t="s">
        <v>333</v>
      </c>
      <c r="AQ75" s="861"/>
      <c r="AR75" s="861"/>
      <c r="AS75" s="861"/>
      <c r="AT75" s="811"/>
      <c r="AU75" s="862" t="s">
        <v>333</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c r="C76" s="855"/>
      <c r="D76" s="855"/>
      <c r="E76" s="855"/>
      <c r="F76" s="855"/>
      <c r="G76" s="855"/>
      <c r="H76" s="855"/>
      <c r="I76" s="855"/>
      <c r="J76" s="855"/>
      <c r="K76" s="855"/>
      <c r="L76" s="855"/>
      <c r="M76" s="855"/>
      <c r="N76" s="855"/>
      <c r="O76" s="855"/>
      <c r="P76" s="856"/>
      <c r="Q76" s="860"/>
      <c r="R76" s="861"/>
      <c r="S76" s="861"/>
      <c r="T76" s="861"/>
      <c r="U76" s="811"/>
      <c r="V76" s="862"/>
      <c r="W76" s="861"/>
      <c r="X76" s="861"/>
      <c r="Y76" s="861"/>
      <c r="Z76" s="811"/>
      <c r="AA76" s="862"/>
      <c r="AB76" s="861"/>
      <c r="AC76" s="861"/>
      <c r="AD76" s="861"/>
      <c r="AE76" s="811"/>
      <c r="AF76" s="862"/>
      <c r="AG76" s="861"/>
      <c r="AH76" s="861"/>
      <c r="AI76" s="861"/>
      <c r="AJ76" s="811"/>
      <c r="AK76" s="862"/>
      <c r="AL76" s="861"/>
      <c r="AM76" s="861"/>
      <c r="AN76" s="861"/>
      <c r="AO76" s="811"/>
      <c r="AP76" s="862"/>
      <c r="AQ76" s="861"/>
      <c r="AR76" s="861"/>
      <c r="AS76" s="861"/>
      <c r="AT76" s="811"/>
      <c r="AU76" s="862"/>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320</v>
      </c>
      <c r="B88" s="771" t="s">
        <v>356</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6192</v>
      </c>
      <c r="AG88" s="823"/>
      <c r="AH88" s="823"/>
      <c r="AI88" s="823"/>
      <c r="AJ88" s="823"/>
      <c r="AK88" s="820"/>
      <c r="AL88" s="820"/>
      <c r="AM88" s="820"/>
      <c r="AN88" s="820"/>
      <c r="AO88" s="820"/>
      <c r="AP88" s="823">
        <v>47</v>
      </c>
      <c r="AQ88" s="823"/>
      <c r="AR88" s="823"/>
      <c r="AS88" s="823"/>
      <c r="AT88" s="823"/>
      <c r="AU88" s="823">
        <v>8</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320</v>
      </c>
      <c r="BR102" s="771" t="s">
        <v>357</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177</v>
      </c>
      <c r="CS102" s="831"/>
      <c r="CT102" s="831"/>
      <c r="CU102" s="831"/>
      <c r="CV102" s="874"/>
      <c r="CW102" s="873">
        <v>0</v>
      </c>
      <c r="CX102" s="831"/>
      <c r="CY102" s="831"/>
      <c r="CZ102" s="831"/>
      <c r="DA102" s="874"/>
      <c r="DB102" s="873">
        <v>443</v>
      </c>
      <c r="DC102" s="831"/>
      <c r="DD102" s="831"/>
      <c r="DE102" s="831"/>
      <c r="DF102" s="874"/>
      <c r="DG102" s="873">
        <v>0</v>
      </c>
      <c r="DH102" s="831"/>
      <c r="DI102" s="831"/>
      <c r="DJ102" s="831"/>
      <c r="DK102" s="874"/>
      <c r="DL102" s="873">
        <v>0</v>
      </c>
      <c r="DM102" s="831"/>
      <c r="DN102" s="831"/>
      <c r="DO102" s="831"/>
      <c r="DP102" s="874"/>
      <c r="DQ102" s="873">
        <v>0</v>
      </c>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358</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359</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360</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361</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362</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363</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364</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365</v>
      </c>
      <c r="AB109" s="876"/>
      <c r="AC109" s="876"/>
      <c r="AD109" s="876"/>
      <c r="AE109" s="877"/>
      <c r="AF109" s="875" t="s">
        <v>235</v>
      </c>
      <c r="AG109" s="876"/>
      <c r="AH109" s="876"/>
      <c r="AI109" s="876"/>
      <c r="AJ109" s="877"/>
      <c r="AK109" s="875" t="s">
        <v>234</v>
      </c>
      <c r="AL109" s="876"/>
      <c r="AM109" s="876"/>
      <c r="AN109" s="876"/>
      <c r="AO109" s="877"/>
      <c r="AP109" s="875" t="s">
        <v>366</v>
      </c>
      <c r="AQ109" s="876"/>
      <c r="AR109" s="876"/>
      <c r="AS109" s="876"/>
      <c r="AT109" s="878"/>
      <c r="AU109" s="895" t="s">
        <v>364</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365</v>
      </c>
      <c r="BR109" s="876"/>
      <c r="BS109" s="876"/>
      <c r="BT109" s="876"/>
      <c r="BU109" s="877"/>
      <c r="BV109" s="875" t="s">
        <v>235</v>
      </c>
      <c r="BW109" s="876"/>
      <c r="BX109" s="876"/>
      <c r="BY109" s="876"/>
      <c r="BZ109" s="877"/>
      <c r="CA109" s="875" t="s">
        <v>234</v>
      </c>
      <c r="CB109" s="876"/>
      <c r="CC109" s="876"/>
      <c r="CD109" s="876"/>
      <c r="CE109" s="877"/>
      <c r="CF109" s="896" t="s">
        <v>366</v>
      </c>
      <c r="CG109" s="896"/>
      <c r="CH109" s="896"/>
      <c r="CI109" s="896"/>
      <c r="CJ109" s="896"/>
      <c r="CK109" s="875" t="s">
        <v>367</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365</v>
      </c>
      <c r="DH109" s="876"/>
      <c r="DI109" s="876"/>
      <c r="DJ109" s="876"/>
      <c r="DK109" s="877"/>
      <c r="DL109" s="875" t="s">
        <v>235</v>
      </c>
      <c r="DM109" s="876"/>
      <c r="DN109" s="876"/>
      <c r="DO109" s="876"/>
      <c r="DP109" s="877"/>
      <c r="DQ109" s="875" t="s">
        <v>234</v>
      </c>
      <c r="DR109" s="876"/>
      <c r="DS109" s="876"/>
      <c r="DT109" s="876"/>
      <c r="DU109" s="877"/>
      <c r="DV109" s="875" t="s">
        <v>366</v>
      </c>
      <c r="DW109" s="876"/>
      <c r="DX109" s="876"/>
      <c r="DY109" s="876"/>
      <c r="DZ109" s="878"/>
    </row>
    <row r="110" spans="1:131" s="104" customFormat="1" ht="26.25" customHeight="1" x14ac:dyDescent="0.15">
      <c r="A110" s="879" t="s">
        <v>368</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1727297</v>
      </c>
      <c r="AB110" s="883"/>
      <c r="AC110" s="883"/>
      <c r="AD110" s="883"/>
      <c r="AE110" s="884"/>
      <c r="AF110" s="885">
        <v>1685118</v>
      </c>
      <c r="AG110" s="883"/>
      <c r="AH110" s="883"/>
      <c r="AI110" s="883"/>
      <c r="AJ110" s="884"/>
      <c r="AK110" s="885">
        <v>1647673</v>
      </c>
      <c r="AL110" s="883"/>
      <c r="AM110" s="883"/>
      <c r="AN110" s="883"/>
      <c r="AO110" s="884"/>
      <c r="AP110" s="886">
        <v>18.600000000000001</v>
      </c>
      <c r="AQ110" s="887"/>
      <c r="AR110" s="887"/>
      <c r="AS110" s="887"/>
      <c r="AT110" s="888"/>
      <c r="AU110" s="889" t="s">
        <v>369</v>
      </c>
      <c r="AV110" s="890"/>
      <c r="AW110" s="890"/>
      <c r="AX110" s="890"/>
      <c r="AY110" s="890"/>
      <c r="AZ110" s="931" t="s">
        <v>370</v>
      </c>
      <c r="BA110" s="880"/>
      <c r="BB110" s="880"/>
      <c r="BC110" s="880"/>
      <c r="BD110" s="880"/>
      <c r="BE110" s="880"/>
      <c r="BF110" s="880"/>
      <c r="BG110" s="880"/>
      <c r="BH110" s="880"/>
      <c r="BI110" s="880"/>
      <c r="BJ110" s="880"/>
      <c r="BK110" s="880"/>
      <c r="BL110" s="880"/>
      <c r="BM110" s="880"/>
      <c r="BN110" s="880"/>
      <c r="BO110" s="880"/>
      <c r="BP110" s="881"/>
      <c r="BQ110" s="917">
        <v>15512700</v>
      </c>
      <c r="BR110" s="918"/>
      <c r="BS110" s="918"/>
      <c r="BT110" s="918"/>
      <c r="BU110" s="918"/>
      <c r="BV110" s="918">
        <v>15441447</v>
      </c>
      <c r="BW110" s="918"/>
      <c r="BX110" s="918"/>
      <c r="BY110" s="918"/>
      <c r="BZ110" s="918"/>
      <c r="CA110" s="918">
        <v>15886334</v>
      </c>
      <c r="CB110" s="918"/>
      <c r="CC110" s="918"/>
      <c r="CD110" s="918"/>
      <c r="CE110" s="918"/>
      <c r="CF110" s="932">
        <v>178.9</v>
      </c>
      <c r="CG110" s="933"/>
      <c r="CH110" s="933"/>
      <c r="CI110" s="933"/>
      <c r="CJ110" s="933"/>
      <c r="CK110" s="934" t="s">
        <v>371</v>
      </c>
      <c r="CL110" s="935"/>
      <c r="CM110" s="914" t="s">
        <v>372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61</v>
      </c>
      <c r="DH110" s="918"/>
      <c r="DI110" s="918"/>
      <c r="DJ110" s="918"/>
      <c r="DK110" s="918"/>
      <c r="DL110" s="918" t="s">
        <v>61</v>
      </c>
      <c r="DM110" s="918"/>
      <c r="DN110" s="918"/>
      <c r="DO110" s="918"/>
      <c r="DP110" s="918"/>
      <c r="DQ110" s="918" t="s">
        <v>61</v>
      </c>
      <c r="DR110" s="918"/>
      <c r="DS110" s="918"/>
      <c r="DT110" s="918"/>
      <c r="DU110" s="918"/>
      <c r="DV110" s="919" t="s">
        <v>61</v>
      </c>
      <c r="DW110" s="919"/>
      <c r="DX110" s="919"/>
      <c r="DY110" s="919"/>
      <c r="DZ110" s="920"/>
    </row>
    <row r="111" spans="1:131" s="104" customFormat="1" ht="26.25" customHeight="1" x14ac:dyDescent="0.15">
      <c r="A111" s="921" t="s">
        <v>373</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61</v>
      </c>
      <c r="AB111" s="925"/>
      <c r="AC111" s="925"/>
      <c r="AD111" s="925"/>
      <c r="AE111" s="926"/>
      <c r="AF111" s="927" t="s">
        <v>61</v>
      </c>
      <c r="AG111" s="925"/>
      <c r="AH111" s="925"/>
      <c r="AI111" s="925"/>
      <c r="AJ111" s="926"/>
      <c r="AK111" s="927" t="s">
        <v>61</v>
      </c>
      <c r="AL111" s="925"/>
      <c r="AM111" s="925"/>
      <c r="AN111" s="925"/>
      <c r="AO111" s="926"/>
      <c r="AP111" s="928" t="s">
        <v>61</v>
      </c>
      <c r="AQ111" s="929"/>
      <c r="AR111" s="929"/>
      <c r="AS111" s="929"/>
      <c r="AT111" s="930"/>
      <c r="AU111" s="891"/>
      <c r="AV111" s="892"/>
      <c r="AW111" s="892"/>
      <c r="AX111" s="892"/>
      <c r="AY111" s="892"/>
      <c r="AZ111" s="940" t="s">
        <v>374</v>
      </c>
      <c r="BA111" s="941"/>
      <c r="BB111" s="941"/>
      <c r="BC111" s="941"/>
      <c r="BD111" s="941"/>
      <c r="BE111" s="941"/>
      <c r="BF111" s="941"/>
      <c r="BG111" s="941"/>
      <c r="BH111" s="941"/>
      <c r="BI111" s="941"/>
      <c r="BJ111" s="941"/>
      <c r="BK111" s="941"/>
      <c r="BL111" s="941"/>
      <c r="BM111" s="941"/>
      <c r="BN111" s="941"/>
      <c r="BO111" s="941"/>
      <c r="BP111" s="942"/>
      <c r="BQ111" s="910">
        <v>23630</v>
      </c>
      <c r="BR111" s="911"/>
      <c r="BS111" s="911"/>
      <c r="BT111" s="911"/>
      <c r="BU111" s="911"/>
      <c r="BV111" s="911">
        <v>16490</v>
      </c>
      <c r="BW111" s="911"/>
      <c r="BX111" s="911"/>
      <c r="BY111" s="911"/>
      <c r="BZ111" s="911"/>
      <c r="CA111" s="911">
        <v>9370</v>
      </c>
      <c r="CB111" s="911"/>
      <c r="CC111" s="911"/>
      <c r="CD111" s="911"/>
      <c r="CE111" s="911"/>
      <c r="CF111" s="905">
        <v>0.1</v>
      </c>
      <c r="CG111" s="906"/>
      <c r="CH111" s="906"/>
      <c r="CI111" s="906"/>
      <c r="CJ111" s="906"/>
      <c r="CK111" s="936"/>
      <c r="CL111" s="937"/>
      <c r="CM111" s="907" t="s">
        <v>375</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61</v>
      </c>
      <c r="DH111" s="911"/>
      <c r="DI111" s="911"/>
      <c r="DJ111" s="911"/>
      <c r="DK111" s="911"/>
      <c r="DL111" s="911" t="s">
        <v>61</v>
      </c>
      <c r="DM111" s="911"/>
      <c r="DN111" s="911"/>
      <c r="DO111" s="911"/>
      <c r="DP111" s="911"/>
      <c r="DQ111" s="911" t="s">
        <v>61</v>
      </c>
      <c r="DR111" s="911"/>
      <c r="DS111" s="911"/>
      <c r="DT111" s="911"/>
      <c r="DU111" s="911"/>
      <c r="DV111" s="912" t="s">
        <v>61</v>
      </c>
      <c r="DW111" s="912"/>
      <c r="DX111" s="912"/>
      <c r="DY111" s="912"/>
      <c r="DZ111" s="913"/>
    </row>
    <row r="112" spans="1:131" s="104" customFormat="1" ht="26.25" customHeight="1" x14ac:dyDescent="0.15">
      <c r="A112" s="943" t="s">
        <v>376</v>
      </c>
      <c r="B112" s="944"/>
      <c r="C112" s="941" t="s">
        <v>377</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61</v>
      </c>
      <c r="AB112" s="950"/>
      <c r="AC112" s="950"/>
      <c r="AD112" s="950"/>
      <c r="AE112" s="951"/>
      <c r="AF112" s="952" t="s">
        <v>61</v>
      </c>
      <c r="AG112" s="950"/>
      <c r="AH112" s="950"/>
      <c r="AI112" s="950"/>
      <c r="AJ112" s="951"/>
      <c r="AK112" s="952" t="s">
        <v>61</v>
      </c>
      <c r="AL112" s="950"/>
      <c r="AM112" s="950"/>
      <c r="AN112" s="950"/>
      <c r="AO112" s="951"/>
      <c r="AP112" s="953" t="s">
        <v>61</v>
      </c>
      <c r="AQ112" s="954"/>
      <c r="AR112" s="954"/>
      <c r="AS112" s="954"/>
      <c r="AT112" s="955"/>
      <c r="AU112" s="891"/>
      <c r="AV112" s="892"/>
      <c r="AW112" s="892"/>
      <c r="AX112" s="892"/>
      <c r="AY112" s="892"/>
      <c r="AZ112" s="940" t="s">
        <v>378</v>
      </c>
      <c r="BA112" s="941"/>
      <c r="BB112" s="941"/>
      <c r="BC112" s="941"/>
      <c r="BD112" s="941"/>
      <c r="BE112" s="941"/>
      <c r="BF112" s="941"/>
      <c r="BG112" s="941"/>
      <c r="BH112" s="941"/>
      <c r="BI112" s="941"/>
      <c r="BJ112" s="941"/>
      <c r="BK112" s="941"/>
      <c r="BL112" s="941"/>
      <c r="BM112" s="941"/>
      <c r="BN112" s="941"/>
      <c r="BO112" s="941"/>
      <c r="BP112" s="942"/>
      <c r="BQ112" s="910">
        <v>13006582</v>
      </c>
      <c r="BR112" s="911"/>
      <c r="BS112" s="911"/>
      <c r="BT112" s="911"/>
      <c r="BU112" s="911"/>
      <c r="BV112" s="911">
        <v>13263684</v>
      </c>
      <c r="BW112" s="911"/>
      <c r="BX112" s="911"/>
      <c r="BY112" s="911"/>
      <c r="BZ112" s="911"/>
      <c r="CA112" s="911">
        <v>13008322</v>
      </c>
      <c r="CB112" s="911"/>
      <c r="CC112" s="911"/>
      <c r="CD112" s="911"/>
      <c r="CE112" s="911"/>
      <c r="CF112" s="905">
        <v>146.5</v>
      </c>
      <c r="CG112" s="906"/>
      <c r="CH112" s="906"/>
      <c r="CI112" s="906"/>
      <c r="CJ112" s="906"/>
      <c r="CK112" s="936"/>
      <c r="CL112" s="937"/>
      <c r="CM112" s="907" t="s">
        <v>379</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61</v>
      </c>
      <c r="DH112" s="911"/>
      <c r="DI112" s="911"/>
      <c r="DJ112" s="911"/>
      <c r="DK112" s="911"/>
      <c r="DL112" s="911" t="s">
        <v>61</v>
      </c>
      <c r="DM112" s="911"/>
      <c r="DN112" s="911"/>
      <c r="DO112" s="911"/>
      <c r="DP112" s="911"/>
      <c r="DQ112" s="911" t="s">
        <v>61</v>
      </c>
      <c r="DR112" s="911"/>
      <c r="DS112" s="911"/>
      <c r="DT112" s="911"/>
      <c r="DU112" s="911"/>
      <c r="DV112" s="912" t="s">
        <v>61</v>
      </c>
      <c r="DW112" s="912"/>
      <c r="DX112" s="912"/>
      <c r="DY112" s="912"/>
      <c r="DZ112" s="913"/>
    </row>
    <row r="113" spans="1:130" s="104" customFormat="1" ht="26.25" customHeight="1" x14ac:dyDescent="0.15">
      <c r="A113" s="945"/>
      <c r="B113" s="946"/>
      <c r="C113" s="941" t="s">
        <v>380</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748654</v>
      </c>
      <c r="AB113" s="925"/>
      <c r="AC113" s="925"/>
      <c r="AD113" s="925"/>
      <c r="AE113" s="926"/>
      <c r="AF113" s="927">
        <v>828372</v>
      </c>
      <c r="AG113" s="925"/>
      <c r="AH113" s="925"/>
      <c r="AI113" s="925"/>
      <c r="AJ113" s="926"/>
      <c r="AK113" s="927">
        <v>795512</v>
      </c>
      <c r="AL113" s="925"/>
      <c r="AM113" s="925"/>
      <c r="AN113" s="925"/>
      <c r="AO113" s="926"/>
      <c r="AP113" s="928">
        <v>9</v>
      </c>
      <c r="AQ113" s="929"/>
      <c r="AR113" s="929"/>
      <c r="AS113" s="929"/>
      <c r="AT113" s="930"/>
      <c r="AU113" s="891"/>
      <c r="AV113" s="892"/>
      <c r="AW113" s="892"/>
      <c r="AX113" s="892"/>
      <c r="AY113" s="892"/>
      <c r="AZ113" s="940" t="s">
        <v>381</v>
      </c>
      <c r="BA113" s="941"/>
      <c r="BB113" s="941"/>
      <c r="BC113" s="941"/>
      <c r="BD113" s="941"/>
      <c r="BE113" s="941"/>
      <c r="BF113" s="941"/>
      <c r="BG113" s="941"/>
      <c r="BH113" s="941"/>
      <c r="BI113" s="941"/>
      <c r="BJ113" s="941"/>
      <c r="BK113" s="941"/>
      <c r="BL113" s="941"/>
      <c r="BM113" s="941"/>
      <c r="BN113" s="941"/>
      <c r="BO113" s="941"/>
      <c r="BP113" s="942"/>
      <c r="BQ113" s="910" t="s">
        <v>61</v>
      </c>
      <c r="BR113" s="911"/>
      <c r="BS113" s="911"/>
      <c r="BT113" s="911"/>
      <c r="BU113" s="911"/>
      <c r="BV113" s="911">
        <v>2230</v>
      </c>
      <c r="BW113" s="911"/>
      <c r="BX113" s="911"/>
      <c r="BY113" s="911"/>
      <c r="BZ113" s="911"/>
      <c r="CA113" s="911">
        <v>7753</v>
      </c>
      <c r="CB113" s="911"/>
      <c r="CC113" s="911"/>
      <c r="CD113" s="911"/>
      <c r="CE113" s="911"/>
      <c r="CF113" s="905">
        <v>0.1</v>
      </c>
      <c r="CG113" s="906"/>
      <c r="CH113" s="906"/>
      <c r="CI113" s="906"/>
      <c r="CJ113" s="906"/>
      <c r="CK113" s="936"/>
      <c r="CL113" s="937"/>
      <c r="CM113" s="907" t="s">
        <v>382</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61</v>
      </c>
      <c r="DH113" s="950"/>
      <c r="DI113" s="950"/>
      <c r="DJ113" s="950"/>
      <c r="DK113" s="951"/>
      <c r="DL113" s="952" t="s">
        <v>61</v>
      </c>
      <c r="DM113" s="950"/>
      <c r="DN113" s="950"/>
      <c r="DO113" s="950"/>
      <c r="DP113" s="951"/>
      <c r="DQ113" s="952" t="s">
        <v>61</v>
      </c>
      <c r="DR113" s="950"/>
      <c r="DS113" s="950"/>
      <c r="DT113" s="950"/>
      <c r="DU113" s="951"/>
      <c r="DV113" s="953" t="s">
        <v>61</v>
      </c>
      <c r="DW113" s="954"/>
      <c r="DX113" s="954"/>
      <c r="DY113" s="954"/>
      <c r="DZ113" s="955"/>
    </row>
    <row r="114" spans="1:130" s="104" customFormat="1" ht="26.25" customHeight="1" x14ac:dyDescent="0.15">
      <c r="A114" s="945"/>
      <c r="B114" s="946"/>
      <c r="C114" s="941" t="s">
        <v>383</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t="s">
        <v>61</v>
      </c>
      <c r="AB114" s="950"/>
      <c r="AC114" s="950"/>
      <c r="AD114" s="950"/>
      <c r="AE114" s="951"/>
      <c r="AF114" s="952" t="s">
        <v>61</v>
      </c>
      <c r="AG114" s="950"/>
      <c r="AH114" s="950"/>
      <c r="AI114" s="950"/>
      <c r="AJ114" s="951"/>
      <c r="AK114" s="952">
        <v>5</v>
      </c>
      <c r="AL114" s="950"/>
      <c r="AM114" s="950"/>
      <c r="AN114" s="950"/>
      <c r="AO114" s="951"/>
      <c r="AP114" s="953">
        <v>0</v>
      </c>
      <c r="AQ114" s="954"/>
      <c r="AR114" s="954"/>
      <c r="AS114" s="954"/>
      <c r="AT114" s="955"/>
      <c r="AU114" s="891"/>
      <c r="AV114" s="892"/>
      <c r="AW114" s="892"/>
      <c r="AX114" s="892"/>
      <c r="AY114" s="892"/>
      <c r="AZ114" s="940" t="s">
        <v>384</v>
      </c>
      <c r="BA114" s="941"/>
      <c r="BB114" s="941"/>
      <c r="BC114" s="941"/>
      <c r="BD114" s="941"/>
      <c r="BE114" s="941"/>
      <c r="BF114" s="941"/>
      <c r="BG114" s="941"/>
      <c r="BH114" s="941"/>
      <c r="BI114" s="941"/>
      <c r="BJ114" s="941"/>
      <c r="BK114" s="941"/>
      <c r="BL114" s="941"/>
      <c r="BM114" s="941"/>
      <c r="BN114" s="941"/>
      <c r="BO114" s="941"/>
      <c r="BP114" s="942"/>
      <c r="BQ114" s="910">
        <v>2382659</v>
      </c>
      <c r="BR114" s="911"/>
      <c r="BS114" s="911"/>
      <c r="BT114" s="911"/>
      <c r="BU114" s="911"/>
      <c r="BV114" s="911">
        <v>2110211</v>
      </c>
      <c r="BW114" s="911"/>
      <c r="BX114" s="911"/>
      <c r="BY114" s="911"/>
      <c r="BZ114" s="911"/>
      <c r="CA114" s="911">
        <v>1970098</v>
      </c>
      <c r="CB114" s="911"/>
      <c r="CC114" s="911"/>
      <c r="CD114" s="911"/>
      <c r="CE114" s="911"/>
      <c r="CF114" s="905">
        <v>22.2</v>
      </c>
      <c r="CG114" s="906"/>
      <c r="CH114" s="906"/>
      <c r="CI114" s="906"/>
      <c r="CJ114" s="906"/>
      <c r="CK114" s="936"/>
      <c r="CL114" s="937"/>
      <c r="CM114" s="907" t="s">
        <v>385</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61</v>
      </c>
      <c r="DH114" s="950"/>
      <c r="DI114" s="950"/>
      <c r="DJ114" s="950"/>
      <c r="DK114" s="951"/>
      <c r="DL114" s="952" t="s">
        <v>61</v>
      </c>
      <c r="DM114" s="950"/>
      <c r="DN114" s="950"/>
      <c r="DO114" s="950"/>
      <c r="DP114" s="951"/>
      <c r="DQ114" s="952" t="s">
        <v>61</v>
      </c>
      <c r="DR114" s="950"/>
      <c r="DS114" s="950"/>
      <c r="DT114" s="950"/>
      <c r="DU114" s="951"/>
      <c r="DV114" s="953" t="s">
        <v>61</v>
      </c>
      <c r="DW114" s="954"/>
      <c r="DX114" s="954"/>
      <c r="DY114" s="954"/>
      <c r="DZ114" s="955"/>
    </row>
    <row r="115" spans="1:130" s="104" customFormat="1" ht="26.25" customHeight="1" x14ac:dyDescent="0.15">
      <c r="A115" s="945"/>
      <c r="B115" s="946"/>
      <c r="C115" s="941" t="s">
        <v>386</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8925</v>
      </c>
      <c r="AB115" s="925"/>
      <c r="AC115" s="925"/>
      <c r="AD115" s="925"/>
      <c r="AE115" s="926"/>
      <c r="AF115" s="927">
        <v>8109</v>
      </c>
      <c r="AG115" s="925"/>
      <c r="AH115" s="925"/>
      <c r="AI115" s="925"/>
      <c r="AJ115" s="926"/>
      <c r="AK115" s="927">
        <v>7812</v>
      </c>
      <c r="AL115" s="925"/>
      <c r="AM115" s="925"/>
      <c r="AN115" s="925"/>
      <c r="AO115" s="926"/>
      <c r="AP115" s="928">
        <v>0.1</v>
      </c>
      <c r="AQ115" s="929"/>
      <c r="AR115" s="929"/>
      <c r="AS115" s="929"/>
      <c r="AT115" s="930"/>
      <c r="AU115" s="891"/>
      <c r="AV115" s="892"/>
      <c r="AW115" s="892"/>
      <c r="AX115" s="892"/>
      <c r="AY115" s="892"/>
      <c r="AZ115" s="940" t="s">
        <v>387</v>
      </c>
      <c r="BA115" s="941"/>
      <c r="BB115" s="941"/>
      <c r="BC115" s="941"/>
      <c r="BD115" s="941"/>
      <c r="BE115" s="941"/>
      <c r="BF115" s="941"/>
      <c r="BG115" s="941"/>
      <c r="BH115" s="941"/>
      <c r="BI115" s="941"/>
      <c r="BJ115" s="941"/>
      <c r="BK115" s="941"/>
      <c r="BL115" s="941"/>
      <c r="BM115" s="941"/>
      <c r="BN115" s="941"/>
      <c r="BO115" s="941"/>
      <c r="BP115" s="942"/>
      <c r="BQ115" s="910" t="s">
        <v>61</v>
      </c>
      <c r="BR115" s="911"/>
      <c r="BS115" s="911"/>
      <c r="BT115" s="911"/>
      <c r="BU115" s="911"/>
      <c r="BV115" s="911" t="s">
        <v>61</v>
      </c>
      <c r="BW115" s="911"/>
      <c r="BX115" s="911"/>
      <c r="BY115" s="911"/>
      <c r="BZ115" s="911"/>
      <c r="CA115" s="911" t="s">
        <v>61</v>
      </c>
      <c r="CB115" s="911"/>
      <c r="CC115" s="911"/>
      <c r="CD115" s="911"/>
      <c r="CE115" s="911"/>
      <c r="CF115" s="905" t="s">
        <v>61</v>
      </c>
      <c r="CG115" s="906"/>
      <c r="CH115" s="906"/>
      <c r="CI115" s="906"/>
      <c r="CJ115" s="906"/>
      <c r="CK115" s="936"/>
      <c r="CL115" s="937"/>
      <c r="CM115" s="940" t="s">
        <v>388</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61</v>
      </c>
      <c r="DH115" s="950"/>
      <c r="DI115" s="950"/>
      <c r="DJ115" s="950"/>
      <c r="DK115" s="951"/>
      <c r="DL115" s="952" t="s">
        <v>61</v>
      </c>
      <c r="DM115" s="950"/>
      <c r="DN115" s="950"/>
      <c r="DO115" s="950"/>
      <c r="DP115" s="951"/>
      <c r="DQ115" s="952" t="s">
        <v>61</v>
      </c>
      <c r="DR115" s="950"/>
      <c r="DS115" s="950"/>
      <c r="DT115" s="950"/>
      <c r="DU115" s="951"/>
      <c r="DV115" s="953" t="s">
        <v>61</v>
      </c>
      <c r="DW115" s="954"/>
      <c r="DX115" s="954"/>
      <c r="DY115" s="954"/>
      <c r="DZ115" s="955"/>
    </row>
    <row r="116" spans="1:130" s="104" customFormat="1" ht="26.25" customHeight="1" x14ac:dyDescent="0.15">
      <c r="A116" s="947"/>
      <c r="B116" s="948"/>
      <c r="C116" s="956" t="s">
        <v>389</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v>12</v>
      </c>
      <c r="AB116" s="950"/>
      <c r="AC116" s="950"/>
      <c r="AD116" s="950"/>
      <c r="AE116" s="951"/>
      <c r="AF116" s="952">
        <v>29</v>
      </c>
      <c r="AG116" s="950"/>
      <c r="AH116" s="950"/>
      <c r="AI116" s="950"/>
      <c r="AJ116" s="951"/>
      <c r="AK116" s="952">
        <v>80</v>
      </c>
      <c r="AL116" s="950"/>
      <c r="AM116" s="950"/>
      <c r="AN116" s="950"/>
      <c r="AO116" s="951"/>
      <c r="AP116" s="953">
        <v>0</v>
      </c>
      <c r="AQ116" s="954"/>
      <c r="AR116" s="954"/>
      <c r="AS116" s="954"/>
      <c r="AT116" s="955"/>
      <c r="AU116" s="891"/>
      <c r="AV116" s="892"/>
      <c r="AW116" s="892"/>
      <c r="AX116" s="892"/>
      <c r="AY116" s="892"/>
      <c r="AZ116" s="958" t="s">
        <v>390</v>
      </c>
      <c r="BA116" s="959"/>
      <c r="BB116" s="959"/>
      <c r="BC116" s="959"/>
      <c r="BD116" s="959"/>
      <c r="BE116" s="959"/>
      <c r="BF116" s="959"/>
      <c r="BG116" s="959"/>
      <c r="BH116" s="959"/>
      <c r="BI116" s="959"/>
      <c r="BJ116" s="959"/>
      <c r="BK116" s="959"/>
      <c r="BL116" s="959"/>
      <c r="BM116" s="959"/>
      <c r="BN116" s="959"/>
      <c r="BO116" s="959"/>
      <c r="BP116" s="960"/>
      <c r="BQ116" s="910" t="s">
        <v>61</v>
      </c>
      <c r="BR116" s="911"/>
      <c r="BS116" s="911"/>
      <c r="BT116" s="911"/>
      <c r="BU116" s="911"/>
      <c r="BV116" s="911" t="s">
        <v>61</v>
      </c>
      <c r="BW116" s="911"/>
      <c r="BX116" s="911"/>
      <c r="BY116" s="911"/>
      <c r="BZ116" s="911"/>
      <c r="CA116" s="911" t="s">
        <v>61</v>
      </c>
      <c r="CB116" s="911"/>
      <c r="CC116" s="911"/>
      <c r="CD116" s="911"/>
      <c r="CE116" s="911"/>
      <c r="CF116" s="905" t="s">
        <v>61</v>
      </c>
      <c r="CG116" s="906"/>
      <c r="CH116" s="906"/>
      <c r="CI116" s="906"/>
      <c r="CJ116" s="906"/>
      <c r="CK116" s="936"/>
      <c r="CL116" s="937"/>
      <c r="CM116" s="907" t="s">
        <v>391</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61</v>
      </c>
      <c r="DH116" s="950"/>
      <c r="DI116" s="950"/>
      <c r="DJ116" s="950"/>
      <c r="DK116" s="951"/>
      <c r="DL116" s="952" t="s">
        <v>61</v>
      </c>
      <c r="DM116" s="950"/>
      <c r="DN116" s="950"/>
      <c r="DO116" s="950"/>
      <c r="DP116" s="951"/>
      <c r="DQ116" s="952" t="s">
        <v>61</v>
      </c>
      <c r="DR116" s="950"/>
      <c r="DS116" s="950"/>
      <c r="DT116" s="950"/>
      <c r="DU116" s="951"/>
      <c r="DV116" s="953" t="s">
        <v>61</v>
      </c>
      <c r="DW116" s="954"/>
      <c r="DX116" s="954"/>
      <c r="DY116" s="954"/>
      <c r="DZ116" s="955"/>
    </row>
    <row r="117" spans="1:130" s="104" customFormat="1" ht="26.25" customHeight="1" x14ac:dyDescent="0.15">
      <c r="A117" s="895" t="s">
        <v>118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392</v>
      </c>
      <c r="Z117" s="877"/>
      <c r="AA117" s="967">
        <v>2484888</v>
      </c>
      <c r="AB117" s="968"/>
      <c r="AC117" s="968"/>
      <c r="AD117" s="968"/>
      <c r="AE117" s="969"/>
      <c r="AF117" s="970">
        <v>2521628</v>
      </c>
      <c r="AG117" s="968"/>
      <c r="AH117" s="968"/>
      <c r="AI117" s="968"/>
      <c r="AJ117" s="969"/>
      <c r="AK117" s="970">
        <v>2451082</v>
      </c>
      <c r="AL117" s="968"/>
      <c r="AM117" s="968"/>
      <c r="AN117" s="968"/>
      <c r="AO117" s="969"/>
      <c r="AP117" s="971"/>
      <c r="AQ117" s="972"/>
      <c r="AR117" s="972"/>
      <c r="AS117" s="972"/>
      <c r="AT117" s="973"/>
      <c r="AU117" s="891"/>
      <c r="AV117" s="892"/>
      <c r="AW117" s="892"/>
      <c r="AX117" s="892"/>
      <c r="AY117" s="892"/>
      <c r="AZ117" s="958" t="s">
        <v>393</v>
      </c>
      <c r="BA117" s="959"/>
      <c r="BB117" s="959"/>
      <c r="BC117" s="959"/>
      <c r="BD117" s="959"/>
      <c r="BE117" s="959"/>
      <c r="BF117" s="959"/>
      <c r="BG117" s="959"/>
      <c r="BH117" s="959"/>
      <c r="BI117" s="959"/>
      <c r="BJ117" s="959"/>
      <c r="BK117" s="959"/>
      <c r="BL117" s="959"/>
      <c r="BM117" s="959"/>
      <c r="BN117" s="959"/>
      <c r="BO117" s="959"/>
      <c r="BP117" s="960"/>
      <c r="BQ117" s="910" t="s">
        <v>61</v>
      </c>
      <c r="BR117" s="911"/>
      <c r="BS117" s="911"/>
      <c r="BT117" s="911"/>
      <c r="BU117" s="911"/>
      <c r="BV117" s="911" t="s">
        <v>61</v>
      </c>
      <c r="BW117" s="911"/>
      <c r="BX117" s="911"/>
      <c r="BY117" s="911"/>
      <c r="BZ117" s="911"/>
      <c r="CA117" s="911" t="s">
        <v>61</v>
      </c>
      <c r="CB117" s="911"/>
      <c r="CC117" s="911"/>
      <c r="CD117" s="911"/>
      <c r="CE117" s="911"/>
      <c r="CF117" s="905" t="s">
        <v>61</v>
      </c>
      <c r="CG117" s="906"/>
      <c r="CH117" s="906"/>
      <c r="CI117" s="906"/>
      <c r="CJ117" s="906"/>
      <c r="CK117" s="936"/>
      <c r="CL117" s="937"/>
      <c r="CM117" s="907" t="s">
        <v>394</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61</v>
      </c>
      <c r="DH117" s="950"/>
      <c r="DI117" s="950"/>
      <c r="DJ117" s="950"/>
      <c r="DK117" s="951"/>
      <c r="DL117" s="952" t="s">
        <v>61</v>
      </c>
      <c r="DM117" s="950"/>
      <c r="DN117" s="950"/>
      <c r="DO117" s="950"/>
      <c r="DP117" s="951"/>
      <c r="DQ117" s="952" t="s">
        <v>61</v>
      </c>
      <c r="DR117" s="950"/>
      <c r="DS117" s="950"/>
      <c r="DT117" s="950"/>
      <c r="DU117" s="951"/>
      <c r="DV117" s="953" t="s">
        <v>61</v>
      </c>
      <c r="DW117" s="954"/>
      <c r="DX117" s="954"/>
      <c r="DY117" s="954"/>
      <c r="DZ117" s="955"/>
    </row>
    <row r="118" spans="1:130" s="104" customFormat="1" ht="26.25" customHeight="1" x14ac:dyDescent="0.15">
      <c r="A118" s="895" t="s">
        <v>367</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365</v>
      </c>
      <c r="AB118" s="876"/>
      <c r="AC118" s="876"/>
      <c r="AD118" s="876"/>
      <c r="AE118" s="877"/>
      <c r="AF118" s="875" t="s">
        <v>235</v>
      </c>
      <c r="AG118" s="876"/>
      <c r="AH118" s="876"/>
      <c r="AI118" s="876"/>
      <c r="AJ118" s="877"/>
      <c r="AK118" s="875" t="s">
        <v>234</v>
      </c>
      <c r="AL118" s="876"/>
      <c r="AM118" s="876"/>
      <c r="AN118" s="876"/>
      <c r="AO118" s="877"/>
      <c r="AP118" s="962" t="s">
        <v>366</v>
      </c>
      <c r="AQ118" s="963"/>
      <c r="AR118" s="963"/>
      <c r="AS118" s="963"/>
      <c r="AT118" s="964"/>
      <c r="AU118" s="891"/>
      <c r="AV118" s="892"/>
      <c r="AW118" s="892"/>
      <c r="AX118" s="892"/>
      <c r="AY118" s="892"/>
      <c r="AZ118" s="965" t="s">
        <v>395</v>
      </c>
      <c r="BA118" s="956"/>
      <c r="BB118" s="956"/>
      <c r="BC118" s="956"/>
      <c r="BD118" s="956"/>
      <c r="BE118" s="956"/>
      <c r="BF118" s="956"/>
      <c r="BG118" s="956"/>
      <c r="BH118" s="956"/>
      <c r="BI118" s="956"/>
      <c r="BJ118" s="956"/>
      <c r="BK118" s="956"/>
      <c r="BL118" s="956"/>
      <c r="BM118" s="956"/>
      <c r="BN118" s="956"/>
      <c r="BO118" s="956"/>
      <c r="BP118" s="957"/>
      <c r="BQ118" s="988" t="s">
        <v>61</v>
      </c>
      <c r="BR118" s="989"/>
      <c r="BS118" s="989"/>
      <c r="BT118" s="989"/>
      <c r="BU118" s="989"/>
      <c r="BV118" s="989" t="s">
        <v>61</v>
      </c>
      <c r="BW118" s="989"/>
      <c r="BX118" s="989"/>
      <c r="BY118" s="989"/>
      <c r="BZ118" s="989"/>
      <c r="CA118" s="989" t="s">
        <v>61</v>
      </c>
      <c r="CB118" s="989"/>
      <c r="CC118" s="989"/>
      <c r="CD118" s="989"/>
      <c r="CE118" s="989"/>
      <c r="CF118" s="905" t="s">
        <v>61</v>
      </c>
      <c r="CG118" s="906"/>
      <c r="CH118" s="906"/>
      <c r="CI118" s="906"/>
      <c r="CJ118" s="906"/>
      <c r="CK118" s="936"/>
      <c r="CL118" s="937"/>
      <c r="CM118" s="907" t="s">
        <v>396</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61</v>
      </c>
      <c r="DH118" s="950"/>
      <c r="DI118" s="950"/>
      <c r="DJ118" s="950"/>
      <c r="DK118" s="951"/>
      <c r="DL118" s="952" t="s">
        <v>61</v>
      </c>
      <c r="DM118" s="950"/>
      <c r="DN118" s="950"/>
      <c r="DO118" s="950"/>
      <c r="DP118" s="951"/>
      <c r="DQ118" s="952" t="s">
        <v>61</v>
      </c>
      <c r="DR118" s="950"/>
      <c r="DS118" s="950"/>
      <c r="DT118" s="950"/>
      <c r="DU118" s="951"/>
      <c r="DV118" s="953" t="s">
        <v>61</v>
      </c>
      <c r="DW118" s="954"/>
      <c r="DX118" s="954"/>
      <c r="DY118" s="954"/>
      <c r="DZ118" s="955"/>
    </row>
    <row r="119" spans="1:130" s="104" customFormat="1" ht="26.25" customHeight="1" x14ac:dyDescent="0.15">
      <c r="A119" s="1055" t="s">
        <v>371</v>
      </c>
      <c r="B119" s="935"/>
      <c r="C119" s="914" t="s">
        <v>372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61</v>
      </c>
      <c r="AB119" s="883"/>
      <c r="AC119" s="883"/>
      <c r="AD119" s="883"/>
      <c r="AE119" s="884"/>
      <c r="AF119" s="885" t="s">
        <v>61</v>
      </c>
      <c r="AG119" s="883"/>
      <c r="AH119" s="883"/>
      <c r="AI119" s="883"/>
      <c r="AJ119" s="884"/>
      <c r="AK119" s="885" t="s">
        <v>61</v>
      </c>
      <c r="AL119" s="883"/>
      <c r="AM119" s="883"/>
      <c r="AN119" s="883"/>
      <c r="AO119" s="884"/>
      <c r="AP119" s="886" t="s">
        <v>61</v>
      </c>
      <c r="AQ119" s="887"/>
      <c r="AR119" s="887"/>
      <c r="AS119" s="887"/>
      <c r="AT119" s="888"/>
      <c r="AU119" s="893"/>
      <c r="AV119" s="894"/>
      <c r="AW119" s="894"/>
      <c r="AX119" s="894"/>
      <c r="AY119" s="894"/>
      <c r="AZ119" s="135" t="s">
        <v>118</v>
      </c>
      <c r="BA119" s="135"/>
      <c r="BB119" s="135"/>
      <c r="BC119" s="135"/>
      <c r="BD119" s="135"/>
      <c r="BE119" s="135"/>
      <c r="BF119" s="135"/>
      <c r="BG119" s="135"/>
      <c r="BH119" s="135"/>
      <c r="BI119" s="135"/>
      <c r="BJ119" s="135"/>
      <c r="BK119" s="135"/>
      <c r="BL119" s="135"/>
      <c r="BM119" s="135"/>
      <c r="BN119" s="135"/>
      <c r="BO119" s="966" t="s">
        <v>397</v>
      </c>
      <c r="BP119" s="997"/>
      <c r="BQ119" s="988">
        <v>30925571</v>
      </c>
      <c r="BR119" s="989"/>
      <c r="BS119" s="989"/>
      <c r="BT119" s="989"/>
      <c r="BU119" s="989"/>
      <c r="BV119" s="989">
        <v>30834062</v>
      </c>
      <c r="BW119" s="989"/>
      <c r="BX119" s="989"/>
      <c r="BY119" s="989"/>
      <c r="BZ119" s="989"/>
      <c r="CA119" s="989">
        <v>30881877</v>
      </c>
      <c r="CB119" s="989"/>
      <c r="CC119" s="989"/>
      <c r="CD119" s="989"/>
      <c r="CE119" s="989"/>
      <c r="CF119" s="990"/>
      <c r="CG119" s="991"/>
      <c r="CH119" s="991"/>
      <c r="CI119" s="991"/>
      <c r="CJ119" s="992"/>
      <c r="CK119" s="938"/>
      <c r="CL119" s="939"/>
      <c r="CM119" s="993" t="s">
        <v>398</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v>23630</v>
      </c>
      <c r="DH119" s="975"/>
      <c r="DI119" s="975"/>
      <c r="DJ119" s="975"/>
      <c r="DK119" s="976"/>
      <c r="DL119" s="974">
        <v>16490</v>
      </c>
      <c r="DM119" s="975"/>
      <c r="DN119" s="975"/>
      <c r="DO119" s="975"/>
      <c r="DP119" s="976"/>
      <c r="DQ119" s="974">
        <v>9370</v>
      </c>
      <c r="DR119" s="975"/>
      <c r="DS119" s="975"/>
      <c r="DT119" s="975"/>
      <c r="DU119" s="976"/>
      <c r="DV119" s="977">
        <v>0.1</v>
      </c>
      <c r="DW119" s="978"/>
      <c r="DX119" s="978"/>
      <c r="DY119" s="978"/>
      <c r="DZ119" s="979"/>
    </row>
    <row r="120" spans="1:130" s="104" customFormat="1" ht="26.25" customHeight="1" x14ac:dyDescent="0.15">
      <c r="A120" s="1056"/>
      <c r="B120" s="937"/>
      <c r="C120" s="907" t="s">
        <v>375</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61</v>
      </c>
      <c r="AB120" s="950"/>
      <c r="AC120" s="950"/>
      <c r="AD120" s="950"/>
      <c r="AE120" s="951"/>
      <c r="AF120" s="952" t="s">
        <v>61</v>
      </c>
      <c r="AG120" s="950"/>
      <c r="AH120" s="950"/>
      <c r="AI120" s="950"/>
      <c r="AJ120" s="951"/>
      <c r="AK120" s="952" t="s">
        <v>61</v>
      </c>
      <c r="AL120" s="950"/>
      <c r="AM120" s="950"/>
      <c r="AN120" s="950"/>
      <c r="AO120" s="951"/>
      <c r="AP120" s="953" t="s">
        <v>61</v>
      </c>
      <c r="AQ120" s="954"/>
      <c r="AR120" s="954"/>
      <c r="AS120" s="954"/>
      <c r="AT120" s="955"/>
      <c r="AU120" s="980" t="s">
        <v>399</v>
      </c>
      <c r="AV120" s="981"/>
      <c r="AW120" s="981"/>
      <c r="AX120" s="981"/>
      <c r="AY120" s="982"/>
      <c r="AZ120" s="931" t="s">
        <v>400</v>
      </c>
      <c r="BA120" s="880"/>
      <c r="BB120" s="880"/>
      <c r="BC120" s="880"/>
      <c r="BD120" s="880"/>
      <c r="BE120" s="880"/>
      <c r="BF120" s="880"/>
      <c r="BG120" s="880"/>
      <c r="BH120" s="880"/>
      <c r="BI120" s="880"/>
      <c r="BJ120" s="880"/>
      <c r="BK120" s="880"/>
      <c r="BL120" s="880"/>
      <c r="BM120" s="880"/>
      <c r="BN120" s="880"/>
      <c r="BO120" s="880"/>
      <c r="BP120" s="881"/>
      <c r="BQ120" s="917">
        <v>5234567</v>
      </c>
      <c r="BR120" s="918"/>
      <c r="BS120" s="918"/>
      <c r="BT120" s="918"/>
      <c r="BU120" s="918"/>
      <c r="BV120" s="918">
        <v>4723911</v>
      </c>
      <c r="BW120" s="918"/>
      <c r="BX120" s="918"/>
      <c r="BY120" s="918"/>
      <c r="BZ120" s="918"/>
      <c r="CA120" s="918">
        <v>5092723</v>
      </c>
      <c r="CB120" s="918"/>
      <c r="CC120" s="918"/>
      <c r="CD120" s="918"/>
      <c r="CE120" s="918"/>
      <c r="CF120" s="932">
        <v>57.4</v>
      </c>
      <c r="CG120" s="933"/>
      <c r="CH120" s="933"/>
      <c r="CI120" s="933"/>
      <c r="CJ120" s="933"/>
      <c r="CK120" s="998" t="s">
        <v>401</v>
      </c>
      <c r="CL120" s="999"/>
      <c r="CM120" s="999"/>
      <c r="CN120" s="999"/>
      <c r="CO120" s="1000"/>
      <c r="CP120" s="1006" t="s">
        <v>342</v>
      </c>
      <c r="CQ120" s="1007"/>
      <c r="CR120" s="1007"/>
      <c r="CS120" s="1007"/>
      <c r="CT120" s="1007"/>
      <c r="CU120" s="1007"/>
      <c r="CV120" s="1007"/>
      <c r="CW120" s="1007"/>
      <c r="CX120" s="1007"/>
      <c r="CY120" s="1007"/>
      <c r="CZ120" s="1007"/>
      <c r="DA120" s="1007"/>
      <c r="DB120" s="1007"/>
      <c r="DC120" s="1007"/>
      <c r="DD120" s="1007"/>
      <c r="DE120" s="1007"/>
      <c r="DF120" s="1008"/>
      <c r="DG120" s="917">
        <v>7574685</v>
      </c>
      <c r="DH120" s="918"/>
      <c r="DI120" s="918"/>
      <c r="DJ120" s="918"/>
      <c r="DK120" s="918"/>
      <c r="DL120" s="918">
        <v>8120117</v>
      </c>
      <c r="DM120" s="918"/>
      <c r="DN120" s="918"/>
      <c r="DO120" s="918"/>
      <c r="DP120" s="918"/>
      <c r="DQ120" s="918">
        <v>8103440</v>
      </c>
      <c r="DR120" s="918"/>
      <c r="DS120" s="918"/>
      <c r="DT120" s="918"/>
      <c r="DU120" s="918"/>
      <c r="DV120" s="919">
        <v>91.3</v>
      </c>
      <c r="DW120" s="919"/>
      <c r="DX120" s="919"/>
      <c r="DY120" s="919"/>
      <c r="DZ120" s="920"/>
    </row>
    <row r="121" spans="1:130" s="104" customFormat="1" ht="26.25" customHeight="1" x14ac:dyDescent="0.15">
      <c r="A121" s="1056"/>
      <c r="B121" s="937"/>
      <c r="C121" s="958" t="s">
        <v>402</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61</v>
      </c>
      <c r="AB121" s="950"/>
      <c r="AC121" s="950"/>
      <c r="AD121" s="950"/>
      <c r="AE121" s="951"/>
      <c r="AF121" s="952" t="s">
        <v>61</v>
      </c>
      <c r="AG121" s="950"/>
      <c r="AH121" s="950"/>
      <c r="AI121" s="950"/>
      <c r="AJ121" s="951"/>
      <c r="AK121" s="952" t="s">
        <v>61</v>
      </c>
      <c r="AL121" s="950"/>
      <c r="AM121" s="950"/>
      <c r="AN121" s="950"/>
      <c r="AO121" s="951"/>
      <c r="AP121" s="953" t="s">
        <v>61</v>
      </c>
      <c r="AQ121" s="954"/>
      <c r="AR121" s="954"/>
      <c r="AS121" s="954"/>
      <c r="AT121" s="955"/>
      <c r="AU121" s="983"/>
      <c r="AV121" s="984"/>
      <c r="AW121" s="984"/>
      <c r="AX121" s="984"/>
      <c r="AY121" s="985"/>
      <c r="AZ121" s="940" t="s">
        <v>403</v>
      </c>
      <c r="BA121" s="941"/>
      <c r="BB121" s="941"/>
      <c r="BC121" s="941"/>
      <c r="BD121" s="941"/>
      <c r="BE121" s="941"/>
      <c r="BF121" s="941"/>
      <c r="BG121" s="941"/>
      <c r="BH121" s="941"/>
      <c r="BI121" s="941"/>
      <c r="BJ121" s="941"/>
      <c r="BK121" s="941"/>
      <c r="BL121" s="941"/>
      <c r="BM121" s="941"/>
      <c r="BN121" s="941"/>
      <c r="BO121" s="941"/>
      <c r="BP121" s="942"/>
      <c r="BQ121" s="910">
        <v>509573</v>
      </c>
      <c r="BR121" s="911"/>
      <c r="BS121" s="911"/>
      <c r="BT121" s="911"/>
      <c r="BU121" s="911"/>
      <c r="BV121" s="911">
        <v>520346</v>
      </c>
      <c r="BW121" s="911"/>
      <c r="BX121" s="911"/>
      <c r="BY121" s="911"/>
      <c r="BZ121" s="911"/>
      <c r="CA121" s="911">
        <v>633593</v>
      </c>
      <c r="CB121" s="911"/>
      <c r="CC121" s="911"/>
      <c r="CD121" s="911"/>
      <c r="CE121" s="911"/>
      <c r="CF121" s="905">
        <v>7.1</v>
      </c>
      <c r="CG121" s="906"/>
      <c r="CH121" s="906"/>
      <c r="CI121" s="906"/>
      <c r="CJ121" s="906"/>
      <c r="CK121" s="1001"/>
      <c r="CL121" s="1002"/>
      <c r="CM121" s="1002"/>
      <c r="CN121" s="1002"/>
      <c r="CO121" s="1003"/>
      <c r="CP121" s="1011" t="s">
        <v>338</v>
      </c>
      <c r="CQ121" s="1012"/>
      <c r="CR121" s="1012"/>
      <c r="CS121" s="1012"/>
      <c r="CT121" s="1012"/>
      <c r="CU121" s="1012"/>
      <c r="CV121" s="1012"/>
      <c r="CW121" s="1012"/>
      <c r="CX121" s="1012"/>
      <c r="CY121" s="1012"/>
      <c r="CZ121" s="1012"/>
      <c r="DA121" s="1012"/>
      <c r="DB121" s="1012"/>
      <c r="DC121" s="1012"/>
      <c r="DD121" s="1012"/>
      <c r="DE121" s="1012"/>
      <c r="DF121" s="1013"/>
      <c r="DG121" s="910">
        <v>2884243</v>
      </c>
      <c r="DH121" s="911"/>
      <c r="DI121" s="911"/>
      <c r="DJ121" s="911"/>
      <c r="DK121" s="911"/>
      <c r="DL121" s="911">
        <v>2693953</v>
      </c>
      <c r="DM121" s="911"/>
      <c r="DN121" s="911"/>
      <c r="DO121" s="911"/>
      <c r="DP121" s="911"/>
      <c r="DQ121" s="911">
        <v>2564307</v>
      </c>
      <c r="DR121" s="911"/>
      <c r="DS121" s="911"/>
      <c r="DT121" s="911"/>
      <c r="DU121" s="911"/>
      <c r="DV121" s="912">
        <v>28.9</v>
      </c>
      <c r="DW121" s="912"/>
      <c r="DX121" s="912"/>
      <c r="DY121" s="912"/>
      <c r="DZ121" s="913"/>
    </row>
    <row r="122" spans="1:130" s="104" customFormat="1" ht="26.25" customHeight="1" x14ac:dyDescent="0.15">
      <c r="A122" s="1056"/>
      <c r="B122" s="937"/>
      <c r="C122" s="907" t="s">
        <v>385</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61</v>
      </c>
      <c r="AB122" s="950"/>
      <c r="AC122" s="950"/>
      <c r="AD122" s="950"/>
      <c r="AE122" s="951"/>
      <c r="AF122" s="952" t="s">
        <v>61</v>
      </c>
      <c r="AG122" s="950"/>
      <c r="AH122" s="950"/>
      <c r="AI122" s="950"/>
      <c r="AJ122" s="951"/>
      <c r="AK122" s="952" t="s">
        <v>61</v>
      </c>
      <c r="AL122" s="950"/>
      <c r="AM122" s="950"/>
      <c r="AN122" s="950"/>
      <c r="AO122" s="951"/>
      <c r="AP122" s="953" t="s">
        <v>61</v>
      </c>
      <c r="AQ122" s="954"/>
      <c r="AR122" s="954"/>
      <c r="AS122" s="954"/>
      <c r="AT122" s="955"/>
      <c r="AU122" s="983"/>
      <c r="AV122" s="984"/>
      <c r="AW122" s="984"/>
      <c r="AX122" s="984"/>
      <c r="AY122" s="985"/>
      <c r="AZ122" s="965" t="s">
        <v>404</v>
      </c>
      <c r="BA122" s="956"/>
      <c r="BB122" s="956"/>
      <c r="BC122" s="956"/>
      <c r="BD122" s="956"/>
      <c r="BE122" s="956"/>
      <c r="BF122" s="956"/>
      <c r="BG122" s="956"/>
      <c r="BH122" s="956"/>
      <c r="BI122" s="956"/>
      <c r="BJ122" s="956"/>
      <c r="BK122" s="956"/>
      <c r="BL122" s="956"/>
      <c r="BM122" s="956"/>
      <c r="BN122" s="956"/>
      <c r="BO122" s="956"/>
      <c r="BP122" s="957"/>
      <c r="BQ122" s="988">
        <v>17517939</v>
      </c>
      <c r="BR122" s="989"/>
      <c r="BS122" s="989"/>
      <c r="BT122" s="989"/>
      <c r="BU122" s="989"/>
      <c r="BV122" s="989">
        <v>17415964</v>
      </c>
      <c r="BW122" s="989"/>
      <c r="BX122" s="989"/>
      <c r="BY122" s="989"/>
      <c r="BZ122" s="989"/>
      <c r="CA122" s="989">
        <v>16949480</v>
      </c>
      <c r="CB122" s="989"/>
      <c r="CC122" s="989"/>
      <c r="CD122" s="989"/>
      <c r="CE122" s="989"/>
      <c r="CF122" s="1009">
        <v>190.9</v>
      </c>
      <c r="CG122" s="1010"/>
      <c r="CH122" s="1010"/>
      <c r="CI122" s="1010"/>
      <c r="CJ122" s="1010"/>
      <c r="CK122" s="1001"/>
      <c r="CL122" s="1002"/>
      <c r="CM122" s="1002"/>
      <c r="CN122" s="1002"/>
      <c r="CO122" s="1003"/>
      <c r="CP122" s="1011" t="s">
        <v>341</v>
      </c>
      <c r="CQ122" s="1012"/>
      <c r="CR122" s="1012"/>
      <c r="CS122" s="1012"/>
      <c r="CT122" s="1012"/>
      <c r="CU122" s="1012"/>
      <c r="CV122" s="1012"/>
      <c r="CW122" s="1012"/>
      <c r="CX122" s="1012"/>
      <c r="CY122" s="1012"/>
      <c r="CZ122" s="1012"/>
      <c r="DA122" s="1012"/>
      <c r="DB122" s="1012"/>
      <c r="DC122" s="1012"/>
      <c r="DD122" s="1012"/>
      <c r="DE122" s="1012"/>
      <c r="DF122" s="1013"/>
      <c r="DG122" s="910">
        <v>2547654</v>
      </c>
      <c r="DH122" s="911"/>
      <c r="DI122" s="911"/>
      <c r="DJ122" s="911"/>
      <c r="DK122" s="911"/>
      <c r="DL122" s="911">
        <v>2449614</v>
      </c>
      <c r="DM122" s="911"/>
      <c r="DN122" s="911"/>
      <c r="DO122" s="911"/>
      <c r="DP122" s="911"/>
      <c r="DQ122" s="911">
        <v>2340575</v>
      </c>
      <c r="DR122" s="911"/>
      <c r="DS122" s="911"/>
      <c r="DT122" s="911"/>
      <c r="DU122" s="911"/>
      <c r="DV122" s="912">
        <v>26.4</v>
      </c>
      <c r="DW122" s="912"/>
      <c r="DX122" s="912"/>
      <c r="DY122" s="912"/>
      <c r="DZ122" s="913"/>
    </row>
    <row r="123" spans="1:130" s="104" customFormat="1" ht="26.25" customHeight="1" x14ac:dyDescent="0.15">
      <c r="A123" s="1056"/>
      <c r="B123" s="937"/>
      <c r="C123" s="907" t="s">
        <v>391</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61</v>
      </c>
      <c r="AB123" s="950"/>
      <c r="AC123" s="950"/>
      <c r="AD123" s="950"/>
      <c r="AE123" s="951"/>
      <c r="AF123" s="952" t="s">
        <v>61</v>
      </c>
      <c r="AG123" s="950"/>
      <c r="AH123" s="950"/>
      <c r="AI123" s="950"/>
      <c r="AJ123" s="951"/>
      <c r="AK123" s="952" t="s">
        <v>61</v>
      </c>
      <c r="AL123" s="950"/>
      <c r="AM123" s="950"/>
      <c r="AN123" s="950"/>
      <c r="AO123" s="951"/>
      <c r="AP123" s="953" t="s">
        <v>61</v>
      </c>
      <c r="AQ123" s="954"/>
      <c r="AR123" s="954"/>
      <c r="AS123" s="954"/>
      <c r="AT123" s="955"/>
      <c r="AU123" s="986"/>
      <c r="AV123" s="987"/>
      <c r="AW123" s="987"/>
      <c r="AX123" s="987"/>
      <c r="AY123" s="987"/>
      <c r="AZ123" s="135" t="s">
        <v>118</v>
      </c>
      <c r="BA123" s="135"/>
      <c r="BB123" s="135"/>
      <c r="BC123" s="135"/>
      <c r="BD123" s="135"/>
      <c r="BE123" s="135"/>
      <c r="BF123" s="135"/>
      <c r="BG123" s="135"/>
      <c r="BH123" s="135"/>
      <c r="BI123" s="135"/>
      <c r="BJ123" s="135"/>
      <c r="BK123" s="135"/>
      <c r="BL123" s="135"/>
      <c r="BM123" s="135"/>
      <c r="BN123" s="135"/>
      <c r="BO123" s="966" t="s">
        <v>405</v>
      </c>
      <c r="BP123" s="997"/>
      <c r="BQ123" s="1027">
        <v>23262079</v>
      </c>
      <c r="BR123" s="1028"/>
      <c r="BS123" s="1028"/>
      <c r="BT123" s="1028"/>
      <c r="BU123" s="1028"/>
      <c r="BV123" s="1028">
        <v>22660221</v>
      </c>
      <c r="BW123" s="1028"/>
      <c r="BX123" s="1028"/>
      <c r="BY123" s="1028"/>
      <c r="BZ123" s="1028"/>
      <c r="CA123" s="1028">
        <v>22675796</v>
      </c>
      <c r="CB123" s="1028"/>
      <c r="CC123" s="1028"/>
      <c r="CD123" s="1028"/>
      <c r="CE123" s="1028"/>
      <c r="CF123" s="990"/>
      <c r="CG123" s="991"/>
      <c r="CH123" s="991"/>
      <c r="CI123" s="991"/>
      <c r="CJ123" s="992"/>
      <c r="CK123" s="1001"/>
      <c r="CL123" s="1002"/>
      <c r="CM123" s="1002"/>
      <c r="CN123" s="1002"/>
      <c r="CO123" s="1003"/>
      <c r="CP123" s="1011" t="s">
        <v>334</v>
      </c>
      <c r="CQ123" s="1012"/>
      <c r="CR123" s="1012"/>
      <c r="CS123" s="1012"/>
      <c r="CT123" s="1012"/>
      <c r="CU123" s="1012"/>
      <c r="CV123" s="1012"/>
      <c r="CW123" s="1012"/>
      <c r="CX123" s="1012"/>
      <c r="CY123" s="1012"/>
      <c r="CZ123" s="1012"/>
      <c r="DA123" s="1012"/>
      <c r="DB123" s="1012"/>
      <c r="DC123" s="1012"/>
      <c r="DD123" s="1012"/>
      <c r="DE123" s="1012"/>
      <c r="DF123" s="1013"/>
      <c r="DG123" s="949" t="s">
        <v>61</v>
      </c>
      <c r="DH123" s="950"/>
      <c r="DI123" s="950"/>
      <c r="DJ123" s="950"/>
      <c r="DK123" s="951"/>
      <c r="DL123" s="952" t="s">
        <v>61</v>
      </c>
      <c r="DM123" s="950"/>
      <c r="DN123" s="950"/>
      <c r="DO123" s="950"/>
      <c r="DP123" s="951"/>
      <c r="DQ123" s="952" t="s">
        <v>61</v>
      </c>
      <c r="DR123" s="950"/>
      <c r="DS123" s="950"/>
      <c r="DT123" s="950"/>
      <c r="DU123" s="951"/>
      <c r="DV123" s="953" t="s">
        <v>61</v>
      </c>
      <c r="DW123" s="954"/>
      <c r="DX123" s="954"/>
      <c r="DY123" s="954"/>
      <c r="DZ123" s="955"/>
    </row>
    <row r="124" spans="1:130" s="104" customFormat="1" ht="26.25" customHeight="1" thickBot="1" x14ac:dyDescent="0.2">
      <c r="A124" s="1056"/>
      <c r="B124" s="937"/>
      <c r="C124" s="907" t="s">
        <v>394</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61</v>
      </c>
      <c r="AB124" s="950"/>
      <c r="AC124" s="950"/>
      <c r="AD124" s="950"/>
      <c r="AE124" s="951"/>
      <c r="AF124" s="952" t="s">
        <v>61</v>
      </c>
      <c r="AG124" s="950"/>
      <c r="AH124" s="950"/>
      <c r="AI124" s="950"/>
      <c r="AJ124" s="951"/>
      <c r="AK124" s="952" t="s">
        <v>61</v>
      </c>
      <c r="AL124" s="950"/>
      <c r="AM124" s="950"/>
      <c r="AN124" s="950"/>
      <c r="AO124" s="951"/>
      <c r="AP124" s="953" t="s">
        <v>61</v>
      </c>
      <c r="AQ124" s="954"/>
      <c r="AR124" s="954"/>
      <c r="AS124" s="954"/>
      <c r="AT124" s="955"/>
      <c r="AU124" s="1023" t="s">
        <v>406</v>
      </c>
      <c r="AV124" s="1024"/>
      <c r="AW124" s="1024"/>
      <c r="AX124" s="1024"/>
      <c r="AY124" s="1024"/>
      <c r="AZ124" s="1024"/>
      <c r="BA124" s="1024"/>
      <c r="BB124" s="1024"/>
      <c r="BC124" s="1024"/>
      <c r="BD124" s="1024"/>
      <c r="BE124" s="1024"/>
      <c r="BF124" s="1024"/>
      <c r="BG124" s="1024"/>
      <c r="BH124" s="1024"/>
      <c r="BI124" s="1024"/>
      <c r="BJ124" s="1024"/>
      <c r="BK124" s="1024"/>
      <c r="BL124" s="1024"/>
      <c r="BM124" s="1024"/>
      <c r="BN124" s="1024"/>
      <c r="BO124" s="1024"/>
      <c r="BP124" s="1025"/>
      <c r="BQ124" s="1026">
        <v>87.1</v>
      </c>
      <c r="BR124" s="1019"/>
      <c r="BS124" s="1019"/>
      <c r="BT124" s="1019"/>
      <c r="BU124" s="1019"/>
      <c r="BV124" s="1019">
        <v>92</v>
      </c>
      <c r="BW124" s="1019"/>
      <c r="BX124" s="1019"/>
      <c r="BY124" s="1019"/>
      <c r="BZ124" s="1019"/>
      <c r="CA124" s="1019">
        <v>92.4</v>
      </c>
      <c r="CB124" s="1019"/>
      <c r="CC124" s="1019"/>
      <c r="CD124" s="1019"/>
      <c r="CE124" s="1019"/>
      <c r="CF124" s="1020"/>
      <c r="CG124" s="1021"/>
      <c r="CH124" s="1021"/>
      <c r="CI124" s="1021"/>
      <c r="CJ124" s="1022"/>
      <c r="CK124" s="1004"/>
      <c r="CL124" s="1004"/>
      <c r="CM124" s="1004"/>
      <c r="CN124" s="1004"/>
      <c r="CO124" s="1005"/>
      <c r="CP124" s="1011" t="s">
        <v>407</v>
      </c>
      <c r="CQ124" s="1012"/>
      <c r="CR124" s="1012"/>
      <c r="CS124" s="1012"/>
      <c r="CT124" s="1012"/>
      <c r="CU124" s="1012"/>
      <c r="CV124" s="1012"/>
      <c r="CW124" s="1012"/>
      <c r="CX124" s="1012"/>
      <c r="CY124" s="1012"/>
      <c r="CZ124" s="1012"/>
      <c r="DA124" s="1012"/>
      <c r="DB124" s="1012"/>
      <c r="DC124" s="1012"/>
      <c r="DD124" s="1012"/>
      <c r="DE124" s="1012"/>
      <c r="DF124" s="1013"/>
      <c r="DG124" s="996" t="s">
        <v>61</v>
      </c>
      <c r="DH124" s="975"/>
      <c r="DI124" s="975"/>
      <c r="DJ124" s="975"/>
      <c r="DK124" s="976"/>
      <c r="DL124" s="974" t="s">
        <v>61</v>
      </c>
      <c r="DM124" s="975"/>
      <c r="DN124" s="975"/>
      <c r="DO124" s="975"/>
      <c r="DP124" s="976"/>
      <c r="DQ124" s="974" t="s">
        <v>61</v>
      </c>
      <c r="DR124" s="975"/>
      <c r="DS124" s="975"/>
      <c r="DT124" s="975"/>
      <c r="DU124" s="976"/>
      <c r="DV124" s="977" t="s">
        <v>61</v>
      </c>
      <c r="DW124" s="978"/>
      <c r="DX124" s="978"/>
      <c r="DY124" s="978"/>
      <c r="DZ124" s="979"/>
    </row>
    <row r="125" spans="1:130" s="104" customFormat="1" ht="26.25" customHeight="1" x14ac:dyDescent="0.15">
      <c r="A125" s="1056"/>
      <c r="B125" s="937"/>
      <c r="C125" s="907" t="s">
        <v>396</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61</v>
      </c>
      <c r="AB125" s="950"/>
      <c r="AC125" s="950"/>
      <c r="AD125" s="950"/>
      <c r="AE125" s="951"/>
      <c r="AF125" s="952" t="s">
        <v>61</v>
      </c>
      <c r="AG125" s="950"/>
      <c r="AH125" s="950"/>
      <c r="AI125" s="950"/>
      <c r="AJ125" s="951"/>
      <c r="AK125" s="952" t="s">
        <v>61</v>
      </c>
      <c r="AL125" s="950"/>
      <c r="AM125" s="950"/>
      <c r="AN125" s="950"/>
      <c r="AO125" s="951"/>
      <c r="AP125" s="953" t="s">
        <v>61</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408</v>
      </c>
      <c r="CL125" s="999"/>
      <c r="CM125" s="999"/>
      <c r="CN125" s="999"/>
      <c r="CO125" s="1000"/>
      <c r="CP125" s="931" t="s">
        <v>409</v>
      </c>
      <c r="CQ125" s="880"/>
      <c r="CR125" s="880"/>
      <c r="CS125" s="880"/>
      <c r="CT125" s="880"/>
      <c r="CU125" s="880"/>
      <c r="CV125" s="880"/>
      <c r="CW125" s="880"/>
      <c r="CX125" s="880"/>
      <c r="CY125" s="880"/>
      <c r="CZ125" s="880"/>
      <c r="DA125" s="880"/>
      <c r="DB125" s="880"/>
      <c r="DC125" s="880"/>
      <c r="DD125" s="880"/>
      <c r="DE125" s="880"/>
      <c r="DF125" s="881"/>
      <c r="DG125" s="917" t="s">
        <v>61</v>
      </c>
      <c r="DH125" s="918"/>
      <c r="DI125" s="918"/>
      <c r="DJ125" s="918"/>
      <c r="DK125" s="918"/>
      <c r="DL125" s="918" t="s">
        <v>61</v>
      </c>
      <c r="DM125" s="918"/>
      <c r="DN125" s="918"/>
      <c r="DO125" s="918"/>
      <c r="DP125" s="918"/>
      <c r="DQ125" s="918" t="s">
        <v>61</v>
      </c>
      <c r="DR125" s="918"/>
      <c r="DS125" s="918"/>
      <c r="DT125" s="918"/>
      <c r="DU125" s="918"/>
      <c r="DV125" s="919" t="s">
        <v>61</v>
      </c>
      <c r="DW125" s="919"/>
      <c r="DX125" s="919"/>
      <c r="DY125" s="919"/>
      <c r="DZ125" s="920"/>
    </row>
    <row r="126" spans="1:130" s="104" customFormat="1" ht="26.25" customHeight="1" thickBot="1" x14ac:dyDescent="0.2">
      <c r="A126" s="1056"/>
      <c r="B126" s="937"/>
      <c r="C126" s="907" t="s">
        <v>398</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v>8213</v>
      </c>
      <c r="AB126" s="950"/>
      <c r="AC126" s="950"/>
      <c r="AD126" s="950"/>
      <c r="AE126" s="951"/>
      <c r="AF126" s="952">
        <v>7942</v>
      </c>
      <c r="AG126" s="950"/>
      <c r="AH126" s="950"/>
      <c r="AI126" s="950"/>
      <c r="AJ126" s="951"/>
      <c r="AK126" s="952">
        <v>7672</v>
      </c>
      <c r="AL126" s="950"/>
      <c r="AM126" s="950"/>
      <c r="AN126" s="950"/>
      <c r="AO126" s="951"/>
      <c r="AP126" s="953">
        <v>0.1</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410</v>
      </c>
      <c r="CQ126" s="941"/>
      <c r="CR126" s="941"/>
      <c r="CS126" s="941"/>
      <c r="CT126" s="941"/>
      <c r="CU126" s="941"/>
      <c r="CV126" s="941"/>
      <c r="CW126" s="941"/>
      <c r="CX126" s="941"/>
      <c r="CY126" s="941"/>
      <c r="CZ126" s="941"/>
      <c r="DA126" s="941"/>
      <c r="DB126" s="941"/>
      <c r="DC126" s="941"/>
      <c r="DD126" s="941"/>
      <c r="DE126" s="941"/>
      <c r="DF126" s="942"/>
      <c r="DG126" s="910" t="s">
        <v>61</v>
      </c>
      <c r="DH126" s="911"/>
      <c r="DI126" s="911"/>
      <c r="DJ126" s="911"/>
      <c r="DK126" s="911"/>
      <c r="DL126" s="911" t="s">
        <v>61</v>
      </c>
      <c r="DM126" s="911"/>
      <c r="DN126" s="911"/>
      <c r="DO126" s="911"/>
      <c r="DP126" s="911"/>
      <c r="DQ126" s="911" t="s">
        <v>61</v>
      </c>
      <c r="DR126" s="911"/>
      <c r="DS126" s="911"/>
      <c r="DT126" s="911"/>
      <c r="DU126" s="911"/>
      <c r="DV126" s="912" t="s">
        <v>61</v>
      </c>
      <c r="DW126" s="912"/>
      <c r="DX126" s="912"/>
      <c r="DY126" s="912"/>
      <c r="DZ126" s="913"/>
    </row>
    <row r="127" spans="1:130" s="104" customFormat="1" ht="26.25" customHeight="1" x14ac:dyDescent="0.15">
      <c r="A127" s="1057"/>
      <c r="B127" s="939"/>
      <c r="C127" s="993" t="s">
        <v>411</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v>712</v>
      </c>
      <c r="AB127" s="950"/>
      <c r="AC127" s="950"/>
      <c r="AD127" s="950"/>
      <c r="AE127" s="951"/>
      <c r="AF127" s="952">
        <v>167</v>
      </c>
      <c r="AG127" s="950"/>
      <c r="AH127" s="950"/>
      <c r="AI127" s="950"/>
      <c r="AJ127" s="951"/>
      <c r="AK127" s="952">
        <v>140</v>
      </c>
      <c r="AL127" s="950"/>
      <c r="AM127" s="950"/>
      <c r="AN127" s="950"/>
      <c r="AO127" s="951"/>
      <c r="AP127" s="953">
        <v>0</v>
      </c>
      <c r="AQ127" s="954"/>
      <c r="AR127" s="954"/>
      <c r="AS127" s="954"/>
      <c r="AT127" s="955"/>
      <c r="AU127" s="140"/>
      <c r="AV127" s="140"/>
      <c r="AW127" s="140"/>
      <c r="AX127" s="1029" t="s">
        <v>412</v>
      </c>
      <c r="AY127" s="1030"/>
      <c r="AZ127" s="1030"/>
      <c r="BA127" s="1030"/>
      <c r="BB127" s="1030"/>
      <c r="BC127" s="1030"/>
      <c r="BD127" s="1030"/>
      <c r="BE127" s="1031"/>
      <c r="BF127" s="1032" t="s">
        <v>413</v>
      </c>
      <c r="BG127" s="1030"/>
      <c r="BH127" s="1030"/>
      <c r="BI127" s="1030"/>
      <c r="BJ127" s="1030"/>
      <c r="BK127" s="1030"/>
      <c r="BL127" s="1031"/>
      <c r="BM127" s="1032" t="s">
        <v>414</v>
      </c>
      <c r="BN127" s="1030"/>
      <c r="BO127" s="1030"/>
      <c r="BP127" s="1030"/>
      <c r="BQ127" s="1030"/>
      <c r="BR127" s="1030"/>
      <c r="BS127" s="1031"/>
      <c r="BT127" s="1032" t="s">
        <v>415</v>
      </c>
      <c r="BU127" s="1030"/>
      <c r="BV127" s="1030"/>
      <c r="BW127" s="1030"/>
      <c r="BX127" s="1030"/>
      <c r="BY127" s="1030"/>
      <c r="BZ127" s="1054"/>
      <c r="CA127" s="140"/>
      <c r="CB127" s="140"/>
      <c r="CC127" s="140"/>
      <c r="CD127" s="141"/>
      <c r="CE127" s="141"/>
      <c r="CF127" s="141"/>
      <c r="CG127" s="138"/>
      <c r="CH127" s="138"/>
      <c r="CI127" s="138"/>
      <c r="CJ127" s="139"/>
      <c r="CK127" s="1015"/>
      <c r="CL127" s="1002"/>
      <c r="CM127" s="1002"/>
      <c r="CN127" s="1002"/>
      <c r="CO127" s="1003"/>
      <c r="CP127" s="940" t="s">
        <v>416</v>
      </c>
      <c r="CQ127" s="941"/>
      <c r="CR127" s="941"/>
      <c r="CS127" s="941"/>
      <c r="CT127" s="941"/>
      <c r="CU127" s="941"/>
      <c r="CV127" s="941"/>
      <c r="CW127" s="941"/>
      <c r="CX127" s="941"/>
      <c r="CY127" s="941"/>
      <c r="CZ127" s="941"/>
      <c r="DA127" s="941"/>
      <c r="DB127" s="941"/>
      <c r="DC127" s="941"/>
      <c r="DD127" s="941"/>
      <c r="DE127" s="941"/>
      <c r="DF127" s="942"/>
      <c r="DG127" s="910" t="s">
        <v>61</v>
      </c>
      <c r="DH127" s="911"/>
      <c r="DI127" s="911"/>
      <c r="DJ127" s="911"/>
      <c r="DK127" s="911"/>
      <c r="DL127" s="911" t="s">
        <v>61</v>
      </c>
      <c r="DM127" s="911"/>
      <c r="DN127" s="911"/>
      <c r="DO127" s="911"/>
      <c r="DP127" s="911"/>
      <c r="DQ127" s="911" t="s">
        <v>61</v>
      </c>
      <c r="DR127" s="911"/>
      <c r="DS127" s="911"/>
      <c r="DT127" s="911"/>
      <c r="DU127" s="911"/>
      <c r="DV127" s="912" t="s">
        <v>61</v>
      </c>
      <c r="DW127" s="912"/>
      <c r="DX127" s="912"/>
      <c r="DY127" s="912"/>
      <c r="DZ127" s="913"/>
    </row>
    <row r="128" spans="1:130" s="104" customFormat="1" ht="26.25" customHeight="1" thickBot="1" x14ac:dyDescent="0.2">
      <c r="A128" s="1040" t="s">
        <v>417</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418</v>
      </c>
      <c r="X128" s="1042"/>
      <c r="Y128" s="1042"/>
      <c r="Z128" s="1043"/>
      <c r="AA128" s="1044">
        <v>28262</v>
      </c>
      <c r="AB128" s="1045"/>
      <c r="AC128" s="1045"/>
      <c r="AD128" s="1045"/>
      <c r="AE128" s="1046"/>
      <c r="AF128" s="1047">
        <v>58249</v>
      </c>
      <c r="AG128" s="1045"/>
      <c r="AH128" s="1045"/>
      <c r="AI128" s="1045"/>
      <c r="AJ128" s="1046"/>
      <c r="AK128" s="1047">
        <v>63838</v>
      </c>
      <c r="AL128" s="1045"/>
      <c r="AM128" s="1045"/>
      <c r="AN128" s="1045"/>
      <c r="AO128" s="1046"/>
      <c r="AP128" s="1048"/>
      <c r="AQ128" s="1049"/>
      <c r="AR128" s="1049"/>
      <c r="AS128" s="1049"/>
      <c r="AT128" s="1050"/>
      <c r="AU128" s="140"/>
      <c r="AV128" s="140"/>
      <c r="AW128" s="140"/>
      <c r="AX128" s="879" t="s">
        <v>419</v>
      </c>
      <c r="AY128" s="880"/>
      <c r="AZ128" s="880"/>
      <c r="BA128" s="880"/>
      <c r="BB128" s="880"/>
      <c r="BC128" s="880"/>
      <c r="BD128" s="880"/>
      <c r="BE128" s="881"/>
      <c r="BF128" s="1051" t="s">
        <v>61</v>
      </c>
      <c r="BG128" s="1052"/>
      <c r="BH128" s="1052"/>
      <c r="BI128" s="1052"/>
      <c r="BJ128" s="1052"/>
      <c r="BK128" s="1052"/>
      <c r="BL128" s="1053"/>
      <c r="BM128" s="1051">
        <v>13.28</v>
      </c>
      <c r="BN128" s="1052"/>
      <c r="BO128" s="1052"/>
      <c r="BP128" s="1052"/>
      <c r="BQ128" s="1052"/>
      <c r="BR128" s="1052"/>
      <c r="BS128" s="1053"/>
      <c r="BT128" s="1051">
        <v>20</v>
      </c>
      <c r="BU128" s="1052"/>
      <c r="BV128" s="1052"/>
      <c r="BW128" s="1052"/>
      <c r="BX128" s="1052"/>
      <c r="BY128" s="1052"/>
      <c r="BZ128" s="1070"/>
      <c r="CA128" s="141"/>
      <c r="CB128" s="141"/>
      <c r="CC128" s="141"/>
      <c r="CD128" s="141"/>
      <c r="CE128" s="141"/>
      <c r="CF128" s="141"/>
      <c r="CG128" s="138"/>
      <c r="CH128" s="138"/>
      <c r="CI128" s="138"/>
      <c r="CJ128" s="139"/>
      <c r="CK128" s="1016"/>
      <c r="CL128" s="1017"/>
      <c r="CM128" s="1017"/>
      <c r="CN128" s="1017"/>
      <c r="CO128" s="1018"/>
      <c r="CP128" s="1033" t="s">
        <v>420</v>
      </c>
      <c r="CQ128" s="1034"/>
      <c r="CR128" s="1034"/>
      <c r="CS128" s="1034"/>
      <c r="CT128" s="1034"/>
      <c r="CU128" s="1034"/>
      <c r="CV128" s="1034"/>
      <c r="CW128" s="1034"/>
      <c r="CX128" s="1034"/>
      <c r="CY128" s="1034"/>
      <c r="CZ128" s="1034"/>
      <c r="DA128" s="1034"/>
      <c r="DB128" s="1034"/>
      <c r="DC128" s="1034"/>
      <c r="DD128" s="1034"/>
      <c r="DE128" s="1034"/>
      <c r="DF128" s="1035"/>
      <c r="DG128" s="1036" t="s">
        <v>61</v>
      </c>
      <c r="DH128" s="1037"/>
      <c r="DI128" s="1037"/>
      <c r="DJ128" s="1037"/>
      <c r="DK128" s="1037"/>
      <c r="DL128" s="1037" t="s">
        <v>61</v>
      </c>
      <c r="DM128" s="1037"/>
      <c r="DN128" s="1037"/>
      <c r="DO128" s="1037"/>
      <c r="DP128" s="1037"/>
      <c r="DQ128" s="1037" t="s">
        <v>61</v>
      </c>
      <c r="DR128" s="1037"/>
      <c r="DS128" s="1037"/>
      <c r="DT128" s="1037"/>
      <c r="DU128" s="1037"/>
      <c r="DV128" s="1038" t="s">
        <v>61</v>
      </c>
      <c r="DW128" s="1038"/>
      <c r="DX128" s="1038"/>
      <c r="DY128" s="1038"/>
      <c r="DZ128" s="1039"/>
    </row>
    <row r="129" spans="1:131" s="104" customFormat="1" ht="26.25" customHeight="1" x14ac:dyDescent="0.15">
      <c r="A129" s="921" t="s">
        <v>43</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421</v>
      </c>
      <c r="X129" s="1065"/>
      <c r="Y129" s="1065"/>
      <c r="Z129" s="1066"/>
      <c r="AA129" s="949">
        <v>10290816</v>
      </c>
      <c r="AB129" s="950"/>
      <c r="AC129" s="950"/>
      <c r="AD129" s="950"/>
      <c r="AE129" s="951"/>
      <c r="AF129" s="952">
        <v>10311580</v>
      </c>
      <c r="AG129" s="950"/>
      <c r="AH129" s="950"/>
      <c r="AI129" s="950"/>
      <c r="AJ129" s="951"/>
      <c r="AK129" s="952">
        <v>10299899</v>
      </c>
      <c r="AL129" s="950"/>
      <c r="AM129" s="950"/>
      <c r="AN129" s="950"/>
      <c r="AO129" s="951"/>
      <c r="AP129" s="1067"/>
      <c r="AQ129" s="1068"/>
      <c r="AR129" s="1068"/>
      <c r="AS129" s="1068"/>
      <c r="AT129" s="1069"/>
      <c r="AU129" s="142"/>
      <c r="AV129" s="142"/>
      <c r="AW129" s="142"/>
      <c r="AX129" s="1058" t="s">
        <v>422</v>
      </c>
      <c r="AY129" s="941"/>
      <c r="AZ129" s="941"/>
      <c r="BA129" s="941"/>
      <c r="BB129" s="941"/>
      <c r="BC129" s="941"/>
      <c r="BD129" s="941"/>
      <c r="BE129" s="942"/>
      <c r="BF129" s="1059" t="s">
        <v>61</v>
      </c>
      <c r="BG129" s="1060"/>
      <c r="BH129" s="1060"/>
      <c r="BI129" s="1060"/>
      <c r="BJ129" s="1060"/>
      <c r="BK129" s="1060"/>
      <c r="BL129" s="1061"/>
      <c r="BM129" s="1059">
        <v>18.28</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423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424</v>
      </c>
      <c r="X130" s="1065"/>
      <c r="Y130" s="1065"/>
      <c r="Z130" s="1066"/>
      <c r="AA130" s="949">
        <v>1495340</v>
      </c>
      <c r="AB130" s="950"/>
      <c r="AC130" s="950"/>
      <c r="AD130" s="950"/>
      <c r="AE130" s="951"/>
      <c r="AF130" s="952">
        <v>1432173</v>
      </c>
      <c r="AG130" s="950"/>
      <c r="AH130" s="950"/>
      <c r="AI130" s="950"/>
      <c r="AJ130" s="951"/>
      <c r="AK130" s="952">
        <v>1420697</v>
      </c>
      <c r="AL130" s="950"/>
      <c r="AM130" s="950"/>
      <c r="AN130" s="950"/>
      <c r="AO130" s="951"/>
      <c r="AP130" s="1067"/>
      <c r="AQ130" s="1068"/>
      <c r="AR130" s="1068"/>
      <c r="AS130" s="1068"/>
      <c r="AT130" s="1069"/>
      <c r="AU130" s="142"/>
      <c r="AV130" s="142"/>
      <c r="AW130" s="142"/>
      <c r="AX130" s="1058" t="s">
        <v>425</v>
      </c>
      <c r="AY130" s="941"/>
      <c r="AZ130" s="941"/>
      <c r="BA130" s="941"/>
      <c r="BB130" s="941"/>
      <c r="BC130" s="941"/>
      <c r="BD130" s="941"/>
      <c r="BE130" s="942"/>
      <c r="BF130" s="1095">
        <v>11.1</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426</v>
      </c>
      <c r="X131" s="1103"/>
      <c r="Y131" s="1103"/>
      <c r="Z131" s="1104"/>
      <c r="AA131" s="996">
        <v>8795476</v>
      </c>
      <c r="AB131" s="975"/>
      <c r="AC131" s="975"/>
      <c r="AD131" s="975"/>
      <c r="AE131" s="976"/>
      <c r="AF131" s="974">
        <v>8879407</v>
      </c>
      <c r="AG131" s="975"/>
      <c r="AH131" s="975"/>
      <c r="AI131" s="975"/>
      <c r="AJ131" s="976"/>
      <c r="AK131" s="974">
        <v>8879202</v>
      </c>
      <c r="AL131" s="975"/>
      <c r="AM131" s="975"/>
      <c r="AN131" s="975"/>
      <c r="AO131" s="976"/>
      <c r="AP131" s="1105"/>
      <c r="AQ131" s="1106"/>
      <c r="AR131" s="1106"/>
      <c r="AS131" s="1106"/>
      <c r="AT131" s="1107"/>
      <c r="AU131" s="142"/>
      <c r="AV131" s="142"/>
      <c r="AW131" s="142"/>
      <c r="AX131" s="1077" t="s">
        <v>427</v>
      </c>
      <c r="AY131" s="1034"/>
      <c r="AZ131" s="1034"/>
      <c r="BA131" s="1034"/>
      <c r="BB131" s="1034"/>
      <c r="BC131" s="1034"/>
      <c r="BD131" s="1034"/>
      <c r="BE131" s="1035"/>
      <c r="BF131" s="1078">
        <v>92.4</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428</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429</v>
      </c>
      <c r="W132" s="1088"/>
      <c r="X132" s="1088"/>
      <c r="Y132" s="1088"/>
      <c r="Z132" s="1089"/>
      <c r="AA132" s="1090">
        <v>10.92932321</v>
      </c>
      <c r="AB132" s="1091"/>
      <c r="AC132" s="1091"/>
      <c r="AD132" s="1091"/>
      <c r="AE132" s="1092"/>
      <c r="AF132" s="1093">
        <v>11.613455719999999</v>
      </c>
      <c r="AG132" s="1091"/>
      <c r="AH132" s="1091"/>
      <c r="AI132" s="1091"/>
      <c r="AJ132" s="1092"/>
      <c r="AK132" s="1093">
        <v>10.88551651</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430</v>
      </c>
      <c r="W133" s="1071"/>
      <c r="X133" s="1071"/>
      <c r="Y133" s="1071"/>
      <c r="Z133" s="1072"/>
      <c r="AA133" s="1073">
        <v>12.3</v>
      </c>
      <c r="AB133" s="1074"/>
      <c r="AC133" s="1074"/>
      <c r="AD133" s="1074"/>
      <c r="AE133" s="1075"/>
      <c r="AF133" s="1073">
        <v>11.6</v>
      </c>
      <c r="AG133" s="1074"/>
      <c r="AH133" s="1074"/>
      <c r="AI133" s="1074"/>
      <c r="AJ133" s="1075"/>
      <c r="AK133" s="1073">
        <v>11.1</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431</v>
      </c>
      <c r="B5" s="8"/>
      <c r="C5" s="8"/>
      <c r="D5" s="8"/>
      <c r="E5" s="8"/>
      <c r="F5" s="8"/>
      <c r="G5" s="8"/>
      <c r="H5" s="8"/>
      <c r="I5" s="8"/>
      <c r="J5" s="8"/>
      <c r="K5" s="8"/>
      <c r="L5" s="8"/>
      <c r="M5" s="8"/>
      <c r="N5" s="8"/>
      <c r="O5" s="10"/>
    </row>
    <row r="6" spans="1:16" x14ac:dyDescent="0.15">
      <c r="A6" s="12"/>
      <c r="B6" s="4"/>
      <c r="C6" s="4"/>
      <c r="D6" s="4"/>
      <c r="E6" s="4"/>
      <c r="F6" s="4"/>
      <c r="G6" s="148" t="s">
        <v>432</v>
      </c>
      <c r="H6" s="148"/>
      <c r="I6" s="148"/>
      <c r="J6" s="148"/>
      <c r="K6" s="4"/>
      <c r="L6" s="4"/>
      <c r="M6" s="4"/>
      <c r="N6" s="4"/>
    </row>
    <row r="7" spans="1:16" x14ac:dyDescent="0.15">
      <c r="A7" s="12"/>
      <c r="B7" s="4"/>
      <c r="C7" s="4"/>
      <c r="D7" s="4"/>
      <c r="E7" s="4"/>
      <c r="F7" s="4"/>
      <c r="G7" s="149"/>
      <c r="H7" s="150"/>
      <c r="I7" s="150"/>
      <c r="J7" s="151"/>
      <c r="K7" s="1111" t="s">
        <v>433</v>
      </c>
      <c r="L7" s="152"/>
      <c r="M7" s="153" t="s">
        <v>434</v>
      </c>
      <c r="N7" s="154"/>
    </row>
    <row r="8" spans="1:16" x14ac:dyDescent="0.15">
      <c r="A8" s="12"/>
      <c r="B8" s="4"/>
      <c r="C8" s="4"/>
      <c r="D8" s="4"/>
      <c r="E8" s="4"/>
      <c r="F8" s="4"/>
      <c r="G8" s="155"/>
      <c r="H8" s="156"/>
      <c r="I8" s="156"/>
      <c r="J8" s="157"/>
      <c r="K8" s="1112"/>
      <c r="L8" s="158" t="s">
        <v>435</v>
      </c>
      <c r="M8" s="159" t="s">
        <v>436</v>
      </c>
      <c r="N8" s="160" t="s">
        <v>437</v>
      </c>
    </row>
    <row r="9" spans="1:16" x14ac:dyDescent="0.15">
      <c r="A9" s="12"/>
      <c r="B9" s="4"/>
      <c r="C9" s="4"/>
      <c r="D9" s="4"/>
      <c r="E9" s="4"/>
      <c r="F9" s="4"/>
      <c r="G9" s="1113" t="s">
        <v>438</v>
      </c>
      <c r="H9" s="1114"/>
      <c r="I9" s="1114"/>
      <c r="J9" s="1115"/>
      <c r="K9" s="161">
        <v>3410905</v>
      </c>
      <c r="L9" s="162">
        <v>84261</v>
      </c>
      <c r="M9" s="163">
        <v>88814</v>
      </c>
      <c r="N9" s="164">
        <v>-5.0999999999999996</v>
      </c>
    </row>
    <row r="10" spans="1:16" x14ac:dyDescent="0.15">
      <c r="A10" s="12"/>
      <c r="B10" s="4"/>
      <c r="C10" s="4"/>
      <c r="D10" s="4"/>
      <c r="E10" s="4"/>
      <c r="F10" s="4"/>
      <c r="G10" s="1113" t="s">
        <v>439</v>
      </c>
      <c r="H10" s="1114"/>
      <c r="I10" s="1114"/>
      <c r="J10" s="1115"/>
      <c r="K10" s="165">
        <v>211497</v>
      </c>
      <c r="L10" s="166">
        <v>5225</v>
      </c>
      <c r="M10" s="167">
        <v>7348</v>
      </c>
      <c r="N10" s="168">
        <v>-28.9</v>
      </c>
    </row>
    <row r="11" spans="1:16" ht="13.5" customHeight="1" x14ac:dyDescent="0.15">
      <c r="A11" s="12"/>
      <c r="B11" s="4"/>
      <c r="C11" s="4"/>
      <c r="D11" s="4"/>
      <c r="E11" s="4"/>
      <c r="F11" s="4"/>
      <c r="G11" s="1113" t="s">
        <v>440</v>
      </c>
      <c r="H11" s="1114"/>
      <c r="I11" s="1114"/>
      <c r="J11" s="1115"/>
      <c r="K11" s="165">
        <v>37832</v>
      </c>
      <c r="L11" s="166">
        <v>935</v>
      </c>
      <c r="M11" s="167">
        <v>9064</v>
      </c>
      <c r="N11" s="168">
        <v>-89.7</v>
      </c>
    </row>
    <row r="12" spans="1:16" ht="13.5" customHeight="1" x14ac:dyDescent="0.15">
      <c r="A12" s="12"/>
      <c r="B12" s="4"/>
      <c r="C12" s="4"/>
      <c r="D12" s="4"/>
      <c r="E12" s="4"/>
      <c r="F12" s="4"/>
      <c r="G12" s="1113" t="s">
        <v>441</v>
      </c>
      <c r="H12" s="1114"/>
      <c r="I12" s="1114"/>
      <c r="J12" s="1115"/>
      <c r="K12" s="165">
        <v>63865</v>
      </c>
      <c r="L12" s="166">
        <v>1578</v>
      </c>
      <c r="M12" s="167">
        <v>917</v>
      </c>
      <c r="N12" s="168">
        <v>72.099999999999994</v>
      </c>
    </row>
    <row r="13" spans="1:16" ht="13.5" customHeight="1" x14ac:dyDescent="0.15">
      <c r="A13" s="12"/>
      <c r="B13" s="4"/>
      <c r="C13" s="4"/>
      <c r="D13" s="4"/>
      <c r="E13" s="4"/>
      <c r="F13" s="4"/>
      <c r="G13" s="1113" t="s">
        <v>442</v>
      </c>
      <c r="H13" s="1114"/>
      <c r="I13" s="1114"/>
      <c r="J13" s="1115"/>
      <c r="K13" s="165" t="s">
        <v>443</v>
      </c>
      <c r="L13" s="166" t="s">
        <v>443</v>
      </c>
      <c r="M13" s="167">
        <v>11</v>
      </c>
      <c r="N13" s="168" t="s">
        <v>443</v>
      </c>
    </row>
    <row r="14" spans="1:16" ht="13.5" customHeight="1" x14ac:dyDescent="0.15">
      <c r="A14" s="12"/>
      <c r="B14" s="4"/>
      <c r="C14" s="4"/>
      <c r="D14" s="4"/>
      <c r="E14" s="4"/>
      <c r="F14" s="4"/>
      <c r="G14" s="1113" t="s">
        <v>444</v>
      </c>
      <c r="H14" s="1114"/>
      <c r="I14" s="1114"/>
      <c r="J14" s="1115"/>
      <c r="K14" s="165">
        <v>155680</v>
      </c>
      <c r="L14" s="166">
        <v>3846</v>
      </c>
      <c r="M14" s="167">
        <v>3976</v>
      </c>
      <c r="N14" s="168">
        <v>-3.3</v>
      </c>
    </row>
    <row r="15" spans="1:16" ht="13.5" customHeight="1" x14ac:dyDescent="0.15">
      <c r="A15" s="12"/>
      <c r="B15" s="4"/>
      <c r="C15" s="4"/>
      <c r="D15" s="4"/>
      <c r="E15" s="4"/>
      <c r="F15" s="4"/>
      <c r="G15" s="1113" t="s">
        <v>445</v>
      </c>
      <c r="H15" s="1114"/>
      <c r="I15" s="1114"/>
      <c r="J15" s="1115"/>
      <c r="K15" s="165">
        <v>54506</v>
      </c>
      <c r="L15" s="166">
        <v>1346</v>
      </c>
      <c r="M15" s="167">
        <v>2094</v>
      </c>
      <c r="N15" s="168">
        <v>-35.700000000000003</v>
      </c>
    </row>
    <row r="16" spans="1:16" x14ac:dyDescent="0.15">
      <c r="A16" s="12"/>
      <c r="B16" s="4"/>
      <c r="C16" s="4"/>
      <c r="D16" s="4"/>
      <c r="E16" s="4"/>
      <c r="F16" s="4"/>
      <c r="G16" s="1116" t="s">
        <v>446</v>
      </c>
      <c r="H16" s="1117"/>
      <c r="I16" s="1117"/>
      <c r="J16" s="1118"/>
      <c r="K16" s="166">
        <v>-383475</v>
      </c>
      <c r="L16" s="166">
        <v>-9473</v>
      </c>
      <c r="M16" s="167">
        <v>-9674</v>
      </c>
      <c r="N16" s="168">
        <v>-2.1</v>
      </c>
    </row>
    <row r="17" spans="1:16" x14ac:dyDescent="0.15">
      <c r="A17" s="12"/>
      <c r="B17" s="4"/>
      <c r="C17" s="4"/>
      <c r="D17" s="4"/>
      <c r="E17" s="4"/>
      <c r="F17" s="4"/>
      <c r="G17" s="1116" t="s">
        <v>118</v>
      </c>
      <c r="H17" s="1117"/>
      <c r="I17" s="1117"/>
      <c r="J17" s="1118"/>
      <c r="K17" s="166">
        <v>3550810</v>
      </c>
      <c r="L17" s="166">
        <v>87718</v>
      </c>
      <c r="M17" s="167">
        <v>102550</v>
      </c>
      <c r="N17" s="168">
        <v>-14.5</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447</v>
      </c>
      <c r="H19" s="4"/>
      <c r="I19" s="4"/>
      <c r="J19" s="4"/>
      <c r="K19" s="4"/>
      <c r="L19" s="4"/>
      <c r="M19" s="4"/>
      <c r="N19" s="4"/>
    </row>
    <row r="20" spans="1:16" x14ac:dyDescent="0.15">
      <c r="A20" s="12"/>
      <c r="B20" s="4"/>
      <c r="C20" s="4"/>
      <c r="D20" s="4"/>
      <c r="E20" s="4"/>
      <c r="F20" s="4"/>
      <c r="G20" s="170"/>
      <c r="H20" s="171"/>
      <c r="I20" s="171"/>
      <c r="J20" s="172"/>
      <c r="K20" s="173" t="s">
        <v>448</v>
      </c>
      <c r="L20" s="174" t="s">
        <v>449</v>
      </c>
      <c r="M20" s="175" t="s">
        <v>450</v>
      </c>
      <c r="N20" s="176"/>
    </row>
    <row r="21" spans="1:16" s="182" customFormat="1" x14ac:dyDescent="0.15">
      <c r="A21" s="177"/>
      <c r="B21" s="148"/>
      <c r="C21" s="148"/>
      <c r="D21" s="148"/>
      <c r="E21" s="148"/>
      <c r="F21" s="148"/>
      <c r="G21" s="1108" t="s">
        <v>451</v>
      </c>
      <c r="H21" s="1109"/>
      <c r="I21" s="1109"/>
      <c r="J21" s="1110"/>
      <c r="K21" s="178">
        <v>10.23</v>
      </c>
      <c r="L21" s="179">
        <v>9.9600000000000009</v>
      </c>
      <c r="M21" s="180">
        <v>0.27</v>
      </c>
      <c r="N21" s="148"/>
      <c r="O21" s="181"/>
      <c r="P21" s="177"/>
    </row>
    <row r="22" spans="1:16" s="182" customFormat="1" x14ac:dyDescent="0.15">
      <c r="A22" s="177"/>
      <c r="B22" s="148"/>
      <c r="C22" s="148"/>
      <c r="D22" s="148"/>
      <c r="E22" s="148"/>
      <c r="F22" s="148"/>
      <c r="G22" s="1108" t="s">
        <v>452</v>
      </c>
      <c r="H22" s="1109"/>
      <c r="I22" s="1109"/>
      <c r="J22" s="1110"/>
      <c r="K22" s="183">
        <v>93.5</v>
      </c>
      <c r="L22" s="184">
        <v>97.8</v>
      </c>
      <c r="M22" s="185">
        <v>-4.3</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453</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454</v>
      </c>
      <c r="B28" s="8"/>
      <c r="C28" s="8"/>
      <c r="D28" s="8"/>
      <c r="E28" s="8"/>
      <c r="F28" s="8"/>
      <c r="G28" s="8"/>
      <c r="H28" s="8"/>
      <c r="I28" s="8"/>
      <c r="J28" s="8"/>
      <c r="K28" s="8"/>
      <c r="L28" s="8"/>
      <c r="M28" s="8"/>
      <c r="N28" s="8"/>
      <c r="O28" s="190"/>
    </row>
    <row r="29" spans="1:16" x14ac:dyDescent="0.15">
      <c r="A29" s="12"/>
      <c r="B29" s="4"/>
      <c r="C29" s="4"/>
      <c r="D29" s="4"/>
      <c r="E29" s="4"/>
      <c r="F29" s="4"/>
      <c r="G29" s="148" t="s">
        <v>455</v>
      </c>
      <c r="H29" s="148"/>
      <c r="I29" s="148"/>
      <c r="J29" s="148"/>
      <c r="K29" s="4"/>
      <c r="L29" s="4"/>
      <c r="M29" s="4"/>
      <c r="N29" s="4"/>
      <c r="O29" s="191"/>
    </row>
    <row r="30" spans="1:16" x14ac:dyDescent="0.15">
      <c r="A30" s="12"/>
      <c r="B30" s="4"/>
      <c r="C30" s="4"/>
      <c r="D30" s="4"/>
      <c r="E30" s="4"/>
      <c r="F30" s="4"/>
      <c r="G30" s="149"/>
      <c r="H30" s="150"/>
      <c r="I30" s="150"/>
      <c r="J30" s="151"/>
      <c r="K30" s="1111" t="s">
        <v>433</v>
      </c>
      <c r="L30" s="152"/>
      <c r="M30" s="153" t="s">
        <v>434</v>
      </c>
      <c r="N30" s="154"/>
    </row>
    <row r="31" spans="1:16" x14ac:dyDescent="0.15">
      <c r="A31" s="12"/>
      <c r="B31" s="4"/>
      <c r="C31" s="4"/>
      <c r="D31" s="4"/>
      <c r="E31" s="4"/>
      <c r="F31" s="4"/>
      <c r="G31" s="155"/>
      <c r="H31" s="156"/>
      <c r="I31" s="156"/>
      <c r="J31" s="157"/>
      <c r="K31" s="1112"/>
      <c r="L31" s="158" t="s">
        <v>435</v>
      </c>
      <c r="M31" s="159" t="s">
        <v>436</v>
      </c>
      <c r="N31" s="160" t="s">
        <v>437</v>
      </c>
    </row>
    <row r="32" spans="1:16" ht="27" customHeight="1" x14ac:dyDescent="0.15">
      <c r="A32" s="12"/>
      <c r="B32" s="4"/>
      <c r="C32" s="4"/>
      <c r="D32" s="4"/>
      <c r="E32" s="4"/>
      <c r="F32" s="4"/>
      <c r="G32" s="1124" t="s">
        <v>456</v>
      </c>
      <c r="H32" s="1125"/>
      <c r="I32" s="1125"/>
      <c r="J32" s="1126"/>
      <c r="K32" s="192">
        <v>1647673</v>
      </c>
      <c r="L32" s="192">
        <v>40703</v>
      </c>
      <c r="M32" s="193">
        <v>68120</v>
      </c>
      <c r="N32" s="194">
        <v>-40.200000000000003</v>
      </c>
    </row>
    <row r="33" spans="1:16" ht="13.5" customHeight="1" x14ac:dyDescent="0.15">
      <c r="A33" s="12"/>
      <c r="B33" s="4"/>
      <c r="C33" s="4"/>
      <c r="D33" s="4"/>
      <c r="E33" s="4"/>
      <c r="F33" s="4"/>
      <c r="G33" s="1124" t="s">
        <v>457</v>
      </c>
      <c r="H33" s="1125"/>
      <c r="I33" s="1125"/>
      <c r="J33" s="1126"/>
      <c r="K33" s="192" t="s">
        <v>443</v>
      </c>
      <c r="L33" s="192" t="s">
        <v>443</v>
      </c>
      <c r="M33" s="193" t="s">
        <v>443</v>
      </c>
      <c r="N33" s="194" t="s">
        <v>443</v>
      </c>
    </row>
    <row r="34" spans="1:16" ht="27" customHeight="1" x14ac:dyDescent="0.15">
      <c r="A34" s="12"/>
      <c r="B34" s="4"/>
      <c r="C34" s="4"/>
      <c r="D34" s="4"/>
      <c r="E34" s="4"/>
      <c r="F34" s="4"/>
      <c r="G34" s="1124" t="s">
        <v>458</v>
      </c>
      <c r="H34" s="1125"/>
      <c r="I34" s="1125"/>
      <c r="J34" s="1126"/>
      <c r="K34" s="192" t="s">
        <v>443</v>
      </c>
      <c r="L34" s="192" t="s">
        <v>443</v>
      </c>
      <c r="M34" s="193">
        <v>13</v>
      </c>
      <c r="N34" s="194" t="s">
        <v>443</v>
      </c>
    </row>
    <row r="35" spans="1:16" ht="27" customHeight="1" x14ac:dyDescent="0.15">
      <c r="A35" s="12"/>
      <c r="B35" s="4"/>
      <c r="C35" s="4"/>
      <c r="D35" s="4"/>
      <c r="E35" s="4"/>
      <c r="F35" s="4"/>
      <c r="G35" s="1124" t="s">
        <v>459</v>
      </c>
      <c r="H35" s="1125"/>
      <c r="I35" s="1125"/>
      <c r="J35" s="1126"/>
      <c r="K35" s="192">
        <v>795512</v>
      </c>
      <c r="L35" s="192">
        <v>19652</v>
      </c>
      <c r="M35" s="193">
        <v>17609</v>
      </c>
      <c r="N35" s="194">
        <v>11.6</v>
      </c>
    </row>
    <row r="36" spans="1:16" ht="27" customHeight="1" x14ac:dyDescent="0.15">
      <c r="A36" s="12"/>
      <c r="B36" s="4"/>
      <c r="C36" s="4"/>
      <c r="D36" s="4"/>
      <c r="E36" s="4"/>
      <c r="F36" s="4"/>
      <c r="G36" s="1124" t="s">
        <v>460</v>
      </c>
      <c r="H36" s="1125"/>
      <c r="I36" s="1125"/>
      <c r="J36" s="1126"/>
      <c r="K36" s="192">
        <v>5</v>
      </c>
      <c r="L36" s="192">
        <v>0</v>
      </c>
      <c r="M36" s="193">
        <v>2944</v>
      </c>
      <c r="N36" s="194">
        <v>-100</v>
      </c>
    </row>
    <row r="37" spans="1:16" ht="13.5" customHeight="1" x14ac:dyDescent="0.15">
      <c r="A37" s="12"/>
      <c r="B37" s="4"/>
      <c r="C37" s="4"/>
      <c r="D37" s="4"/>
      <c r="E37" s="4"/>
      <c r="F37" s="4"/>
      <c r="G37" s="1124" t="s">
        <v>461</v>
      </c>
      <c r="H37" s="1125"/>
      <c r="I37" s="1125"/>
      <c r="J37" s="1126"/>
      <c r="K37" s="192">
        <v>7812</v>
      </c>
      <c r="L37" s="192">
        <v>193</v>
      </c>
      <c r="M37" s="193">
        <v>1200</v>
      </c>
      <c r="N37" s="194">
        <v>-83.9</v>
      </c>
    </row>
    <row r="38" spans="1:16" ht="27" customHeight="1" x14ac:dyDescent="0.15">
      <c r="A38" s="12"/>
      <c r="B38" s="4"/>
      <c r="C38" s="4"/>
      <c r="D38" s="4"/>
      <c r="E38" s="4"/>
      <c r="F38" s="4"/>
      <c r="G38" s="1127" t="s">
        <v>462</v>
      </c>
      <c r="H38" s="1128"/>
      <c r="I38" s="1128"/>
      <c r="J38" s="1129"/>
      <c r="K38" s="195">
        <v>80</v>
      </c>
      <c r="L38" s="195">
        <v>2</v>
      </c>
      <c r="M38" s="196">
        <v>5</v>
      </c>
      <c r="N38" s="197">
        <v>-60</v>
      </c>
      <c r="O38" s="191"/>
    </row>
    <row r="39" spans="1:16" x14ac:dyDescent="0.15">
      <c r="A39" s="12"/>
      <c r="B39" s="4"/>
      <c r="C39" s="4"/>
      <c r="D39" s="4"/>
      <c r="E39" s="4"/>
      <c r="F39" s="4"/>
      <c r="G39" s="1127" t="s">
        <v>463</v>
      </c>
      <c r="H39" s="1128"/>
      <c r="I39" s="1128"/>
      <c r="J39" s="1129"/>
      <c r="K39" s="198">
        <v>-63838</v>
      </c>
      <c r="L39" s="198">
        <v>-1577</v>
      </c>
      <c r="M39" s="199">
        <v>-3946</v>
      </c>
      <c r="N39" s="200">
        <v>-60</v>
      </c>
      <c r="O39" s="191"/>
    </row>
    <row r="40" spans="1:16" ht="27" customHeight="1" x14ac:dyDescent="0.15">
      <c r="A40" s="12"/>
      <c r="B40" s="4"/>
      <c r="C40" s="4"/>
      <c r="D40" s="4"/>
      <c r="E40" s="4"/>
      <c r="F40" s="4"/>
      <c r="G40" s="1124" t="s">
        <v>464</v>
      </c>
      <c r="H40" s="1125"/>
      <c r="I40" s="1125"/>
      <c r="J40" s="1126"/>
      <c r="K40" s="198">
        <v>-1420697</v>
      </c>
      <c r="L40" s="198">
        <v>-35096</v>
      </c>
      <c r="M40" s="199">
        <v>-59158</v>
      </c>
      <c r="N40" s="200">
        <v>-40.700000000000003</v>
      </c>
      <c r="O40" s="191"/>
    </row>
    <row r="41" spans="1:16" x14ac:dyDescent="0.15">
      <c r="A41" s="12"/>
      <c r="B41" s="4"/>
      <c r="C41" s="4"/>
      <c r="D41" s="4"/>
      <c r="E41" s="4"/>
      <c r="F41" s="4"/>
      <c r="G41" s="1130" t="s">
        <v>229</v>
      </c>
      <c r="H41" s="1131"/>
      <c r="I41" s="1131"/>
      <c r="J41" s="1132"/>
      <c r="K41" s="192">
        <v>966547</v>
      </c>
      <c r="L41" s="198">
        <v>23877</v>
      </c>
      <c r="M41" s="199">
        <v>26787</v>
      </c>
      <c r="N41" s="200">
        <v>-10.9</v>
      </c>
      <c r="O41" s="191"/>
    </row>
    <row r="42" spans="1:16" x14ac:dyDescent="0.15">
      <c r="A42" s="12"/>
      <c r="B42" s="4"/>
      <c r="C42" s="4"/>
      <c r="D42" s="4"/>
      <c r="E42" s="4"/>
      <c r="F42" s="4"/>
      <c r="G42" s="201" t="s">
        <v>465</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466</v>
      </c>
      <c r="B47" s="4"/>
      <c r="C47" s="4"/>
      <c r="D47" s="4"/>
      <c r="E47" s="4"/>
      <c r="F47" s="4"/>
      <c r="G47" s="4"/>
      <c r="H47" s="4"/>
      <c r="I47" s="4"/>
      <c r="J47" s="4"/>
      <c r="K47" s="4"/>
      <c r="L47" s="4"/>
      <c r="M47" s="4"/>
      <c r="N47" s="4"/>
    </row>
    <row r="48" spans="1:16" x14ac:dyDescent="0.15">
      <c r="A48" s="12"/>
      <c r="B48" s="4"/>
      <c r="C48" s="4"/>
      <c r="D48" s="4"/>
      <c r="E48" s="4"/>
      <c r="F48" s="4"/>
      <c r="G48" s="204" t="s">
        <v>467</v>
      </c>
      <c r="H48" s="204"/>
      <c r="I48" s="204"/>
      <c r="J48" s="204"/>
      <c r="K48" s="204"/>
      <c r="L48" s="204"/>
      <c r="M48" s="205"/>
      <c r="N48" s="204"/>
    </row>
    <row r="49" spans="1:14" ht="13.5" customHeight="1" x14ac:dyDescent="0.15">
      <c r="A49" s="12"/>
      <c r="B49" s="4"/>
      <c r="C49" s="4"/>
      <c r="D49" s="4"/>
      <c r="E49" s="4"/>
      <c r="F49" s="4"/>
      <c r="G49" s="206"/>
      <c r="H49" s="207"/>
      <c r="I49" s="1119" t="s">
        <v>433</v>
      </c>
      <c r="J49" s="1121" t="s">
        <v>468</v>
      </c>
      <c r="K49" s="1122"/>
      <c r="L49" s="1122"/>
      <c r="M49" s="1122"/>
      <c r="N49" s="1123"/>
    </row>
    <row r="50" spans="1:14" x14ac:dyDescent="0.15">
      <c r="A50" s="12"/>
      <c r="B50" s="4"/>
      <c r="C50" s="4"/>
      <c r="D50" s="4"/>
      <c r="E50" s="4"/>
      <c r="F50" s="4"/>
      <c r="G50" s="208"/>
      <c r="H50" s="209"/>
      <c r="I50" s="1120"/>
      <c r="J50" s="210" t="s">
        <v>469</v>
      </c>
      <c r="K50" s="211" t="s">
        <v>470</v>
      </c>
      <c r="L50" s="212" t="s">
        <v>471</v>
      </c>
      <c r="M50" s="213" t="s">
        <v>472</v>
      </c>
      <c r="N50" s="214" t="s">
        <v>473</v>
      </c>
    </row>
    <row r="51" spans="1:14" x14ac:dyDescent="0.15">
      <c r="A51" s="12"/>
      <c r="B51" s="4"/>
      <c r="C51" s="4"/>
      <c r="D51" s="4"/>
      <c r="E51" s="4"/>
      <c r="F51" s="4"/>
      <c r="G51" s="206" t="s">
        <v>474</v>
      </c>
      <c r="H51" s="207"/>
      <c r="I51" s="215">
        <v>5789988</v>
      </c>
      <c r="J51" s="216">
        <v>138404</v>
      </c>
      <c r="K51" s="217">
        <v>34.799999999999997</v>
      </c>
      <c r="L51" s="218">
        <v>75709</v>
      </c>
      <c r="M51" s="219">
        <v>12.7</v>
      </c>
      <c r="N51" s="220">
        <v>22.1</v>
      </c>
    </row>
    <row r="52" spans="1:14" x14ac:dyDescent="0.15">
      <c r="A52" s="12"/>
      <c r="B52" s="4"/>
      <c r="C52" s="4"/>
      <c r="D52" s="4"/>
      <c r="E52" s="4"/>
      <c r="F52" s="4"/>
      <c r="G52" s="221"/>
      <c r="H52" s="222" t="s">
        <v>475</v>
      </c>
      <c r="I52" s="223">
        <v>2378204</v>
      </c>
      <c r="J52" s="224">
        <v>56849</v>
      </c>
      <c r="K52" s="225">
        <v>6</v>
      </c>
      <c r="L52" s="226">
        <v>35212</v>
      </c>
      <c r="M52" s="227">
        <v>0</v>
      </c>
      <c r="N52" s="228">
        <v>6</v>
      </c>
    </row>
    <row r="53" spans="1:14" x14ac:dyDescent="0.15">
      <c r="A53" s="12"/>
      <c r="B53" s="4"/>
      <c r="C53" s="4"/>
      <c r="D53" s="4"/>
      <c r="E53" s="4"/>
      <c r="F53" s="4"/>
      <c r="G53" s="206" t="s">
        <v>476</v>
      </c>
      <c r="H53" s="207"/>
      <c r="I53" s="215">
        <v>3376250</v>
      </c>
      <c r="J53" s="216">
        <v>80519</v>
      </c>
      <c r="K53" s="217">
        <v>-41.8</v>
      </c>
      <c r="L53" s="218">
        <v>90961</v>
      </c>
      <c r="M53" s="219">
        <v>20.100000000000001</v>
      </c>
      <c r="N53" s="220">
        <v>-61.9</v>
      </c>
    </row>
    <row r="54" spans="1:14" x14ac:dyDescent="0.15">
      <c r="A54" s="12"/>
      <c r="B54" s="4"/>
      <c r="C54" s="4"/>
      <c r="D54" s="4"/>
      <c r="E54" s="4"/>
      <c r="F54" s="4"/>
      <c r="G54" s="221"/>
      <c r="H54" s="222" t="s">
        <v>475</v>
      </c>
      <c r="I54" s="223">
        <v>1464220</v>
      </c>
      <c r="J54" s="224">
        <v>34920</v>
      </c>
      <c r="K54" s="225">
        <v>-38.6</v>
      </c>
      <c r="L54" s="226">
        <v>37720</v>
      </c>
      <c r="M54" s="227">
        <v>7.1</v>
      </c>
      <c r="N54" s="228">
        <v>-45.7</v>
      </c>
    </row>
    <row r="55" spans="1:14" x14ac:dyDescent="0.15">
      <c r="A55" s="12"/>
      <c r="B55" s="4"/>
      <c r="C55" s="4"/>
      <c r="D55" s="4"/>
      <c r="E55" s="4"/>
      <c r="F55" s="4"/>
      <c r="G55" s="206" t="s">
        <v>477</v>
      </c>
      <c r="H55" s="207"/>
      <c r="I55" s="215">
        <v>3519772</v>
      </c>
      <c r="J55" s="216">
        <v>84842</v>
      </c>
      <c r="K55" s="217">
        <v>5.4</v>
      </c>
      <c r="L55" s="218">
        <v>106614</v>
      </c>
      <c r="M55" s="219">
        <v>17.2</v>
      </c>
      <c r="N55" s="220">
        <v>-11.8</v>
      </c>
    </row>
    <row r="56" spans="1:14" x14ac:dyDescent="0.15">
      <c r="A56" s="12"/>
      <c r="B56" s="4"/>
      <c r="C56" s="4"/>
      <c r="D56" s="4"/>
      <c r="E56" s="4"/>
      <c r="F56" s="4"/>
      <c r="G56" s="221"/>
      <c r="H56" s="222" t="s">
        <v>475</v>
      </c>
      <c r="I56" s="223">
        <v>1693254</v>
      </c>
      <c r="J56" s="224">
        <v>40815</v>
      </c>
      <c r="K56" s="225">
        <v>16.899999999999999</v>
      </c>
      <c r="L56" s="226">
        <v>45545</v>
      </c>
      <c r="M56" s="227">
        <v>20.7</v>
      </c>
      <c r="N56" s="228">
        <v>-3.8</v>
      </c>
    </row>
    <row r="57" spans="1:14" x14ac:dyDescent="0.15">
      <c r="A57" s="12"/>
      <c r="B57" s="4"/>
      <c r="C57" s="4"/>
      <c r="D57" s="4"/>
      <c r="E57" s="4"/>
      <c r="F57" s="4"/>
      <c r="G57" s="206" t="s">
        <v>478</v>
      </c>
      <c r="H57" s="207"/>
      <c r="I57" s="215">
        <v>4842838</v>
      </c>
      <c r="J57" s="216">
        <v>118101</v>
      </c>
      <c r="K57" s="217">
        <v>39.200000000000003</v>
      </c>
      <c r="L57" s="218">
        <v>85459</v>
      </c>
      <c r="M57" s="219">
        <v>-19.8</v>
      </c>
      <c r="N57" s="220">
        <v>59</v>
      </c>
    </row>
    <row r="58" spans="1:14" x14ac:dyDescent="0.15">
      <c r="A58" s="12"/>
      <c r="B58" s="4"/>
      <c r="C58" s="4"/>
      <c r="D58" s="4"/>
      <c r="E58" s="4"/>
      <c r="F58" s="4"/>
      <c r="G58" s="221"/>
      <c r="H58" s="222" t="s">
        <v>475</v>
      </c>
      <c r="I58" s="223">
        <v>2662407</v>
      </c>
      <c r="J58" s="224">
        <v>64927</v>
      </c>
      <c r="K58" s="225">
        <v>59.1</v>
      </c>
      <c r="L58" s="226">
        <v>44378</v>
      </c>
      <c r="M58" s="227">
        <v>-2.6</v>
      </c>
      <c r="N58" s="228">
        <v>61.7</v>
      </c>
    </row>
    <row r="59" spans="1:14" x14ac:dyDescent="0.15">
      <c r="A59" s="12"/>
      <c r="B59" s="4"/>
      <c r="C59" s="4"/>
      <c r="D59" s="4"/>
      <c r="E59" s="4"/>
      <c r="F59" s="4"/>
      <c r="G59" s="206" t="s">
        <v>479</v>
      </c>
      <c r="H59" s="207"/>
      <c r="I59" s="215">
        <v>7683129</v>
      </c>
      <c r="J59" s="216">
        <v>189801</v>
      </c>
      <c r="K59" s="217">
        <v>60.7</v>
      </c>
      <c r="L59" s="218">
        <v>83280</v>
      </c>
      <c r="M59" s="219">
        <v>-2.5</v>
      </c>
      <c r="N59" s="220">
        <v>63.2</v>
      </c>
    </row>
    <row r="60" spans="1:14" x14ac:dyDescent="0.15">
      <c r="A60" s="12"/>
      <c r="B60" s="4"/>
      <c r="C60" s="4"/>
      <c r="D60" s="4"/>
      <c r="E60" s="4"/>
      <c r="F60" s="4"/>
      <c r="G60" s="221"/>
      <c r="H60" s="222" t="s">
        <v>475</v>
      </c>
      <c r="I60" s="229">
        <v>2260073</v>
      </c>
      <c r="J60" s="224">
        <v>55832</v>
      </c>
      <c r="K60" s="225">
        <v>-14</v>
      </c>
      <c r="L60" s="226">
        <v>43123</v>
      </c>
      <c r="M60" s="227">
        <v>-2.8</v>
      </c>
      <c r="N60" s="228">
        <v>-11.2</v>
      </c>
    </row>
    <row r="61" spans="1:14" x14ac:dyDescent="0.15">
      <c r="A61" s="12"/>
      <c r="B61" s="4"/>
      <c r="C61" s="4"/>
      <c r="D61" s="4"/>
      <c r="E61" s="4"/>
      <c r="F61" s="4"/>
      <c r="G61" s="206" t="s">
        <v>480</v>
      </c>
      <c r="H61" s="230"/>
      <c r="I61" s="231">
        <v>5042395</v>
      </c>
      <c r="J61" s="232">
        <v>122333</v>
      </c>
      <c r="K61" s="233">
        <v>19.7</v>
      </c>
      <c r="L61" s="234">
        <v>88405</v>
      </c>
      <c r="M61" s="235">
        <v>5.5</v>
      </c>
      <c r="N61" s="220">
        <v>14.2</v>
      </c>
    </row>
    <row r="62" spans="1:14" x14ac:dyDescent="0.15">
      <c r="A62" s="12"/>
      <c r="B62" s="4"/>
      <c r="C62" s="4"/>
      <c r="D62" s="4"/>
      <c r="E62" s="4"/>
      <c r="F62" s="4"/>
      <c r="G62" s="221"/>
      <c r="H62" s="222" t="s">
        <v>475</v>
      </c>
      <c r="I62" s="223">
        <v>2091632</v>
      </c>
      <c r="J62" s="224">
        <v>50669</v>
      </c>
      <c r="K62" s="225">
        <v>5.9</v>
      </c>
      <c r="L62" s="226">
        <v>41196</v>
      </c>
      <c r="M62" s="227">
        <v>4.5</v>
      </c>
      <c r="N62" s="228">
        <v>1.4</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481</v>
      </c>
    </row>
    <row r="46" spans="2:10" ht="29.25" customHeight="1" thickBot="1" x14ac:dyDescent="0.25">
      <c r="B46" s="239" t="s">
        <v>23</v>
      </c>
      <c r="C46" s="240"/>
      <c r="D46" s="240"/>
      <c r="E46" s="241" t="s">
        <v>482</v>
      </c>
      <c r="F46" s="242" t="s">
        <v>4</v>
      </c>
      <c r="G46" s="243" t="s">
        <v>5</v>
      </c>
      <c r="H46" s="243" t="s">
        <v>6</v>
      </c>
      <c r="I46" s="243" t="s">
        <v>7</v>
      </c>
      <c r="J46" s="244" t="s">
        <v>8</v>
      </c>
    </row>
    <row r="47" spans="2:10" ht="57.75" customHeight="1" x14ac:dyDescent="0.15">
      <c r="B47" s="245"/>
      <c r="C47" s="1133" t="s">
        <v>483</v>
      </c>
      <c r="D47" s="1133"/>
      <c r="E47" s="1134"/>
      <c r="F47" s="246">
        <v>18.170000000000002</v>
      </c>
      <c r="G47" s="247">
        <v>20.239999999999998</v>
      </c>
      <c r="H47" s="247">
        <v>22.76</v>
      </c>
      <c r="I47" s="247">
        <v>24.8</v>
      </c>
      <c r="J47" s="248">
        <v>27.72</v>
      </c>
    </row>
    <row r="48" spans="2:10" ht="57.75" customHeight="1" x14ac:dyDescent="0.15">
      <c r="B48" s="249"/>
      <c r="C48" s="1135" t="s">
        <v>484</v>
      </c>
      <c r="D48" s="1135"/>
      <c r="E48" s="1136"/>
      <c r="F48" s="250">
        <v>4.38</v>
      </c>
      <c r="G48" s="251">
        <v>1.02</v>
      </c>
      <c r="H48" s="251">
        <v>4.1399999999999997</v>
      </c>
      <c r="I48" s="251">
        <v>5.31</v>
      </c>
      <c r="J48" s="252">
        <v>3.39</v>
      </c>
    </row>
    <row r="49" spans="2:10" ht="57.75" customHeight="1" thickBot="1" x14ac:dyDescent="0.2">
      <c r="B49" s="253"/>
      <c r="C49" s="1137" t="s">
        <v>485</v>
      </c>
      <c r="D49" s="1137"/>
      <c r="E49" s="1138"/>
      <c r="F49" s="254">
        <v>2.61</v>
      </c>
      <c r="G49" s="255" t="s">
        <v>486</v>
      </c>
      <c r="H49" s="255">
        <v>3.11</v>
      </c>
      <c r="I49" s="255">
        <v>1.18</v>
      </c>
      <c r="J49" s="256" t="s">
        <v>487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dcterms:created xsi:type="dcterms:W3CDTF">2018-08-30T09:41:03Z</dcterms:created>
  <dcterms:modified xsi:type="dcterms:W3CDTF">2018-10-23T00:19:54Z</dcterms:modified>
  <cp:category/>
</cp:coreProperties>
</file>