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2"/>
  </bookViews>
  <sheets>
    <sheet name="表紙及び記載上の注意" sheetId="1" r:id="rId1"/>
    <sheet name="保育所点検表" sheetId="2" r:id="rId2"/>
    <sheet name="保育所経理資料" sheetId="3" r:id="rId3"/>
  </sheets>
  <definedNames>
    <definedName name="_xlfn.IFS" hidden="1">#NAME?</definedName>
    <definedName name="_xlnm.Print_Area" localSheetId="0">'表紙及び記載上の注意'!$A$1:$BW$110</definedName>
    <definedName name="_xlnm.Print_Area" localSheetId="2">'保育所経理資料'!$A$1:$BX$181</definedName>
    <definedName name="_xlnm.Print_Titles" localSheetId="1">'保育所点検表'!$A:$BX,'保育所点検表'!$1:$2</definedName>
  </definedNames>
  <calcPr fullCalcOnLoad="1"/>
</workbook>
</file>

<file path=xl/sharedStrings.xml><?xml version="1.0" encoding="utf-8"?>
<sst xmlns="http://schemas.openxmlformats.org/spreadsheetml/2006/main" count="2825" uniqueCount="1602">
  <si>
    <t>(8)</t>
  </si>
  <si>
    <t>(9)</t>
  </si>
  <si>
    <t>(11)</t>
  </si>
  <si>
    <t>「内部取引」とは、法人内部における事業区分間、拠点区分間及びサービス区分間全ての取引（繰入金、貸付金を含む）を指す。</t>
  </si>
  <si>
    <t>　資金の繰入制限等に係る科目については、法人全体では相殺消去されるが、拠点別等の資金収支内訳表等において確認することが可能であること。</t>
  </si>
  <si>
    <t>23.7Q&amp;A3</t>
  </si>
  <si>
    <t>パブリックコメント139</t>
  </si>
  <si>
    <t>パブリックコメント153</t>
  </si>
  <si>
    <t>　借入金の借り入れ及び償還にかかる会計処理は、借入目的に応じて、各拠点区分で処理すること。</t>
  </si>
  <si>
    <t>　資金収支計算書、事業活動計算書及び貸借対照表に記載する勘定科目は、会計基準により定めたものに沿っていますか。</t>
  </si>
  <si>
    <t>【資金収支計算書関係】</t>
  </si>
  <si>
    <t>【事業活動計算書関係】</t>
  </si>
  <si>
    <t>パブリックコメント53</t>
  </si>
  <si>
    <t>　積立金及び積立資産の計上に当たっては、貸借対照表の純資産の部の「その他の積立金」の中区分「○○積立金」及び対応する資産の部の「その他の固定資産」の中区分「○○積立資産」の勘定科目を使用し、「○○」に積立ての目的を示す名称を付すこと。</t>
  </si>
  <si>
    <t>　原則として、通常の売買取引に係る方法に準じて会計処理を行う。</t>
  </si>
  <si>
    <t>　リース資産の取得価額及びリース債務の計上額については、原則としてリース料総額から利息相当額を控除する。</t>
  </si>
  <si>
    <t>《オペレーティング・リース取引》</t>
  </si>
  <si>
    <t>　ファイナンス・リース取引以外のリース取引をいう。</t>
  </si>
  <si>
    <t>　リース契約に基づくリース期間の中途において当該契約を解除することができないリース取引又はこれに準ずるリース取引で、借手が、当該契約に基づき使用する物件からもたらされる経済的利益を実質的に享受することができ、かつ、当該物件の使用に伴って生じるコストを実質的に負担することとなるリース取引をいう。</t>
  </si>
  <si>
    <t>　通常の賃貸借取引に係る方法に準じて会計処理を行う。</t>
  </si>
  <si>
    <t>【事業活動計算書】</t>
  </si>
  <si>
    <t>　寄附目的により拠点区分の帰属を決定し、当該拠点区分の資金収支計算書の経常経費寄附金収入又は施設整備寄附金収入として計上し、併せて事業活動計算書の経常経費寄附金収益又は施設整備等寄附金収益として計上する。</t>
  </si>
  <si>
    <t>　寄附の内容により、次のとおり処理が異なる。</t>
  </si>
  <si>
    <t>　取得時の時価により、経常経費に対する寄附物品であれば経常経費寄附金収入及び経常経費寄附金収益として計上する。</t>
  </si>
  <si>
    <t>《金銭の寄附の場合》</t>
  </si>
  <si>
    <t>《物品の寄附の場合》</t>
  </si>
  <si>
    <t>※</t>
  </si>
  <si>
    <t>　ただし、当該物品が飲食物等で即日消費されるもの又は社会通念上受取寄附金として扱うことが不適当なものはこの限りではない。</t>
  </si>
  <si>
    <t>　法人全体では、事業区分間、拠点区分間、サービス区分間における各繰入金収入及び繰入金支出額は同額となる。同額とならない場合は繰入金収入に対応する繰入金支出の仕訳誤りが考えられるが、繰入金収入より繰入金支出が多い場合、法人外へ資金が流出していることも考えられる。</t>
  </si>
  <si>
    <t>　なお、各繰入金収入及び繰入金支出額が同額となるのは、予算額についても同様であるので、同額とならない場合は予算の積算誤りが考えられる。</t>
  </si>
  <si>
    <t>　各項目について、法人運営の状況を内部点検したうえで、「点検結果」欄の「□はい・□いいえ・□該当しない」等のいずれかの□にチェックマークを入れ、「点検のポイント」には必要に応じてその内容を記載してください。</t>
  </si>
  <si>
    <t>　勘定科目の中区分についてはやむを得ない場合、小区分については適当な科目を追加できる。小区分をさらに区分する必要がある場合には、小区分の下に適当な科目を設けて処理することができる。</t>
  </si>
  <si>
    <t>　地方公共団体から無償又は低廉な価額により譲渡された土地、建物の評価額（又は評価差額）は、寄附金とせず、国庫補助金等に含めて取り扱う。</t>
  </si>
  <si>
    <t>「担保に供している資産」を記載していますか。</t>
  </si>
  <si>
    <t>「満期保有目的の債券の内訳並びに帳簿価額、時価及び評価損益」を記載していますか。</t>
  </si>
  <si>
    <t>「重要な後発事象」を記載していますか。</t>
  </si>
  <si>
    <t>　債権について徴収不能引当金を直接控除した残高のみを記載した場合には、当該債権の金額、徴収不能引当金の当期末残高及び当該債権の当期末残高を記載する。</t>
  </si>
  <si>
    <t>　法人と職員との雇用関係に基づき、毎月の給料の他に賞与を支給する場合において、翌期に支給する職員の賞与のうち、支給対象期間が当期に帰属する支給見込額を計上する。</t>
  </si>
  <si>
    <t>　退職給付会計の適用に当たり、退職給付の対象となる職員数が300人未満の社会福祉法人のほか、職員数が300人以上であっても、年齢や勤務期間に偏りがあるなどにより数理計算結果に一定の高い水準の信頼性が得られない社会福祉法人や、原則的方法により算定した場合の額と期末要支給額との差異に重要性が乏しい社会福祉法人においては、退職一時金に係る債務について期末要支給額（期末自己都合要支給額）により算定できる。</t>
  </si>
  <si>
    <t>　ただし、取得価額と債券金額との差額について重要性が乏しい満期保有目的の債券については、償却原価法を適用しないことができる。</t>
  </si>
  <si>
    <t>　例えば、就労支援事業のある拠点区分において製造した物品を他の拠点区分で給食として消費した場合には、就労支援事業収益（収入）と給食費（支出）を、内部取引消去欄で相殺消去する。</t>
  </si>
  <si>
    <t>　計上に当たっては、流動負債として記載する。</t>
  </si>
  <si>
    <t>《有形固定資産及び無形固定資産》</t>
  </si>
  <si>
    <t>○</t>
  </si>
  <si>
    <t>《時価が著しく下落した資産》</t>
  </si>
  <si>
    <t>※</t>
  </si>
  <si>
    <t>　使用価値は、資産又は資産グループを単位とし、継続的使用と使用後の処分によって生ずると見込まれる将来キャッシュフローの現在価値をもって算定する。</t>
  </si>
  <si>
    <t>《引当金》</t>
  </si>
  <si>
    <t>　基本金には、社会福祉法人が事業開始等に当たって受け取った寄附金の額を計上する。</t>
  </si>
  <si>
    <t>・</t>
  </si>
  <si>
    <t>　なお、どのような配分方法を用いたか分かるように記録しておく必要がある。</t>
  </si>
  <si>
    <t>　退職給付については、退職給付会計を適用する。</t>
  </si>
  <si>
    <t>パブリックコメント111</t>
  </si>
  <si>
    <t>　その他の積立金を計上する場合は、同額の積立資産を積み立てていますか。</t>
  </si>
  <si>
    <t>　リース取引がある場合、会計処理は適切ですか。</t>
  </si>
  <si>
    <t>　社会福祉法人におけるリース取引の会計処理は、リース会計基準に従って行う企業会計に準じて行う。</t>
  </si>
  <si>
    <t>　事業活動計算書の次期繰越活動増減差額は、貸借対照表の次期繰越活動増減差額と一致していますか。</t>
  </si>
  <si>
    <t>　事業活動計算は、当該会計年度における純資産の増減に基づいて行うものであり、事業活動計算書の次期繰越活動増減差額と貸借対照表の次期繰越活動増減差額は一致する。</t>
  </si>
  <si>
    <t>　共同募金会からの配分金がある場合、適切に処理していますか。</t>
  </si>
  <si>
    <t>　貸借対照表における資産及び負債の流動と固定の区分は適切ですか。</t>
  </si>
  <si>
    <t>　貸借対照表は、当該会計年度末現在におけるすべての資産、負債及び純資産の状態を明瞭に表示するものであり、資産の部を流動資産及び固定資産に、負債の部を流動負債及び固定負債に区分しなければならない。</t>
  </si>
  <si>
    <t>【資金収支計算書及び事業活動計算書共通】</t>
  </si>
  <si>
    <t>【資金収支計算書、事業活動計算書及び貸借対照表共通】</t>
  </si>
  <si>
    <t>　貸付金、借入金等の経常的な取引以外の取引によって発生した債権債務について、貸借対照表日の翌日から起算して1年以内に入金又は支払の期限が到来するものは流動資産又は流動負債に属するものであるが、入金又は支払の期限が1年を超えて到来するものは固定資産又は固定負債に属する。</t>
  </si>
  <si>
    <t>　未収金、前払金、未払金、前受金等経常的な取引によって発生した債権債務は、流動資産又は流動負債に属するものであるが、これらの債権のうち、破産債権、更生債権等で1年以内に回収されないことが明らかなものは固定資産に属する。</t>
  </si>
  <si>
    <t>　備忘価額(1円)までの償却の具体的方法は、税法を準用し5年で償却する方法、それまでの償却方法を延長する方法、金額が重要でなければ一括償却する方法の三通りが考えられるが、基本的にはそれまでの償却方法を延長する方法となる。</t>
  </si>
  <si>
    <t>パブリックコメント70</t>
  </si>
  <si>
    <t>　複数の拠点区分又はサービス区分に共通して発生する減価償却費のうち、国庫補助金等により取得した償却資産に関する減価償却費は、国庫補助金等の補助目的に沿った拠点区分又はサービス区分に配分する。</t>
  </si>
  <si>
    <t>附属明細書作成状況［作成している附属明細書に、チェックマークを入れる。］</t>
  </si>
  <si>
    <t>(例)</t>
  </si>
  <si>
    <t>　消耗品、貯蔵品等のうち、重要性が乏しいものについては、買入時又は払出時の費用での処理を採用できること。</t>
  </si>
  <si>
    <t>　資金収支及び純資産増減の状況並びに資産、負債及び純資産の状態に関する真実な内容を明瞭に表示する。</t>
  </si>
  <si>
    <t>　決算の額と予算の額の差異が著しい勘定科目については、その理由を備考欄に記載すること。</t>
  </si>
  <si>
    <t>(5)</t>
  </si>
  <si>
    <t>(10)</t>
  </si>
  <si>
    <t>パブリックコメント52</t>
  </si>
  <si>
    <t>　なお、4号基本金の廃止にあわせて、基本財産特定預金を処分する必要はない。</t>
  </si>
  <si>
    <t>　積立金を計上する際は、積立ての目的を示す名称を付し、同額の積立資産を積み立てる。積立金に対応する積立資産を取り崩す場合は、当該積立金を同額取り崩す。</t>
  </si>
  <si>
    <t>⇒</t>
  </si>
  <si>
    <t>　当該事項については、社会福祉法人の利害関係者が当該法人の状況を適正に判断するために必要な事項も含む。個々の社会福祉法人の経営内容、周囲の環境等によって様々だが、その例としては次のとおり。</t>
  </si>
  <si>
    <t>　状況の変化に伴う引当金の計上基準の変更、固定資産の耐用年数、残存価額の変更等会計処理上の見積もり方法の変更に関する事項</t>
  </si>
  <si>
    <t>　利息相当額をリース期間中の各期に配分する方法は、原則として、利息法（各期の支払利息相当額をリース債務の未返済元本残高に一定の利率を乗じて算定する方法）による。</t>
  </si>
  <si>
    <t>　引当金のうち、重要性の乏しいものについては、これを計上しないことができる。</t>
  </si>
  <si>
    <t>　社会福祉法人会計基準の制定について（平成12年2月17日　社援第310号）別紙</t>
  </si>
  <si>
    <t>　独立行政法人福祉医療機構の実施する社会福祉施設職員等退職手当共済制度及び確定拠出年金制度のように、拠出以後に追加的な負担が生じない外部拠出型の制度については、当該制度に基づく要拠出額である掛金額をもって費用処理する。</t>
  </si>
  <si>
    <t>　都道府県等の実施する退職共済制度において、退職一時金制度等の確定給付型を採用している場合は、約定の額を退職給付引当金に計上する。ただし、被共済職員個人の拠出金がある場合は、約定の給付額から被共済職員個人が既に拠出した掛金累計額を差し引いた額を退職給付引当金に計上する。</t>
  </si>
  <si>
    <t>　社会福祉法人の設立並びに施設の創設及び増築等のために基本財産等を取得すべきものとして指定された寄附金の額</t>
  </si>
  <si>
    <t>　施設の創設及び増築時等に運転資金に充てるために収受した寄附金の額</t>
  </si>
  <si>
    <t>○</t>
  </si>
  <si>
    <t>　施設整備に係る補助金、借入金元金償還補助金、借入金利息補助金及び経常経費補助金等の各種補助金については、補助の目的に応じて帰属する拠点区分を決定し、当該区分で受け入れること。</t>
  </si>
  <si>
    <t>　配分基準は、支出及び費用の項目ごとに、その発生に最も密接に関連する量的基準（例えば、人数、時間、面積等の基準又はこれらの要素を合わせた複合基準）を選択して適用するものとし、一度選択した配分基準は継続的に適用すること。</t>
  </si>
  <si>
    <t>　なお、共通する収入及び収益がある場合も同様である。</t>
  </si>
  <si>
    <t>「モデル経理規程」</t>
  </si>
  <si>
    <t>⇒</t>
  </si>
  <si>
    <t>　上記以外の複数の拠点区分又はサービス区分に共通して発生する減価償却費については、利用の程度に応じた面積、人数等、実態に即した合理的基準に基づいて毎期継続的に各拠点区分又はサービス区分に配分する。</t>
  </si>
  <si>
    <t>《正規の簿記の原則》</t>
  </si>
  <si>
    <t>《継続性の原則》</t>
  </si>
  <si>
    <t>はい</t>
  </si>
  <si>
    <t>・</t>
  </si>
  <si>
    <t>いいえ</t>
  </si>
  <si>
    <t>パブリックコメント212</t>
  </si>
  <si>
    <t>(2)</t>
  </si>
  <si>
    <t>はい</t>
  </si>
  <si>
    <t>・</t>
  </si>
  <si>
    <t>いいえ</t>
  </si>
  <si>
    <t>はい</t>
  </si>
  <si>
    <t>・</t>
  </si>
  <si>
    <t>いいえ</t>
  </si>
  <si>
    <t>⇒</t>
  </si>
  <si>
    <t>※</t>
  </si>
  <si>
    <t>はい</t>
  </si>
  <si>
    <t>・</t>
  </si>
  <si>
    <t>いいえ</t>
  </si>
  <si>
    <t>23.7Q&amp;A19</t>
  </si>
  <si>
    <t>23.7Q&amp;A18</t>
  </si>
  <si>
    <t>はい</t>
  </si>
  <si>
    <t>・</t>
  </si>
  <si>
    <t>いいえ</t>
  </si>
  <si>
    <t>(4)</t>
  </si>
  <si>
    <t>○</t>
  </si>
  <si>
    <t>　資金収支計算書において、支払資金の残高は、流動資産と流動負債の差額（1年基準により固定資産又は固定負債から振替えられた流動資産・流動負債、引当金並びに棚卸資産（貯蔵品を除く）を除く）となっていますか。</t>
  </si>
  <si>
    <t>23.7Q&amp;A14</t>
  </si>
  <si>
    <t>はい</t>
  </si>
  <si>
    <t>・</t>
  </si>
  <si>
    <t>いいえ</t>
  </si>
  <si>
    <t>○</t>
  </si>
  <si>
    <t>○</t>
  </si>
  <si>
    <t>・</t>
  </si>
  <si>
    <t>・</t>
  </si>
  <si>
    <t>パブリックコメント43</t>
  </si>
  <si>
    <t>はい</t>
  </si>
  <si>
    <t>・</t>
  </si>
  <si>
    <t>いいえ</t>
  </si>
  <si>
    <t>○</t>
  </si>
  <si>
    <t>・</t>
  </si>
  <si>
    <t>23.7Q&amp;A9</t>
  </si>
  <si>
    <t>　設備資金借入金の返済時期に合わせて執行される補助金等のうち、施設整備時又は設備整備時において受領金額が確実に見込まれており、実質的に施設整備事業又は設備整備事業に対する補助金等に相当するものについても、国庫補助金等特別積立金として積み立てし、計上する。</t>
  </si>
  <si>
    <t>・</t>
  </si>
  <si>
    <t>・</t>
  </si>
  <si>
    <t>23.7Q&amp;A8</t>
  </si>
  <si>
    <t>23.7Q&amp;A10、11</t>
  </si>
  <si>
    <t>(1)</t>
  </si>
  <si>
    <t>　地方公共団体から無償又は低廉な価額により譲渡された土地、建物の評価額（又は評価差額）は、寄附金としない。</t>
  </si>
  <si>
    <t>(2)</t>
  </si>
  <si>
    <t>はい</t>
  </si>
  <si>
    <t>・</t>
  </si>
  <si>
    <t>いいえ</t>
  </si>
  <si>
    <t>・</t>
  </si>
  <si>
    <t>※</t>
  </si>
  <si>
    <t>23.7Q&amp;A4</t>
  </si>
  <si>
    <t>○</t>
  </si>
  <si>
    <t>　</t>
  </si>
  <si>
    <t>23.7Q&amp;A13</t>
  </si>
  <si>
    <t>はい</t>
  </si>
  <si>
    <t>　償還補助に対応する国庫補助金等特別積立金の減価償却割合相当額の取り崩しについては、償還補助総額を基礎として計算することとしているため、補助金等が計画通りに入金されなかったり、償還補助が打ち切られた場合については、再度配分計算が必要となる。</t>
  </si>
  <si>
    <t>　基本財産の増減の内容及び金額を記載する。</t>
  </si>
  <si>
    <t>　満期保有目的の債券の内訳並びに帳簿価額、時価及び評価損益を記載する。</t>
  </si>
  <si>
    <t>該当しない</t>
  </si>
  <si>
    <t>　計上している基本金の額や、新たに計上した基本金の額は適切ですか。</t>
  </si>
  <si>
    <t>　使用価値により評価できるのは、対価を伴う事業（社会福祉事業も全て対価を伴う事業と考えるので、社会福祉事業、公益事業、収益事業すべてに適用可能）に供している固定資産に限られる。</t>
  </si>
  <si>
    <t>パブリックコメント74</t>
  </si>
  <si>
    <t>パブリックコメント73</t>
  </si>
  <si>
    <t>　仮に、国庫補助金を受配して取得した建物を減損処理する場合、対応する国庫補助金等特別積立金についても評価減の割合に応じて取り崩す。</t>
  </si>
  <si>
    <t>　一方、基本金については、基本金は減価償却に対応していないため、減損にも対応しない。</t>
  </si>
  <si>
    <t>パブリックコメント51</t>
  </si>
  <si>
    <t>パブリックコメント75</t>
  </si>
  <si>
    <t>　減損会計の対象となる固定資産は、基本的に土地・建物を想定している。</t>
  </si>
  <si>
    <t>パブリックコメント77</t>
  </si>
  <si>
    <t>パブリックコメント78</t>
  </si>
  <si>
    <t>　資金収支計算書は、当該会計年度の決算の額を予算の額と対比して記載する。</t>
  </si>
  <si>
    <t>パブリックコメント3</t>
  </si>
  <si>
    <t>「サービス区分間貸付金（借入金）残高明細書」の作成</t>
  </si>
  <si>
    <t>パブリックコメント54</t>
  </si>
  <si>
    <t>パブリックコメント82</t>
  </si>
  <si>
    <t>　サービス区分は、拠点区分において複数の事業を実施する場合に設定するものであり、同一拠点内に複数の事業がなければサービス区分を設ける必要はない。</t>
  </si>
  <si>
    <t>　ただし、例えば社会福祉法人が1つの保育所のみを経営し、その保育所が保育サービスのみを実施している場合、当該拠点に本部が存在することとなるため、「本部」と「○○保育所」のようにサービス区分の設定等が必要となる。</t>
  </si>
  <si>
    <t>パブリックコメント85</t>
  </si>
  <si>
    <t>　社会福祉法人における予算管理の重要性から、資金収支計算書を作成することとしている。</t>
  </si>
  <si>
    <t>パブリックコメント96</t>
  </si>
  <si>
    <t>　国庫補助金等特別積立金を計上している場合、積み立てや取り崩しの処理は適切ですか。</t>
  </si>
  <si>
    <t>「重要な会計方針」を記載していますか。</t>
  </si>
  <si>
    <t>　重要な会計方針を変更したときは、その旨、変更の理由及び当該変更による影響額を記載する。</t>
  </si>
  <si>
    <t>「重要な会計方針の変更」を記載していますか。</t>
  </si>
  <si>
    <t>　重要性の原則については、法人の規模等に応じて、法人にとって重要か否か法人で判断を行う。また、重要性の原則は全ての取引に適用されるので、実態に即して判断して差し支えない。なお、所轄庁の指導がある場合はそれに従うこと。</t>
  </si>
  <si>
    <t>パブリックコメント44</t>
  </si>
  <si>
    <t>パブリックコメント101</t>
  </si>
  <si>
    <t>　保険料、賃借料、受取利息配当金、借入金利息、法人税等に係る前払金、未払金、未収金、前受金のうち、重要性が乏しいもの又は毎会計年度経常的に発生しその発生額が少額なものについては、前払金、未払金、未収金、前受金等を計上しないことができること。</t>
  </si>
  <si>
    <t>　引当金のうち、重要性の乏しいものについては、これを計上しないことができること。</t>
  </si>
  <si>
    <r>
      <t>　自転車競技法第24条第6号などに基づいた</t>
    </r>
    <r>
      <rPr>
        <u val="single"/>
        <sz val="9"/>
        <rFont val="ＭＳ ゴシック"/>
        <family val="3"/>
      </rPr>
      <t>いわゆる民間公益補助事業</t>
    </r>
    <r>
      <rPr>
        <vertAlign val="subscript"/>
        <sz val="9"/>
        <rFont val="ＭＳ ゴシック"/>
        <family val="3"/>
      </rPr>
      <t>※</t>
    </r>
    <r>
      <rPr>
        <sz val="9"/>
        <rFont val="ＭＳ ゴシック"/>
        <family val="3"/>
      </rPr>
      <t>による助成金等についても国庫補助金等に含める。</t>
    </r>
  </si>
  <si>
    <t>「いわゆる民間公益補助事業」とは、公益を目的として、社会福祉法人を含む一般に広く公募されている助成金を想定している。</t>
  </si>
  <si>
    <t>パブリックコメント208</t>
  </si>
  <si>
    <t>　サービス区分間取引により生じる内部取引高は、拠点区分資金収支明細書及び拠点区分事業活動明細書にて相殺消去する。</t>
  </si>
  <si>
    <t>上記流動資産計のうち、資金の範囲から除かれるもの</t>
  </si>
  <si>
    <t>流動負債　計</t>
  </si>
  <si>
    <t>上記流動負債計のうち、資金の範囲から除かれるもの</t>
  </si>
  <si>
    <t>資金の範囲に含まれる流動資産と流動負債の差額</t>
  </si>
  <si>
    <t>円</t>
  </si>
  <si>
    <t>　施設整備等寄附金収入として計上し、併せて設備整備等寄附金収益として計上する。このうち基本金として組入れすべきものは、基本金に組入れる。</t>
  </si>
  <si>
    <t>　残存価額はゼロとし、償却累計額が当該資産の取得価額から備忘価額(1円)を控除した金額に達するまで償却する。</t>
  </si>
  <si>
    <t>《無形固定資産》</t>
  </si>
  <si>
    <t>　当初より残存価額をゼロとして減価償却を行う。</t>
  </si>
  <si>
    <t>本部会計への貸付等及び明細書作成状況</t>
  </si>
  <si>
    <t>　基本財産及びその他の固定資産（有形・無形固定資産）の明細書</t>
  </si>
  <si>
    <t>無</t>
  </si>
  <si>
    <t>有</t>
  </si>
  <si>
    <t>年度内返済の状況</t>
  </si>
  <si>
    <t>済</t>
  </si>
  <si>
    <t>未済</t>
  </si>
  <si>
    <t>作成済</t>
  </si>
  <si>
    <t>未作成</t>
  </si>
  <si>
    <t>　その他社会福祉法人の資金収支及び純資産増減の状況並びに資産、負債及び純資産の状態を明らかにするために必要な事項を記載する。</t>
  </si>
  <si>
    <t>　共同募金会からの配分金については、内容により次のとおり処理する。</t>
  </si>
  <si>
    <t>《受配者指定寄附金のうち、施設整備及び施設整備に係る配分金(借入金償還充当を含む)》</t>
  </si>
  <si>
    <t>《受配者指定寄附金のうち、経常経費に係る配分金》</t>
  </si>
  <si>
    <t>　経常経費寄附金収入として計上し、併せて経常経費寄附金収益として計上する。</t>
  </si>
  <si>
    <t>《受配者指定寄附金以外の配分金のうち、施設整備及び設備整備に係る配分金》</t>
  </si>
  <si>
    <t>　施設整備等補助金収入及び施設整備等補助金収益に計上し、国庫補助金等特別積立金を積立てる。</t>
  </si>
  <si>
    <t>《受配者指定寄附金以外の配分金のうち、経常経費に係る配分金》</t>
  </si>
  <si>
    <t>　補助金事業収入及び補助金事業収益に計上する。</t>
  </si>
  <si>
    <t>次期繰越活動増減差額</t>
  </si>
  <si>
    <t>（棚卸資産・1年基準による固定資産からの振替等）</t>
  </si>
  <si>
    <t>（引当金・1年基準による固定負債からの振替等）</t>
  </si>
  <si>
    <t>・</t>
  </si>
  <si>
    <t>１</t>
  </si>
  <si>
    <t>○</t>
  </si>
  <si>
    <t>○</t>
  </si>
  <si>
    <t>(3)</t>
  </si>
  <si>
    <t>○</t>
  </si>
  <si>
    <t>(1)</t>
  </si>
  <si>
    <t>○</t>
  </si>
  <si>
    <t>⇒</t>
  </si>
  <si>
    <t>※</t>
  </si>
  <si>
    <t>○</t>
  </si>
  <si>
    <t>・</t>
  </si>
  <si>
    <t>・</t>
  </si>
  <si>
    <t>・</t>
  </si>
  <si>
    <t>○</t>
  </si>
  <si>
    <t>○</t>
  </si>
  <si>
    <t>※</t>
  </si>
  <si>
    <t>・</t>
  </si>
  <si>
    <t>・</t>
  </si>
  <si>
    <t>・</t>
  </si>
  <si>
    <t>・</t>
  </si>
  <si>
    <t>⇒</t>
  </si>
  <si>
    <t>・</t>
  </si>
  <si>
    <t>→</t>
  </si>
  <si>
    <t>・</t>
  </si>
  <si>
    <t>→</t>
  </si>
  <si>
    <t>・</t>
  </si>
  <si>
    <t>・</t>
  </si>
  <si>
    <t>○</t>
  </si>
  <si>
    <t>※</t>
  </si>
  <si>
    <t>・</t>
  </si>
  <si>
    <t>　経常的な支払準備のために保有する現金及び預貯金</t>
  </si>
  <si>
    <t>　短期間のうちに回収されて現金又は預貯金になる未収金、立替金、有価証券等</t>
  </si>
  <si>
    <t>　短期間のうちに事業活動支出として処理される前払金、仮払金等</t>
  </si>
  <si>
    <t>　短期間のうちに現金又は預貯金によって決済される未払金、預り金、短期運営資金借入金等</t>
  </si>
  <si>
    <t>　短期間のうちに事業活動収入として処理される前受金等</t>
  </si>
  <si>
    <t>・</t>
  </si>
  <si>
    <t>・</t>
  </si>
  <si>
    <t>⇒</t>
  </si>
  <si>
    <t>※</t>
  </si>
  <si>
    <t>○</t>
  </si>
  <si>
    <t>※</t>
  </si>
  <si>
    <t>・</t>
  </si>
  <si>
    <t>《資産》</t>
  </si>
  <si>
    <t>・</t>
  </si>
  <si>
    <t>　通常要する価額と比較して著しく低い価額で取得した資産又は贈与された資産の評価は、取得又は贈与の時における当該資産の取得のために通常要する価額をもって行う。</t>
  </si>
  <si>
    <t>　交換により取得した資産の評価は、交換に対して提供した資産の帳簿価額をもって行う。</t>
  </si>
  <si>
    <t>《債権》</t>
  </si>
  <si>
    <t>《満期保有目的の債券等》</t>
  </si>
  <si>
    <t>　満期保有目的の債券を債券金額より低い価額又は高い価額で取得した場合において、取得価額と債券金額との差額の性格が金利の調整と認められるときは、償却原価法に基づいて算定された価額をもって貸借対照表価額としなければならない。</t>
  </si>
  <si>
    <t>　記載内容は、時期が特定されているものを除き、本自主点検表の作成日現在で記入してください。</t>
  </si>
  <si>
    <t>　社会福祉法人会計基準の運用上の取扱いについて（Ｑ＆Ａ）（平成23年7月27日　事務連絡）</t>
  </si>
  <si>
    <t>　社会福祉法人新会計基準（案）に関する意見募集手続き（パブリックコメント）の結果について（平成23年7月27日　別添）</t>
  </si>
  <si>
    <t>パブリックコメント160</t>
  </si>
  <si>
    <t>パブリックコメント162</t>
  </si>
  <si>
    <t>パブリックコメント163</t>
  </si>
  <si>
    <t>　具体的には、土地、施設の創設、増築、増改築における増築分、拡張における面積増加分及び施設の創設及び増設等時における初度設備整備、非常通報装置設備整備、屋内消火栓設備整備等の基本財産等の取得に係る寄附金の額。</t>
  </si>
  <si>
    <t>　なお、設備の更新、改築等に当たっての寄附金は基本金に含めない。</t>
  </si>
  <si>
    <t>　具体的には、施設の創設及び増築等のために基本財産等を取得するに当たって、借入金が生じた場合において、その借入金の返済を目的として収受した寄附金の総額をいう。</t>
  </si>
  <si>
    <r>
      <t>　(1)の資産の取得等に係る借入金の</t>
    </r>
    <r>
      <rPr>
        <u val="single"/>
        <sz val="9"/>
        <rFont val="ＭＳ ゴシック"/>
        <family val="3"/>
      </rPr>
      <t>元金償還に充てるもの</t>
    </r>
    <r>
      <rPr>
        <sz val="9"/>
        <rFont val="ＭＳ ゴシック"/>
        <family val="3"/>
      </rPr>
      <t>として指定された寄附金の額</t>
    </r>
  </si>
  <si>
    <t>　基本金として計上する必要のある寄附金は、次のとおり。</t>
  </si>
  <si>
    <t>　正規の簿記の原則に従って正しく記載された会計帳簿に基づいて作成する。</t>
  </si>
  <si>
    <t>　減価償却計算及び適用する耐用年数は、原則として「減価償却資産の耐用年数等に関する省令」（昭和40年大蔵省令第15号）による。</t>
  </si>
  <si>
    <t>　減価償却計算は、原則として1年を単位として行うが、年度の途中で取得又は売却・廃棄した減価償却資産については、月を単位（月数は暦に従って計算し、1か月に満たない端数を生じた時はこれを1か月とする）として計算する。</t>
  </si>
  <si>
    <t>　引当金明細書</t>
  </si>
  <si>
    <t>　拠点区分資金収支明細書</t>
  </si>
  <si>
    <t>　拠点区分事業活動明細書</t>
  </si>
  <si>
    <t>　積立金・積立資産明細書</t>
  </si>
  <si>
    <t>　サービス区分間繰入金明細書</t>
  </si>
  <si>
    <t>　当該国庫補助金等が計画通りに入金されなかった場合については、差額部分を当初の予定額に加減算して、再度配分計算を行うものとする。ただし、当該金額が僅少な場合は再計算を省略することができる。</t>
  </si>
  <si>
    <t>　設備資金借入金の償還補助が打ち切られた場合の国庫補助金等については、差額部分を当初の予定額に加減算して、再度配分計算をし、経過期間分の修正を行うものとし、当該修正額は原則として事業活動計算書の特別増減の部に記載する。ただし、重要性が乏しい場合はサービス活動増減の部に記載できる。</t>
  </si>
  <si>
    <t>　土地等非償却資産に対する国庫補助金等は、原則として取崩しという事態は生じず、将来にわたっても純資産に計上する。</t>
  </si>
  <si>
    <t>　共同募金会から施設整備及び設備整備目的で受ける受配者指定寄附金以外の配分金も、国庫補助金等に含める。</t>
  </si>
  <si>
    <t>　拠点区分間取引により生じる内部取引高は事業区分資金収支内訳表及び事業区分事業活動内訳表において相殺消去し、拠点区分間の内部貸借取引の残高は事業区分貸借対照表内訳表にて相殺消去する。</t>
  </si>
  <si>
    <t>パブリックコメント134</t>
  </si>
  <si>
    <t>パブリックコメント137</t>
  </si>
  <si>
    <t>　個々の資産の管理を行うため、固定資産管理台帳を作成する。</t>
  </si>
  <si>
    <t>　拠点で実施する事業内容に応じて、サービス区分を設けていますか。</t>
  </si>
  <si>
    <t>　なお、同一のサービス区分とした場合でも、保育所で実施される地域子育て支援拠点事業・一時預かり事業、特定の補助金等により行われる事業については、補助金等の適正な執行を確保する観点から、合理的な基準に基づいて各事業費の算出を行い、一度選択した基準は、原則継続的に使用すること。</t>
  </si>
  <si>
    <r>
      <t>　資金収支計算書は、当該会計年度におけるすべての支払資金の増加及び減少の状況を明瞭に表示するものである。</t>
    </r>
    <r>
      <rPr>
        <u val="single"/>
        <sz val="9"/>
        <rFont val="ＭＳ ゴシック"/>
        <family val="3"/>
      </rPr>
      <t>支払資金は流動資産及び流動負債</t>
    </r>
    <r>
      <rPr>
        <vertAlign val="subscript"/>
        <sz val="9"/>
        <rFont val="ＭＳ ゴシック"/>
        <family val="3"/>
      </rPr>
      <t>※</t>
    </r>
    <r>
      <rPr>
        <sz val="9"/>
        <rFont val="ＭＳ ゴシック"/>
        <family val="3"/>
      </rPr>
      <t>とし、支払資金残高は流動資産と流動負債の差額である。</t>
    </r>
  </si>
  <si>
    <t>　支払資金は、</t>
  </si>
  <si>
    <t>以下の流動資産</t>
  </si>
  <si>
    <t>と、以下の流動負債</t>
  </si>
  <si>
    <t>をいうが、次に掲げるものは除かれる。</t>
  </si>
  <si>
    <t>　1年基準により固定資産又は固定負債から振り替えられたもの</t>
  </si>
  <si>
    <t>　引当金</t>
  </si>
  <si>
    <t>　未収金、未払金等経常的な取引によって発生した債権債務は流動資産又は流動負債に属するが、破産債権、更生債権等で1年以内に回収されないことが明らかなものは固定資産に属する。</t>
  </si>
  <si>
    <t>　貸付金、借入金等の経常的な取引以外によって発生した債権債務は、貸借対照表日の翌日から起算して1年以内に入金又は支払期限が到来するものは流動資産又は流動負債に属し、1年を超えて到来するものは固定資産又は固定負債に属する。</t>
  </si>
  <si>
    <t>　現金及び預貯金は原則として流動資産に属するが、特定の目的で保有する預貯金及び長期借入金の担保に供している預貯金は、固定資産に属するものとし、当該目的を示す適当な科目で表示すること。</t>
  </si>
  <si>
    <t>【資金収支計算書】</t>
  </si>
  <si>
    <t>当期末支払資金残高</t>
  </si>
  <si>
    <t>【貸借対照表】</t>
  </si>
  <si>
    <t>流動資産　計</t>
  </si>
  <si>
    <t>【貸借対照表関係】</t>
  </si>
  <si>
    <t>　リース取引に係る会計処理は、原則として以下のとおり。</t>
  </si>
  <si>
    <t>《ファイナンス・リース取引》</t>
  </si>
  <si>
    <t>　保育所を経営する事業と保育所で実施される地域子育て支援拠点事業・一時預かり事業については、同一のサービス区分として差し支えないこと。</t>
  </si>
  <si>
    <t>年度</t>
  </si>
  <si>
    <t>１</t>
  </si>
  <si>
    <t>　記載上の留意点</t>
  </si>
  <si>
    <t>(1)</t>
  </si>
  <si>
    <t>(2)</t>
  </si>
  <si>
    <t>(3)</t>
  </si>
  <si>
    <t>(4)</t>
  </si>
  <si>
    <t>　記入欄が不足の場合は、適宜様式を追加してください。　</t>
  </si>
  <si>
    <t>「点検のポイント」欄中、「⇒」部分は記入が必要な項目です。</t>
  </si>
  <si>
    <t>２</t>
  </si>
  <si>
    <t>（文中の略称）</t>
  </si>
  <si>
    <t>点検結果</t>
  </si>
  <si>
    <t>自 主 点 検 項 目</t>
  </si>
  <si>
    <t>点　　検　　の　　ポ　　イ　　ン　　ト</t>
  </si>
  <si>
    <t>県 記 載 欄</t>
  </si>
  <si>
    <t>・</t>
  </si>
  <si>
    <t>(6)</t>
  </si>
  <si>
    <t>(7)</t>
  </si>
  <si>
    <t>※</t>
  </si>
  <si>
    <t>《真実性の原則・明瞭性の原則》</t>
  </si>
  <si>
    <t>《重要性の原則》</t>
  </si>
  <si>
    <t>　土地・建物など、支払資金の増減に影響しない固定資産の寄附については、事業活動計算書の固定資産受贈額として計上し、資金収支計算書には計上しない。</t>
  </si>
  <si>
    <t>パブリックコメント49</t>
  </si>
  <si>
    <t>　12年基準における「4号基本金」は廃止されたが、法人が任意で4号基本金相当額の積立金を積み立てることは可能である。</t>
  </si>
  <si>
    <t>パブリックコメント50</t>
  </si>
  <si>
    <t>パブリックコメント66</t>
  </si>
  <si>
    <t>　償却方法は、拠点区分ごと、資産の種類ごとに選択し、適用することができる。</t>
  </si>
  <si>
    <t>　基本財産（有形固定資産）及びその他の固定資産（有形固定資産及び無形固定資産）の種類ごとの残高等を記載する。なお、有形固定資産及び無形固定資産以外に減価償却資産がある場合（長期前払費用を想定）には、当該資産についても記載する。</t>
  </si>
  <si>
    <t>パブリックコメント69</t>
  </si>
  <si>
    <r>
      <t>　耐用年数到来時においても使用し続けている有形固定資産については、</t>
    </r>
    <r>
      <rPr>
        <u val="single"/>
        <sz val="9"/>
        <rFont val="ＭＳ ゴシック"/>
        <family val="3"/>
      </rPr>
      <t>さらに、備忘価額(1円)まで償却を行う</t>
    </r>
    <r>
      <rPr>
        <vertAlign val="subscript"/>
        <sz val="9"/>
        <rFont val="ＭＳ ゴシック"/>
        <family val="3"/>
      </rPr>
      <t>※</t>
    </r>
    <r>
      <rPr>
        <sz val="9"/>
        <rFont val="ＭＳ ゴシック"/>
        <family val="3"/>
      </rPr>
      <t>ことができる。</t>
    </r>
  </si>
  <si>
    <t>　具体的には、平成12年12月1日社援企第35号等「社会福祉法人の認可について」通知別添社会福祉法人審査要領第2(3)に規定する、当該法人の年間事業費の12分の1以上に相当する寄附金の額及び増築等の際に運転資金に充てるために収受した寄附金の額をいう。</t>
  </si>
  <si>
    <t>　基本金の組み入れに当たり、複数の施設に対して一括して寄附金を受け入れた場合には、最も合理的な基準に基づいて各拠点区分に配分する。</t>
  </si>
  <si>
    <t>　なお、基本金の組み入れは、会計年度末に一括して合計額を計上することができる。</t>
  </si>
  <si>
    <t>　なお、基本金を取り崩す場合は、基本財産の取崩しと同様、事前に所轄庁に協議し、内容の審査を受ける必要がある。</t>
  </si>
  <si>
    <t>　この場合、実際に償還補助があったときに当該金額を国庫補助金等特別積立金に積み立てる。</t>
  </si>
  <si>
    <t>　施設及び設備の整備のために国又は地方公共団体等から補助金、助成金及び交付金等を受領した場合、補助金等の額を国庫補助金等特別積立金として積み立てし、計上する。</t>
  </si>
  <si>
    <t>　国庫補助金等特別積立金を取り崩す場合については、次のとおり。</t>
  </si>
  <si>
    <t>　国庫補助金等特別積立金を積み立てる場合については、次のとおり。</t>
  </si>
  <si>
    <t>　現金及び預貯金は、原則として流動資産に属するものであるが、特定の目的で保有する預貯金及び長期借入金の担保に供している預貯金は、固定資産に属するものとし、この場合は当該目的を示す科目名で表示する。</t>
  </si>
  <si>
    <t>　補助金を受け入れる場合、各種補助金は、補助の目的に応じて帰属する拠点区分を決定し、当該区分で受け入れていますか。</t>
  </si>
  <si>
    <t>　土地など、減価が生じない資産（非償却資産）については、減価償却を行うことができない。</t>
  </si>
  <si>
    <t>　減価償却計算は、原則として各資産ごとを単位とする。</t>
  </si>
  <si>
    <t>　有形固定資産については定額法又は定率法いずれかの方法で、ソフトウエア等の無形固定資産については定額法により償却計算を行う。</t>
  </si>
  <si>
    <t>《平成19年3月31日以前に取得した有形固定資産》</t>
  </si>
  <si>
    <t>　償却計算を実施するための残存価額については、次のとおり。</t>
  </si>
  <si>
    <t>　取得価額の10％とする。</t>
  </si>
  <si>
    <t>《平成19年4月1日以降に取得した有形固定資産》</t>
  </si>
  <si>
    <t>パブリックコメント79</t>
  </si>
  <si>
    <t>※</t>
  </si>
  <si>
    <t>　減価償却費の割合に相当する額を取り崩すことから、減価償却の際の残存価額が10％なら国庫補助金等特別積立金も10％が残される。なお、備忘価額である1円は国庫補助金等特別積立金に残す必要はない。</t>
  </si>
  <si>
    <t>パブリックコメント81</t>
  </si>
  <si>
    <t>「移行時の取扱い」</t>
  </si>
  <si>
    <t>　社会福祉法人会計基準への移行時の取扱い（社会福祉法人会計基準の運用上の取扱い等について（平成23年7月27日　雇児総発0727第3号・社援基発0727第1号・障障発0727第2号・老総発0727第1号）別紙2）　</t>
  </si>
  <si>
    <t>　法令の改正、社会福祉法人の規程の制定及び改廃等、会計処理すべき新たな事実の発生に伴い新たに採用した会計処理に関する事項</t>
  </si>
  <si>
    <t>　勘定科目の内容について特に説明を要する事項</t>
  </si>
  <si>
    <t>　法令、所轄庁の通知等で特に説明を求められている事項</t>
  </si>
  <si>
    <r>
      <t>　重要な</t>
    </r>
    <r>
      <rPr>
        <u val="single"/>
        <sz val="9"/>
        <rFont val="ＭＳ ゴシック"/>
        <family val="3"/>
      </rPr>
      <t>後発事象</t>
    </r>
    <r>
      <rPr>
        <vertAlign val="subscript"/>
        <sz val="9"/>
        <rFont val="ＭＳ ゴシック"/>
        <family val="3"/>
      </rPr>
      <t>※</t>
    </r>
    <r>
      <rPr>
        <sz val="9"/>
        <rFont val="ＭＳ ゴシック"/>
        <family val="3"/>
      </rPr>
      <t>を記載する。</t>
    </r>
  </si>
  <si>
    <t>　火災、出水等による重大な損害の発生</t>
  </si>
  <si>
    <t>　施設の開設又は閉鎖、施設の譲渡又は譲受け</t>
  </si>
  <si>
    <t>　重要な係争事件の発生または解決</t>
  </si>
  <si>
    <t>　重要な徴収不能額の発生</t>
  </si>
  <si>
    <t>　国庫補助金等特別積立金は、各拠点区分で積み立てることとし、合築等により受け入れる拠点区分が判明しない場合、又は複数の施設に対して補助金を受け入れた場合には、最も合理的な基準に基づいて各拠点区分に配分する。</t>
  </si>
  <si>
    <t>「パブリックコメント」</t>
  </si>
  <si>
    <t>　取り崩しの場合についても、各拠点区分で処理する。</t>
  </si>
  <si>
    <t>「基本財産の増減の内容及び金額」を記載していますか。</t>
  </si>
  <si>
    <t>　ファイナンス・リース取引について、取得したリース物件の価額に重要性が乏しい場合、通常の賃貸借取引に係る方法に準じた会計処理ができること。</t>
  </si>
  <si>
    <t>　法人税法上の収益事業に係る課税所得の額に重要性が乏しい場合、税効果会計を適用せず、繰延税金資産又は繰延税金負債を計上しないことができること。</t>
  </si>
  <si>
    <t>（自主点検表作成日：</t>
  </si>
  <si>
    <t>年</t>
  </si>
  <si>
    <t>月</t>
  </si>
  <si>
    <t>日）</t>
  </si>
  <si>
    <t>　注記に当たり、この項目名については、記載の省略はできない。</t>
  </si>
  <si>
    <t>「23.7Q&amp;A」</t>
  </si>
  <si>
    <t>　注記は、法人全体で記載するもの及び拠点区分で記載するものの2種類である。法人全体用の注記では各拠点区分の内訳等は表示されないため、拠点区分別の情報は拠点区分用の注記で確認する必要がある。ただし、拠点が1つの法人の場合、拠点区分で記載する注記を省略できる。</t>
  </si>
  <si>
    <t>　金額は、帳簿価額で記載する。</t>
  </si>
  <si>
    <t>パブリックコメント123</t>
  </si>
  <si>
    <t>パブリックコメント122</t>
  </si>
  <si>
    <t>パブリックコメント125</t>
  </si>
  <si>
    <t>パブリックコメント133</t>
  </si>
  <si>
    <t>パブリックコメント135</t>
  </si>
  <si>
    <t>根 拠 通 知 等</t>
  </si>
  <si>
    <t>　この点検表で参照している通知等の名称は、次のとおりです。</t>
  </si>
  <si>
    <t>（通知等の名称）</t>
  </si>
  <si>
    <t>　ファイナンス・リース取引は、所有権移転ファイナンス・リース取引と所有権移転外ファイナンス・リース取引に分けられる。</t>
  </si>
  <si>
    <t>　所有権移転ファイナンス・リース取引に係るリース資産の減価償却は、自己所有の固定資産と同じ減価償却方法で算定する。</t>
  </si>
  <si>
    <t>　所有権移転外ファイナンス・リース取引に係るリース資産の減価償却は、原則としてリース期間を耐用年数とし、残存価額をゼロとして算定する。</t>
  </si>
  <si>
    <r>
      <t>　設備資金借入金の返済時期に合わせて執行される補助金のうち、施設整備時又は設備整備時に受領金額が確実に見込まれ、実質的に整備事業に対する補助金等に相当するものとされた国庫補助金等特別積立金の取崩額の計算に当たっては、</t>
    </r>
    <r>
      <rPr>
        <u val="single"/>
        <sz val="9"/>
        <rFont val="ＭＳ ゴシック"/>
        <family val="3"/>
      </rPr>
      <t>償還補助総額（将来入金予定の金額を含む）を基礎</t>
    </r>
    <r>
      <rPr>
        <vertAlign val="subscript"/>
        <sz val="9"/>
        <rFont val="ＭＳ ゴシック"/>
        <family val="3"/>
      </rPr>
      <t>※</t>
    </r>
    <r>
      <rPr>
        <sz val="9"/>
        <rFont val="ＭＳ ゴシック"/>
        <family val="3"/>
      </rPr>
      <t>として減価償却の割合に相当する額を取り崩し、事業活動計算書のサービス活動費用に控除項目として計上する。</t>
    </r>
  </si>
  <si>
    <t>　資金収支計算書の「予算額」欄には、最終補正予算額を記入する。</t>
  </si>
  <si>
    <t>「軽微な範囲」について、一律に判断基準を示すことは困難だが、例えば、適正な予算管理の元でも予測できなかった資金の収支が、決算時において結果的に発生したもの等であれば、仮に予算超過であったとしても補正予算を編成しないことも考えられる。</t>
  </si>
  <si>
    <t>　一方、当初に予算計上されていない新規事業を年度途中に開始した場合や、減算処分を受けたこと等での収入減、年間予算に重大な影響を及ぼすような経費増加が明らかな場合について、これらが予算に反映されていない場合は、補正予算を編成することが望ましい。</t>
  </si>
  <si>
    <t>　経理規程を定め、経理規程に沿った事務処理を行っていますか。</t>
  </si>
  <si>
    <t>・</t>
  </si>
  <si>
    <t>いいえ</t>
  </si>
  <si>
    <t>・</t>
  </si>
  <si>
    <t>・</t>
  </si>
  <si>
    <t>23.7Q&amp;A25</t>
  </si>
  <si>
    <t>　ファイナンス・リース取引について、取得したリース物件の価額に重要性が乏しい場合、通常の賃貸借取引に係る方法に準じた会計処理ができる。</t>
  </si>
  <si>
    <t>①</t>
  </si>
  <si>
    <t>②</t>
  </si>
  <si>
    <t>※</t>
  </si>
  <si>
    <t>５</t>
  </si>
  <si>
    <t>23.7Q&amp;A6</t>
  </si>
  <si>
    <t>※</t>
  </si>
  <si>
    <t>保 育 所 自 主 点 検 表</t>
  </si>
  <si>
    <t>「審査基準」</t>
  </si>
  <si>
    <t>「審査要領」</t>
  </si>
  <si>
    <t>「指導監督徹底通知」</t>
  </si>
  <si>
    <t>「法人税基本通達」</t>
  </si>
  <si>
    <t>○</t>
  </si>
  <si>
    <t>　当該保育所は独立した拠点区分となっていますか。</t>
  </si>
  <si>
    <t>２</t>
  </si>
  <si>
    <t>ア</t>
  </si>
  <si>
    <t>○</t>
  </si>
  <si>
    <t xml:space="preserve">  会計責任者と出納職員の兼務は避け、内部牽制組織を確立すること。</t>
  </si>
  <si>
    <t>※</t>
  </si>
  <si>
    <t>　会計責任者等に任命された職員が病気休暇等により不在となる期間が生じる場合は、その期間については他の職員を任命し、内部牽制体制を維持する必要がある。</t>
  </si>
  <si>
    <t>イ</t>
  </si>
  <si>
    <t>　理事長は会計責任者と出納職員は別の者を任命する等、内部牽制組織が確立していますか。</t>
  </si>
  <si>
    <t>３</t>
  </si>
  <si>
    <t>　予算</t>
  </si>
  <si>
    <t>ウ</t>
  </si>
  <si>
    <t>　モデル経理規程により支出予算の流用が認められているのは中区分勘定科目相互間であるため、人件費支出、事務費支出、事業費支出等大区分勘定科目相互間での支出予算の流用は認められないことに注意すること。</t>
  </si>
  <si>
    <t>　また、予備費を使用した場合は、理事長はその理由と金額を理事会に報告すること。</t>
  </si>
  <si>
    <t>　会計事務</t>
  </si>
  <si>
    <t>(1)</t>
  </si>
  <si>
    <t>　出納</t>
  </si>
  <si>
    <t>　収入・支出発生の都度起票し、会計責任者等の決裁を得ていますか。</t>
  </si>
  <si>
    <t>　元帳や試算表、各種台帳を作成すること。</t>
  </si>
  <si>
    <t>　収入した金銭は、直接の支出充当が禁止されている。金銭収入は一旦取引金融機関に預け入れすること。</t>
  </si>
  <si>
    <t>(1)</t>
  </si>
  <si>
    <t>　予算は、各拠点区分ごとに、事業計画に基づいて編成し、資金収支予算書を作成していますか。</t>
  </si>
  <si>
    <t>　予算の編成並びに予算執行を管理するため、予算管理責任者を任命してますか。</t>
  </si>
  <si>
    <t>　理事長は予算管理の単位毎に予算管理責任者を任命する。なお、「予算管理責任者」を「会計責任者」とすることができるが、経理規程に必要事項を盛り込むこと。</t>
  </si>
  <si>
    <t>　経理規程等に基づき、拠点区分内の中区分間における流用を行っている場合は、理事長の承認等を得ていますか。</t>
  </si>
  <si>
    <t>　予算の作成後に生じた事由により予算に変更を加える必要がある場合は、補正予算を編成して理事会の承認を得なければならないが、モデル経理規程においては同一拠点区分内での中区分の勘定科目相互間において予算を流用することができるものとしている。予算を流用する場合は、経理規程等に基づき、あらかじめ理事長の承認を得ること。</t>
  </si>
  <si>
    <t>　予測しがたい支出予算の不足を補うため、理事会の承認を得て支出予算に相当額の予備費を計上することができるが、予備費を使用する場合は、予算管理責任者は事前に理事長にその理由と金額を記載した文書を提示し、承認を得ること。</t>
  </si>
  <si>
    <t>　会計伝票、証ひょう (憑)類、補助簿等は適正に整備していますか。</t>
  </si>
  <si>
    <t>ﾓﾃﾞﾙ経理規程第12条</t>
  </si>
  <si>
    <t>　施設利用者や家族並びに取引業者からの寄附があった場合、寄附申込書等が整備され、任意性が明確になっていますか。</t>
  </si>
  <si>
    <t>　施設利用者や家族等に寄附の強要（心理的強要も含む）は、認められないこと。（自発的な申込みに限定されること。）</t>
  </si>
  <si>
    <t>　また、施設職員等が利用者の家族会等の事務を執り行っていながら、一方で家族会などから寄附を受領している場合、寄附の強要と捉えられる懸念もあるので、施設職員等が関与することは避けるべきであること。</t>
  </si>
  <si>
    <t>ア</t>
  </si>
  <si>
    <t>　取引業者から寄附が行われている場合、その業者との契約、購入価格は適切であること。</t>
  </si>
  <si>
    <t>　寄附の目的が、施設の増築等のために基本財産等を取得すべきものとして指定されている場合等においては、当該寄附金額を基本金に組入れしていますか。</t>
  </si>
  <si>
    <t>　次に掲げる場合については、基本金への組入れが必要である。このため、寄附金の受納に当たっては、寄附目的の確認を充分に行う必要がある。</t>
  </si>
  <si>
    <t>①</t>
  </si>
  <si>
    <t>　社会福祉法人の設立並びに施設の創設及び増築等のために基本財産等（固定資産に限る）を取得すべきものとして指定された寄附金（「１号基本金」という）</t>
  </si>
  <si>
    <t>②</t>
  </si>
  <si>
    <t>　①に係る資産の取得に係る借入金の償還に充てるものとして指定された寄附金（「２号基本金という」）</t>
  </si>
  <si>
    <t>③</t>
  </si>
  <si>
    <t>　施設の創設及び増築等のために保持すべき運転資金として収受した寄附金（「３号基本金」という）</t>
  </si>
  <si>
    <t>④</t>
  </si>
  <si>
    <t>(3)</t>
  </si>
  <si>
    <t>　現金</t>
  </si>
  <si>
    <t>　小口現金の取扱いは、経理規程どおりに行われていますか。</t>
  </si>
  <si>
    <t>小口現金取扱いの有無</t>
  </si>
  <si>
    <t>有</t>
  </si>
  <si>
    <t>・</t>
  </si>
  <si>
    <t>無</t>
  </si>
  <si>
    <t>・</t>
  </si>
  <si>
    <t>小口現金出納簿の有無</t>
  </si>
  <si>
    <t>無の場合の現金出納管理方法：</t>
  </si>
  <si>
    <t>経理規程</t>
  </si>
  <si>
    <t>第</t>
  </si>
  <si>
    <t>条</t>
  </si>
  <si>
    <t>項</t>
  </si>
  <si>
    <t>・</t>
  </si>
  <si>
    <t>昨年度から自主点検表作成時までの小口現金最高保管額</t>
  </si>
  <si>
    <t>出納簿記載内容の適否</t>
  </si>
  <si>
    <t>適</t>
  </si>
  <si>
    <t>・</t>
  </si>
  <si>
    <t>否</t>
  </si>
  <si>
    <t>　小口現金の保管限度額は、10万円程度を目安に、事故等を考慮し、小口現金制度にふさわしい額とすること。不用に多額な現金の保管は行わないこと。</t>
  </si>
  <si>
    <t>　預金からの引落額と小口現金出納簿の記載金額は整合していますか。</t>
  </si>
  <si>
    <t>　前日小口現金出納帳残高＋預金引落額（通帳で確認）－小口支払額＝当日小口現金出納帳残高となること。また、引落額と総勘定元帳等に整合性があること。</t>
  </si>
  <si>
    <t>　イに係るチェック体制が機能していますか。</t>
  </si>
  <si>
    <t>　預金、現金、通帳、小口現金出納帳及び総勘定元帳等をチェックする内部牽制体制を整備すること。</t>
  </si>
  <si>
    <t>(4)</t>
  </si>
  <si>
    <t>　預金</t>
  </si>
  <si>
    <t>　通帳（小切手帳含む）及び金融機関届出印の保管について、内部牽制組織を確立していますか。</t>
  </si>
  <si>
    <t>　金融機関届出印は、小切手帳や預金通帳等とは別の者が別の場所に保管するなど、内部牽制体制を確保すること。</t>
  </si>
  <si>
    <t>通帳等保管・管理状況[保管・管理責任者の職名及び氏名を記入する。]</t>
  </si>
  <si>
    <t>区　　分</t>
  </si>
  <si>
    <t>職　　名</t>
  </si>
  <si>
    <t>氏　　名</t>
  </si>
  <si>
    <t>保 管 場 所</t>
  </si>
  <si>
    <t>通帳・小切手帳</t>
  </si>
  <si>
    <t>金融機関届出印</t>
  </si>
  <si>
    <t>　金融機関届出印の保管・管理を担当する職員や通帳等の保管・管理を担当する職員が病気休暇等により不在となる期間が生じる場合は、その期間については他の職員に保管・管理を担当させ、内部牽制体制を維持する必要がある。</t>
  </si>
  <si>
    <t>(5)</t>
  </si>
  <si>
    <t>　契約</t>
  </si>
  <si>
    <t>　売買、賃貸借、請負その他の契約をする場合には、経理規程に定めるとおり、あらかじめ、契約しようとする事項の予定価格を定め、競争入札に付していますか。</t>
  </si>
  <si>
    <t>　売買、賃貸借、請負その他の契約をする場合には、あらかじめ、契約しようとする事項の予定価格を定め、契約に関する事項等を示し、競争入札に付す必要がある。</t>
  </si>
  <si>
    <t>　契約の内容が、次に掲げる「合理的な理由」に該当し、競争入札に付すことが適当でないと認められる場合は、随意契約とすることができる。</t>
  </si>
  <si>
    <t>　予定価格が下表の額を超えない</t>
  </si>
  <si>
    <t>契約の種類</t>
  </si>
  <si>
    <t>金額</t>
  </si>
  <si>
    <t>１　工事又は製造の請負</t>
  </si>
  <si>
    <t>250万円</t>
  </si>
  <si>
    <t>２　食料品・物品等の買入れ</t>
  </si>
  <si>
    <t>160万円</t>
  </si>
  <si>
    <t>３　前各号に掲げるもの以外</t>
  </si>
  <si>
    <t>100万円</t>
  </si>
  <si>
    <t>　契約の性質・目的が競争入札に適さない場合や、緊急により競争入札できない場合等、価格以外の理由により随意契約を行う際には、起案等にその理由を記載し、明らかにしていますか。</t>
  </si>
  <si>
    <t>　契約の性質・目的が競争入札に適さない</t>
  </si>
  <si>
    <t>(例)</t>
  </si>
  <si>
    <t>　不動産の買入・借入</t>
  </si>
  <si>
    <t>　特殊技術を要する工事</t>
  </si>
  <si>
    <t>　既設の設備と密接不可分であり別の者の施工だと著しい支障が生じる恐れがある</t>
  </si>
  <si>
    <t>　目的物が特定者でなければ納入不可</t>
  </si>
  <si>
    <t>　目的物が代替性のない特定の物質</t>
  </si>
  <si>
    <t>　日常消費物品の購入で社会通念上妥当</t>
  </si>
  <si>
    <t>　緊急により競争入札できない</t>
  </si>
  <si>
    <t>　設備等故障に伴う緊急復旧工事</t>
  </si>
  <si>
    <t>　災害発生時の応急工事及び物品購入等</t>
  </si>
  <si>
    <t>　感染防止の消毒設備購入等緊急対応しなければ入所者処遇に悪影響を及ぼす</t>
  </si>
  <si>
    <t>　競争入札では不利と認められる</t>
  </si>
  <si>
    <t>　現に履行中の工事に直接関連する契約であり他の者では不利</t>
  </si>
  <si>
    <t>⑤</t>
  </si>
  <si>
    <t>　時価に比して有利</t>
  </si>
  <si>
    <t>予定価格が</t>
  </si>
  <si>
    <t>万円</t>
  </si>
  <si>
    <t>随意契約を行う場合</t>
  </si>
  <si>
    <t>［規定しているものにチェックマークを入れ、記入する。］</t>
  </si>
  <si>
    <t>経理規程細則</t>
  </si>
  <si>
    <t>その他（</t>
  </si>
  <si>
    <t>）</t>
  </si>
  <si>
    <t>規定なし</t>
  </si>
  <si>
    <t>　見積者の選定及び契約額の決定に当たっては公平性、透明性の確保に十分留意すること。</t>
  </si>
  <si>
    <t>　継続的な取引を随意契約で行う場合には、その契約期間中に必要に応じて価格の調査を行うなど、適正な契約の維持に努めること。</t>
  </si>
  <si>
    <t>　経理規程に定めるとおり、契約金額が100万円を超える契約をするときは、契約書を作成し、契約の相手方とともに契約書に記名押印していますか。</t>
  </si>
  <si>
    <t>・</t>
  </si>
  <si>
    <t>いいえ</t>
  </si>
  <si>
    <t>○</t>
  </si>
  <si>
    <t>　競争により落札者を決定したとき又は随意契約の相手方を決定したときは、次に掲げる事項を記載した契約書を作成し、契約の相手方とともに契約書に記名押印しなければならない。（ただし、契約の性質又は目的により該当のない事項についてはこの限りでない。）</t>
  </si>
  <si>
    <t>　契約の目的</t>
  </si>
  <si>
    <t>・</t>
  </si>
  <si>
    <t>　契約金額</t>
  </si>
  <si>
    <t>　履行期限</t>
  </si>
  <si>
    <t>　また、契約書の作成を省略する場合においても、契約の適正な履行を確保するため、請書等を徴していますか。</t>
  </si>
  <si>
    <t>　契約保証金に関する事項</t>
  </si>
  <si>
    <t>・</t>
  </si>
  <si>
    <t>　契約履行の場所</t>
  </si>
  <si>
    <t>　契約代金の支払い又は受領の時期及び方法</t>
  </si>
  <si>
    <t>　監査及び検査</t>
  </si>
  <si>
    <t>　履行の遅滞その他債務の不履行の場合における遅延利息、違約金その他の損害金</t>
  </si>
  <si>
    <t>・</t>
  </si>
  <si>
    <t>　危険負担</t>
  </si>
  <si>
    <t>　かし担保責任</t>
  </si>
  <si>
    <t>・</t>
  </si>
  <si>
    <t>　契約に関する紛争の解決方法</t>
  </si>
  <si>
    <t>　その他必要な事項</t>
  </si>
  <si>
    <r>
      <t>　次に掲げる場合には、契約書の作成を省略することができるが、</t>
    </r>
    <r>
      <rPr>
        <u val="single"/>
        <sz val="9"/>
        <rFont val="ＭＳ ゴシック"/>
        <family val="3"/>
      </rPr>
      <t>特に軽微な契約</t>
    </r>
    <r>
      <rPr>
        <vertAlign val="subscript"/>
        <sz val="9"/>
        <rFont val="ＭＳ ゴシック"/>
        <family val="3"/>
      </rPr>
      <t>※</t>
    </r>
    <r>
      <rPr>
        <sz val="9"/>
        <rFont val="ＭＳ ゴシック"/>
        <family val="3"/>
      </rPr>
      <t>を除き、契約の適正な履行を確保するため、請書その他これに準ずる書面を徴すること。</t>
    </r>
  </si>
  <si>
    <t>　指名競争又は随意契約で契約金額が100万円を超えない契約をするとき</t>
  </si>
  <si>
    <t>　せり売りに付するとき</t>
  </si>
  <si>
    <t>　物品を売り払う場合において、買受人が代金を即納してその物品を引き取るとき</t>
  </si>
  <si>
    <t>　随意契約による場合において理事長が契約書を作成する必要がないと認めるとき（この場合は、起案等にその理由を記載し、明らかにすること。）</t>
  </si>
  <si>
    <t>「特に軽微な契約」の判断に当たり、あらかじめ請書等を徴する場合の額の基準を規定しておくことにより、事務処理の手順が明確となり、契約事務の適正化が図られる。</t>
  </si>
  <si>
    <t>請書その他これに準ずる書面を徴する基準の規定状況</t>
  </si>
  <si>
    <t>契約金額が</t>
  </si>
  <si>
    <t>以上で、</t>
  </si>
  <si>
    <t>）</t>
  </si>
  <si>
    <t>エ</t>
  </si>
  <si>
    <t>　契約事務（手続き）を簡略化するため本来一括発注とすべき取引を分割して発注したりせず、適切に行っていますか。</t>
  </si>
  <si>
    <t>　入札等の事務を省略するため、本来一括発注とすべき取引を、分割して発注することは認められないこと。</t>
  </si>
  <si>
    <t>　債権・債務の管理</t>
  </si>
  <si>
    <t>ア　</t>
  </si>
  <si>
    <t>　債権・債務の管理は適正に行われていますか。</t>
  </si>
  <si>
    <t>短期債権・債務の精算状況</t>
  </si>
  <si>
    <t>科　目</t>
  </si>
  <si>
    <t>最終精算年月日</t>
  </si>
  <si>
    <t>自主点検表作成時までに未精算額がある場合、その額と理由</t>
  </si>
  <si>
    <t>未収金</t>
  </si>
  <si>
    <t>日</t>
  </si>
  <si>
    <t>立替金</t>
  </si>
  <si>
    <t>仮払金</t>
  </si>
  <si>
    <t>短期借入金</t>
  </si>
  <si>
    <t>仮受金</t>
  </si>
  <si>
    <t>○</t>
  </si>
  <si>
    <t>イ</t>
  </si>
  <si>
    <t>はい</t>
  </si>
  <si>
    <t>・</t>
  </si>
  <si>
    <t>いいえ</t>
  </si>
  <si>
    <t>左記借入に係る理事会議決年月日</t>
  </si>
  <si>
    <t>左記借入に係る契約年月日</t>
  </si>
  <si>
    <t>(6)</t>
  </si>
  <si>
    <t>(7)</t>
  </si>
  <si>
    <t>　必要に応じて、未収金台帳、未払金台帳等を整備し、債権・債務を適正に管理すること。</t>
  </si>
  <si>
    <t>　債権・債務の回収や支払いは期限どおり履行し、速やかに精算すること。</t>
  </si>
  <si>
    <t>　借入金の償還財源が確保され、計画通り償還が行われていますか。</t>
  </si>
  <si>
    <t>　法人の事業規模からみて、返済能力を超えるような不適切な借入は行わないこと。</t>
  </si>
  <si>
    <t>　当初の返済計画が変更になっている場合、理事会で承認を得ること。</t>
  </si>
  <si>
    <t>　特定の個人から過大な寄附を継続して受けるなど、無理のある償還とならないこと。</t>
  </si>
  <si>
    <t>　償還計画に当初予定されていない、特定の個人・団体・業者からの寄附を恒常的に見込んだ償還計画としないこと。</t>
  </si>
  <si>
    <t>　各年度において、償還の履行期限に合わせて寄附を受けるなど、円滑な資金調達を行うこと。</t>
  </si>
  <si>
    <t>　福祉医療機構以外からの借入を行う場合、その目的は社会福祉事業の趣旨に合致したものであること。</t>
  </si>
  <si>
    <t>　資産のうち現金は、確実な金融機関に預け入れ、確実な信託会社に信託し、又は確実な有価証券に換えて保管しなければならない。</t>
  </si>
  <si>
    <t>　「安全確実でかつ換金性の高い方法」とは、銀行、農協等への預貯金のほか、国債、地方債、信託銀行への金銭信託等元本保証のある方法が考えられるが、株式投資、商品取引等リスクが大きいものは認められない。</t>
  </si>
  <si>
    <t>　「基本財産」としての不適切事例－①株式、株式投資信託、金、外貨建債権等②美術品、骨董品等③建築物、建造物等減価償却資産（社会福祉施設の用に供する不動産を除く）④融資</t>
  </si>
  <si>
    <t>審査基準第2-3</t>
  </si>
  <si>
    <t>　固定資産の据付に係る経費は、その固定資産の取得価額に加算する。</t>
  </si>
  <si>
    <t>　寄附等により、無償で取得した固定資産は、取得のために通常要する価額（取得時の時価）を取得価額とすること。</t>
  </si>
  <si>
    <t>(9)</t>
  </si>
  <si>
    <t>試算表提出状況[提出期限及び規程条項を記入]</t>
  </si>
  <si>
    <t>月次試算表（報告書）提出期限</t>
  </si>
  <si>
    <t>会計責任者から理事長（統括会計責任者）へ：</t>
  </si>
  <si>
    <t>翌月</t>
  </si>
  <si>
    <t>日まで</t>
  </si>
  <si>
    <t>（経理規程</t>
  </si>
  <si>
    <t>項）</t>
  </si>
  <si>
    <t>（統括会計責任者から理事長へ：</t>
  </si>
  <si>
    <t>日まで　）</t>
  </si>
  <si>
    <t>※統括会計責任者を設けている場合</t>
  </si>
  <si>
    <t>(8)</t>
  </si>
  <si>
    <t>(12)</t>
  </si>
  <si>
    <t>　サービス区分は、拠点で実施する複数の事業について、法令等の要請により会計を区分して把握すべきとしているものを設定する。</t>
  </si>
  <si>
    <t>　事前提出資料の補正予算書は議事録添付のものと一致していること。</t>
  </si>
  <si>
    <t>　当初予算に変更がある場合は、補正予算が編成され、理事会に諮っていますか。</t>
  </si>
  <si>
    <t>(2)</t>
  </si>
  <si>
    <t>(3)</t>
  </si>
  <si>
    <t>(5)</t>
  </si>
  <si>
    <t>　決算等</t>
  </si>
  <si>
    <t>←</t>
  </si>
  <si>
    <t>年度決算額</t>
  </si>
  <si>
    <t>　経理規程等に基づき、予備費を使用している場合は、事前にその理由と金額を記載した文書により理事長の承認を得ていますか。
 また、理事長はその理由と金額を理事会に報告していますか。</t>
  </si>
  <si>
    <t>　施設職員、施設利用者等に対する慶弔費や地域の祭等への祝儀として交際費を支出している場合、慶弔規程や交際費規程等、支出の根拠となる規程を整備した上で支出すること。</t>
  </si>
  <si>
    <t>　役員、評議員の報酬、旅費</t>
  </si>
  <si>
    <t>　理事会・評議員会等の開催経費</t>
  </si>
  <si>
    <t>　社会通念の範囲を超える慶弔費、自治会費、親睦会費</t>
  </si>
  <si>
    <t xml:space="preserve">　償還財源確保を目的とした理事長等の生命保険料 </t>
  </si>
  <si>
    <t>　施設の事業に要しない自動車、個人所有の自動車の維持費</t>
  </si>
  <si>
    <t xml:space="preserve">　職員宿舎に係る経費のうち、利用者が負担すべき経費 </t>
  </si>
  <si>
    <t>　支給の根拠となる規程や財源の裏付けのない職員退職金</t>
  </si>
  <si>
    <t>割合（Ａ／Ｂ）</t>
  </si>
  <si>
    <t>％</t>
  </si>
  <si>
    <t>※</t>
  </si>
  <si>
    <t>はい</t>
  </si>
  <si>
    <t>・</t>
  </si>
  <si>
    <t>いいえ</t>
  </si>
  <si>
    <t>○</t>
  </si>
  <si>
    <t>⇒</t>
  </si>
  <si>
    <t>決算数値による収支計算分析表提出要否状況</t>
  </si>
  <si>
    <t>合計額（Ａ＋Ｂ）</t>
  </si>
  <si>
    <t>＋</t>
  </si>
  <si>
    <t>＝</t>
  </si>
  <si>
    <t>⇒</t>
  </si>
  <si>
    <t>・</t>
  </si>
  <si>
    <t>・</t>
  </si>
  <si>
    <t>○</t>
  </si>
  <si>
    <t>・</t>
  </si>
  <si>
    <t>○</t>
  </si>
  <si>
    <t>①</t>
  </si>
  <si>
    <t>　児童福祉施設最低基準の遵守</t>
  </si>
  <si>
    <t>②</t>
  </si>
  <si>
    <t>　職員配置基準の遵守</t>
  </si>
  <si>
    <t>③</t>
  </si>
  <si>
    <t>　給与規程整備及び人件費の適正運用</t>
  </si>
  <si>
    <t>④</t>
  </si>
  <si>
    <t>⑤</t>
  </si>
  <si>
    <t>　保育所保育指針を踏まえた適正処遇</t>
  </si>
  <si>
    <t>⑥</t>
  </si>
  <si>
    <t>　役職員の資質の向上</t>
  </si>
  <si>
    <t>⑦</t>
  </si>
  <si>
    <t>　設置者の適正な事業運営</t>
  </si>
  <si>
    <t>※</t>
  </si>
  <si>
    <t>　額の制限はない。</t>
  </si>
  <si>
    <t>○</t>
  </si>
  <si>
    <t>はい</t>
  </si>
  <si>
    <t>いいえ</t>
  </si>
  <si>
    <t>⑦</t>
  </si>
  <si>
    <t>　延長保育促進事業又はこれと同様の事業</t>
  </si>
  <si>
    <t>　乳児を３人以上受け入れている等低年齢児童の積極的受入</t>
  </si>
  <si>
    <t>　特別児童扶養手当対象障害児の受入</t>
  </si>
  <si>
    <t>　家庭支援推進保育事業又はこれと同様の事業</t>
  </si>
  <si>
    <t>⑧</t>
  </si>
  <si>
    <t>※</t>
  </si>
  <si>
    <t>※</t>
  </si>
  <si>
    <t>ウ</t>
  </si>
  <si>
    <t>はい</t>
  </si>
  <si>
    <t>・</t>
  </si>
  <si>
    <t>いいえ</t>
  </si>
  <si>
    <t>○</t>
  </si>
  <si>
    <t>①</t>
  </si>
  <si>
    <t>②</t>
  </si>
  <si>
    <t>　毎年度、次のいずれかが実施されている</t>
  </si>
  <si>
    <t>　苦情解決の仕組みについて周知、第三者委員の設置、苦情内容と解決結果を公表している</t>
  </si>
  <si>
    <t>※</t>
  </si>
  <si>
    <t>ア</t>
  </si>
  <si>
    <t>　積立目的以外に使用できるのは、当該保育所の運営や入所児童の処遇に必要な以下の経費である。</t>
  </si>
  <si>
    <t>　人件費、光熱水料等通常経費の不足分の補填</t>
  </si>
  <si>
    <t>　建物の修繕、模様替え等</t>
  </si>
  <si>
    <t>　建物附属設備の更新</t>
  </si>
  <si>
    <t>　省力化機器並びにソーラーシステム、集中冷暖房、給湯設備、フェンス、スプリンクラー、防火設備等の設備の整備</t>
  </si>
  <si>
    <t>　花壇、遊歩道等の環境の整備、その施設の用に供する駐車場、道路の舗装等</t>
  </si>
  <si>
    <t>　登所バス等の購入、修理等</t>
  </si>
  <si>
    <t>⇒</t>
  </si>
  <si>
    <t>目的外使用承認状況</t>
  </si>
  <si>
    <t>　目的外使用理由</t>
  </si>
  <si>
    <t>　使用額</t>
  </si>
  <si>
    <t>　使用時期（「○年○月頃」との記載可）</t>
  </si>
  <si>
    <t>(日)</t>
  </si>
  <si>
    <t>・</t>
  </si>
  <si>
    <t>　所轄庁承認年月日</t>
  </si>
  <si>
    <t>イ</t>
  </si>
  <si>
    <t>はい</t>
  </si>
  <si>
    <t>・</t>
  </si>
  <si>
    <t>いいえ</t>
  </si>
  <si>
    <t>○</t>
  </si>
  <si>
    <t>※</t>
  </si>
  <si>
    <t>　以上の経費に係る借入金（利息部分を含む）の償還又は積立のための支出</t>
  </si>
  <si>
    <t>⇒</t>
  </si>
  <si>
    <t>ウ</t>
  </si>
  <si>
    <t>　取り崩し金額</t>
  </si>
  <si>
    <t>　所轄庁（社会福祉法人の場合は理事会）承認年月日</t>
  </si>
  <si>
    <t>　運用収入までの弾力運用</t>
  </si>
  <si>
    <t>運用収入の充当状況（法人本部の経費に充当した場合について記載してください。）</t>
  </si>
  <si>
    <t>運用収入額</t>
  </si>
  <si>
    <t>法人本部経費への充当額</t>
  </si>
  <si>
    <t>ア</t>
  </si>
  <si>
    <t>はい</t>
  </si>
  <si>
    <t>いいえ</t>
  </si>
  <si>
    <t>・</t>
  </si>
  <si>
    <t>　建物、設備の整備・修繕、環境の改善等に要する経費</t>
  </si>
  <si>
    <t>・</t>
  </si>
  <si>
    <t>　土地又は建物の賃借料</t>
  </si>
  <si>
    <t>・</t>
  </si>
  <si>
    <t>・</t>
  </si>
  <si>
    <t>※</t>
  </si>
  <si>
    <t>※</t>
  </si>
  <si>
    <t>イ</t>
  </si>
  <si>
    <t>はい</t>
  </si>
  <si>
    <t>いいえ</t>
  </si>
  <si>
    <t>○</t>
  </si>
  <si>
    <t>　土地の取得に要する経費</t>
  </si>
  <si>
    <t>　土地の取得に要する経費に係る借入金の償還又は積立</t>
  </si>
  <si>
    <t>はい</t>
  </si>
  <si>
    <t>　以上の経費に係る借入金（利息部分を含む）の償還</t>
  </si>
  <si>
    <t>　施設の建物、設備の整備・修繕、環境の改善及び土地の取得等に要する経費</t>
  </si>
  <si>
    <t>　以上の経費に係る借入金（利息部分を含む）の償還又は積立のための支出</t>
  </si>
  <si>
    <t>ア</t>
  </si>
  <si>
    <t>はい</t>
  </si>
  <si>
    <t>いいえ</t>
  </si>
  <si>
    <t>⇒</t>
  </si>
  <si>
    <t>　取り崩し理由</t>
  </si>
  <si>
    <t>　取り崩し額</t>
  </si>
  <si>
    <t>⇒</t>
  </si>
  <si>
    <t>「自然災害その他止むを得ない理由」に該当する</t>
  </si>
  <si>
    <t>具体的理由</t>
  </si>
  <si>
    <t>△</t>
  </si>
  <si>
    <t>イ</t>
  </si>
  <si>
    <t>　前期末支払資金残高を、当該施設の人件費等通常経費不足分に補填するほか、法人本部の運営経費、同一の設置者が運営する社会福祉事業の運営、施設設備整備等に充当する場合、知事（社会福祉法人の場合は理事会）の承認を得ていますか。</t>
  </si>
  <si>
    <t>はい</t>
  </si>
  <si>
    <t>・</t>
  </si>
  <si>
    <t>いいえ</t>
  </si>
  <si>
    <t>○</t>
  </si>
  <si>
    <t xml:space="preserve">　当該保育所を設置する法人本部の運営に要する経費
</t>
  </si>
  <si>
    <t>（保育所の運営に関する人件費支出及び事務費支出に相当する経費に限る）</t>
  </si>
  <si>
    <t>　同一の設置者が運営する社会福祉法第２条に定める第一種社会福祉事業及び第二種社会福祉事業並びに子育て支援事業の運営、施設設備の整備等に要する経費</t>
  </si>
  <si>
    <t>　同一の設置者が運営する公益事業（子育て支援事業を除く）のうち事業規模が小さく社会福祉事業を推進するために保育所の運営と一体的に運営が行われる事業及び介護保険法に定める指定居宅サービス事業等の運営に要する経費
（ただし、公益事業の運営に要する経費への繰り入れは、当該施設の前期末支払資金残高の10％を限度）</t>
  </si>
  <si>
    <t>前期末支払資金残高使用承認状況</t>
  </si>
  <si>
    <t>　使用理由</t>
  </si>
  <si>
    <t>　理事会（所轄庁）承認年月日</t>
  </si>
  <si>
    <t>　資金収支計算書(及び資金収支予算内訳表、決算内訳表)中「当期資金収支差額合計(11)」欄がマイナスとなる場合は、当期における資金が不足していることを指し、この不足分は前期末支払資金残高により補填されることとなる。この場合、「当該施設の人件費、光熱水費等通常経費の不足分補填」に該当するため、前期末支払資金残高の充当に係る知事（社会福祉法人の場合は理事会）承認を得る必要がある。</t>
  </si>
  <si>
    <t>　貸付</t>
  </si>
  <si>
    <t>○</t>
  </si>
  <si>
    <t>○</t>
  </si>
  <si>
    <t>○</t>
  </si>
  <si>
    <t>（設置）経営者名</t>
  </si>
  <si>
    <t>（代表者名）</t>
  </si>
  <si>
    <t>施 設 名</t>
  </si>
  <si>
    <t>施設長名</t>
  </si>
  <si>
    <t>定　員</t>
  </si>
  <si>
    <t>名</t>
  </si>
  <si>
    <t>※直近の定員</t>
  </si>
  <si>
    <t>所 在 地</t>
  </si>
  <si>
    <t>〒</t>
  </si>
  <si>
    <t>Ｔ Ｅ Ｌ</t>
  </si>
  <si>
    <t>Ｆ Ａ Ｘ</t>
  </si>
  <si>
    <t>Ｅ－mail</t>
  </si>
  <si>
    <t>記 入 者</t>
  </si>
  <si>
    <t>（職名）</t>
  </si>
  <si>
    <t>（氏名）</t>
  </si>
  <si>
    <t>　なお、自主点検項目中「～していますか。また、～していますか。」のように、二つの設問に対して「□はい・□いいえ」欄が一つしかない項目は、二つの設問の要件をいずれも満たしている場合のみ「□はい」の方にチェックマークを入れ、いずれかが「いいえ」の場合は「□いいえ」の方にチェックマークを入れてください。</t>
  </si>
  <si>
    <t>　拠点区分は、原則として、予算管理の単位とし、一体として運営される施設、事業所又は事務所をもって1つの拠点区分とする。</t>
  </si>
  <si>
    <t>(12)</t>
  </si>
  <si>
    <t>(2)</t>
  </si>
  <si>
    <t>(3)</t>
  </si>
  <si>
    <t>(5)</t>
  </si>
  <si>
    <t>(6)</t>
  </si>
  <si>
    <t>(7)</t>
  </si>
  <si>
    <t>(8)</t>
  </si>
  <si>
    <t>(9)</t>
  </si>
  <si>
    <t>(10)</t>
  </si>
  <si>
    <t>(11)</t>
  </si>
  <si>
    <t>経　理 （保育所）</t>
  </si>
  <si>
    <t>１　会計組織</t>
  </si>
  <si>
    <t>区　分</t>
  </si>
  <si>
    <t>職　名</t>
  </si>
  <si>
    <t>氏　　名</t>
  </si>
  <si>
    <t>辞令交付の有無・交付年月日</t>
  </si>
  <si>
    <t>委任の範囲（契約限度額）</t>
  </si>
  <si>
    <r>
      <t xml:space="preserve">契約担当者
</t>
    </r>
    <r>
      <rPr>
        <sz val="8"/>
        <rFont val="ＭＳ ゴシック"/>
        <family val="3"/>
      </rPr>
      <t>（理事長が委任している場合）</t>
    </r>
  </si>
  <si>
    <t>（</t>
  </si>
  <si>
    <t>年</t>
  </si>
  <si>
    <t>月</t>
  </si>
  <si>
    <t>日</t>
  </si>
  <si>
    <t>）</t>
  </si>
  <si>
    <t>・</t>
  </si>
  <si>
    <t>万　円</t>
  </si>
  <si>
    <t>会計責任者</t>
  </si>
  <si>
    <t>出納職員</t>
  </si>
  <si>
    <t>※　職名は、「法人事務局長」、「○○園事務員」等、所属も明記してください。</t>
  </si>
  <si>
    <t>※　「会計責任者」「出納職員」等の会計組織に係る職名は、経理規程に規定する職名と一致する必要があります。</t>
  </si>
  <si>
    <t>当初予算</t>
  </si>
  <si>
    <t>第１次補正</t>
  </si>
  <si>
    <t>第２次補正</t>
  </si>
  <si>
    <t>第３次補正</t>
  </si>
  <si>
    <t>第４次補正</t>
  </si>
  <si>
    <t>第５次補正</t>
  </si>
  <si>
    <t>計（最終予算額）</t>
  </si>
  <si>
    <t>理事会審議年月日</t>
  </si>
  <si>
    <t>年
度</t>
  </si>
  <si>
    <t>収入予算額</t>
  </si>
  <si>
    <t>円</t>
  </si>
  <si>
    <t>支出予算額</t>
  </si>
  <si>
    <t>（注１）第１～５次補正の予算額欄には、補正額のみを記入してください。</t>
  </si>
  <si>
    <r>
      <t>（注４）予備費を計上している場合、支出予算額欄には</t>
    </r>
    <r>
      <rPr>
        <u val="single"/>
        <sz val="10"/>
        <rFont val="ＭＳ ゴシック"/>
        <family val="3"/>
      </rPr>
      <t>予備費を含めて</t>
    </r>
    <r>
      <rPr>
        <sz val="10"/>
        <rFont val="ＭＳ ゴシック"/>
        <family val="3"/>
      </rPr>
      <t>ください。</t>
    </r>
  </si>
  <si>
    <t>購入物品・
発注工事名等</t>
  </si>
  <si>
    <t>金　額</t>
  </si>
  <si>
    <t>業者名</t>
  </si>
  <si>
    <t>入 札</t>
  </si>
  <si>
    <t>業者数</t>
  </si>
  <si>
    <t>契約の方法</t>
  </si>
  <si>
    <t>契約年月日</t>
  </si>
  <si>
    <t>契約書・請書の有無</t>
  </si>
  <si>
    <t>随意契約の場合、その理由</t>
  </si>
  <si>
    <t>者</t>
  </si>
  <si>
    <t>競争入札</t>
  </si>
  <si>
    <t>随意契約</t>
  </si>
  <si>
    <t>月</t>
  </si>
  <si>
    <t>契約書</t>
  </si>
  <si>
    <t>請書</t>
  </si>
  <si>
    <t>ア　予定価格が下記を超えない</t>
  </si>
  <si>
    <t>イ　契約の性質・目的が競争入札に不適</t>
  </si>
  <si>
    <t>ウ　緊急により競争できない</t>
  </si>
  <si>
    <t>エ　競争入札では不利</t>
  </si>
  <si>
    <t>オ　時価に比して有利</t>
  </si>
  <si>
    <t>①不動産の買入・借入</t>
  </si>
  <si>
    <t>①故障に伴う緊急復旧工事</t>
  </si>
  <si>
    <t>①現に履行中の工事で他では不利</t>
  </si>
  <si>
    <t>①特定の業者が多量所有</t>
  </si>
  <si>
    <t>②特殊技術を要する工事</t>
  </si>
  <si>
    <t>②災害発生時の応急工事等</t>
  </si>
  <si>
    <t>②売惜しみ等により価格を騰貴させる</t>
  </si>
  <si>
    <t>②価格・他の要件を考慮</t>
  </si>
  <si>
    <t>③既設の設備と密接不可分</t>
  </si>
  <si>
    <t>③感染防止の設備購入等</t>
  </si>
  <si>
    <t>③契約する機会を失う等の恐れがある</t>
  </si>
  <si>
    <t>④目的物が特定者でなければ納入不可</t>
  </si>
  <si>
    <t>⑤目的物が代替性のない特定の物質</t>
  </si>
  <si>
    <t>⑥日常消費物品の購入で社会通念上妥当</t>
  </si>
  <si>
    <t>（円）</t>
  </si>
  <si>
    <t>計</t>
  </si>
  <si>
    <t>該当する項目の□にチェックマークを入れ、必要項目を記入してください。</t>
  </si>
  <si>
    <t>区　　分</t>
  </si>
  <si>
    <t>支出年月日</t>
  </si>
  <si>
    <t>使　途　内　容</t>
  </si>
  <si>
    <t>社会福祉法人会計基準を適用している</t>
  </si>
  <si>
    <t>下表（Ａ）</t>
  </si>
  <si>
    <t>下表（Ｂ）</t>
  </si>
  <si>
    <t>※ 額の制限 ＝ なし</t>
  </si>
  <si>
    <t>《充当限度額について》</t>
  </si>
  <si>
    <t>（弾力運用要件を全て満たす場合）</t>
  </si>
  <si>
    <t>加算率区分</t>
  </si>
  <si>
    <t>４月</t>
  </si>
  <si>
    <t>１０月</t>
  </si>
  <si>
    <t>５月</t>
  </si>
  <si>
    <t>１１月</t>
  </si>
  <si>
    <t>％加算分</t>
  </si>
  <si>
    <t>６月</t>
  </si>
  <si>
    <t>１２月</t>
  </si>
  <si>
    <t>７月</t>
  </si>
  <si>
    <t>１月</t>
  </si>
  <si>
    <t>８月</t>
  </si>
  <si>
    <t>２月</t>
  </si>
  <si>
    <t>９月</t>
  </si>
  <si>
    <t>３月</t>
  </si>
  <si>
    <t>適否</t>
  </si>
  <si>
    <t>①</t>
  </si>
  <si>
    <t>　『児童福祉施設最低基準』を遵守している</t>
  </si>
  <si>
    <t>②</t>
  </si>
  <si>
    <t>③</t>
  </si>
  <si>
    <t>　給与に関する規程を整備し、その規程により適正な給与水準を維持している等人件費の運用を適正に行っている</t>
  </si>
  <si>
    <t>④</t>
  </si>
  <si>
    <t>　給食について必要な栄養量を確保し、嗜好を生かした調理を行っているとともに、日常生活について必要な諸経費を適正に確保している</t>
  </si>
  <si>
    <t>⑤</t>
  </si>
  <si>
    <t>　入所児童に係る保育が『保育所保育指針』を踏まえているとともに、処遇上必要な設備を整備しているなど、児童の処遇が適切である</t>
  </si>
  <si>
    <t>⑥</t>
  </si>
  <si>
    <t>　運営・経営の責任者である理事長等の役員、施設長及び職員が、国等の行う研修会に積極的に参加するなど、役職員の資質の向上に努めている</t>
  </si>
  <si>
    <t>⑦</t>
  </si>
  <si>
    <t>　その他保育所運営以外の事業を含む当該保育所の設置者の運営について、問題となる事由がない</t>
  </si>
  <si>
    <t>（注）自己診断のうえ、適否欄の□に、適の場合はチェックマークを入れてください。</t>
  </si>
  <si>
    <t>実施</t>
  </si>
  <si>
    <t>　乳児を３人以上受け入れている等低年齢児童の積極的な受け入れ</t>
  </si>
  <si>
    <t>　集団保育が可能で日々通所でき、かつ、『特別児童扶養手当等の支給に関する法律』に基づく特別児童扶養手当の支給対象児（所得により手当の支給を停止されている場合を含む）の受け入れ</t>
  </si>
  <si>
    <t>⑧</t>
  </si>
  <si>
    <t>（注）実施している事業等については、実施欄の□にチェックマークを入れてください。</t>
  </si>
  <si>
    <t>　毎年度、次のいずれかを実施している</t>
  </si>
  <si>
    <t>　入所者等に対して苦情解決の仕組みを周知しており、第三者委員を設置して適切な対応を行っているとともに、苦情内容及び解決結果の定期的公表を行うなど、利用者の保護に努めている</t>
  </si>
  <si>
    <t>（苦情解決について、定期的に第三者委員会を開催している。苦情内容及び解決結果を定期的に一般に対して公表している）</t>
  </si>
  <si>
    <t>（注）適否欄等の□に、適の場合はチェックマークを入れてください。</t>
  </si>
  <si>
    <r>
      <t xml:space="preserve">統括会計責任者
</t>
    </r>
    <r>
      <rPr>
        <sz val="8"/>
        <rFont val="ＭＳ ゴシック"/>
        <family val="3"/>
      </rPr>
      <t>（経理規程に定めている場合）</t>
    </r>
  </si>
  <si>
    <t>カ</t>
  </si>
  <si>
    <t>　割賦(月賦等)で購入した固定資産(減価償却対象資産)を有している場合、資産計上し、減価償却をしていますか。</t>
  </si>
  <si>
    <t>はい</t>
  </si>
  <si>
    <t>・</t>
  </si>
  <si>
    <t>いいえ</t>
  </si>
  <si>
    <t>○</t>
  </si>
  <si>
    <t>　固定資産(減価償却対象資産)を割賦契約で購入した場合は、割賦手数料も含めた総額を資産の取得価額とすることが原則であること。月賦払い等の金額を賃借料等の勘定科目で処理しないこと。</t>
  </si>
  <si>
    <t>法人税基本通達7-3-2</t>
  </si>
  <si>
    <t>　なお、契約において、利息相当額が明確に区分されている場合は、前払金として処理ができる。</t>
  </si>
  <si>
    <t>　保育所サービス区分にて発生した預貯金利息等収入（運用収入）を法人本部へ繰り入れしている場合、その取扱いは適正に行われていますか。</t>
  </si>
  <si>
    <t>（注２）収入予算額欄及び支出予算額欄には、経常活動による収支分だけではなく、当該保育所予算に係る全ての収入予算額及び支出</t>
  </si>
  <si>
    <t>予算額を記入してください。</t>
  </si>
  <si>
    <t>　費用の算出基準、内訳は、所轄庁や補助実施主体の自治体の求めに応じて提出できるよう書類により整理すること。</t>
  </si>
  <si>
    <t>寄附金品の受贈</t>
  </si>
  <si>
    <t>　物品の寄附についても、時計、植樹等の記念品程度に限定され、社会常識を超える高額な物品は禁止されている。</t>
  </si>
  <si>
    <t>経理規程に規定する小口現金の保管限度額</t>
  </si>
  <si>
    <t>　固定資産管理責任者は、期末の固定資産の保管現在高や使用中のものについて、固定資産現在高報告書を作成し、会計責任者に報告すること。会計責任者は固定資産管理台帳と照合し、その結果を理事長に報告すること。</t>
  </si>
  <si>
    <t>パブリックコメント102</t>
  </si>
  <si>
    <t>(2)</t>
  </si>
  <si>
    <t>(3)</t>
  </si>
  <si>
    <t>(4)</t>
  </si>
  <si>
    <t>　児童福祉施設（児童福祉法第7条第1項）の会計は、それぞれの施設ごと（同一種類の施設を複数経営する場合は、それぞれの施設ごと）に独立した拠点区分とする。</t>
  </si>
  <si>
    <t>　各拠点区分ごとに収入支出予算を編成し、予算に基づいて事業活動を行うこと。</t>
  </si>
  <si>
    <t>　サービス区分間貸付金(借入金)残高明細書</t>
  </si>
  <si>
    <t>　原則として、拠点区分ごとに主要簿（仕訳日記帳及び総勘定元帳）や未収金台帳、未払金台帳等の補助簿を整備すること。</t>
  </si>
  <si>
    <r>
      <t>　予算書と月次報告書を突合し、予算の執行状況を確認し、補正予算を適切に編成すること。
　なお、乖離額等が法人の運営に支障がなく、</t>
    </r>
    <r>
      <rPr>
        <u val="single"/>
        <sz val="9"/>
        <rFont val="ＭＳ ゴシック"/>
        <family val="3"/>
      </rPr>
      <t>軽微な範囲</t>
    </r>
    <r>
      <rPr>
        <u val="single"/>
        <sz val="6"/>
        <rFont val="ＭＳ ゴシック"/>
        <family val="3"/>
      </rPr>
      <t>※</t>
    </r>
    <r>
      <rPr>
        <sz val="9"/>
        <rFont val="ＭＳ ゴシック"/>
        <family val="3"/>
      </rPr>
      <t>にとどまる場合はこの限りではない。</t>
    </r>
  </si>
  <si>
    <t>　（統括）会計責任者は、各法人の経理規程で定めた期日までに月次試算表を理事長に提出すること。</t>
  </si>
  <si>
    <t>　取得価額と債券金額との差額について、重要性が乏しい満期保有目的の債券については、償却原価法を適用しないことができること。</t>
  </si>
  <si>
    <t>　次の例に示す重要性の乏しいものについては、本来の厳密な方法によらず、他の簡便な方法によることができる。なお、財産目録の表示に関しても重要性の原則が適用される。</t>
  </si>
  <si>
    <t>　減価償却の対象となる資産、計算方法等は適切ですか。</t>
  </si>
  <si>
    <t>　社会福祉法人が事業の一部又は全部を廃止し、かつ基本金組入れの対象となった基本財産等が廃棄又は売却された場合には、当該事業に関して組み入れられた基本金の一部又は全部の額を取り崩し、その金額を事業活動計算書の繰越活動増減差額の部に計上する。</t>
  </si>
  <si>
    <t>　計上に当たっては、1年を超えて使用される見込みのものは固定負債として記載する。</t>
  </si>
  <si>
    <t>　注記に当たり、この項目名については、該当しない場合は省略可能。</t>
  </si>
  <si>
    <t>　注記に当たり、この項目名については、記載の省略はできない。</t>
  </si>
  <si>
    <t>　担保に供している資産を記載する。該当内容がない場合は「該当なし」などと記載する。</t>
  </si>
  <si>
    <t>　時価及び評価損益は、参考情報として注記する。該当内容がない場合は「該当なし」などと記載する。</t>
  </si>
  <si>
    <t>　必要栄養量の確保と日常生活について必要な諸経費の確保</t>
  </si>
  <si>
    <t>　必要栄養量の確保と日常生活について必要な諸経費の確保</t>
  </si>
  <si>
    <t>パブリックコメント9</t>
  </si>
  <si>
    <t>＝</t>
  </si>
  <si>
    <t>（Ｂ）</t>
  </si>
  <si>
    <t>（Ａ）</t>
  </si>
  <si>
    <t>×</t>
  </si>
  <si>
    <t>３／１２</t>
  </si>
  <si>
    <t>（　年　月　日）</t>
  </si>
  <si>
    <t>※最高保管額であった年月日を記入</t>
  </si>
  <si>
    <t>　小口現金を設ける場合、会計責任者は、文書により必要性を説明した上で、総括会計責任者（統括会計責任者を設けていない場合は、理事長）の承認を得る必要がある。</t>
  </si>
  <si>
    <t>施設が属する拠点区分で新たに発生した借入金額</t>
  </si>
  <si>
    <t>　決算書の借入残高と借入金明細書及び借入金台帳の金額は一致すること。</t>
  </si>
  <si>
    <t>　社会福祉施設の整備を行う法人やその役職員等が、国庫補助事業を行うために契約を締結した相手方及びその関係者（以下「建設請負業者等」という。）から寄附金等（有価証券全般等）の資金提供を受けることについては、共同募金を通じた受配者を指定した寄附金を除いて禁止されている。</t>
  </si>
  <si>
    <t>・</t>
  </si>
  <si>
    <t>　</t>
  </si>
  <si>
    <t>・</t>
  </si>
  <si>
    <t>(見積)</t>
  </si>
  <si>
    <t>当該拠点区分等における小口現金の取扱い状況</t>
  </si>
  <si>
    <t>年度末計上未払金等流動負債（債務）精算状況</t>
  </si>
  <si>
    <t>当該施設が属する拠点区分等において前年度から資料作成日までに新たに発生した借入金の状況</t>
  </si>
  <si>
    <t>上記のうち当該施設で新たに発生した借入金額</t>
  </si>
  <si>
    <t>支払資金残高と流動資産及び流動負債の額の整合状況［当該保育所が属する拠点区分の決算額を記入]</t>
  </si>
  <si>
    <t>事業活動計算書と貸借対照表の整合状況（当該保育所が属する拠点区分の決算額を記入）</t>
  </si>
  <si>
    <t>２　予算編成状況（施設が属する拠点区分に係るもの）</t>
  </si>
  <si>
    <t>当資料５（次ページ）の（１）及び（２）を満たしている。</t>
  </si>
  <si>
    <t>当資料５（次ページ）の（１）、（２）及び（３）を満たしている。</t>
  </si>
  <si>
    <t>《資料5－(1)の要件のみを満たす保育所》</t>
  </si>
  <si>
    <t>《資料5－(1)及び(2)の要件を満たすが、(3)の要件を満たさない保育所》</t>
  </si>
  <si>
    <t>《資料5－(1)、(2)及び(3)の要件を全て満たす保育所》</t>
  </si>
  <si>
    <t>《資料5－(1)、(2)及び(3)の要件を満たさない保育所》</t>
  </si>
  <si>
    <t>資料5-(1)、(2)及び(3)の要件を満たさない場合の、取り崩し承認状況</t>
  </si>
  <si>
    <t>資料5-(1)、(2)及び(3)の要件を満たさない場合の、取り崩し協議省略理由</t>
  </si>
  <si>
    <t>　前期末支払資金残高を、当該施設の人件費、光熱水料等通常経費の不足分補填のほか、当該施設の運営に支障が生じない範囲において次の経費に充当する場合は、全ての弾力運用の要件（資料5－(1)、(2)及び(3)の要件）を満たしたうえで、あらかじめ所轄庁（社会福祉法人の場合は理事会）の承認を得ること。</t>
  </si>
  <si>
    <t>　資金収支計算及び事業活動計算を行うに当たって、人件費、水道光熱費、減価償却費等、事業区分、拠点区分又はサービス区分に共通する支出及び費用については、合理的な基準に基づいて配分すること。</t>
  </si>
  <si>
    <t>当期末支払資金保有状況（当該保育所のサービス区分の数値を記入すること）</t>
  </si>
  <si>
    <t>　当期末支払資金残高は、委託費の適正な執行により適正な保育所運営が確保された上で、長期的に安定した経営を確保するために将来発生が見込まれる経費を計画的に積み立てた結果において保有するものであるため、過大な保有を防止する観点から、当該年度の委託費収入の30％以下の保有とすることとされている。</t>
  </si>
  <si>
    <t>当該年度委託費収入（Ｂ）</t>
  </si>
  <si>
    <t>　当期末支払資金残高が当該年度委託費収入の30％を超えている場合は、上記趣旨を踏まえ、将来発生が見込まれる経費に計画的に積み立てること。</t>
  </si>
  <si>
    <t>　「子ども・子育て支援法附則第６条の規定による私立保育所に対する委託費の経理等について」の取扱いについて</t>
  </si>
  <si>
    <t>　「子ども・子育て支援法附則第６条の規定による私立保育所に対する委託費の経理等について」の運用等について</t>
  </si>
  <si>
    <t>当期資金収支差額（Ｂ）</t>
  </si>
  <si>
    <t>事業活動収入決算額</t>
  </si>
  <si>
    <t>事業活動収入決算額の５％</t>
  </si>
  <si>
    <t>256号通知問2</t>
  </si>
  <si>
    <t>　当期末支払資金残高は当該年度の保育所委託費収入の30％以下となっていますか。</t>
  </si>
  <si>
    <t>当期末支払資金残高（Ａ）</t>
  </si>
  <si>
    <t>（１）　次の要件を満たしていますか。（２５４号通知１（２）)</t>
  </si>
  <si>
    <t>　委託費に係る交付基準及びそれに関する厚生労働省通知等に示す職員の配置等の事項を遵守している</t>
  </si>
  <si>
    <t>（２）　次の事業等のいずれかを実施していますか。（２５４号通知１（４）、別表１）</t>
  </si>
  <si>
    <t>「延長保育事業の実施について」（平成27年7月17日雇児発0717第10号厚生労働省雇用均等・児童家庭局長通知）に定める延長保育促進事業又はこれと同様の事業と認められるもの</t>
  </si>
  <si>
    <t>「一時預かり事業の実施について」（平成27年7月17日27文科初第238号、雇児発0717第11号文部科学省初等中等教育局長、厚生労働省雇用均等・児童家庭局長通知）に定める一時預かり事業又はこれと同様の事業と認められるもの</t>
  </si>
  <si>
    <t>「地域子育て支援拠点事業の実施について」（平成26年5月29日雇児発0529第18号厚生労働省雇用均等・児童家庭局長通知）に定める地域子育て支援拠点事業）又はこれと同様の事業と認められるもの</t>
  </si>
  <si>
    <t>「家庭支援推進保育事業の実施について」（平成25年5月16日雇児発0516第5号厚生労働省雇用均等・児童家庭局長通知）に定める家庭支援推進保育事業又はこれと同様の事業と認められるもの</t>
  </si>
  <si>
    <t xml:space="preserve"> 休日保育加算の対象施設</t>
  </si>
  <si>
    <t>「病児保育事業の実施について」（平成27 年７月17 日雇児発0717 第12 号厚生労働省雇用
均等・児童家庭局長通知）定める病児保育事業又はこれと同様の事業と認められるもの</t>
  </si>
  <si>
    <t>（３）　次の要件を満たしていますか。（２５４号通知１（５）、２５６通知問１１･１２）</t>
  </si>
  <si>
    <t>　社会福祉法人会計基準に基づく資金収支計算書、事業区分資金収支内訳表、拠点区分資金収支計算書及び拠点区分資金収支明細書を保育所に備え付け、閲覧に供している</t>
  </si>
  <si>
    <t>　第三者評価加算の認定を受け、サービスの質の向上に努めている</t>
  </si>
  <si>
    <t>　処遇改善等加算の賃金改善要件（キャリアパス要件も含む。）のいずれも満たしている</t>
  </si>
  <si>
    <r>
      <t>（注３）収入予算額欄には、</t>
    </r>
    <r>
      <rPr>
        <u val="single"/>
        <sz val="10"/>
        <rFont val="ＭＳ ゴシック"/>
        <family val="3"/>
      </rPr>
      <t>前期末支払資金残高を含めない</t>
    </r>
    <r>
      <rPr>
        <sz val="10"/>
        <rFont val="ＭＳ ゴシック"/>
        <family val="3"/>
      </rPr>
      <t>でください。</t>
    </r>
  </si>
  <si>
    <t>　委託費内の流用について、委託費のうち、人件費、管理費、事業費を相互に流用している場合、資料5－(1)の要件をすべて満たしていますか。</t>
  </si>
  <si>
    <t>256号通知問1</t>
  </si>
  <si>
    <t>　弾力運用の第一段階であり、この要件を満たさない場合、委託費における人件費は職員の人件費に対してのみ、管理費は保育所の管理に必要な経費に対してのみ、事業費は入所児童の給食材料費、保育材料費、炊具食器費、光熱水費等一般生活費及び児童用採暖費に対してのみの使用として限定されることとなる。</t>
  </si>
  <si>
    <t>　施設拠点区分で支出するのが不適切な経費</t>
  </si>
  <si>
    <t>　委託費を保育所運営以外の経費に充てたりせず、保育所を運営する事業に係る経費に充てていますか。</t>
  </si>
  <si>
    <t>　次の要件（資料5－(1)）を満たしている場合、委託費のうち、人件費、管理費、事業費を相互に流用することができる。</t>
  </si>
  <si>
    <t>　積立資産の積立</t>
  </si>
  <si>
    <t>　委託費を人件費積立資産、修繕積立資産、備品等購入積立資産に積み立てしている場合、資料5－(1)の要件をすべて満たしていますか。</t>
  </si>
  <si>
    <t>　アに掲げる三種の積立資産に加えて、委託費を保育所施設・設備整備積立資産（土地取得経費は含まない）を積み立てしている場合、資料5－(1)及び(2)の要件を満たしていますか。</t>
  </si>
  <si>
    <t>　アの要件に加え、次のうちいずれかの事業を実施（254号通知別表1：資料5－(2)）している場合、アに掲げる三種の積立資産への積み立てに加え、保育所施設・設備整備積立資産（土地取得に要する経費は含まない）を積み立てすることができる。</t>
  </si>
  <si>
    <t>　一時預かり事業又はこれと同様の事業</t>
  </si>
  <si>
    <t>　地域子育て支援拠点事業又はこれと同様の事業</t>
  </si>
  <si>
    <t>　休日保育加算対象施設</t>
  </si>
  <si>
    <t>　病児保育事業又はこれと同様の事業</t>
  </si>
  <si>
    <t>　当該保育所施設・設備整備積立資産の使途は、同一の設置者が設置する保育所の建物、設備の整備・修繕、環境の改善等（土地の取得は含まない）</t>
  </si>
  <si>
    <t>　次項ウにも同じ名称の「保育所施設・整備積立資産」が示されているが、内容が異なるものであることに注意する必要がある。</t>
  </si>
  <si>
    <t>　修繕積立資産及び備品等購入積立資産を統合した保育所施設・設備整備積立資産（増改築に伴う土地取得経費を含む）を積み立てしている場合、資料5－(1)、(2)及び(3)の要件を満たしていますか。</t>
  </si>
  <si>
    <t>　ア及びイの要件に加え、次の要件（資料5－(3)）を満たしている場合、修繕費積立資産及び備品等購入積立資産を統合した保育所施設・設備整備積立資産（増改築に伴う土地取得に要する経費が認められる）を積み立てすることができる。</t>
  </si>
  <si>
    <t>　第三者評価加算の認定を受け、サービスの質の向上に努めている</t>
  </si>
  <si>
    <t>　処遇改善等加算の賃金改善要件（キャリアパス要件も含む。）のいずれも満たしている</t>
  </si>
  <si>
    <t>256号通知問11、問12</t>
  </si>
  <si>
    <t>　第三者評価の受審及び結果の公表や苦情解決の仕組みの周知、第三者委員の設置、委員会の開催についての具体的な取扱いについては、256号通知の問11及び問12に問答としてまとめられている。</t>
  </si>
  <si>
    <t>　前項イにも同じ名称の「保育所施設・設備整備積立資産」が示されているが、内容が異なるものであることに注意する必要がある。</t>
  </si>
  <si>
    <t>（当項の「保育所施設・設備整備積立資産」には、修繕費積立資産及び備品等購入積立資産としての積立目的が含まれるほか、増改築に伴う土地取得経費のための積立目的も認められる。また、単年度における積立額の制限がなく、社会福祉法人においては目的外使用承認に係る審議を理事会にて行うことができるため、全ての弾力運用要件を満たす場合は、当項の「保育所施設・設備整備積立資産」として統合し計上した方が、より弾力的に積立金を使用することができる。）</t>
  </si>
  <si>
    <t>　積立資産の目的外使用</t>
  </si>
  <si>
    <t>　人件費積立資産、修繕積立資産、備品等購入積立資産を積み立てしている場合において、各積立資産をそれぞれの積立目的以外に使用する場合は、事前に知事に協議し、承認を得ていますか。</t>
  </si>
  <si>
    <t>　資料5－(1)の要件のみを満たし、人件費積立資産、修繕積立資産、備品等購入積立資産を積み立てしている場合において、各積立資産をそれぞれの積立目的以外に使用する場合は、事前に所轄庁と協議し、承認を得ること。</t>
  </si>
  <si>
    <t>255号通知5</t>
  </si>
  <si>
    <t>　保育所施設・設備整備積立資産（土地取得経費は含まない）を積み立てしている場合において、この積立資産を積立目的以外に使用する場合は、事前に知事に協議し、承認を得ていますか。</t>
  </si>
  <si>
    <t>　資料5－(1)及び(2)の要件を満たし、(3)の要件を満たさない保育所にあって、保育所施設・設備整備積立資産（土地取得に要する経費は含まない）を積み立てしている場合において、当該積立資産を積立目的以外に使用する場合は、事前に所轄庁と協議し、承認を得ること。</t>
  </si>
  <si>
    <t>　保育所等の建物、設備の整備・修繕、環境の改善等に要する経費</t>
  </si>
  <si>
    <t>　保育所等の土地又は建物の賃借料</t>
  </si>
  <si>
    <t>　保育所等を経営する事業に係る租税公課</t>
  </si>
  <si>
    <t>　積立目的以外に使用できるのは、アに掲げる三種の積立資産の目的外使用の範囲に加えて、同一の設置者が設置する保育所等に係る以下の経費である。（254号通知別表2）</t>
  </si>
  <si>
    <t>「保育所等の土地又は建物の賃借料」に関し、保護者の送迎用の駐車場については、保護者全員が利用するものでないことから、利用する児童の保護者からその実費を徴収することが原則であるが、適正な施設運営が確保されている保育所において、保育所周辺の交通事情等により地域住民等から駐車場の設置が求められ、保育所として駐車場の賃借が必要となった場合には、254号通知別表2の「保育所等の土地又は建物の賃借料」に含まれるものとして支出が可能である。</t>
  </si>
  <si>
    <t>　人件費積立資産、保育所施設・設備整備積立資産（修繕積立資産と備品等購入積立資産を統合のほか、増改築に伴う土地取得経費を含む）を目的外に使用する場合、知事（社会福祉法人の場合は理事会）の承認を得ていますか。</t>
  </si>
  <si>
    <t>　資料5－(1)、(2)及び(3)の要件を満たし、人件費積立資産、保育所施設・設備整備積立資産（修繕積立資産と備品等購入積立資産を統合、増改築に伴う土地取得に要する経費を含む）を積み立てしている場合において、各積立資産をそれぞれの目的外に使用する場合は、所轄庁（社会福祉法人の場合は理事会）の承認を得ること。</t>
  </si>
  <si>
    <t>　積立目的以外に使用できるのは、ア及びイに掲げる積立資産の目的外使用の範囲に加えて、以下の経費である。</t>
  </si>
  <si>
    <t>　保育所経理区分にて発生した預貯金利息等運用収入については、254号通知に示される使途の制限はない（法人本部への繰入を含む）が、その額は運用収入の額の範囲内に限られる。</t>
  </si>
  <si>
    <t>254号通知8</t>
  </si>
  <si>
    <t>256号通知問17</t>
  </si>
  <si>
    <t>　資料5－(1)及び(2)の要件を満たすが、(3)の要件を満たさない場合、委託費を同一の設置者が設置する保育所等に係る以下の経費（254号通知別表2）に充てることができる。</t>
  </si>
  <si>
    <t>　以上の経費に係る借入金（利息部分を含む）の償還又は積立（＝保育所施設・設備整備積立資産）（土地取得費は不可）のための支出</t>
  </si>
  <si>
    <t>256号通知問18</t>
  </si>
  <si>
    <t>254号通知1(5)</t>
  </si>
  <si>
    <t>　資料5－(1)、(2)及び(3)の要件を満たしている場合、委託費を同一の設置者が設置する子育て支援事業（254号通知1の(5)を参照）及び社会福祉施設等（「社会福祉法人が経営する社会福祉施設における運営費の使用及び指導について」（平成16年3月12日雇児発第0312001号、社援発第0312001号、老発第0312001号）別表3に掲げる施設）に係る、上記アの経費に加えて以下の経費に充てることができる。</t>
  </si>
  <si>
    <t>　委託費の３ヶ月分までの弾力運用</t>
  </si>
  <si>
    <t>　当該年度の委託費を同一の設置者が設置する保育所等及び同一の設置者が実施する子育て支援事業の建物、設備の整備・修繕・環境改善等（土地取得経費を含む）に充てる場合、その額は当該会計年度の委託費の３か月分相当額の範囲内ですか。</t>
  </si>
  <si>
    <t>同一の設置者が設置する保育所等に係る以下の経費（254号通知別表5）</t>
  </si>
  <si>
    <t>　保育所等の建物、設備の整備・修繕、環境の改善、土地の取得等に要する経費</t>
  </si>
  <si>
    <t>同一の設置者が実施する子育て支援事業に係る以下の経費（254号通知別表3）</t>
  </si>
  <si>
    <t>　額の制限：委託費の３か月分相当額（当該年度4月から3月までの12か月分の委託費額の4分の1の額）の範囲内</t>
  </si>
  <si>
    <t>　前期末支払資金残高の取り崩し</t>
  </si>
  <si>
    <t>　前期末支払資金残高を取り崩し、使用する場合、事前に知事に協議し、承認を得ていますか。</t>
  </si>
  <si>
    <t>　全ての弾力運用の要件（資料5－(1)、(2)及び(3)の要件）を満たさない場合、前期末支払資金残高を取り崩し、使用する際は、事前に所轄庁と協議し、承認を得ること。</t>
  </si>
  <si>
    <t>254号通知3</t>
  </si>
  <si>
    <t>　ただし、自然災害その他止むを得ない事由により取り崩しを必要とする場合又は取り崩す額がその年度の取崩しを必要とする施設に係る拠点区分の事業活動収入計（予算額）の3％以下の場合は、所轄庁協議を省略して差し支えない。</t>
  </si>
  <si>
    <t>　取り崩し額（当期資金収支差額合計のマイナス額）が事業活動収入計の3％以下である</t>
  </si>
  <si>
    <t>事業活動収入計</t>
  </si>
  <si>
    <t>事業活動収入計の3％</t>
  </si>
  <si>
    <t>当期資金収支差額合計</t>
  </si>
  <si>
    <t>256号通知問13</t>
  </si>
  <si>
    <t>　法人本部の運営経費に保育所拠点区分から充当できるのは、運用収入のほかにはこの前期末支払資金残高のみである。当該保育所、設置法人の事務費拠点区分間繰入金支出により本部拠点区分に繰入れることとなるが、弾力運用の要件を全て満たす社会福祉法人においては、前期末支払資金残高を本部経費として充当することについて事前に理事会に諮り、承認を得た旨を議事録により明らかにすること。</t>
  </si>
  <si>
    <t>　保育所以外の施設に係る拠点区分又は収益事業等の他の事業に対する委託費の貸付は適正に行われていますか。</t>
  </si>
  <si>
    <t xml:space="preserve">　同一法人内における各施設拠点区分、本部拠点区分又は収益事業等の事業区分への資金の貸借については、経営上やむを得ない場合（他の施設拠点区分において補助金収入・措置費収入の遅れ等により資金不足を生じた場合又は収益事業に一時的な資金不足が生じた場合であって、いずれも年度内返済が確実である場合に限られる）に、当該年度内に限って認められる。
</t>
  </si>
  <si>
    <t>256号通知問14</t>
  </si>
  <si>
    <t>256号通知問15</t>
  </si>
  <si>
    <r>
      <t>　同一法人内の各施設拠点区分、本部拠点区分又は収益事業等の事業区分</t>
    </r>
    <r>
      <rPr>
        <u val="single"/>
        <sz val="9"/>
        <rFont val="ＭＳ ゴシック"/>
        <family val="3"/>
      </rPr>
      <t>以外への貸付は一切認められないものであること。</t>
    </r>
  </si>
  <si>
    <t xml:space="preserve"> ２５４号通知別表２の経費に充てている。</t>
  </si>
  <si>
    <t xml:space="preserve"> ２５４号通知別表３及び別表４の経費に充てている。</t>
  </si>
  <si>
    <t xml:space="preserve"> ２５４号通知別表３及び別表５の経費に充てている。</t>
  </si>
  <si>
    <t>※ 充当限度額 ＝ 委託費の３ヶ月分相当額</t>
  </si>
  <si>
    <t xml:space="preserve"> 　 人件費積立資産への積み立て</t>
  </si>
  <si>
    <t xml:space="preserve"> 　 保育所施設・設備整備積立資産への積み立て</t>
  </si>
  <si>
    <t>年間委託費収入</t>
  </si>
  <si>
    <t>人件費積立資産、保育所施設・設備整備積立資産に積み立てしている。</t>
  </si>
  <si>
    <t>（注）「使途内容」欄には、経費の具体的内容を記載してください。（例：○○園改築資金借入金償還、○○園土地賃借料、○○園整備積立資産積立）</t>
  </si>
  <si>
    <t>　積立資産と積立金の名称は適正に付しており、金額はそれぞれ対応していること。</t>
  </si>
  <si>
    <t>　人件費積立資産、修繕積立資産、備品等購入積立資産／人件費積立金、修繕積立金、備品等購入積立金</t>
  </si>
  <si>
    <t>　保育所施設・設備整備積立資産／保育所施設・設備整備積立金</t>
  </si>
  <si>
    <t>委託費の弾力運用等</t>
  </si>
  <si>
    <t>　「１ 委託費の使途範囲」から「４ 委託費の管理・運用」までに定める以外の支出が行われていた場合には、４月分から翌年３月分までの間で知事が適当と認める間の改善基礎分全額について加算を停止するものとすること。
　なお、加算を停止した施設であっても、別表１に掲げる事業等のいずれかを実施する保育所であって、「１ 委託費の使途範囲」の(2)の①から⑦までに掲げる要件を満たすものについては、改善基礎分が加算されたものと仮定して、別表２に掲げる経費等への充当を行って差し支えないこと。</t>
  </si>
  <si>
    <t>　また、当該年度における保育所施設・設備整備積立資産への積立支出額は、改善基礎分の範囲内となっていますか。</t>
  </si>
  <si>
    <t>　額の制限：改善基礎分の範囲内</t>
  </si>
  <si>
    <t>　改善基礎分までの弾力運用</t>
  </si>
  <si>
    <r>
      <t>　当該年度の委託費を同一の設置者が設置する保育所等の建物、設備の整備・修繕・環境改善等（土地取得経費は含まない）に充てる場合、その額は</t>
    </r>
    <r>
      <rPr>
        <u val="single"/>
        <sz val="9"/>
        <rFont val="ＭＳ ゴシック"/>
        <family val="3"/>
      </rPr>
      <t>改善基礎分の範囲</t>
    </r>
    <r>
      <rPr>
        <sz val="9"/>
        <rFont val="ＭＳ ゴシック"/>
        <family val="3"/>
      </rPr>
      <t>内ですか。</t>
    </r>
  </si>
  <si>
    <r>
      <t>　当該年度の委託費を同一の設置者が運営する子育て支援事業及び社会福祉施設等に係る建物、設備の整備・修繕・環境改善等（土地取得経費を含む）に充てる場合、その額は</t>
    </r>
    <r>
      <rPr>
        <u val="single"/>
        <sz val="9"/>
        <rFont val="ＭＳ ゴシック"/>
        <family val="3"/>
      </rPr>
      <t>改善基礎分の範囲</t>
    </r>
    <r>
      <rPr>
        <sz val="9"/>
        <rFont val="ＭＳ ゴシック"/>
        <family val="3"/>
      </rPr>
      <t>内ですか。</t>
    </r>
  </si>
  <si>
    <t>　資料5－(1)、(2)及び(3)の要件を満たしている場合、委託費の３か月分相当額の範囲内（前記（5）における改善基礎分を含む）で、同一の設置者が設置する保育所等及び同一の設置者が実施する子育て支援事業（254号通知1の(5)を参照）に係る次の経費に充てることができる。</t>
  </si>
  <si>
    <t>※ 充当限度額 ＝ 改善基礎分相当額</t>
  </si>
  <si>
    <t>　委託費の管理運用については、銀行等への預貯金等安全確実でかつ換金性の高い方法により行うこと。</t>
  </si>
  <si>
    <t>　次の要件（資料5－(1)）をすべて満たしている場合、委託費を人件費積立資産、修繕積立資産、備品等購入積立資産に積み立てすることができる。</t>
  </si>
  <si>
    <t>留意事項8</t>
  </si>
  <si>
    <t>留意事項12</t>
  </si>
  <si>
    <t>留意事項11</t>
  </si>
  <si>
    <t>留意事項23</t>
  </si>
  <si>
    <t>留意事項10</t>
  </si>
  <si>
    <t>運用上の取扱い3</t>
  </si>
  <si>
    <t>運用上の取扱い4</t>
  </si>
  <si>
    <t>運用上の取扱い9</t>
  </si>
  <si>
    <t>運用上の取扱い5</t>
  </si>
  <si>
    <t>運用上の取扱い2</t>
  </si>
  <si>
    <t>運用上の取扱い11</t>
  </si>
  <si>
    <t>運用上の取扱い8</t>
  </si>
  <si>
    <t>運用上の取扱い6</t>
  </si>
  <si>
    <t>運用上の取扱い7</t>
  </si>
  <si>
    <t>運用上の取扱い16</t>
  </si>
  <si>
    <t>留意事項27</t>
  </si>
  <si>
    <t>運用上の取扱い10</t>
  </si>
  <si>
    <t>運用上の取扱い11</t>
  </si>
  <si>
    <t>運用上の取扱い12</t>
  </si>
  <si>
    <t>留意事項22</t>
  </si>
  <si>
    <t>運用上の取扱い19</t>
  </si>
  <si>
    <t>　管理運営体制を明確にするため、経理規程等に定めるところにより、会計責任者を理事長が任命することや、会計責任者又は理事長の任命する出納職員に取引の遂行、資産の管理及び帳簿その他の証憑書類の保存等会計処理に関する事務を行わせることなどを明確化すること。</t>
  </si>
  <si>
    <t>　拠点区分における計算書類を適正に作成していますか。
　また、必要な附属明細書を作成していますか。</t>
  </si>
  <si>
    <t>第26条第1項</t>
  </si>
  <si>
    <t>　資産、負債の価額は適正に計上していますか。</t>
  </si>
  <si>
    <t>　資産、負債の評価額は、次のとおり計上すること。</t>
  </si>
  <si>
    <t>　受贈又は交換によって取得した資産については、その取得時における公正な評価額とする。</t>
  </si>
  <si>
    <t>運用上の取扱い15</t>
  </si>
  <si>
    <t>　棚卸資産については、会計年度末日における時価がその時の取得原価より低いときは、時価を付さなければならない。</t>
  </si>
  <si>
    <t>　有形固定資産及び無形固定資産については、会計年度末日（会計年度末日以外の日に評価すべき場合にあっては、その日。）において、相当の償却をしなければならない。</t>
  </si>
  <si>
    <t>　会計年度末日における時価がその時の取得原価より著しく低い資産については、当該資産の時価がその時の取得原価まで回復すると認められる場合を除き、時価を付さなければならない。</t>
  </si>
  <si>
    <t>　ただし、使用価値を算定することができる有形固定資産又は無形固定資産であって、当該資産の使用価値が時価を超えるものについては、取得価額から減価償却累計額を控除した価額を超えない限りにおいて、使用価値を付すことができる。</t>
  </si>
  <si>
    <t>　会計年度末日における時価がその時の取得原価より著しく低い資産とは、時価が帳簿価額から概ね50％を超えて下落している場合をいう。</t>
  </si>
  <si>
    <t>運用上の取扱い17</t>
  </si>
  <si>
    <t>　拠点区分ごとに作成が必要な附属明細書（運用上の取扱い別紙⑧から⑭）</t>
  </si>
  <si>
    <t>第20条第2項</t>
  </si>
  <si>
    <t>　受取手形、未収金、貸付金等の債権については、徴収不能のおそれがあるときは、会計年度末日においてその時に徴収することができない見込額を控除する。</t>
  </si>
  <si>
    <t>留意事項1(4)</t>
  </si>
  <si>
    <t>留意事項2(3)</t>
  </si>
  <si>
    <t>留意事項5(2)イ(イ)</t>
  </si>
  <si>
    <t>留意事項2(1)、(2)</t>
  </si>
  <si>
    <t>留意事項2(2)</t>
  </si>
  <si>
    <t>留意事項9(2)</t>
  </si>
  <si>
    <t>留意事項9(1)</t>
  </si>
  <si>
    <t>指導監督徹底通知5(4)エ</t>
  </si>
  <si>
    <t>運用上の取扱い1(5)</t>
  </si>
  <si>
    <t>254通知4(1)</t>
  </si>
  <si>
    <t>運用上の取扱い1(1)</t>
  </si>
  <si>
    <t>運用上の取扱い1(2)</t>
  </si>
  <si>
    <t>運用上の取扱い1(3)</t>
  </si>
  <si>
    <t>運用上の取扱い1(4)</t>
  </si>
  <si>
    <t>運用上の取扱い1(6)</t>
  </si>
  <si>
    <t>留意事項13(1)</t>
  </si>
  <si>
    <t>留意事項17(1)</t>
  </si>
  <si>
    <t>留意事項17(2)</t>
  </si>
  <si>
    <t>留意事項17(3)、(4)</t>
  </si>
  <si>
    <t>留意事項17(5)</t>
  </si>
  <si>
    <t>留意事項17(6)</t>
  </si>
  <si>
    <t>留意事項9(3)</t>
  </si>
  <si>
    <t>留意事項15(2)ア</t>
  </si>
  <si>
    <t>留意事項14(1)ア</t>
  </si>
  <si>
    <t>留意事項15(1)</t>
  </si>
  <si>
    <t>留意事項15(2)イ</t>
  </si>
  <si>
    <t>留意事項15(2)ウ</t>
  </si>
  <si>
    <t>留意事項14(1)イ</t>
  </si>
  <si>
    <t>留意事項14(1)ウ</t>
  </si>
  <si>
    <t>留意事項14(2)</t>
  </si>
  <si>
    <t>留意事項14(3)</t>
  </si>
  <si>
    <t>留意事項14(4)</t>
  </si>
  <si>
    <t>運用上の取扱い18(1)</t>
  </si>
  <si>
    <t>留意事項18(1)</t>
  </si>
  <si>
    <t>運用上の取扱い18(2)</t>
  </si>
  <si>
    <t>留意事項18(2)</t>
  </si>
  <si>
    <t>留意事項19(1)</t>
  </si>
  <si>
    <t>留意事項19(2)</t>
  </si>
  <si>
    <t>留意事項25(1)</t>
  </si>
  <si>
    <t>留意事項25(2)</t>
  </si>
  <si>
    <t>254通知1(1)</t>
  </si>
  <si>
    <t>254号通知3(2)</t>
  </si>
  <si>
    <t>254号通知5(2)</t>
  </si>
  <si>
    <t>254号通知5(3)</t>
  </si>
  <si>
    <t>254号通知1(2)</t>
  </si>
  <si>
    <t>254号通知1(1)</t>
  </si>
  <si>
    <t>254号通知1(3)</t>
  </si>
  <si>
    <t>254号通知1(4)</t>
  </si>
  <si>
    <t>254号通知1(5)</t>
  </si>
  <si>
    <t>254号通知1(5)(6)</t>
  </si>
  <si>
    <t>254号通知1(6)</t>
  </si>
  <si>
    <t>254号通知4(2)</t>
  </si>
  <si>
    <t>「社会福祉施設等施設整備費に係る契約の相手方等からの寄付金等の取扱いについて」(H19.2.15社援基発第0215002号)</t>
  </si>
  <si>
    <t>「次世代育成支援対策施設整備交付金に係る契約の相手方等からの寄付金等の取扱いについて」(H20.6.12雇児総発第0612002号)</t>
  </si>
  <si>
    <t>移行時の取扱い2(8)</t>
  </si>
  <si>
    <t>運用上の取扱い14(1)</t>
  </si>
  <si>
    <t>運用上の取扱い14(2)</t>
  </si>
  <si>
    <t>留意事項25(2)</t>
  </si>
  <si>
    <t>　計算書類に対する注記（拠点区分の数が1つの法人については、拠点区分ごとに記載する注記を省略することができる。）</t>
  </si>
  <si>
    <t>　社会福祉法人会計基準（平成28年3月31日　厚生労働省令第79号）</t>
  </si>
  <si>
    <t>「運用上の取扱い」</t>
  </si>
  <si>
    <t>「留意事項」</t>
  </si>
  <si>
    <t>　社会福祉法人会計基準の制定に伴う会計処理等に関する運用上の留意事項について（平成28年3月31日　雇児総発0331第7号・社援基発0331第2号・障障発0331第2号・老総発0331第4号）</t>
  </si>
  <si>
    <t>　資産は、原則として、会計帳簿にその取得価額を付さなければならない。</t>
  </si>
  <si>
    <t>　満期保有目的の債券以外の有価証券のうち、市場価格のあるものについては、会計年度末日において、その時の時価を付さなければならない。</t>
  </si>
  <si>
    <t>「12年基準」</t>
  </si>
  <si>
    <t>　留意事項2(1)により、各拠点区分ごとに資金収支予算を編成することとなるため、本部会計をサービス区分とした場合、独立した予算書が作成されないことになるが、法人として必要であれば、本部サービス区分の予算書を作成すること。</t>
  </si>
  <si>
    <t>　予算管理の単位は拠点区分ごととしているが、必要に応じてサービス区分を予算管理の単位とすることができる。この場合は、「拠点区分資金収支明細書」（運用上の取扱い別紙3⑩）の様式を参照すること。</t>
  </si>
  <si>
    <t>　リース資産について、その内容（主な資産の種類等）及び減価償却の方法を、計算書類に注記する。</t>
  </si>
  <si>
    <t>　取引のうち、解約不能のものに係る未経過リース料は、貸借対照表日後1年以内のリース期間に係るものと、1年を超えるリース期間に係るものとに区分して、計算書類に注記する。</t>
  </si>
  <si>
    <t>　ファイナンス・リース取引における計上額について、運用上の取扱い8の定めによらず、リース料総額から利息相当額の合理的な見積額を控除しない方法によることができる。この場合、リース資産及びリース債務は、リース料総額で計上され、支払利息は計上されず、減価償却費のみが計上される。</t>
  </si>
  <si>
    <t>　利息相当額の総額をリース期間中の各期に配分する方法について、運用上の取扱い8の定めによらず、定額法を採用することができる。</t>
  </si>
  <si>
    <t>「リース資産総額に重要性が乏しいと認められる場合」とは、未経過リース料の期末残高（運用上の取扱い1により通常の賃貸借取引に準じて処理することとしたものや、運用上の取扱い8により利息相当額を利息法により各期に配分しているリース資産を除く）が、当該期末残高、有形固定資産及び無形固定資産の期末残高の法人全体の合計額に占める割合が10％未満である場合とする。</t>
  </si>
  <si>
    <t>　リース契約1件当たりのリース料総額（維持管理費用相当額又は通常の保守等の役務提供相当額のリース料総額に占める割合が重要な場合には、その合理的見積額を除くことができる）が300万円以下のリース取引等少額のリース資産や、リース期間が1年以内のリース取引については、オペレーティング・リース取引の会計処理に準じて資産計上又は運用上の取扱い8による注記を省略できる等の簡便的取扱いができる。</t>
  </si>
  <si>
    <t>　また、法人が将来受け取る債権を担保として供する場合には、計算書類注記及び借入金明細書の担保資産欄にその旨記載すること。</t>
  </si>
  <si>
    <t>　拠点区分間及びサービス区分間の資金移動がある場合、各繰入金明細書を作成していますか。</t>
  </si>
  <si>
    <t>　拠点区分資金収支明細書（運用上の取扱い別紙3⑩）を作成した拠点において、サービス区分間の繰入金収入及び繰入金支出がある場合、「サービス区分間繰入金明細書」（運用上の取扱い別紙3⑬）を作成すること。</t>
  </si>
  <si>
    <t>　内部取引（繰入、貸付を含む）が生ずる場合、計算書類作成に当たり内部取引を相殺消去していますか。</t>
  </si>
  <si>
    <t>　内部取引がある場合、法人全体の正確な収支の状況を把握するため、計算書類作成に関し、内部取引を相殺消去する必要がある。</t>
  </si>
  <si>
    <t xml:space="preserve">  同一事業区分内の拠点区分間の取引を拠点区分間取引といい、同一拠点区分内のサービス区分間の取引をサービス区分間取引という。</t>
  </si>
  <si>
    <t>　計算書類等の作成に当たっては、次に掲げる原則に従うこと。</t>
  </si>
  <si>
    <t>　会計処理の原則及び手続並びに計算書類の表示方法は、毎会計年度継続して適用し、みだりに変更しない。</t>
  </si>
  <si>
    <t>　計算書類等に記載する金額は、原則として総額をもって表示する。</t>
  </si>
  <si>
    <t>　拠点区分又はサービス区分に共通する収入及び支出（収益及び費用）がある場合、合理的な基準に基づいて配分していますか。</t>
  </si>
  <si>
    <t>　共通支出及び費用の具体的な科目及び配分方法は、留意事項別添1に「具体的な科目及び配分方法」として示されているが、これによりがたい場合は、実態に即した合理的な配分方法によることとして差し支えないほか、科目が示されていないものについては、適宜、類似の科目の考え方を基に配分して差し支えない。</t>
  </si>
  <si>
    <t>　減価償却計算に当たり適用する償却率等は、留意事項別添2（減価償却資産の償却率、改定償却率及び保証率表）のとおり。</t>
  </si>
  <si>
    <t>　この固定資産管理台帳とは、附属明細書である「基本財産及びその他の固定資産明細書」（運用上の取扱い別紙3⑧）の表示内容の詳細を補足するものであり、様式は任意である。</t>
  </si>
  <si>
    <r>
      <t>　国庫補助金等特別積立金は、毎会計年度、国庫補助金等により取得した資産の</t>
    </r>
    <r>
      <rPr>
        <u val="single"/>
        <sz val="9"/>
        <rFont val="ＭＳ ゴシック"/>
        <family val="3"/>
      </rPr>
      <t>減価償却費の割合に相当する額</t>
    </r>
    <r>
      <rPr>
        <vertAlign val="subscript"/>
        <sz val="9"/>
        <rFont val="ＭＳ ゴシック"/>
        <family val="3"/>
      </rPr>
      <t>※</t>
    </r>
    <r>
      <rPr>
        <sz val="9"/>
        <rFont val="ＭＳ ゴシック"/>
        <family val="3"/>
      </rPr>
      <t>を取り崩し、事業活動計算書の</t>
    </r>
    <r>
      <rPr>
        <u val="single"/>
        <sz val="9"/>
        <rFont val="ＭＳ ゴシック"/>
        <family val="3"/>
      </rPr>
      <t>サービス活動費用</t>
    </r>
    <r>
      <rPr>
        <sz val="9"/>
        <rFont val="ＭＳ ゴシック"/>
        <family val="3"/>
      </rPr>
      <t>に控除項目として計上する。</t>
    </r>
  </si>
  <si>
    <r>
      <t>　国庫補助金等特別積立金の対象となった資産が</t>
    </r>
    <r>
      <rPr>
        <u val="single"/>
        <sz val="9"/>
        <rFont val="ＭＳ ゴシック"/>
        <family val="3"/>
      </rPr>
      <t>廃棄され、又は売却</t>
    </r>
    <r>
      <rPr>
        <sz val="9"/>
        <rFont val="ＭＳ ゴシック"/>
        <family val="3"/>
      </rPr>
      <t>された場合には、当該資産に相当する国庫補助金等特別積立金の額を取り崩し、事業活動計算書の</t>
    </r>
    <r>
      <rPr>
        <u val="single"/>
        <sz val="9"/>
        <rFont val="ＭＳ ゴシック"/>
        <family val="3"/>
      </rPr>
      <t>特別費用</t>
    </r>
    <r>
      <rPr>
        <sz val="9"/>
        <rFont val="ＭＳ ゴシック"/>
        <family val="3"/>
      </rPr>
      <t>に控除項目として計上する。</t>
    </r>
  </si>
  <si>
    <t>　将来の特定の目的の費用又は損失の発生に備えるため、理事会の議決に基づき、積立金を積み立てることができる。</t>
  </si>
  <si>
    <t>　ただし、法人の判断で、資金管理上の理由等から積立資産の積立てが必要とされる場合には、その名称・理由を明確化した上で、積立金を積み立てずに積立資産を計上できる。この場合、作成する「積立金・積立資産明細書」（運用上の取扱い別紙3⑫）の摘要欄に理由を明記すること。</t>
  </si>
  <si>
    <r>
      <t>　積立金は事業活動活動計算書の当期末繰越活動増減差額に</t>
    </r>
    <r>
      <rPr>
        <u val="single"/>
        <sz val="9"/>
        <rFont val="ＭＳ ゴシック"/>
        <family val="3"/>
      </rPr>
      <t>剰余が生じた場合</t>
    </r>
    <r>
      <rPr>
        <vertAlign val="subscript"/>
        <sz val="9"/>
        <rFont val="ＭＳ ゴシック"/>
        <family val="3"/>
      </rPr>
      <t>※</t>
    </r>
    <r>
      <rPr>
        <sz val="9"/>
        <rFont val="ＭＳ ゴシック"/>
        <family val="3"/>
      </rPr>
      <t>に積み立てることとなるため、積立金と積立資産の積立は増減差額の発生した年度の計算書類に反映させるものであるが、専用の預金口座で管理する場合は、遅くとも決算理事会終了後２か月を超えないうちに行う（計算書類へは当該年度に計上するが、実務上、実際の口座への入金は翌年度になることも可という趣旨である）こと。</t>
    </r>
  </si>
  <si>
    <t>　計算書類の第1号第4（拠点区分資金収支計算書）様式は、勘定科目の小区分までを記載し、必要のない勘定科目は省略できる。</t>
  </si>
  <si>
    <t>　運用上の取扱い別紙3⑩（拠点区分資金収支明細書）は、勘定科目の小区分までを記載し、必要のない勘定科目は省略できる。</t>
  </si>
  <si>
    <t>　計算書類の第2号第4（拠点区分事業活動計算書）様式は、勘定科目の小区分までを記載し、必要のない勘定科目は省略できる。</t>
  </si>
  <si>
    <t>　運用上の取扱い別紙3⑪（拠点区分事業活動明細書）は、勘定科目の小区分までを記載し、必要のない勘定科目は省略できる。</t>
  </si>
  <si>
    <t>　「水道光熱費（支出）」、「燃料費（支出）」、「賃借料（支出）」、「保険料（支出）」については原則、事業費（支出）のみに計上できる（本部に係る経費は事務費（支出）に計上）。ただし、措置費、保育所委託費の弾力運用が認められないケースでは、事業費（支出）、事務費（支出）の双方に計上する。（留意事項13(2)・パブリックコメント55参照）</t>
  </si>
  <si>
    <t>　計算書類の第3号4（拠点区分貸借対照表）様式は、勘定科目の中区分までを記載し、必要のない中区分の勘定科目は省略できる。</t>
  </si>
  <si>
    <t>　計算書類の様式又は留意事項別添3（勘定科目説明）に規定されている勘定科目においても、該当する取引が制度上認められていない事業種別では当該勘定科目を使用することができない。</t>
  </si>
  <si>
    <t>　計算書類の注記</t>
  </si>
  <si>
    <r>
      <t>　注記は、該当する内容がない項目についても、一部の項目を除き、</t>
    </r>
    <r>
      <rPr>
        <u val="single"/>
        <sz val="9"/>
        <rFont val="ＭＳ ゴシック"/>
        <family val="3"/>
      </rPr>
      <t>項目名の記載は省略できない。この場合は当該項目に「該当なし」などと記載</t>
    </r>
    <r>
      <rPr>
        <sz val="9"/>
        <rFont val="ＭＳ ゴシック"/>
        <family val="3"/>
      </rPr>
      <t>すること。</t>
    </r>
  </si>
  <si>
    <r>
      <t>　資産の評価基準及び評価方法、固定資産の減価償却方法、引当金の計上基準等計算書類の作成に関する</t>
    </r>
    <r>
      <rPr>
        <u val="single"/>
        <sz val="9"/>
        <rFont val="ＭＳ ゴシック"/>
        <family val="3"/>
      </rPr>
      <t>重要な会計方針</t>
    </r>
    <r>
      <rPr>
        <vertAlign val="subscript"/>
        <sz val="9"/>
        <rFont val="ＭＳ ゴシック"/>
        <family val="3"/>
      </rPr>
      <t>※</t>
    </r>
    <r>
      <rPr>
        <sz val="9"/>
        <rFont val="ＭＳ ゴシック"/>
        <family val="3"/>
      </rPr>
      <t>を記載する。</t>
    </r>
  </si>
  <si>
    <t>　重要な会計方針とは、社会福祉法人が計算書類を作成するに当たって、その財政及び活動の状況を正しく示すために採用した会計処理の原則及び手続並びに計算書類への表示の方法をいう。なお、代替的な複数の会計処理方法等が認められていない場合には、会計方針の注記を省略することができる。</t>
  </si>
  <si>
    <t>　基本金又は固定資産の売却若しくは処分に係る国庫補助金等特別積立金の取崩しを行った場合には、その旨、その理由及び金額を記載する。該当内容がない場合は「該当なし」などと記載する。</t>
  </si>
  <si>
    <t>「後発事象」とは、当該会計年度末日後に発生した事象で翌会計年度以後の社会福祉法人の財政及び活動の状況に影響を及ぼすものをいう。重要な後発事象の例としては次のとおりであり、重要な後発事象は社会福祉法人の状況に関する利害関係者の判断に重要な影響を与えるので、計算書類作成日までに発生したものは注記する必要がある。</t>
  </si>
  <si>
    <t>　後発事象の発生により、当該会計年度の決算における会計上の判断ないし見積りを修正する必要が生じた場合はには、当該会計年度の計算書類に反映させなければならない。</t>
  </si>
  <si>
    <t>（ 経理 ）</t>
  </si>
  <si>
    <t>保育所自主点検表（経理：社会福祉法人会計基準適用法人）の記載について</t>
  </si>
  <si>
    <t>　社会福祉法人会計基準の制定に伴う会計処理等に関する運用上の取扱いについて（平成28年3月31日　雇児発0331第15号・社援発0331第39号・老発0331第45号）</t>
  </si>
  <si>
    <t>「入札通知」</t>
  </si>
  <si>
    <t>　社会福祉法人における入札契約等の取扱いについて（平成29年3月29日　雇児総発0329第1号・社援基発0329第1号・障企発0329第1号・老高発0329第3号）</t>
  </si>
  <si>
    <t>　子ども・子育て支援法附則第６条の規定による私立保育所に対する委託費の経理等について（平成27年9月3日　府子本第254号・雇児発0903第6号）</t>
  </si>
  <si>
    <t>　（平成27年9月3日　府子第255号・雇児保発0903第1号）</t>
  </si>
  <si>
    <t>　（平成27年9月3日　府子第256号・雇児保発0903第2号）</t>
  </si>
  <si>
    <t>「定款例」</t>
  </si>
  <si>
    <t>　社会福祉法人の認可について（平成12年12月1日　障第890号・社援第2618号・老発第794号・児発第908号）別紙1「社会福祉法人審査基準」　　　　　　　　　　　　</t>
  </si>
  <si>
    <t>　社会福祉法人の認可について（平成12年12月1日　障企第59号・社援企第35号・老計第52号・児企第33号）別紙「社会福祉法人審査要領」</t>
  </si>
  <si>
    <t>　社会福祉法人の認可等の適正化並びに社会福祉法人及び社会福祉施設に対する指導監督の徹底について（平成13年7月23日　雇児発第488号・社援発第1275号・老発第274号通知）</t>
  </si>
  <si>
    <t>　法人税基本通達（昭和44年5月1日　直審（法）25「法人税基本通達の制定について」別冊）</t>
  </si>
  <si>
    <t>「254号通知」</t>
  </si>
  <si>
    <t>「255号通知」</t>
  </si>
  <si>
    <t>「256号通知」</t>
  </si>
  <si>
    <t>　適用範囲・管理・会計組織等</t>
  </si>
  <si>
    <t>　社会福祉法人会計基準を適用していますか。</t>
  </si>
  <si>
    <t>　公益財団法人立等社会福祉法人以外の者が保育所を経営する事業を行っている場合は、それぞれの会計基準による会計処理を行っても構わないが、保育所委託費の弾力運用の実施状況を把握するため、社会福祉法人会計基準による資金収支計算書等を作成する必要がある。</t>
  </si>
  <si>
    <t>ﾓﾃﾞﾙ経理規程第12条</t>
  </si>
  <si>
    <t>ﾓﾃﾞﾙ経理規程第8条</t>
  </si>
  <si>
    <t>ﾓﾃﾞﾙ経理規程第17条</t>
  </si>
  <si>
    <t>ﾓﾃﾞﾙ経理規程第21条</t>
  </si>
  <si>
    <t>ﾓﾃﾞﾙ経理規程第18条</t>
  </si>
  <si>
    <t>ﾓﾃﾞﾙ経理規程第19条、20条</t>
  </si>
  <si>
    <t>ア</t>
  </si>
  <si>
    <t>　会計伝票は、証憑に基づいて作成し、証憑は会計記録との関係を明らかにして整理保存すること。</t>
  </si>
  <si>
    <t>　発行する伝票には、サービス区分、勘定科目、取引年月日、数量、金額、相手方及び取引内容を記載し、会計責任者の認印（承認）またはサイン（承認）を受けること。</t>
  </si>
  <si>
    <t>ﾓﾃﾞﾙ経理規程第13条</t>
  </si>
  <si>
    <t>ﾓﾃﾞﾙ経理規程第24条</t>
  </si>
  <si>
    <t>ﾓﾃﾞﾙ経理規程第25条</t>
  </si>
  <si>
    <t>ﾓﾃﾞﾙ経理規程第28条</t>
  </si>
  <si>
    <t>エ</t>
  </si>
  <si>
    <t>　理事長が契約について職員に委任する場合は、契約に係る理事長の権限を適正に委任していますか。</t>
  </si>
  <si>
    <t>　契約は、理事長又はその委任を受けた者（契約担当者）でなければこれをすることができない。</t>
  </si>
  <si>
    <t>　なお、契約担当者と会計責任者の兼任は特に禁止されていない。</t>
  </si>
  <si>
    <r>
      <t>　理事長が契約について職員に委任する場合は、その委任の範囲（委任の限度額等）</t>
    </r>
    <r>
      <rPr>
        <vertAlign val="subscript"/>
        <sz val="9"/>
        <rFont val="ＭＳ ゴシック"/>
        <family val="3"/>
      </rPr>
      <t>※</t>
    </r>
    <r>
      <rPr>
        <sz val="9"/>
        <rFont val="ＭＳ ゴシック"/>
        <family val="3"/>
      </rPr>
      <t>を明確に定めること。</t>
    </r>
  </si>
  <si>
    <t>入札通知1(1)</t>
  </si>
  <si>
    <t>　契約担当者は、定款例第24条に定める理事長専決事項の一部委任であり、委任の範囲も定款細則等で定める理事長専決事項の範囲で定めるものである。</t>
  </si>
  <si>
    <t>　なお、定款例第24条備考(1)の⑤の注において、「理事長が専決できる契約の金額及び範囲については、随意契約によることができる場合の基準も参酌しながら法人の判断により決定する」としている。</t>
  </si>
  <si>
    <t>ﾓﾃﾞﾙ経理規程第71条</t>
  </si>
  <si>
    <t>　また、価格により、競争入札に付さずに随意契約を行う場合においても、３者以上から見積書を徴して価格を比較するなどにより契約を行っていますか。</t>
  </si>
  <si>
    <t>ﾓﾃﾞﾙ経理規程第72条、73条</t>
  </si>
  <si>
    <t>ﾓﾃﾞﾙ経理規程第74条</t>
  </si>
  <si>
    <t>入札通知1(3)</t>
  </si>
  <si>
    <t>区分</t>
  </si>
  <si>
    <t>金額</t>
  </si>
  <si>
    <t>会計監査を受けない法人</t>
  </si>
  <si>
    <t>1,000万円</t>
  </si>
  <si>
    <t>会計監査を受ける法人</t>
  </si>
  <si>
    <t>法人の実態に応じて、下記金額を上限に設定</t>
  </si>
  <si>
    <t>※</t>
  </si>
  <si>
    <t>会計監査設置法人及び会計監査人を設置せず公認会計士又は監査法人による会計監査を受ける法人</t>
  </si>
  <si>
    <t>（上限額）</t>
  </si>
  <si>
    <t>・</t>
  </si>
  <si>
    <t>建築工事：20億円</t>
  </si>
  <si>
    <t>建築技術・サービス：2億円</t>
  </si>
  <si>
    <t>物品等：3,000万円</t>
  </si>
  <si>
    <t>　上表の額は、入札通知1(3)により定められているため、経理規程等においてこれを超える額を規定することはできないが、法人において、上表の額より少額な基準を設けることは差し支えない。</t>
  </si>
  <si>
    <t>入札通知1(4)</t>
  </si>
  <si>
    <t>２者以上から見積書の徴収を省略する場合の基準の規定状況</t>
  </si>
  <si>
    <t>入札通知1(3)</t>
  </si>
  <si>
    <t>　価格による随意契約（前記①の場合）は、３者以上から見積もりを徴し比較するなど、適正な価格を客観的に判断すること。</t>
  </si>
  <si>
    <t>　ただし、下表の金額を超えない場合には、２者以上の見積もりで差し支えない。</t>
  </si>
  <si>
    <t>　必要な物品が多量で分割買い入れしなければ売惜しみ等による価格騰貴の恐れがある（予定価格1,000万円以上の整備の場合は不可）</t>
  </si>
  <si>
    <t>　緊急に契約しければ契約する機会を失う又は著しく不利な契約となる恐れがある（予定価格1,000万円以上の整備の場合は不可）</t>
  </si>
  <si>
    <t>　特定者が多量所有する物品であり、しかも他者が所有する同一物品の価格に比して有利（予定価格1,000万円以上の整備の場合は不可）</t>
  </si>
  <si>
    <t>　価格その他の要件を考慮した契約で他の契約よりも有利（予定価格1,000万円以上の整備の場合は不可）</t>
  </si>
  <si>
    <t>ﾓﾃﾞﾙ経理規程第75条</t>
  </si>
  <si>
    <t>ﾓﾃﾞﾙ経理規程第76条</t>
  </si>
  <si>
    <t>オ</t>
  </si>
  <si>
    <t>ﾓﾃﾞﾙ経理規程第72条～74条</t>
  </si>
  <si>
    <t>留意事項20</t>
  </si>
  <si>
    <t>留意事項20(2)</t>
  </si>
  <si>
    <t>留意事項20(1)</t>
  </si>
  <si>
    <t>ﾓﾃﾞﾙ経理規程第36条</t>
  </si>
  <si>
    <t>事業未収金</t>
  </si>
  <si>
    <t>事業未払金</t>
  </si>
  <si>
    <t>　多額の資金の借入は、理事会の議決（理事長等に借入の権限が委任されていない場合は全ての借入）を経て借入れしていますか。</t>
  </si>
  <si>
    <t>社会福祉法第45条の13第4項第2号</t>
  </si>
  <si>
    <t>定款例第24条</t>
  </si>
  <si>
    <t>定款例第30条</t>
  </si>
  <si>
    <t>ﾓﾃﾞﾙ経理規程第47条</t>
  </si>
  <si>
    <t>留意事項27</t>
  </si>
  <si>
    <t>ﾓﾃﾞﾙ経理規程第54条</t>
  </si>
  <si>
    <t>ﾓﾃﾞﾙ経理規程第32条</t>
  </si>
  <si>
    <t>４</t>
  </si>
  <si>
    <t>留意事項5(3)</t>
  </si>
  <si>
    <t>（徴収不能引当金）</t>
  </si>
  <si>
    <t>（賞与引当金）</t>
  </si>
  <si>
    <t>（退職給付引当金）</t>
  </si>
  <si>
    <t>留意事項21(1)</t>
  </si>
  <si>
    <t>留意事項21(2)</t>
  </si>
  <si>
    <t>留意事項21(3)</t>
  </si>
  <si>
    <t>　退職給付引当金に対応して退職給付引当資産を積み立てる場合は、「積立金・積立資産明細書」（運用上の取扱い別紙3⑫）を作成し、摘要欄にその旨を明記すること。</t>
  </si>
  <si>
    <t>運用上の取扱い別紙3⑫注2</t>
  </si>
  <si>
    <t>254号通知1(3)、(4)、(6)</t>
  </si>
  <si>
    <t>６</t>
  </si>
  <si>
    <t>　全ての弾力運用の要件（資料5－(1)、(2)及び(3)の要件）を満たさない場合や、設置主体が社会福祉法人以外の場合、積み立て（繰り入れ）のため前期末支払資金残高を取り崩す場合は、所轄庁と協議（取り崩す額が事業活動収入予算額計の3％以下の場合は協議省略可）すること。</t>
  </si>
  <si>
    <t>254号通知3(1)</t>
  </si>
  <si>
    <t>（注）「随意契約の場合、その理由」の欄は、物品の購入、工事の請負契約等を随意契約により行った場合の理由について、平成29年3月29日付け雇児総発第0329第1号・社援基発0329第1号・障企発0329第1号・老高発0329第3号「社会福祉法人における入札契約等の取扱いについて」通知の1の(3)に掲げる符号を、下記により「ア」「イ－①」「ウ－②」のように記載してください。
　なお、随意契約の理由については、購入伺いや執行伺いの起案文書等に明確に記載する必要があります。</t>
  </si>
  <si>
    <t>（参考：「社会福祉法人における入札契約等の取扱いについて」通知の1の(3)に掲げる随意契約によることができる場合の一般的基準）</t>
  </si>
  <si>
    <t>（予定価格1000万円以上の整備は②③不可）</t>
  </si>
  <si>
    <t>（予定価格1000万円以上の整備は①②不可）</t>
  </si>
  <si>
    <t>　　　　　　　　　1,000万円</t>
  </si>
  <si>
    <t>・会計監査を受けない法人</t>
  </si>
  <si>
    <t>建築工事：20億</t>
  </si>
  <si>
    <t>・会計監査を受ける法人（上限額）</t>
  </si>
  <si>
    <t>物品等：3,000万円</t>
  </si>
  <si>
    <t>　社会福祉法人の認可について（平成12年12月1日　障第890号・社援第2618号・老発第794号・児発第908号）別紙2「社会福祉法人定款例」　　　　　　　　　　　　　</t>
  </si>
  <si>
    <t>　社会福祉法人が行う全ての事業に対して、社会福祉法人会計基準を適用する。</t>
  </si>
  <si>
    <t>　10万円未満の初度設備等固定資産以外についても、国庫補助金の対象となったものはすべて国庫補助金等特別積立金に含める。なお、10万円未満の初度設備に対応する国庫補助金等特別積立金は、初度設備を購入した年度に積み立てた上で、同年度に取り崩しを行う。</t>
  </si>
  <si>
    <t>　引当金は、将来の特定の費用又は損失であって、その発生が当該会計年度以前の事象に起因し、発生の可能性が高く、かつその金額を合理的に見積もることができる場合に費用として繰り入れ、残高を貸借対照表の負債の部に計上又は資産の部に控除項目として記載する。</t>
  </si>
  <si>
    <t>　リース資産については、原則として、有形固定資産、無形固定資産ごとに一括してリース資産として表示する。ただし、有形固定資産又は無形固定資産に属する各科目に含めることもできる。</t>
  </si>
  <si>
    <t>　また、日常消費物品等の少額なもので、２者以上からの見積もり徴収を省略する額の基準をあらかじめ規定しておくと、事務処理の手順が明確となり契約事務の適正化が図られる。</t>
  </si>
  <si>
    <t>　棚卸資産は、原則として、資金収支計算書上は購入時等に支出として処理するが、事業活動計算書上は当該棚卸資産を販売等した時に費用として処理する。ただし、重要性があるものを除いては、購入時に費用処理することができる。（留意事項16・パブリックコメント113参照）</t>
  </si>
  <si>
    <t>　耐用年数が1年以上、かつ、原則として1個若しくは1組の金額が10万円以上の有形固定資産及び無形固定資産を減価償却の対象とする。</t>
  </si>
  <si>
    <t>　１件の契約金額が100万円以上のものについて、すべて記入してください。
（同時に複数の物品を発注した場合、各々が100万円以下であっても、契約金額が100万円以上であれば記入を要します。100万円以上のものが複数であっても1個ごとに記入せず、「○○他」としてください。）</t>
  </si>
  <si>
    <t>令和</t>
  </si>
  <si>
    <t>令和</t>
  </si>
  <si>
    <t>当該拠点区分における金銭収入の取扱いの状況</t>
  </si>
  <si>
    <t>経理規程に規定する収納した金銭の保管日数</t>
  </si>
  <si>
    <t>経理規程</t>
  </si>
  <si>
    <t>第</t>
  </si>
  <si>
    <t>条</t>
  </si>
  <si>
    <t>項</t>
  </si>
  <si>
    <t>日以内</t>
  </si>
  <si>
    <t>職員による立替払いの有無</t>
  </si>
  <si>
    <t>無</t>
  </si>
  <si>
    <t>有の場合,立替えの理由</t>
  </si>
  <si>
    <t>　現金残高と帳簿残高を照合し、会計責任者に報告していますか。</t>
  </si>
  <si>
    <t>現金残高と帳簿残高の照合及び会計責任者への報告の頻度</t>
  </si>
  <si>
    <t>毎日の現金出納後</t>
  </si>
  <si>
    <t>週末</t>
  </si>
  <si>
    <t>月末</t>
  </si>
  <si>
    <t>それ以外</t>
  </si>
  <si>
    <t>現金残高と帳簿残高の照合及び会計責任者への報告の頻度</t>
  </si>
  <si>
    <t>【基本財産及びその他の固定資産（有形・無形固定資産）の明細書（別紙３（⑧））】</t>
  </si>
  <si>
    <t>期末帳簿価額の合計額</t>
  </si>
  <si>
    <t>【固定資産管理台帳】</t>
  </si>
  <si>
    <t>「採用する退職給付制度」を記載していますか。</t>
  </si>
  <si>
    <t>「拠点が作成する計算書類とサービス区分」を記載していますか。</t>
  </si>
  <si>
    <t>基本財産及びその他の固定資産（有形・無形固定資産）の減価償却後の合算額</t>
  </si>
  <si>
    <t>明細書等と貸借対照表の整合状況</t>
  </si>
  <si>
    <t>255号通知6</t>
  </si>
  <si>
    <t>《棚卸資産》</t>
  </si>
  <si>
    <t>　固定資産の期末帳簿価額合計額は、貸借対照表等と一致していますか。</t>
  </si>
  <si>
    <t>(8)</t>
  </si>
  <si>
    <t>(9)</t>
  </si>
  <si>
    <t>　金銭収入はそのまま小口現金等として運用せず、一旦取引金融機関に預け入れをしていますか。また、預け入れは経理規程で定める期間内に行っていますか。</t>
  </si>
  <si>
    <t>未満の</t>
  </si>
  <si>
    <t>　サービス区分が１つの拠点区分は、拠点区分資金収支明細書及び拠拠点区分事業活動明細書の作成を省略できる。
　拠点区分資金収支明細書又は拠点区分事業活動明細書の作成を省略した場合は、「計算書類に対する注記（拠点区分用）」の4にその旨記載すること。</t>
  </si>
  <si>
    <t>(7)</t>
  </si>
  <si>
    <t>(10)</t>
  </si>
  <si>
    <t>(11)</t>
  </si>
  <si>
    <t>(12)</t>
  </si>
  <si>
    <t>(13)</t>
  </si>
  <si>
    <t>(14)</t>
  </si>
  <si>
    <t>「基本金又は固定資産の売却若しくは処分に係る国庫補助金等特別積立金の取崩」を記載していますか。</t>
  </si>
  <si>
    <t>　有形固定資産について減価償却累計額を直接控除した残額のみを記載した場合には、当該資産の取得価額、減価償却累計額及び当期末残高を記載する。</t>
  </si>
  <si>
    <t>「有形固定資産の取得価額、減価償却累計額及び当期末残高」を記載していますか。</t>
  </si>
  <si>
    <t>「債権額、徴収不能引当金の当期末残高、債権の当期末残高」を記載していますか。</t>
  </si>
  <si>
    <t>「その他社会福祉法人の資金収支及び純資産増減の状況並びに資産、負債及び純資産の状態を明らかにするために必要な事項」を記載していますか。</t>
  </si>
  <si>
    <t>　単年度の積立資産支出及び当期資金収支差額の合計が、当該施設の拠点区分（当該拠点区分においてサービス区分を設定している場合は、サービス区分）の事業活動収入決算額の５％を上回る場合、収支計算分析表を提出していますか。</t>
  </si>
  <si>
    <t>積立資産支出（Ａ）</t>
  </si>
  <si>
    <t>　同一の設置者が運営する他の社会福祉施設の新築、増改築（土地取得費を含む）に係る経費等法人の経営上やむを得ない場合に限られる。</t>
  </si>
  <si>
    <t>ﾓﾃﾞﾙ経理規程第30条第1項</t>
  </si>
  <si>
    <t>ﾓﾃﾞﾙ経理規程第30条第3項</t>
  </si>
  <si>
    <t>ﾓﾃﾞﾙ経理規程第41条第3項、第4項、第5項</t>
  </si>
  <si>
    <t>ﾓﾃﾞﾙ経理規程第52条第2項</t>
  </si>
  <si>
    <t>ﾓﾃﾞﾙ経理規程第12条注9</t>
  </si>
  <si>
    <t>　出納職員は、現金について、経理規程に基づき、その残高と帳簿残高を照合し、会計責任者に報告しなければならない。</t>
  </si>
  <si>
    <t>　リース資産総額に重要性が乏しいと認められる場合※、次のいずれかの方法を適用できる。</t>
  </si>
  <si>
    <t>　土地、建物等の不動産のリース取引（契約上、賃貸借となっているものも含む）についても、ファイナンス・リース取引に該当するか、オペレーティング・リース取引に該当するかを判定する。
　ただし、土地については、所有権の移転条項又は割安購入選択権の条項がある場合等を除き、オペレーティング・リース取引に該当するものと推定することとなる。</t>
  </si>
  <si>
    <t>〇　</t>
  </si>
  <si>
    <t>　月次試算表（報告書）を理事長に提出していますか。</t>
  </si>
  <si>
    <t>度決算額</t>
  </si>
  <si>
    <t>年度末計上未収金等流動資産（債権）精算状況</t>
  </si>
  <si>
    <t>年度における資金使途制限対象事業から本部会計への資金の貸し付けの有無</t>
  </si>
  <si>
    <t>年度決算額（分園がある場合は、分園を含めて記載する）</t>
  </si>
  <si>
    <t>　原則として、毎会計年度末において徴収することが不可能な債権を個別に判断し、当該債権を計上する。これ以外の債権（一般債権という）については、過去の徴収不能額の発生割合に応じた金額を計上する。計上に当たっては、当該金銭債権から控除する。</t>
  </si>
  <si>
    <t>夏季賞与を支給しているが、重要性が乏しいとして賞与引当金を計上していない場合は、重要性が乏しいと判断した理由を下欄に記載。</t>
  </si>
  <si>
    <t>理由</t>
  </si>
  <si>
    <t>　法人全体で当期末繰越活動増減差額に剰余があっても、拠点区分単位で剰余がない場合、当該拠点区分での積み立てはできない（次期繰越増減差額がマイナスとなる積立金は計上できない。）。</t>
  </si>
  <si>
    <t>　なお、簡便法として、社会福祉法人の負担する掛金額を退職給付引当資産と退職給付引当金に、また、約定の額を退職給付引当資産と退職給付引当金に計上する方法を用いることもできる。</t>
  </si>
  <si>
    <t>「会計省令」</t>
  </si>
  <si>
    <t>会計省令第10条</t>
  </si>
  <si>
    <t>会計省令第16条第5項</t>
  </si>
  <si>
    <t>会計省令第16条第6項</t>
  </si>
  <si>
    <t>会計省令第6条第1項</t>
  </si>
  <si>
    <t>会計省令第11条</t>
  </si>
  <si>
    <t xml:space="preserve">　毎会計年度終了後、3か月以内に計算書類及び計算書類の内容を補足する重要な事項を表示するための附属明細書を作成し、理事会では計算書類及び附属明細書、評議員会では、計算書類の承認を受ける必要がある。
　また、計算書類には、拠点区分ごとに注記（会計省令第29条第1項第2号から第11号、第14号及び第15号の事項）が必要である。（注記は、計算書類の一部である（パブリックコメント120参照））
　なお、拠点区分で作成が必要な計算書類及び附属明細書は、以下のとおりである。
</t>
  </si>
  <si>
    <t>会計省令第2条、第30条</t>
  </si>
  <si>
    <t>会計省令第29条第3項</t>
  </si>
  <si>
    <t>　拠点区分資金収支計算書（会計省令第1号第4様式）</t>
  </si>
  <si>
    <t>　拠点区分事業活動計算書（会計省令第2号第4様式）</t>
  </si>
  <si>
    <t>　拠点区分貸借対照表（会計省令第3号第4様式）</t>
  </si>
  <si>
    <t>会計省令第30条第2項</t>
  </si>
  <si>
    <t>会計省令第2条第1号</t>
  </si>
  <si>
    <t>会計省令第2条第2号</t>
  </si>
  <si>
    <t>会計省令第2条第3号</t>
  </si>
  <si>
    <t>会計省令第2条第4号</t>
  </si>
  <si>
    <t>会計省令第8条</t>
  </si>
  <si>
    <t>会計省令第12条～14条第1項</t>
  </si>
  <si>
    <t>会計省令第19条、第20条</t>
  </si>
  <si>
    <t>会計省令第14条第2項、</t>
  </si>
  <si>
    <t>会計省令第6条第2項</t>
  </si>
  <si>
    <t>会計省令第25条、</t>
  </si>
  <si>
    <t>会計省令第4条第1項</t>
  </si>
  <si>
    <t>会計省令第4条第4項</t>
  </si>
  <si>
    <t>会計省令第4条第5項</t>
  </si>
  <si>
    <t>会計省令第4条第6項</t>
  </si>
  <si>
    <t>会計省令第4条第2項</t>
  </si>
  <si>
    <t>会計省令第4条第3項</t>
  </si>
  <si>
    <t>　会計省令第4条第3項におけるただし書きは、固定資産の減損会計の考え方を導入したもの。減損会計は強制評価減に対する救済措置という意味合いを持つものであり、使用を強制するものではない。</t>
  </si>
  <si>
    <t>会計省令第5条第2項</t>
  </si>
  <si>
    <t>会計省令第6条第3項</t>
  </si>
  <si>
    <t>会計省令第18条</t>
  </si>
  <si>
    <t>会計省令第24条</t>
  </si>
  <si>
    <t>会計省令第28条</t>
  </si>
  <si>
    <t>　計算書類には、拠点区分ごとに12項目（会計省令第29条第1項第2号から第11号、第14号及び第15号）の事項を注記しなければならないと定めている。</t>
  </si>
  <si>
    <t>会計省令第29条</t>
  </si>
  <si>
    <t>会計省令第29条第1項第2号</t>
  </si>
  <si>
    <t>会計省令第29条第1項第3号</t>
  </si>
  <si>
    <t>会計省令第29条第1項第4号</t>
  </si>
  <si>
    <t>会計省令第29条第1項第5号</t>
  </si>
  <si>
    <t>会計省令第29条第1項第6号</t>
  </si>
  <si>
    <t>会計省令第29条第1項第7号</t>
  </si>
  <si>
    <t>会計省令第29条第1項第8号</t>
  </si>
  <si>
    <t>会計省令第29条第1項第9号</t>
  </si>
  <si>
    <t>会計省令第29条第1項第10号</t>
  </si>
  <si>
    <t>会計省令第29条第1項第11号</t>
  </si>
  <si>
    <t>会計省令第29条第1項第14号</t>
  </si>
  <si>
    <t>会計省令第1条</t>
  </si>
  <si>
    <t>会計省令第7条1項2号イ(4)</t>
  </si>
  <si>
    <t>会計省令第7条1項2号ロ(4)</t>
  </si>
  <si>
    <t>会計省令第7条1項1号ニ</t>
  </si>
  <si>
    <t>４　委託費弾力運用の実施状況</t>
  </si>
  <si>
    <t>（令和</t>
  </si>
  <si>
    <t>年度）</t>
  </si>
  <si>
    <t>年度改善基礎分</t>
  </si>
  <si>
    <t>年度　改善基礎分相当額</t>
  </si>
  <si>
    <t>○</t>
  </si>
  <si>
    <t>年度　保育所委託費３ヶ月相当額</t>
  </si>
  <si>
    <t>５　委託費弾力運用の適用要件の状況</t>
  </si>
  <si>
    <t>ﾓﾃﾞﾙ経理規程</t>
  </si>
  <si>
    <t>当期末繰越増減差額</t>
  </si>
  <si>
    <t>基本金取崩額</t>
  </si>
  <si>
    <t>その他の積立金取崩額</t>
  </si>
  <si>
    <t>その他の積立金積立額</t>
  </si>
  <si>
    <t>積立金積立額等の状況【事業活動計算書(繰越増減活動差額の部）】</t>
  </si>
  <si>
    <t>　12年基準と23年基準ではこの取崩額の計算方法が異なるため、12年基準からの移行に当たっては、原則として国庫補助金等特別積立金取崩額の調整を行うこととなるが、重要性が乏しい場合はこの限りではない。</t>
  </si>
  <si>
    <t>「23年基準」</t>
  </si>
  <si>
    <t>　社会福祉法人会計基準（社会福祉法人会計基準の制定について（平成23年7月27日　雇児発0727第1号・社援発0727第1号・老発0727第1号））</t>
  </si>
  <si>
    <t>　基準省令に基づく適正な会計処理のために必要な事項について、経理規程を定めること。</t>
  </si>
  <si>
    <t>　資金収支計算書、事業活動計算書及び貸借対照表には、会計省令別表第1から第3の勘定科目を次のとおり記載する。（記載する勘定科目の説明は、留意事項別添3参照。）</t>
  </si>
  <si>
    <t>　会計省令に基づく計算書類を保育所に備え付け、閲覧に供する</t>
  </si>
  <si>
    <t>　同一法人内における貸付のうち、本部拠点区分への貸付の対象範囲は、会計省令に定める本部拠点区分資金収支計算書及び社会福祉事業区分資金収支内訳表の本部拠点区分の勘定科目大区分「人件費支出」及び「事務費支出」に相当する経費であり、いずれも社会福祉事業、公益事業又は収益事業に関する経費に限り認められるものであること。</t>
  </si>
  <si>
    <t>年度から自主点検表作成日まで　保育所分）</t>
  </si>
  <si>
    <t>３　工事発注・物品購入・その他サービスの提供等に係る契約締結状況（令和</t>
  </si>
  <si>
    <t>　寄附金・寄附物品の収受の場合、寄附申込書の受領等適正に処理していますか（前年度から自主点検表作成日まの寄附金等が対象。）。</t>
  </si>
  <si>
    <t>　棚卸資産（貯蔵品を除く）</t>
  </si>
  <si>
    <t>　拠点が作成する計算書類等とサービス区分を記載する。</t>
  </si>
  <si>
    <t>　当該拠点区分で採用する退職給付制度を記載する。</t>
  </si>
  <si>
    <t>予算管理責任者</t>
  </si>
  <si>
    <t>）</t>
  </si>
  <si>
    <t>・</t>
  </si>
  <si>
    <t>＊</t>
  </si>
  <si>
    <t xml:space="preserve">  社会福祉法人モデル経理規程（平成29年3月15日　全国社会福祉法人経営者協議会）</t>
  </si>
  <si>
    <t>　小規模社会福祉法人向け経理規程例（令和2年11月30日　厚生労働省社会・援護局福祉基盤課）</t>
  </si>
  <si>
    <t xml:space="preserve">  小口現金については、公金と私金との混合を防ぐため、理事や職員による立替払いを行わないこと（緊急の支払い等真にやむを得ない場合を除く。）。</t>
  </si>
  <si>
    <t>小規模法人経理規程例</t>
  </si>
  <si>
    <t>「小規模法人経理規程例」</t>
  </si>
  <si>
    <t xml:space="preserve">  １法人１施設で会計上の拠点区分が1つ（公益事業区分、収益事業区分がないこと）の法人の場合は、「現金の受払いがあった日」に現金残高と帳簿残高の照合と報告でよい。</t>
  </si>
  <si>
    <t>小規模法人経理規程例第30条</t>
  </si>
  <si>
    <t>　モデル経理規程・小規模法人経理規程例は、法人が経理規程を策定するときの参考資料となるもので、内容をそのまま強制するものではないことに注意すること。</t>
  </si>
  <si>
    <t>万円を超えない契約をする場合</t>
  </si>
  <si>
    <t>グレーのセルは入力不要</t>
  </si>
  <si>
    <t>グレーのセルは入力不要</t>
  </si>
  <si>
    <t>年４月以降に、認定こども園となった施設は、認定こども園用の自主点検表に記載してください。</t>
  </si>
  <si>
    <t>　再リースの場合、原則として、発生時に費用として処理する。</t>
  </si>
  <si>
    <t>　拠点区分間の繰入金収入及び繰入金支出がある場合は、法人全体で「事業区分間及び拠点区分間繰入金明細書」（運用上の取扱い別紙3④）を作成すること。</t>
  </si>
  <si>
    <t>　なお、補助金を受け入れた場合は、法人全体で「補助金事業等収益明細書」（運用上の取扱い別紙3③）を作成し、内容を記載すること。</t>
  </si>
  <si>
    <t>提出先</t>
  </si>
  <si>
    <t>提出方法</t>
  </si>
  <si>
    <t>　貸借対照表上、間接法で表示している場合は記載不要</t>
  </si>
  <si>
    <t>　貸借対照表上、間接法で表示している場合は記載不要。</t>
  </si>
  <si>
    <t>　拠点区分資金収支明細書（運用上の取扱い別紙３⑩）及び拠点区分事業活動明細書（運用上の取扱い別紙３⑪）の作成を省略した場合は、その旨記載する。</t>
  </si>
  <si>
    <t xml:space="preserve">  なお、資金を借り入れた場合は、法人全体で「借入金明細書」（運用上の取扱い別紙3①）を作成し、内容を記載すること。</t>
  </si>
  <si>
    <t>リース取引に関する会計基準の適用指針29</t>
  </si>
  <si>
    <t>運用上の取扱い26</t>
  </si>
  <si>
    <t>保育所委託費の場合は省略可。(運用上の取扱い26(2)ウ)参照）</t>
  </si>
  <si>
    <t>運用上の取扱い26(2)ウ</t>
  </si>
  <si>
    <t>運用上の取扱い25</t>
  </si>
  <si>
    <t>運用上の取扱い24</t>
  </si>
  <si>
    <t>運用上の取扱い23</t>
  </si>
  <si>
    <t>運用上の取扱い21</t>
  </si>
  <si>
    <t>　寄附金又は寄附物品を収受した場合は、寄附者から、目的、寄附金額等を記載した寄附申込書を受けるとともに、統括会計責任者等に報告し、理事長又は理事長から権限委譲を受けた者から承認を受けること。</t>
  </si>
  <si>
    <t xml:space="preserve">  なお、寄附金又は寄附物品を受けた場合は、法人全体で「寄附金収益明細書」（運用上の取扱い別紙３②）を作成し、内容を記載すること。</t>
  </si>
  <si>
    <t>　施設整備に関する入札を行う場合は、監事や、複数の理事（理事長を除く）及び評議員が立ち会うこと。また、地元市町村職員の立ち会いを求めることも適当である。</t>
  </si>
  <si>
    <t>指導監督徹底通知5(2)エ</t>
  </si>
  <si>
    <t>〇</t>
  </si>
  <si>
    <t>　なお、国庫補助金等特別積立金の積み立て又は取り崩しに当たっては、法人全体で「国庫補助金等特別積立金明細書」（運用上の取扱い別紙3⑦）を作成し、内容を記載すること。</t>
  </si>
  <si>
    <t>　なお、基本金の組入れ又は取崩しに当たっては、法人全体で「基本金明細書」（運用上の取扱い別紙3⑥）を作成し、内容を記載すること。</t>
  </si>
  <si>
    <t>直接法であっても、徴収不能引当金の当期末残高がない場合は記載不要。</t>
  </si>
  <si>
    <t>会計省令第29条第1項第16号</t>
  </si>
  <si>
    <t>グレーのセルは入力不要</t>
  </si>
  <si>
    <t>グレーのセルは入力不要</t>
  </si>
  <si>
    <t>　拠点区分間の貸付金及び借入金の残高がある場合は、法人全体で「事業区分間及び拠点区分間貸付金（借入金）残高明細書」（運用上の取扱い別紙3⑤）を作成し、内容を記載すること。</t>
  </si>
  <si>
    <t>　拠点区分資金収支明細書（運用上の取扱い別紙3⑩）を作成した拠点において、サービス区分間の貸付金及び借入金の残高がある場合は、「サービス区分間貸付金（借入金）残高明細書」（運用上の取扱い別紙3⑭）を作成し、内容を記載すること。</t>
  </si>
  <si>
    <t>５％を上回り収支計算分析表を提出している場合</t>
  </si>
  <si>
    <t>　合計額が事業活動収入決算額の５％を上回る場合は、現況報告書に収支計算分析表（254号通知別表6）を添付し、所轄庁に提出すること。</t>
  </si>
  <si>
    <t>職員預り金</t>
  </si>
  <si>
    <t>（貸借対照表の勘定科目と整合させ、科目がない場合は適宜追加すること）</t>
  </si>
  <si>
    <t>　現金は確実な金融機関に預け入れ、確実な信託会社に信託し、又は確実な有価証券に換えて保管していますか。</t>
  </si>
  <si>
    <t>　現金の管理</t>
  </si>
  <si>
    <t>　固定資産の管理</t>
  </si>
  <si>
    <t>ﾓﾃﾞﾙ経理規程第48条第1項</t>
  </si>
  <si>
    <t>取得価額は適正ですか。</t>
  </si>
  <si>
    <t>イ</t>
  </si>
  <si>
    <t>はい</t>
  </si>
  <si>
    <t>該当なし</t>
  </si>
  <si>
    <t>　固定資産管理台帳には、新たに取得した資産の登録や除却した資産の削除を行っていますか。</t>
  </si>
  <si>
    <t>ウ</t>
  </si>
  <si>
    <t>固定資産管理責任者</t>
  </si>
  <si>
    <t>職名</t>
  </si>
  <si>
    <t>氏名</t>
  </si>
  <si>
    <t>　固定資産管理責任者を任命していますか。</t>
  </si>
  <si>
    <t>　固定資産の使用状況を調査し、確認していますか。</t>
  </si>
  <si>
    <t>調査・確認の状況</t>
  </si>
  <si>
    <t>調査・確認の結果、固定資産管理台帳との不合が生じた有無</t>
  </si>
  <si>
    <t>不合解消のためにとった措置</t>
  </si>
  <si>
    <t>　拠点区分間及びサービス区分間の貸し付け（借り入れ）がある場合、貸付金（借入金）明細書を作成していますか。</t>
  </si>
  <si>
    <t>　介護保険サービス、障害福祉サービス、子どものための教育・保育給付費並びに措置費による事業の資金使途制限に関する通知において、これらの事業から本部会計への貸付金を年度内に返済する旨の規定があるにもかかわらず、年度内返済が行われていない場合は、「サービス区分間貸付金（借入金）残高明細書」（運用上の取扱い別紙3⑭）を作成すること。</t>
  </si>
  <si>
    <t>留意事項6</t>
  </si>
  <si>
    <t>　基本財産（有形固定資産）、その他の固定資産（有形固定資産、無形固定資産）の現物管理を行うため、固定資産管理台帳を備えること。</t>
  </si>
  <si>
    <t>　固定資産とは、取得日後1年を超えて使用又は保有する有形固定資産及び無形固定資産（土地、建設仮勘定及び権利を含む）並びに経常的な取引以外の取引によって発生した貸付等の債権のうち、回収期間が1年を超える債権、特定の目的のために積み立てた積立資産、長期保有を目的とする預貯金及び投資有価証券をいう。
　ただし、1年を超えて使用する有形・無形固定資産（減価償却資産）であっても、1個もしくは1組の金額が10万円未満の資産は、固定資産に含めない。
　なお、権利については、減価償却資産ではないので、10万円未満でも計上する必要がある。</t>
  </si>
  <si>
    <t>留意事項4（2）ア</t>
  </si>
  <si>
    <t>未収補助金</t>
  </si>
  <si>
    <t>その他の未払金</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</si>
</sst>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quot;円&quot;"/>
    <numFmt numFmtId="179" formatCode="&quot;翌&quot;&quot;月&quot;General&quot;日&quot;"/>
    <numFmt numFmtId="180" formatCode="General&quot;円&quot;"/>
    <numFmt numFmtId="181" formatCode="0.0_ "/>
    <numFmt numFmtId="182" formatCode="#,##0.0"/>
    <numFmt numFmtId="183" formatCode="0_);[Red]\(0\)"/>
    <numFmt numFmtId="184" formatCode="&quot;¥&quot;#,##0_);[Red]\(&quot;¥&quot;#,##0\)"/>
    <numFmt numFmtId="185" formatCode="#,##0_ ;[Red]\-#,##0\ "/>
    <numFmt numFmtId="186" formatCode="#,##0_);[Red]\(#,##0\)"/>
    <numFmt numFmtId="187" formatCode="0_ "/>
    <numFmt numFmtId="188" formatCode="&quot;Yes&quot;;&quot;Yes&quot;;&quot;No&quot;"/>
    <numFmt numFmtId="189" formatCode="&quot;True&quot;;&quot;True&quot;;&quot;False&quot;"/>
    <numFmt numFmtId="190" formatCode="&quot;On&quot;;&quot;On&quot;;&quot;Off&quot;"/>
    <numFmt numFmtId="191" formatCode="[$€-2]\ #,##0.00_);[Red]\([$€-2]\ #,##0.00\)"/>
    <numFmt numFmtId="192" formatCode="[&lt;=999]000;[&lt;=9999]000\-00;000\-0000"/>
  </numFmts>
  <fonts count="81">
    <font>
      <sz val="11"/>
      <name val="ＭＳ 明朝"/>
      <family val="1"/>
    </font>
    <font>
      <sz val="6"/>
      <name val="ＭＳ 明朝"/>
      <family val="1"/>
    </font>
    <font>
      <sz val="9"/>
      <name val="ＭＳ ゴシック"/>
      <family val="3"/>
    </font>
    <font>
      <sz val="18"/>
      <name val="ＭＳ ゴシック"/>
      <family val="3"/>
    </font>
    <font>
      <sz val="28"/>
      <name val="ＭＳ ゴシック"/>
      <family val="3"/>
    </font>
    <font>
      <sz val="20"/>
      <name val="ＭＳ ゴシック"/>
      <family val="3"/>
    </font>
    <font>
      <sz val="12"/>
      <name val="ＭＳ ゴシック"/>
      <family val="3"/>
    </font>
    <font>
      <sz val="11"/>
      <name val="ＭＳ ゴシック"/>
      <family val="3"/>
    </font>
    <font>
      <sz val="6"/>
      <name val="ＭＳ Ｐゴシック"/>
      <family val="3"/>
    </font>
    <font>
      <sz val="8"/>
      <name val="ＭＳ ゴシック"/>
      <family val="3"/>
    </font>
    <font>
      <sz val="9"/>
      <name val="MS UI Gothic"/>
      <family val="3"/>
    </font>
    <font>
      <u val="single"/>
      <sz val="9"/>
      <name val="ＭＳ ゴシック"/>
      <family val="3"/>
    </font>
    <font>
      <vertAlign val="subscript"/>
      <sz val="9"/>
      <name val="ＭＳ ゴシック"/>
      <family val="3"/>
    </font>
    <font>
      <sz val="10"/>
      <name val="ＭＳ ゴシック"/>
      <family val="3"/>
    </font>
    <font>
      <sz val="8"/>
      <name val="ＭＳ 明朝"/>
      <family val="1"/>
    </font>
    <font>
      <sz val="14"/>
      <name val="ＭＳ ゴシック"/>
      <family val="3"/>
    </font>
    <font>
      <u val="single"/>
      <sz val="10"/>
      <name val="ＭＳ ゴシック"/>
      <family val="3"/>
    </font>
    <font>
      <u val="single"/>
      <sz val="6"/>
      <name val="ＭＳ ゴシック"/>
      <family val="3"/>
    </font>
    <font>
      <sz val="9"/>
      <name val="ＭＳ 明朝"/>
      <family val="1"/>
    </font>
    <font>
      <sz val="8"/>
      <name val="ＭＳ Ｐゴシック"/>
      <family val="3"/>
    </font>
    <font>
      <sz val="9"/>
      <name val="ＭＳ Ｐゴシック"/>
      <family val="3"/>
    </font>
    <font>
      <sz val="11"/>
      <name val="ＭＳ Ｐ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9"/>
      <color indexed="10"/>
      <name val="ＭＳ ゴシック"/>
      <family val="3"/>
    </font>
    <font>
      <sz val="11"/>
      <color indexed="10"/>
      <name val="ＭＳ 明朝"/>
      <family val="1"/>
    </font>
    <font>
      <sz val="9"/>
      <color indexed="8"/>
      <name val="ＭＳ ゴシック"/>
      <family val="3"/>
    </font>
    <font>
      <sz val="11"/>
      <color indexed="8"/>
      <name val="ＭＳ 明朝"/>
      <family val="1"/>
    </font>
    <font>
      <sz val="8"/>
      <color indexed="8"/>
      <name val="ＭＳ ゴシック"/>
      <family val="3"/>
    </font>
    <font>
      <sz val="11"/>
      <color indexed="8"/>
      <name val="ＭＳ ゴシック"/>
      <family val="3"/>
    </font>
    <font>
      <sz val="11"/>
      <color indexed="10"/>
      <name val="ＭＳ ゴシック"/>
      <family val="3"/>
    </font>
    <font>
      <strike/>
      <sz val="9"/>
      <color indexed="56"/>
      <name val="ＭＳ ゴシック"/>
      <family val="3"/>
    </font>
    <font>
      <sz val="8"/>
      <color indexed="10"/>
      <name val="ＭＳ ゴシック"/>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9"/>
      <color rgb="FFFF0000"/>
      <name val="ＭＳ ゴシック"/>
      <family val="3"/>
    </font>
    <font>
      <sz val="11"/>
      <color rgb="FFFF0000"/>
      <name val="ＭＳ 明朝"/>
      <family val="1"/>
    </font>
    <font>
      <sz val="9"/>
      <color theme="1"/>
      <name val="ＭＳ ゴシック"/>
      <family val="3"/>
    </font>
    <font>
      <sz val="11"/>
      <color theme="1"/>
      <name val="ＭＳ 明朝"/>
      <family val="1"/>
    </font>
    <font>
      <sz val="8"/>
      <color theme="1"/>
      <name val="ＭＳ ゴシック"/>
      <family val="3"/>
    </font>
    <font>
      <sz val="11"/>
      <color theme="1"/>
      <name val="ＭＳ ゴシック"/>
      <family val="3"/>
    </font>
    <font>
      <sz val="11"/>
      <color rgb="FFFF0000"/>
      <name val="ＭＳ ゴシック"/>
      <family val="3"/>
    </font>
    <font>
      <strike/>
      <sz val="9"/>
      <color theme="3"/>
      <name val="ＭＳ ゴシック"/>
      <family val="3"/>
    </font>
    <font>
      <sz val="8"/>
      <color rgb="FFFF0000"/>
      <name val="ＭＳ ゴシック"/>
      <family val="3"/>
    </font>
    <font>
      <sz val="9"/>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diagonalUp="1">
      <left style="thin"/>
      <right>
        <color indexed="63"/>
      </right>
      <top>
        <color indexed="63"/>
      </top>
      <bottom style="dashed"/>
      <diagonal style="thin"/>
    </border>
    <border diagonalUp="1">
      <left>
        <color indexed="63"/>
      </left>
      <right>
        <color indexed="63"/>
      </right>
      <top>
        <color indexed="63"/>
      </top>
      <bottom style="dashed"/>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1118">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38" fontId="2" fillId="0" borderId="0" xfId="49" applyFont="1" applyBorder="1" applyAlignment="1">
      <alignment vertical="center" shrinkToFit="1"/>
    </xf>
    <xf numFmtId="0" fontId="2" fillId="0" borderId="0" xfId="0" applyFont="1" applyFill="1" applyBorder="1" applyAlignment="1">
      <alignment vertical="center" shrinkToFit="1"/>
    </xf>
    <xf numFmtId="49" fontId="2" fillId="0" borderId="0" xfId="0" applyNumberFormat="1" applyFont="1" applyFill="1" applyBorder="1" applyAlignment="1">
      <alignment vertical="center"/>
    </xf>
    <xf numFmtId="38" fontId="2" fillId="0" borderId="0" xfId="49" applyFont="1" applyBorder="1" applyAlignment="1">
      <alignment horizontal="center" vertical="center" shrinkToFit="1"/>
    </xf>
    <xf numFmtId="0" fontId="2" fillId="0" borderId="0" xfId="0" applyFont="1" applyFill="1" applyBorder="1" applyAlignment="1">
      <alignment vertical="center"/>
    </xf>
    <xf numFmtId="0" fontId="2" fillId="0" borderId="0" xfId="0" applyFont="1" applyFill="1" applyAlignment="1">
      <alignment vertical="center"/>
    </xf>
    <xf numFmtId="0" fontId="13" fillId="33" borderId="0" xfId="0" applyFont="1" applyFill="1" applyAlignment="1">
      <alignment horizontal="right" vertical="center"/>
    </xf>
    <xf numFmtId="0" fontId="2" fillId="33" borderId="0" xfId="0" applyFont="1" applyFill="1" applyAlignment="1">
      <alignment vertical="center"/>
    </xf>
    <xf numFmtId="0" fontId="2" fillId="33" borderId="0" xfId="0" applyFont="1" applyFill="1" applyAlignment="1">
      <alignment vertical="center"/>
    </xf>
    <xf numFmtId="0" fontId="2" fillId="33" borderId="0" xfId="0" applyFont="1" applyFill="1" applyBorder="1" applyAlignment="1">
      <alignment/>
    </xf>
    <xf numFmtId="0" fontId="2" fillId="33" borderId="10" xfId="0" applyFont="1" applyFill="1" applyBorder="1" applyAlignment="1">
      <alignment vertical="center"/>
    </xf>
    <xf numFmtId="38" fontId="7" fillId="33" borderId="0" xfId="49" applyFont="1" applyFill="1" applyAlignment="1">
      <alignment horizontal="left" vertical="center"/>
    </xf>
    <xf numFmtId="38" fontId="2" fillId="33" borderId="0" xfId="49" applyFont="1" applyFill="1" applyBorder="1" applyAlignment="1">
      <alignment horizontal="center" vertical="center" shrinkToFit="1"/>
    </xf>
    <xf numFmtId="0" fontId="7" fillId="33" borderId="0" xfId="61" applyFont="1" applyFill="1" applyAlignment="1">
      <alignment horizontal="left" vertical="center"/>
      <protection/>
    </xf>
    <xf numFmtId="38" fontId="2" fillId="33" borderId="11" xfId="49" applyFont="1" applyFill="1" applyBorder="1" applyAlignment="1">
      <alignment vertical="center" shrinkToFit="1"/>
    </xf>
    <xf numFmtId="38" fontId="2" fillId="33" borderId="10" xfId="49" applyFont="1" applyFill="1" applyBorder="1" applyAlignment="1">
      <alignment vertical="center"/>
    </xf>
    <xf numFmtId="38" fontId="2" fillId="33" borderId="0" xfId="49" applyFont="1" applyFill="1" applyBorder="1" applyAlignment="1">
      <alignment vertical="center"/>
    </xf>
    <xf numFmtId="38" fontId="2" fillId="33" borderId="0" xfId="49" applyFont="1" applyFill="1" applyBorder="1" applyAlignment="1">
      <alignment horizontal="left" vertical="center" shrinkToFit="1"/>
    </xf>
    <xf numFmtId="38" fontId="2" fillId="33" borderId="0" xfId="49" applyFont="1" applyFill="1" applyBorder="1" applyAlignment="1">
      <alignment shrinkToFit="1"/>
    </xf>
    <xf numFmtId="38" fontId="2" fillId="33" borderId="12" xfId="49" applyFont="1" applyFill="1" applyBorder="1" applyAlignment="1">
      <alignment vertical="center" shrinkToFit="1"/>
    </xf>
    <xf numFmtId="38" fontId="2" fillId="33" borderId="0" xfId="49" applyFont="1" applyFill="1" applyBorder="1" applyAlignment="1">
      <alignment/>
    </xf>
    <xf numFmtId="38" fontId="2" fillId="33" borderId="13" xfId="49" applyFont="1" applyFill="1" applyBorder="1" applyAlignment="1">
      <alignment shrinkToFit="1"/>
    </xf>
    <xf numFmtId="38" fontId="2" fillId="33" borderId="0" xfId="49" applyFont="1" applyFill="1" applyBorder="1" applyAlignment="1">
      <alignment horizontal="center" vertical="center"/>
    </xf>
    <xf numFmtId="38" fontId="2" fillId="33" borderId="13" xfId="49" applyFont="1" applyFill="1" applyBorder="1" applyAlignment="1">
      <alignment vertical="center"/>
    </xf>
    <xf numFmtId="38" fontId="2" fillId="33" borderId="13" xfId="49" applyFont="1" applyFill="1" applyBorder="1" applyAlignment="1">
      <alignment/>
    </xf>
    <xf numFmtId="38" fontId="2" fillId="33" borderId="13" xfId="49" applyFont="1" applyFill="1" applyBorder="1" applyAlignment="1">
      <alignment horizontal="center" vertical="center"/>
    </xf>
    <xf numFmtId="38" fontId="2" fillId="33" borderId="13" xfId="49" applyFont="1" applyFill="1" applyBorder="1" applyAlignment="1">
      <alignment horizontal="center" vertical="center" shrinkToFit="1"/>
    </xf>
    <xf numFmtId="0" fontId="2" fillId="33" borderId="0" xfId="0" applyFont="1" applyFill="1" applyBorder="1" applyAlignment="1">
      <alignment shrinkToFit="1"/>
    </xf>
    <xf numFmtId="38" fontId="13" fillId="33" borderId="0" xfId="49" applyFont="1" applyFill="1" applyBorder="1" applyAlignment="1">
      <alignment vertical="center"/>
    </xf>
    <xf numFmtId="38" fontId="9" fillId="33" borderId="0" xfId="49" applyFont="1" applyFill="1" applyBorder="1" applyAlignment="1">
      <alignment/>
    </xf>
    <xf numFmtId="0" fontId="13" fillId="33" borderId="0" xfId="0" applyFont="1" applyFill="1" applyAlignment="1">
      <alignment vertical="center"/>
    </xf>
    <xf numFmtId="38" fontId="13" fillId="33" borderId="0" xfId="49" applyFont="1" applyFill="1" applyBorder="1" applyAlignment="1">
      <alignment vertical="center" shrinkToFit="1"/>
    </xf>
    <xf numFmtId="38" fontId="13" fillId="33" borderId="13" xfId="49" applyFont="1" applyFill="1" applyBorder="1" applyAlignment="1">
      <alignment vertical="center" shrinkToFit="1"/>
    </xf>
    <xf numFmtId="38" fontId="13" fillId="33" borderId="0" xfId="49" applyFont="1" applyFill="1" applyBorder="1" applyAlignment="1">
      <alignment horizontal="center" vertical="center"/>
    </xf>
    <xf numFmtId="49" fontId="2" fillId="0" borderId="0" xfId="0" applyNumberFormat="1" applyFont="1" applyFill="1" applyBorder="1" applyAlignment="1">
      <alignment vertical="center"/>
    </xf>
    <xf numFmtId="0" fontId="20" fillId="0" borderId="0" xfId="0" applyFont="1" applyAlignment="1">
      <alignment vertical="center"/>
    </xf>
    <xf numFmtId="38" fontId="2" fillId="33" borderId="0" xfId="49" applyFont="1" applyFill="1" applyBorder="1" applyAlignment="1">
      <alignment vertical="center" shrinkToFit="1"/>
    </xf>
    <xf numFmtId="38" fontId="2" fillId="33" borderId="14" xfId="49" applyFont="1" applyFill="1" applyBorder="1" applyAlignment="1">
      <alignment horizontal="center" vertical="center" shrinkToFit="1"/>
    </xf>
    <xf numFmtId="38" fontId="2" fillId="33" borderId="10" xfId="49" applyFont="1" applyFill="1" applyBorder="1" applyAlignment="1">
      <alignment horizontal="center" vertical="center" shrinkToFit="1"/>
    </xf>
    <xf numFmtId="38" fontId="2" fillId="33" borderId="15" xfId="49" applyFont="1" applyFill="1" applyBorder="1" applyAlignment="1">
      <alignment vertical="center" shrinkToFit="1"/>
    </xf>
    <xf numFmtId="38" fontId="2" fillId="33" borderId="10" xfId="49" applyFont="1" applyFill="1" applyBorder="1" applyAlignment="1">
      <alignment vertical="center" shrinkToFit="1"/>
    </xf>
    <xf numFmtId="38" fontId="2" fillId="33" borderId="14" xfId="49" applyFont="1" applyFill="1" applyBorder="1" applyAlignment="1">
      <alignment vertical="center" shrinkToFit="1"/>
    </xf>
    <xf numFmtId="38" fontId="2" fillId="33" borderId="16" xfId="49" applyFont="1" applyFill="1" applyBorder="1" applyAlignment="1">
      <alignment vertical="center" shrinkToFit="1"/>
    </xf>
    <xf numFmtId="38" fontId="2" fillId="33" borderId="13" xfId="49" applyFont="1" applyFill="1" applyBorder="1" applyAlignment="1">
      <alignment vertical="center" shrinkToFit="1"/>
    </xf>
    <xf numFmtId="38" fontId="2" fillId="33" borderId="17" xfId="49" applyFont="1" applyFill="1" applyBorder="1" applyAlignment="1">
      <alignment vertical="center" shrinkToFit="1"/>
    </xf>
    <xf numFmtId="38" fontId="2" fillId="33" borderId="0" xfId="49" applyFont="1" applyFill="1" applyBorder="1" applyAlignment="1">
      <alignment vertical="center" shrinkToFit="1"/>
    </xf>
    <xf numFmtId="0" fontId="2" fillId="33" borderId="0" xfId="0" applyFont="1" applyFill="1" applyBorder="1" applyAlignment="1">
      <alignment vertical="center" shrinkToFit="1"/>
    </xf>
    <xf numFmtId="0" fontId="2" fillId="33" borderId="16" xfId="0" applyFont="1" applyFill="1" applyBorder="1" applyAlignment="1">
      <alignment vertical="center" shrinkToFit="1"/>
    </xf>
    <xf numFmtId="0" fontId="2" fillId="33" borderId="13" xfId="0" applyFont="1" applyFill="1" applyBorder="1" applyAlignment="1">
      <alignment vertical="center" shrinkToFit="1"/>
    </xf>
    <xf numFmtId="38" fontId="13" fillId="33" borderId="13" xfId="49" applyFont="1" applyFill="1" applyBorder="1" applyAlignment="1">
      <alignment vertical="center"/>
    </xf>
    <xf numFmtId="0" fontId="2" fillId="33" borderId="10" xfId="0" applyFont="1" applyFill="1" applyBorder="1" applyAlignment="1">
      <alignment vertical="center" wrapText="1"/>
    </xf>
    <xf numFmtId="0" fontId="2" fillId="33" borderId="14" xfId="0" applyFont="1" applyFill="1" applyBorder="1" applyAlignment="1">
      <alignment vertical="center" wrapText="1"/>
    </xf>
    <xf numFmtId="49" fontId="2" fillId="33" borderId="0" xfId="0" applyNumberFormat="1" applyFont="1" applyFill="1" applyAlignment="1">
      <alignment vertical="center"/>
    </xf>
    <xf numFmtId="49" fontId="2" fillId="33" borderId="0" xfId="0" applyNumberFormat="1" applyFont="1" applyFill="1" applyAlignment="1">
      <alignment vertical="center"/>
    </xf>
    <xf numFmtId="49" fontId="2" fillId="33" borderId="0" xfId="0" applyNumberFormat="1" applyFont="1" applyFill="1" applyAlignment="1">
      <alignment horizontal="right" vertical="center"/>
    </xf>
    <xf numFmtId="49" fontId="2" fillId="33" borderId="0" xfId="0" applyNumberFormat="1" applyFont="1" applyFill="1" applyBorder="1" applyAlignment="1">
      <alignment vertical="center"/>
    </xf>
    <xf numFmtId="0" fontId="71" fillId="33" borderId="0" xfId="0" applyFont="1" applyFill="1" applyAlignment="1">
      <alignment vertical="center"/>
    </xf>
    <xf numFmtId="49" fontId="20" fillId="33" borderId="0" xfId="0" applyNumberFormat="1" applyFont="1" applyFill="1" applyAlignment="1">
      <alignment vertical="center"/>
    </xf>
    <xf numFmtId="0" fontId="20" fillId="33" borderId="0" xfId="0" applyFont="1" applyFill="1" applyAlignment="1">
      <alignment vertical="center"/>
    </xf>
    <xf numFmtId="0" fontId="20" fillId="33" borderId="0" xfId="0" applyFont="1" applyFill="1" applyAlignment="1">
      <alignment vertical="center"/>
    </xf>
    <xf numFmtId="0" fontId="2" fillId="33" borderId="0" xfId="0" applyFont="1" applyFill="1" applyAlignment="1">
      <alignment horizontal="center" vertical="center"/>
    </xf>
    <xf numFmtId="0" fontId="2" fillId="33" borderId="0" xfId="0" applyFont="1" applyFill="1" applyBorder="1" applyAlignment="1">
      <alignment vertical="center"/>
    </xf>
    <xf numFmtId="0" fontId="2" fillId="33" borderId="13" xfId="0" applyFont="1" applyFill="1" applyBorder="1" applyAlignment="1">
      <alignment vertical="center"/>
    </xf>
    <xf numFmtId="0" fontId="2" fillId="33" borderId="16" xfId="0" applyFont="1" applyFill="1" applyBorder="1" applyAlignment="1">
      <alignment vertical="center"/>
    </xf>
    <xf numFmtId="0" fontId="2" fillId="33" borderId="11" xfId="0" applyFont="1" applyFill="1" applyBorder="1" applyAlignment="1">
      <alignment vertical="center" shrinkToFit="1"/>
    </xf>
    <xf numFmtId="38" fontId="2" fillId="33" borderId="0" xfId="49" applyFont="1" applyFill="1" applyBorder="1" applyAlignment="1">
      <alignment horizontal="right" vertical="center" shrinkToFit="1"/>
    </xf>
    <xf numFmtId="176" fontId="2" fillId="33" borderId="0" xfId="49" applyNumberFormat="1" applyFont="1" applyFill="1" applyBorder="1" applyAlignment="1">
      <alignment vertical="center"/>
    </xf>
    <xf numFmtId="38" fontId="7" fillId="33" borderId="0" xfId="49" applyFont="1" applyFill="1" applyBorder="1" applyAlignment="1">
      <alignment vertical="center" shrinkToFit="1"/>
    </xf>
    <xf numFmtId="0" fontId="7" fillId="33" borderId="0" xfId="0" applyFont="1" applyFill="1" applyAlignment="1">
      <alignment vertical="center"/>
    </xf>
    <xf numFmtId="38" fontId="15" fillId="33" borderId="0" xfId="49" applyFont="1" applyFill="1" applyAlignment="1">
      <alignment horizontal="left" vertical="center"/>
    </xf>
    <xf numFmtId="38" fontId="7" fillId="33" borderId="0" xfId="49" applyFont="1" applyFill="1" applyAlignment="1">
      <alignment vertical="center"/>
    </xf>
    <xf numFmtId="38" fontId="2" fillId="33" borderId="15" xfId="49" applyFont="1" applyFill="1" applyBorder="1" applyAlignment="1">
      <alignment vertical="center"/>
    </xf>
    <xf numFmtId="38" fontId="2" fillId="33" borderId="14" xfId="49" applyFont="1" applyFill="1" applyBorder="1" applyAlignment="1">
      <alignment vertical="center"/>
    </xf>
    <xf numFmtId="38" fontId="2" fillId="33" borderId="11" xfId="49" applyFont="1" applyFill="1" applyBorder="1" applyAlignment="1">
      <alignment vertical="center"/>
    </xf>
    <xf numFmtId="38" fontId="2" fillId="33" borderId="12" xfId="49" applyFont="1" applyFill="1" applyBorder="1" applyAlignment="1">
      <alignment vertical="center"/>
    </xf>
    <xf numFmtId="38" fontId="2" fillId="33" borderId="16" xfId="49" applyFont="1" applyFill="1" applyBorder="1" applyAlignment="1">
      <alignment vertical="center"/>
    </xf>
    <xf numFmtId="38" fontId="2" fillId="33" borderId="17" xfId="49" applyFont="1" applyFill="1" applyBorder="1" applyAlignment="1">
      <alignment vertical="center"/>
    </xf>
    <xf numFmtId="38" fontId="2" fillId="33" borderId="0" xfId="49" applyFont="1" applyFill="1" applyAlignment="1">
      <alignment vertical="center"/>
    </xf>
    <xf numFmtId="38" fontId="7" fillId="33" borderId="0" xfId="49" applyFont="1" applyFill="1" applyBorder="1" applyAlignment="1">
      <alignment horizontal="left" vertical="center"/>
    </xf>
    <xf numFmtId="38" fontId="13" fillId="33" borderId="0" xfId="49" applyFont="1" applyFill="1" applyAlignment="1">
      <alignment vertical="center"/>
    </xf>
    <xf numFmtId="38" fontId="13" fillId="33" borderId="0" xfId="49" applyFont="1" applyFill="1" applyAlignment="1">
      <alignment horizontal="left" vertical="top" wrapText="1"/>
    </xf>
    <xf numFmtId="0" fontId="7" fillId="33" borderId="0" xfId="0" applyFont="1" applyFill="1" applyAlignment="1">
      <alignment vertical="top" wrapText="1"/>
    </xf>
    <xf numFmtId="38" fontId="2" fillId="33" borderId="0" xfId="49" applyFont="1" applyFill="1" applyBorder="1" applyAlignment="1">
      <alignment horizontal="left" shrinkToFit="1"/>
    </xf>
    <xf numFmtId="38" fontId="2" fillId="33" borderId="16" xfId="49" applyFont="1" applyFill="1" applyBorder="1" applyAlignment="1">
      <alignment horizontal="left" shrinkToFit="1"/>
    </xf>
    <xf numFmtId="38" fontId="2" fillId="33" borderId="13" xfId="49" applyFont="1" applyFill="1" applyBorder="1" applyAlignment="1">
      <alignment horizontal="left" shrinkToFit="1"/>
    </xf>
    <xf numFmtId="38" fontId="2" fillId="33" borderId="17" xfId="49" applyFont="1" applyFill="1" applyBorder="1" applyAlignment="1">
      <alignment horizontal="left" shrinkToFit="1"/>
    </xf>
    <xf numFmtId="0" fontId="13" fillId="33" borderId="0" xfId="61" applyFont="1" applyFill="1" applyBorder="1" applyAlignment="1">
      <alignment horizontal="left" vertical="top" wrapText="1"/>
      <protection/>
    </xf>
    <xf numFmtId="0" fontId="13" fillId="33" borderId="0" xfId="61" applyFont="1" applyFill="1" applyBorder="1" applyAlignment="1">
      <alignment horizontal="left" vertical="top"/>
      <protection/>
    </xf>
    <xf numFmtId="0" fontId="7" fillId="33" borderId="0" xfId="0" applyFont="1" applyFill="1" applyAlignment="1">
      <alignment/>
    </xf>
    <xf numFmtId="0" fontId="7" fillId="33" borderId="0" xfId="61" applyFont="1" applyFill="1" applyAlignment="1">
      <alignment vertical="center" wrapText="1"/>
      <protection/>
    </xf>
    <xf numFmtId="0" fontId="2" fillId="33" borderId="0" xfId="61" applyFont="1" applyFill="1" applyAlignment="1">
      <alignment vertical="center" wrapText="1"/>
      <protection/>
    </xf>
    <xf numFmtId="0" fontId="2" fillId="33" borderId="10" xfId="0" applyFont="1" applyFill="1" applyBorder="1" applyAlignment="1">
      <alignment vertical="top"/>
    </xf>
    <xf numFmtId="38" fontId="2" fillId="33" borderId="18" xfId="49" applyFont="1" applyFill="1" applyBorder="1" applyAlignment="1">
      <alignment vertical="center"/>
    </xf>
    <xf numFmtId="38" fontId="2" fillId="33" borderId="18" xfId="49" applyFont="1" applyFill="1" applyBorder="1" applyAlignment="1">
      <alignment vertical="center" shrinkToFit="1"/>
    </xf>
    <xf numFmtId="38" fontId="13" fillId="33" borderId="18" xfId="49" applyFont="1" applyFill="1" applyBorder="1" applyAlignment="1">
      <alignment vertical="center" shrinkToFit="1"/>
    </xf>
    <xf numFmtId="49" fontId="2" fillId="33" borderId="0" xfId="49" applyNumberFormat="1" applyFont="1" applyFill="1" applyBorder="1" applyAlignment="1">
      <alignment vertical="center"/>
    </xf>
    <xf numFmtId="0" fontId="2" fillId="33" borderId="0" xfId="0" applyFont="1" applyFill="1" applyAlignment="1">
      <alignment vertical="top" wrapText="1" shrinkToFit="1"/>
    </xf>
    <xf numFmtId="0" fontId="20" fillId="33" borderId="0" xfId="0" applyFont="1" applyFill="1" applyAlignment="1">
      <alignment vertical="top" wrapText="1" shrinkToFit="1"/>
    </xf>
    <xf numFmtId="0" fontId="21" fillId="33" borderId="0" xfId="0" applyFont="1" applyFill="1" applyAlignment="1">
      <alignment vertical="top" wrapText="1" shrinkToFit="1"/>
    </xf>
    <xf numFmtId="49" fontId="0" fillId="33" borderId="0" xfId="0" applyNumberFormat="1" applyFill="1" applyAlignment="1">
      <alignment vertical="center"/>
    </xf>
    <xf numFmtId="0" fontId="2" fillId="0" borderId="12" xfId="0" applyFont="1" applyFill="1" applyBorder="1" applyAlignment="1">
      <alignment vertical="center"/>
    </xf>
    <xf numFmtId="38" fontId="2" fillId="33" borderId="0" xfId="49" applyFont="1" applyFill="1" applyBorder="1" applyAlignment="1">
      <alignment horizontal="center" vertical="center"/>
    </xf>
    <xf numFmtId="38" fontId="13" fillId="33" borderId="0" xfId="49" applyFont="1" applyFill="1" applyBorder="1" applyAlignment="1">
      <alignment horizontal="center" vertical="top"/>
    </xf>
    <xf numFmtId="0" fontId="2" fillId="0" borderId="0" xfId="0" applyFont="1" applyFill="1" applyBorder="1" applyAlignment="1">
      <alignment vertical="top" wrapText="1"/>
    </xf>
    <xf numFmtId="0" fontId="2" fillId="33" borderId="0" xfId="0" applyFont="1" applyFill="1" applyAlignment="1">
      <alignment vertical="top" wrapText="1" shrinkToFit="1"/>
    </xf>
    <xf numFmtId="38" fontId="2" fillId="33" borderId="0" xfId="49" applyFont="1" applyFill="1" applyBorder="1" applyAlignment="1">
      <alignment vertical="center" shrinkToFit="1"/>
    </xf>
    <xf numFmtId="0" fontId="71" fillId="0" borderId="0" xfId="0" applyFont="1" applyFill="1" applyBorder="1" applyAlignment="1">
      <alignment horizontal="center" vertical="center"/>
    </xf>
    <xf numFmtId="0" fontId="71" fillId="0" borderId="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pplyAlignment="1">
      <alignment vertical="center"/>
    </xf>
    <xf numFmtId="0" fontId="2" fillId="0" borderId="17" xfId="0" applyFont="1" applyFill="1" applyBorder="1" applyAlignment="1">
      <alignment vertical="center"/>
    </xf>
    <xf numFmtId="0" fontId="2" fillId="0" borderId="0" xfId="0" applyFont="1" applyFill="1" applyBorder="1" applyAlignment="1">
      <alignment horizontal="lef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5"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1" xfId="0" applyFont="1" applyFill="1" applyBorder="1" applyAlignment="1">
      <alignment vertical="center" wrapText="1"/>
    </xf>
    <xf numFmtId="0" fontId="72" fillId="0" borderId="0" xfId="0" applyFont="1" applyFill="1" applyBorder="1" applyAlignment="1">
      <alignment horizontal="left" vertical="center"/>
    </xf>
    <xf numFmtId="0" fontId="2" fillId="0" borderId="12" xfId="0" applyFont="1" applyFill="1" applyBorder="1" applyAlignment="1">
      <alignment vertical="center" wrapText="1"/>
    </xf>
    <xf numFmtId="0" fontId="2" fillId="0" borderId="0" xfId="0" applyFont="1" applyFill="1" applyBorder="1" applyAlignment="1">
      <alignment vertical="center" wrapText="1"/>
    </xf>
    <xf numFmtId="0" fontId="73" fillId="0" borderId="0" xfId="0" applyFont="1" applyFill="1" applyBorder="1" applyAlignment="1">
      <alignment horizontal="center" vertical="center"/>
    </xf>
    <xf numFmtId="49" fontId="73" fillId="0" borderId="0" xfId="0" applyNumberFormat="1" applyFont="1" applyFill="1" applyBorder="1" applyAlignment="1">
      <alignment vertical="center"/>
    </xf>
    <xf numFmtId="49" fontId="71" fillId="0" borderId="0" xfId="0" applyNumberFormat="1" applyFont="1" applyFill="1" applyBorder="1" applyAlignment="1">
      <alignment vertical="center"/>
    </xf>
    <xf numFmtId="0" fontId="2" fillId="0" borderId="16" xfId="0" applyFont="1" applyFill="1" applyBorder="1" applyAlignment="1">
      <alignment vertical="center"/>
    </xf>
    <xf numFmtId="0" fontId="73" fillId="0" borderId="13" xfId="0" applyFont="1" applyFill="1" applyBorder="1" applyAlignment="1">
      <alignment horizontal="center" vertical="center" wrapText="1"/>
    </xf>
    <xf numFmtId="0" fontId="73" fillId="0" borderId="13" xfId="0" applyFont="1" applyFill="1" applyBorder="1" applyAlignment="1">
      <alignment vertical="center"/>
    </xf>
    <xf numFmtId="0" fontId="0" fillId="0" borderId="0" xfId="0" applyFill="1" applyAlignment="1">
      <alignment vertical="top" wrapText="1"/>
    </xf>
    <xf numFmtId="0" fontId="0" fillId="0" borderId="12" xfId="0" applyFill="1" applyBorder="1" applyAlignment="1">
      <alignment vertical="top" wrapText="1"/>
    </xf>
    <xf numFmtId="38" fontId="7" fillId="33" borderId="0" xfId="49" applyFont="1" applyFill="1" applyBorder="1" applyAlignment="1">
      <alignment horizontal="center" vertical="center" shrinkToFit="1"/>
    </xf>
    <xf numFmtId="0" fontId="73" fillId="0" borderId="0" xfId="0" applyFont="1" applyFill="1" applyBorder="1" applyAlignment="1">
      <alignment vertical="center"/>
    </xf>
    <xf numFmtId="0" fontId="2" fillId="0" borderId="0" xfId="0" applyFont="1" applyFill="1" applyBorder="1" applyAlignment="1">
      <alignment vertical="top" wrapText="1" shrinkToFit="1"/>
    </xf>
    <xf numFmtId="0" fontId="2" fillId="0" borderId="12" xfId="0" applyFont="1" applyFill="1" applyBorder="1" applyAlignment="1">
      <alignment vertical="top" wrapText="1" shrinkToFit="1"/>
    </xf>
    <xf numFmtId="0" fontId="73" fillId="0" borderId="0" xfId="0" applyFont="1" applyFill="1" applyBorder="1" applyAlignment="1">
      <alignment horizontal="left" vertical="center"/>
    </xf>
    <xf numFmtId="0" fontId="74" fillId="0" borderId="0" xfId="0" applyFont="1" applyFill="1" applyBorder="1" applyAlignment="1">
      <alignment horizontal="left" vertical="center"/>
    </xf>
    <xf numFmtId="0" fontId="2" fillId="0" borderId="13" xfId="0" applyFont="1" applyFill="1" applyBorder="1" applyAlignment="1">
      <alignment vertical="top" wrapText="1" shrinkToFit="1"/>
    </xf>
    <xf numFmtId="0" fontId="7" fillId="0" borderId="1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5"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xf>
    <xf numFmtId="49" fontId="2" fillId="0" borderId="11" xfId="0" applyNumberFormat="1"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center"/>
    </xf>
    <xf numFmtId="49" fontId="2" fillId="0" borderId="0" xfId="0" applyNumberFormat="1" applyFont="1" applyFill="1" applyBorder="1" applyAlignment="1">
      <alignment horizontal="right" vertical="center"/>
    </xf>
    <xf numFmtId="0" fontId="2" fillId="0" borderId="0" xfId="0" applyFont="1" applyFill="1" applyBorder="1" applyAlignment="1">
      <alignment horizontal="left" vertical="top" wrapText="1" shrinkToFit="1"/>
    </xf>
    <xf numFmtId="0" fontId="2" fillId="0" borderId="12" xfId="0" applyFont="1" applyFill="1" applyBorder="1" applyAlignment="1">
      <alignment horizontal="left" vertical="top" wrapText="1" shrinkToFit="1"/>
    </xf>
    <xf numFmtId="0" fontId="7" fillId="0" borderId="0" xfId="0" applyFont="1" applyFill="1" applyBorder="1" applyAlignment="1">
      <alignment vertical="center" shrinkToFit="1"/>
    </xf>
    <xf numFmtId="49" fontId="2" fillId="0" borderId="11" xfId="0" applyNumberFormat="1" applyFont="1" applyFill="1" applyBorder="1" applyAlignment="1">
      <alignment vertical="center"/>
    </xf>
    <xf numFmtId="49" fontId="2" fillId="0" borderId="0" xfId="0" applyNumberFormat="1" applyFont="1" applyFill="1" applyBorder="1" applyAlignment="1">
      <alignment horizontal="left" vertical="top" wrapText="1" shrinkToFit="1"/>
    </xf>
    <xf numFmtId="49" fontId="2" fillId="0" borderId="12" xfId="0" applyNumberFormat="1" applyFont="1" applyFill="1" applyBorder="1" applyAlignment="1">
      <alignment horizontal="left" vertical="top" wrapText="1" shrinkToFit="1"/>
    </xf>
    <xf numFmtId="0" fontId="2" fillId="0" borderId="0" xfId="0" applyFont="1" applyFill="1" applyAlignment="1">
      <alignment horizontal="center" vertical="center"/>
    </xf>
    <xf numFmtId="0" fontId="2" fillId="0" borderId="0" xfId="0" applyFont="1" applyFill="1" applyAlignment="1">
      <alignment vertical="top" wrapText="1" shrinkToFit="1"/>
    </xf>
    <xf numFmtId="0" fontId="2" fillId="0" borderId="11" xfId="0" applyFont="1" applyFill="1" applyBorder="1" applyAlignment="1">
      <alignment horizontal="left" vertical="center"/>
    </xf>
    <xf numFmtId="0" fontId="0" fillId="0" borderId="0" xfId="0" applyFill="1" applyAlignment="1">
      <alignment vertical="top" wrapText="1" shrinkToFit="1"/>
    </xf>
    <xf numFmtId="0" fontId="0" fillId="0" borderId="12" xfId="0" applyFill="1" applyBorder="1" applyAlignment="1">
      <alignment vertical="top" wrapText="1" shrinkToFit="1"/>
    </xf>
    <xf numFmtId="49" fontId="2" fillId="0" borderId="0" xfId="0" applyNumberFormat="1" applyFont="1" applyFill="1" applyBorder="1" applyAlignment="1">
      <alignment vertical="top" wrapText="1" shrinkToFit="1"/>
    </xf>
    <xf numFmtId="0" fontId="7" fillId="0" borderId="0" xfId="0" applyFont="1" applyFill="1" applyBorder="1" applyAlignment="1">
      <alignment vertical="top" wrapText="1" shrinkToFit="1"/>
    </xf>
    <xf numFmtId="0" fontId="7" fillId="0" borderId="12" xfId="0" applyFont="1" applyFill="1" applyBorder="1" applyAlignment="1">
      <alignment vertical="top" wrapText="1" shrinkToFit="1"/>
    </xf>
    <xf numFmtId="0" fontId="7" fillId="0" borderId="0" xfId="0" applyFont="1" applyFill="1" applyBorder="1" applyAlignment="1">
      <alignment vertical="top" wrapText="1"/>
    </xf>
    <xf numFmtId="0" fontId="7" fillId="0" borderId="12" xfId="0" applyFont="1" applyFill="1" applyBorder="1" applyAlignment="1">
      <alignment vertical="top" wrapText="1"/>
    </xf>
    <xf numFmtId="0" fontId="0" fillId="0" borderId="0" xfId="0" applyFont="1" applyFill="1" applyAlignment="1">
      <alignment vertical="top" wrapText="1" shrinkToFit="1"/>
    </xf>
    <xf numFmtId="0" fontId="0" fillId="0" borderId="0" xfId="0" applyFont="1" applyFill="1" applyBorder="1" applyAlignment="1">
      <alignment vertical="top" wrapText="1" shrinkToFit="1"/>
    </xf>
    <xf numFmtId="49" fontId="2" fillId="0" borderId="16" xfId="0" applyNumberFormat="1" applyFont="1" applyFill="1" applyBorder="1" applyAlignment="1">
      <alignment vertical="center"/>
    </xf>
    <xf numFmtId="49" fontId="2" fillId="0" borderId="13" xfId="0" applyNumberFormat="1" applyFont="1" applyFill="1" applyBorder="1" applyAlignment="1">
      <alignment vertical="center"/>
    </xf>
    <xf numFmtId="0" fontId="2" fillId="0" borderId="13" xfId="0" applyFont="1" applyFill="1" applyBorder="1" applyAlignment="1">
      <alignment vertical="center"/>
    </xf>
    <xf numFmtId="0" fontId="2" fillId="0" borderId="17" xfId="0" applyFont="1" applyFill="1" applyBorder="1" applyAlignment="1">
      <alignment vertical="center"/>
    </xf>
    <xf numFmtId="0" fontId="2" fillId="0" borderId="16" xfId="0" applyFont="1" applyFill="1" applyBorder="1" applyAlignment="1">
      <alignment vertical="center"/>
    </xf>
    <xf numFmtId="0" fontId="2" fillId="0" borderId="13" xfId="0" applyFont="1" applyFill="1" applyBorder="1" applyAlignment="1">
      <alignment horizontal="center" vertical="center"/>
    </xf>
    <xf numFmtId="0" fontId="0" fillId="0" borderId="13" xfId="0" applyFont="1" applyFill="1" applyBorder="1" applyAlignment="1">
      <alignment vertical="top" wrapText="1" shrinkToFit="1"/>
    </xf>
    <xf numFmtId="0" fontId="2" fillId="0" borderId="12" xfId="0" applyFont="1" applyFill="1" applyBorder="1" applyAlignment="1">
      <alignment horizontal="left" vertical="top" wrapText="1"/>
    </xf>
    <xf numFmtId="0" fontId="0" fillId="0" borderId="0" xfId="0" applyFont="1" applyFill="1" applyBorder="1" applyAlignment="1">
      <alignment vertical="top" wrapText="1"/>
    </xf>
    <xf numFmtId="0" fontId="2" fillId="0" borderId="0" xfId="0" applyFont="1" applyFill="1" applyAlignment="1">
      <alignment vertical="center"/>
    </xf>
    <xf numFmtId="49" fontId="2" fillId="0" borderId="11" xfId="0" applyNumberFormat="1" applyFont="1" applyFill="1" applyBorder="1" applyAlignment="1">
      <alignment horizontal="center" vertical="center"/>
    </xf>
    <xf numFmtId="0" fontId="2" fillId="0" borderId="11" xfId="0" applyFont="1" applyFill="1" applyBorder="1" applyAlignment="1">
      <alignment vertical="top"/>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7" fillId="0" borderId="0" xfId="0" applyFont="1" applyFill="1" applyAlignment="1">
      <alignment vertical="top" wrapText="1" shrinkToFit="1"/>
    </xf>
    <xf numFmtId="49" fontId="2" fillId="0" borderId="16" xfId="0" applyNumberFormat="1" applyFont="1" applyFill="1" applyBorder="1" applyAlignment="1">
      <alignment vertical="center"/>
    </xf>
    <xf numFmtId="0" fontId="2" fillId="0" borderId="13" xfId="0" applyFont="1" applyFill="1" applyBorder="1" applyAlignment="1">
      <alignment horizontal="left" vertical="top" wrapText="1" shrinkToFit="1"/>
    </xf>
    <xf numFmtId="0" fontId="2" fillId="0" borderId="17" xfId="0" applyFont="1" applyFill="1" applyBorder="1" applyAlignment="1">
      <alignment horizontal="left" vertical="top" wrapText="1" shrinkToFit="1"/>
    </xf>
    <xf numFmtId="0" fontId="2" fillId="0" borderId="13" xfId="0" applyFont="1" applyFill="1" applyBorder="1" applyAlignment="1">
      <alignment vertical="top"/>
    </xf>
    <xf numFmtId="0" fontId="2" fillId="0" borderId="17" xfId="0" applyFont="1" applyFill="1" applyBorder="1" applyAlignment="1">
      <alignment vertical="top"/>
    </xf>
    <xf numFmtId="49" fontId="2" fillId="0" borderId="15" xfId="0" applyNumberFormat="1" applyFont="1" applyFill="1" applyBorder="1" applyAlignment="1">
      <alignment vertical="center"/>
    </xf>
    <xf numFmtId="0" fontId="2" fillId="0" borderId="10" xfId="0" applyFont="1" applyFill="1" applyBorder="1" applyAlignment="1">
      <alignment vertical="top" wrapText="1" shrinkToFit="1"/>
    </xf>
    <xf numFmtId="0" fontId="2" fillId="0" borderId="14" xfId="0" applyFont="1" applyFill="1" applyBorder="1" applyAlignment="1">
      <alignment vertical="top" wrapText="1" shrinkToFit="1"/>
    </xf>
    <xf numFmtId="0" fontId="2" fillId="0" borderId="10" xfId="0" applyFont="1" applyFill="1" applyBorder="1" applyAlignment="1">
      <alignment horizontal="center" vertical="center"/>
    </xf>
    <xf numFmtId="0" fontId="2" fillId="0" borderId="11" xfId="0" applyFont="1" applyFill="1" applyBorder="1" applyAlignment="1">
      <alignment vertical="top" wrapText="1" shrinkToFi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vertical="top" wrapText="1"/>
    </xf>
    <xf numFmtId="0" fontId="2" fillId="0" borderId="17" xfId="0" applyFont="1" applyFill="1" applyBorder="1" applyAlignment="1">
      <alignment vertical="top" wrapText="1"/>
    </xf>
    <xf numFmtId="0" fontId="2" fillId="0" borderId="13" xfId="0" applyFont="1" applyFill="1" applyBorder="1" applyAlignment="1">
      <alignment horizontal="left" vertical="top" wrapText="1"/>
    </xf>
    <xf numFmtId="0" fontId="2" fillId="0" borderId="0" xfId="0" applyFont="1" applyFill="1" applyBorder="1" applyAlignment="1">
      <alignment horizontal="right" vertical="center"/>
    </xf>
    <xf numFmtId="0" fontId="2" fillId="0" borderId="0" xfId="0" applyFont="1" applyFill="1" applyBorder="1" applyAlignment="1">
      <alignment/>
    </xf>
    <xf numFmtId="0" fontId="2" fillId="0" borderId="12" xfId="0" applyFont="1" applyFill="1" applyBorder="1" applyAlignment="1">
      <alignment/>
    </xf>
    <xf numFmtId="0" fontId="2" fillId="0" borderId="11" xfId="0" applyFont="1" applyFill="1" applyBorder="1" applyAlignment="1">
      <alignment horizontal="left" vertical="top" wrapText="1"/>
    </xf>
    <xf numFmtId="49" fontId="2" fillId="0" borderId="12" xfId="0" applyNumberFormat="1" applyFont="1" applyFill="1" applyBorder="1" applyAlignment="1">
      <alignment vertical="center"/>
    </xf>
    <xf numFmtId="49" fontId="2" fillId="0" borderId="0" xfId="0" applyNumberFormat="1"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49" fontId="2" fillId="0" borderId="13" xfId="0" applyNumberFormat="1" applyFont="1" applyFill="1" applyBorder="1" applyAlignment="1">
      <alignment vertical="top" wrapText="1" shrinkToFi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0" xfId="0" applyFont="1" applyFill="1" applyBorder="1" applyAlignment="1">
      <alignment vertical="top" shrinkToFit="1"/>
    </xf>
    <xf numFmtId="0" fontId="2" fillId="0" borderId="12" xfId="0" applyFont="1" applyFill="1" applyBorder="1" applyAlignment="1">
      <alignment vertical="top" shrinkToFit="1"/>
    </xf>
    <xf numFmtId="0" fontId="2" fillId="0" borderId="11" xfId="0" applyFont="1" applyFill="1" applyBorder="1" applyAlignment="1">
      <alignment vertical="top" shrinkToFit="1"/>
    </xf>
    <xf numFmtId="0" fontId="2" fillId="0" borderId="11" xfId="0" applyFont="1" applyFill="1" applyBorder="1" applyAlignment="1">
      <alignment vertical="center" shrinkToFit="1"/>
    </xf>
    <xf numFmtId="0" fontId="2" fillId="0" borderId="12" xfId="0" applyFont="1" applyFill="1" applyBorder="1" applyAlignment="1">
      <alignment vertical="center" shrinkToFit="1"/>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wrapText="1"/>
    </xf>
    <xf numFmtId="0" fontId="9" fillId="0" borderId="15"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0" xfId="0" applyFont="1" applyFill="1" applyBorder="1" applyAlignment="1">
      <alignment horizontal="center" vertical="center" shrinkToFit="1"/>
    </xf>
    <xf numFmtId="38" fontId="2" fillId="0" borderId="13" xfId="49" applyFont="1" applyFill="1" applyBorder="1" applyAlignment="1">
      <alignment vertical="center" shrinkToFit="1"/>
    </xf>
    <xf numFmtId="38" fontId="2" fillId="0" borderId="0" xfId="49" applyFont="1" applyFill="1" applyBorder="1" applyAlignment="1">
      <alignment vertical="center"/>
    </xf>
    <xf numFmtId="0" fontId="2" fillId="0" borderId="0" xfId="0" applyFont="1" applyFill="1" applyBorder="1" applyAlignment="1">
      <alignment horizontal="center" vertical="center" shrinkToFit="1"/>
    </xf>
    <xf numFmtId="38" fontId="2" fillId="0" borderId="0" xfId="49" applyFont="1" applyFill="1" applyBorder="1" applyAlignment="1">
      <alignment horizontal="right" vertical="center" shrinkToFit="1"/>
    </xf>
    <xf numFmtId="0" fontId="9" fillId="0" borderId="0" xfId="0" applyNumberFormat="1" applyFont="1" applyFill="1" applyBorder="1" applyAlignment="1">
      <alignment vertical="center" wrapText="1" shrinkToFit="1"/>
    </xf>
    <xf numFmtId="0" fontId="9" fillId="0" borderId="0" xfId="0" applyFont="1" applyFill="1" applyBorder="1" applyAlignment="1">
      <alignment vertical="center" wrapText="1" shrinkToFit="1"/>
    </xf>
    <xf numFmtId="38" fontId="2" fillId="0" borderId="0" xfId="49" applyFont="1" applyFill="1" applyBorder="1" applyAlignment="1">
      <alignment vertical="center" shrinkToFit="1"/>
    </xf>
    <xf numFmtId="0" fontId="9" fillId="0" borderId="0" xfId="0" applyFont="1" applyFill="1" applyBorder="1" applyAlignment="1">
      <alignment vertical="center"/>
    </xf>
    <xf numFmtId="0" fontId="73" fillId="0" borderId="0" xfId="0" applyFont="1" applyFill="1" applyBorder="1" applyAlignment="1">
      <alignment horizontal="left" vertical="center" wrapText="1"/>
    </xf>
    <xf numFmtId="0" fontId="75" fillId="0" borderId="15" xfId="0" applyFont="1" applyFill="1" applyBorder="1" applyAlignment="1">
      <alignment horizontal="left" vertical="center"/>
    </xf>
    <xf numFmtId="0" fontId="73" fillId="0" borderId="10" xfId="0" applyFont="1" applyFill="1" applyBorder="1" applyAlignment="1">
      <alignment horizontal="left" vertical="center" wrapText="1"/>
    </xf>
    <xf numFmtId="0" fontId="71" fillId="0" borderId="10" xfId="0" applyFont="1" applyFill="1" applyBorder="1" applyAlignment="1">
      <alignment horizontal="left" vertical="center" wrapText="1"/>
    </xf>
    <xf numFmtId="0" fontId="71" fillId="0" borderId="14" xfId="0" applyFont="1" applyFill="1" applyBorder="1" applyAlignment="1">
      <alignment horizontal="left" vertical="center" wrapText="1"/>
    </xf>
    <xf numFmtId="0" fontId="71" fillId="0" borderId="0" xfId="0" applyFont="1" applyFill="1" applyBorder="1" applyAlignment="1">
      <alignment horizontal="left" vertical="center"/>
    </xf>
    <xf numFmtId="0" fontId="71"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3" xfId="0" applyFont="1" applyFill="1" applyBorder="1" applyAlignment="1">
      <alignment horizontal="left" vertical="center" wrapText="1"/>
    </xf>
    <xf numFmtId="0" fontId="9" fillId="0" borderId="13" xfId="0" applyFont="1" applyFill="1" applyBorder="1" applyAlignment="1">
      <alignment vertical="center" wrapText="1" shrinkToFit="1"/>
    </xf>
    <xf numFmtId="0" fontId="2" fillId="0" borderId="17" xfId="0" applyFont="1" applyFill="1" applyBorder="1" applyAlignment="1">
      <alignment horizontal="left" vertical="center" wrapTex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vertical="center" wrapText="1"/>
    </xf>
    <xf numFmtId="0" fontId="7" fillId="0" borderId="13" xfId="0" applyFont="1" applyFill="1" applyBorder="1" applyAlignment="1">
      <alignment vertical="top" wrapText="1" shrinkToFit="1"/>
    </xf>
    <xf numFmtId="0" fontId="7" fillId="0" borderId="17" xfId="0" applyFont="1" applyFill="1" applyBorder="1" applyAlignment="1">
      <alignment vertical="top" wrapText="1" shrinkToFit="1"/>
    </xf>
    <xf numFmtId="0" fontId="2" fillId="0" borderId="13" xfId="0" applyFont="1" applyFill="1" applyBorder="1" applyAlignment="1">
      <alignment horizontal="left" vertical="top" shrinkToFit="1"/>
    </xf>
    <xf numFmtId="0" fontId="2" fillId="0" borderId="17" xfId="0" applyFont="1" applyFill="1" applyBorder="1" applyAlignment="1">
      <alignment horizontal="left" vertical="top" shrinkToFit="1"/>
    </xf>
    <xf numFmtId="0" fontId="7" fillId="0" borderId="0" xfId="0" applyFont="1" applyFill="1" applyBorder="1" applyAlignment="1">
      <alignment horizontal="center" vertical="center"/>
    </xf>
    <xf numFmtId="0" fontId="2" fillId="0" borderId="19" xfId="0" applyFont="1" applyFill="1" applyBorder="1" applyAlignment="1">
      <alignment horizontal="center" vertical="center" shrinkToFit="1"/>
    </xf>
    <xf numFmtId="0" fontId="2" fillId="0" borderId="18" xfId="0" applyFont="1" applyFill="1" applyBorder="1" applyAlignment="1">
      <alignment horizontal="center" vertical="center" wrapText="1"/>
    </xf>
    <xf numFmtId="49" fontId="71" fillId="0" borderId="0" xfId="0" applyNumberFormat="1" applyFont="1" applyFill="1" applyBorder="1" applyAlignment="1">
      <alignment horizontal="right" vertical="center"/>
    </xf>
    <xf numFmtId="0" fontId="71" fillId="0" borderId="0" xfId="0" applyFont="1" applyFill="1" applyBorder="1" applyAlignment="1">
      <alignment horizontal="left" vertical="top" wrapText="1"/>
    </xf>
    <xf numFmtId="0" fontId="0" fillId="0" borderId="0" xfId="0" applyFont="1" applyFill="1" applyBorder="1" applyAlignment="1">
      <alignment vertical="center"/>
    </xf>
    <xf numFmtId="0" fontId="0" fillId="0" borderId="12" xfId="0" applyFont="1" applyFill="1" applyBorder="1" applyAlignment="1">
      <alignment vertical="center"/>
    </xf>
    <xf numFmtId="0" fontId="2" fillId="0" borderId="17" xfId="0" applyFont="1" applyFill="1" applyBorder="1" applyAlignment="1">
      <alignment vertical="center" wrapText="1"/>
    </xf>
    <xf numFmtId="0" fontId="9" fillId="0" borderId="0" xfId="0" applyFont="1" applyFill="1" applyBorder="1" applyAlignment="1">
      <alignment vertical="top" wrapText="1" shrinkToFit="1"/>
    </xf>
    <xf numFmtId="0" fontId="2" fillId="0" borderId="19" xfId="0" applyFont="1" applyFill="1" applyBorder="1" applyAlignment="1">
      <alignment vertical="center"/>
    </xf>
    <xf numFmtId="0" fontId="2" fillId="0" borderId="18" xfId="0" applyFont="1" applyFill="1" applyBorder="1" applyAlignment="1">
      <alignment vertical="center"/>
    </xf>
    <xf numFmtId="0" fontId="2" fillId="0" borderId="20" xfId="0" applyFont="1" applyFill="1" applyBorder="1" applyAlignment="1">
      <alignment vertical="center"/>
    </xf>
    <xf numFmtId="0" fontId="2" fillId="0" borderId="15" xfId="0" applyFont="1" applyFill="1" applyBorder="1" applyAlignment="1">
      <alignment horizontal="left" vertical="center"/>
    </xf>
    <xf numFmtId="0" fontId="9" fillId="0" borderId="10" xfId="0" applyFont="1" applyFill="1" applyBorder="1" applyAlignment="1">
      <alignment vertical="top" wrapText="1" shrinkToFit="1"/>
    </xf>
    <xf numFmtId="0" fontId="9" fillId="0" borderId="20" xfId="0" applyFont="1" applyFill="1" applyBorder="1" applyAlignment="1">
      <alignment vertical="top" wrapText="1" shrinkToFit="1"/>
    </xf>
    <xf numFmtId="0" fontId="2" fillId="0" borderId="15" xfId="0" applyFont="1" applyFill="1" applyBorder="1" applyAlignment="1">
      <alignment vertical="top"/>
    </xf>
    <xf numFmtId="0" fontId="9" fillId="0" borderId="14" xfId="0" applyFont="1" applyFill="1" applyBorder="1" applyAlignment="1">
      <alignment vertical="top" wrapText="1" shrinkToFit="1"/>
    </xf>
    <xf numFmtId="0" fontId="9" fillId="0" borderId="12" xfId="0" applyFont="1" applyFill="1" applyBorder="1" applyAlignment="1">
      <alignment vertical="top" wrapText="1" shrinkToFit="1"/>
    </xf>
    <xf numFmtId="0" fontId="9" fillId="0" borderId="13" xfId="0" applyFont="1" applyFill="1" applyBorder="1" applyAlignment="1">
      <alignment vertical="top" wrapText="1" shrinkToFit="1"/>
    </xf>
    <xf numFmtId="0" fontId="9" fillId="0" borderId="17" xfId="0" applyFont="1" applyFill="1" applyBorder="1" applyAlignment="1">
      <alignment vertical="top" wrapText="1" shrinkToFit="1"/>
    </xf>
    <xf numFmtId="38" fontId="2" fillId="0" borderId="0" xfId="49"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horizontal="right" vertical="center"/>
    </xf>
    <xf numFmtId="0" fontId="0" fillId="0" borderId="0" xfId="0" applyFill="1" applyAlignment="1">
      <alignment vertical="center"/>
    </xf>
    <xf numFmtId="0" fontId="0" fillId="0" borderId="12" xfId="0" applyFill="1" applyBorder="1" applyAlignment="1">
      <alignment vertical="center"/>
    </xf>
    <xf numFmtId="49" fontId="2" fillId="0" borderId="15" xfId="0" applyNumberFormat="1" applyFont="1" applyFill="1" applyBorder="1" applyAlignment="1">
      <alignment vertical="center"/>
    </xf>
    <xf numFmtId="49"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7" fillId="0" borderId="12" xfId="0" applyFont="1" applyFill="1" applyBorder="1" applyAlignment="1">
      <alignment vertical="center"/>
    </xf>
    <xf numFmtId="0" fontId="2" fillId="0" borderId="0" xfId="0" applyFont="1" applyFill="1" applyBorder="1" applyAlignment="1">
      <alignment horizontal="left" vertical="top" shrinkToFit="1"/>
    </xf>
    <xf numFmtId="0" fontId="2" fillId="0" borderId="12" xfId="0" applyFont="1" applyFill="1" applyBorder="1" applyAlignment="1">
      <alignment horizontal="left" vertical="top" shrinkToFit="1"/>
    </xf>
    <xf numFmtId="0" fontId="2" fillId="0" borderId="11" xfId="0" applyFont="1" applyFill="1" applyBorder="1" applyAlignment="1">
      <alignment horizontal="left" vertical="top"/>
    </xf>
    <xf numFmtId="0" fontId="2" fillId="0" borderId="12" xfId="0" applyFont="1" applyFill="1" applyBorder="1" applyAlignment="1">
      <alignment horizontal="left" vertical="top"/>
    </xf>
    <xf numFmtId="49" fontId="2" fillId="0" borderId="11" xfId="0" applyNumberFormat="1" applyFont="1" applyFill="1" applyBorder="1" applyAlignment="1">
      <alignment vertical="center" shrinkToFit="1"/>
    </xf>
    <xf numFmtId="0" fontId="2" fillId="0" borderId="0"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20" xfId="0" applyFont="1" applyFill="1" applyBorder="1" applyAlignment="1">
      <alignment horizontal="center" vertical="center" shrinkToFit="1"/>
    </xf>
    <xf numFmtId="0" fontId="2" fillId="0" borderId="18" xfId="0" applyFont="1" applyFill="1" applyBorder="1" applyAlignment="1">
      <alignment vertical="center" shrinkToFit="1"/>
    </xf>
    <xf numFmtId="0" fontId="2" fillId="0" borderId="20" xfId="0" applyFont="1" applyFill="1" applyBorder="1" applyAlignment="1">
      <alignment vertical="center" shrinkToFit="1"/>
    </xf>
    <xf numFmtId="49" fontId="9" fillId="0" borderId="19" xfId="0" applyNumberFormat="1" applyFont="1" applyFill="1" applyBorder="1" applyAlignment="1">
      <alignment horizontal="left" vertical="center" shrinkToFit="1"/>
    </xf>
    <xf numFmtId="49" fontId="9" fillId="0" borderId="18" xfId="0" applyNumberFormat="1" applyFont="1" applyFill="1" applyBorder="1" applyAlignment="1">
      <alignment horizontal="left" vertical="center" shrinkToFit="1"/>
    </xf>
    <xf numFmtId="49" fontId="9" fillId="0" borderId="20" xfId="0" applyNumberFormat="1" applyFont="1" applyFill="1" applyBorder="1" applyAlignment="1">
      <alignment horizontal="left" vertical="center" shrinkToFit="1"/>
    </xf>
    <xf numFmtId="0" fontId="2" fillId="0" borderId="11" xfId="0" applyFont="1" applyFill="1" applyBorder="1" applyAlignment="1">
      <alignment horizontal="left" vertical="top" shrinkToFit="1"/>
    </xf>
    <xf numFmtId="0" fontId="9" fillId="0" borderId="0" xfId="0" applyFont="1" applyFill="1" applyBorder="1" applyAlignment="1">
      <alignment horizontal="center" vertical="center"/>
    </xf>
    <xf numFmtId="0" fontId="7" fillId="0" borderId="0" xfId="0" applyFont="1" applyFill="1" applyBorder="1" applyAlignment="1">
      <alignment vertical="center"/>
    </xf>
    <xf numFmtId="0" fontId="2" fillId="0" borderId="13" xfId="0" applyFont="1" applyFill="1" applyBorder="1" applyAlignment="1">
      <alignment vertical="center" shrinkToFit="1"/>
    </xf>
    <xf numFmtId="49" fontId="9" fillId="0" borderId="13"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0" fontId="71" fillId="0" borderId="13" xfId="0" applyFont="1" applyFill="1" applyBorder="1" applyAlignment="1">
      <alignment vertical="center"/>
    </xf>
    <xf numFmtId="0" fontId="7" fillId="0" borderId="0" xfId="0" applyFont="1" applyFill="1" applyBorder="1" applyAlignment="1">
      <alignment vertical="top"/>
    </xf>
    <xf numFmtId="0" fontId="7" fillId="0" borderId="12" xfId="0" applyFont="1" applyFill="1" applyBorder="1" applyAlignment="1">
      <alignment vertical="top"/>
    </xf>
    <xf numFmtId="0" fontId="9" fillId="0" borderId="11" xfId="0" applyFont="1" applyFill="1" applyBorder="1" applyAlignment="1">
      <alignment horizontal="center" vertical="center"/>
    </xf>
    <xf numFmtId="178" fontId="2" fillId="0" borderId="11" xfId="0" applyNumberFormat="1" applyFont="1" applyFill="1" applyBorder="1" applyAlignment="1">
      <alignment horizontal="right" vertical="center" shrinkToFit="1"/>
    </xf>
    <xf numFmtId="178" fontId="2" fillId="0" borderId="20" xfId="49" applyNumberFormat="1" applyFont="1" applyFill="1" applyBorder="1" applyAlignment="1">
      <alignment vertical="center" shrinkToFit="1"/>
    </xf>
    <xf numFmtId="176" fontId="2" fillId="0" borderId="0" xfId="49" applyNumberFormat="1" applyFont="1" applyFill="1" applyBorder="1" applyAlignment="1">
      <alignment vertical="center"/>
    </xf>
    <xf numFmtId="178" fontId="2" fillId="0" borderId="19" xfId="49" applyNumberFormat="1" applyFont="1" applyFill="1" applyBorder="1" applyAlignment="1">
      <alignment vertical="center" shrinkToFit="1"/>
    </xf>
    <xf numFmtId="178" fontId="2" fillId="0" borderId="16" xfId="0" applyNumberFormat="1" applyFont="1" applyFill="1" applyBorder="1" applyAlignment="1">
      <alignment horizontal="right" vertical="center" shrinkToFit="1"/>
    </xf>
    <xf numFmtId="178" fontId="2" fillId="0" borderId="13" xfId="0" applyNumberFormat="1" applyFont="1" applyFill="1" applyBorder="1" applyAlignment="1">
      <alignment horizontal="right" vertical="center" shrinkToFit="1"/>
    </xf>
    <xf numFmtId="178" fontId="2" fillId="0" borderId="0" xfId="0" applyNumberFormat="1" applyFont="1" applyFill="1" applyBorder="1" applyAlignment="1">
      <alignment horizontal="right" vertical="center" shrinkToFit="1"/>
    </xf>
    <xf numFmtId="49" fontId="2" fillId="0" borderId="13" xfId="0" applyNumberFormat="1" applyFont="1" applyFill="1" applyBorder="1" applyAlignment="1">
      <alignment vertical="center"/>
    </xf>
    <xf numFmtId="49" fontId="2" fillId="0" borderId="17" xfId="0" applyNumberFormat="1" applyFont="1" applyFill="1" applyBorder="1" applyAlignment="1">
      <alignment vertical="center"/>
    </xf>
    <xf numFmtId="0" fontId="7" fillId="0" borderId="0" xfId="0" applyFont="1" applyFill="1" applyBorder="1" applyAlignment="1">
      <alignment wrapText="1"/>
    </xf>
    <xf numFmtId="0" fontId="2" fillId="0" borderId="18" xfId="0" applyFont="1" applyFill="1" applyBorder="1" applyAlignment="1">
      <alignment horizontal="centerContinuous" vertical="center"/>
    </xf>
    <xf numFmtId="0" fontId="7" fillId="0" borderId="18" xfId="0" applyFont="1" applyFill="1" applyBorder="1" applyAlignment="1">
      <alignment horizontal="centerContinuous" vertical="center"/>
    </xf>
    <xf numFmtId="0" fontId="7" fillId="0" borderId="18" xfId="0" applyFont="1" applyFill="1" applyBorder="1" applyAlignment="1">
      <alignment horizontal="centerContinuous" vertical="center" shrinkToFit="1"/>
    </xf>
    <xf numFmtId="0" fontId="2" fillId="0" borderId="20" xfId="0" applyFont="1" applyFill="1" applyBorder="1" applyAlignment="1">
      <alignment horizontal="centerContinuous" vertical="center"/>
    </xf>
    <xf numFmtId="179" fontId="2" fillId="0" borderId="15" xfId="0" applyNumberFormat="1" applyFont="1" applyFill="1" applyBorder="1" applyAlignment="1">
      <alignment horizontal="center" vertical="center" shrinkToFit="1"/>
    </xf>
    <xf numFmtId="179" fontId="2" fillId="0" borderId="10" xfId="0" applyNumberFormat="1" applyFont="1" applyFill="1" applyBorder="1" applyAlignment="1">
      <alignment vertical="center"/>
    </xf>
    <xf numFmtId="0" fontId="7" fillId="0" borderId="10" xfId="0" applyFont="1" applyFill="1" applyBorder="1" applyAlignment="1">
      <alignment vertical="center" shrinkToFit="1"/>
    </xf>
    <xf numFmtId="0" fontId="2" fillId="0" borderId="10" xfId="0" applyFont="1" applyFill="1" applyBorder="1" applyAlignment="1">
      <alignment vertical="center" shrinkToFit="1"/>
    </xf>
    <xf numFmtId="0" fontId="7" fillId="0" borderId="15" xfId="0" applyFont="1" applyFill="1" applyBorder="1" applyAlignment="1">
      <alignment horizontal="center" vertical="center" shrinkToFit="1"/>
    </xf>
    <xf numFmtId="0" fontId="7" fillId="0" borderId="13" xfId="0" applyFont="1" applyFill="1" applyBorder="1" applyAlignment="1">
      <alignment horizontal="centerContinuous" vertical="center" shrinkToFit="1"/>
    </xf>
    <xf numFmtId="0" fontId="2" fillId="0" borderId="11" xfId="0" applyFont="1" applyFill="1" applyBorder="1" applyAlignment="1">
      <alignment horizontal="right" vertical="center"/>
    </xf>
    <xf numFmtId="0" fontId="9" fillId="0" borderId="12" xfId="0" applyFont="1" applyFill="1" applyBorder="1" applyAlignment="1">
      <alignment horizontal="center" vertical="center"/>
    </xf>
    <xf numFmtId="0" fontId="7" fillId="0" borderId="0" xfId="0" applyFont="1" applyFill="1" applyBorder="1" applyAlignment="1">
      <alignment vertical="center" wrapText="1" shrinkToFit="1"/>
    </xf>
    <xf numFmtId="0" fontId="7" fillId="0" borderId="12" xfId="0" applyFont="1" applyFill="1" applyBorder="1" applyAlignment="1">
      <alignment vertical="center" wrapText="1" shrinkToFit="1"/>
    </xf>
    <xf numFmtId="49" fontId="2" fillId="0" borderId="11"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12" xfId="0" applyFont="1" applyFill="1" applyBorder="1" applyAlignment="1">
      <alignment horizontal="right" vertical="center"/>
    </xf>
    <xf numFmtId="0" fontId="7" fillId="0" borderId="14" xfId="0" applyNumberFormat="1" applyFont="1" applyFill="1" applyBorder="1" applyAlignment="1">
      <alignment vertical="center" shrinkToFit="1"/>
    </xf>
    <xf numFmtId="0" fontId="7" fillId="0" borderId="17" xfId="0" applyNumberFormat="1" applyFont="1" applyFill="1" applyBorder="1" applyAlignment="1">
      <alignment vertical="center" shrinkToFit="1"/>
    </xf>
    <xf numFmtId="0" fontId="2" fillId="0" borderId="0" xfId="0" applyFont="1" applyFill="1" applyAlignment="1">
      <alignment vertical="top"/>
    </xf>
    <xf numFmtId="0" fontId="2" fillId="0" borderId="16" xfId="0" applyFont="1" applyFill="1" applyBorder="1" applyAlignment="1">
      <alignment vertical="top"/>
    </xf>
    <xf numFmtId="49" fontId="73" fillId="0" borderId="0" xfId="0" applyNumberFormat="1" applyFont="1" applyFill="1" applyBorder="1" applyAlignment="1">
      <alignment horizontal="right" vertical="center"/>
    </xf>
    <xf numFmtId="49" fontId="73" fillId="0" borderId="0" xfId="0" applyNumberFormat="1" applyFont="1" applyFill="1" applyBorder="1" applyAlignment="1">
      <alignment vertical="center"/>
    </xf>
    <xf numFmtId="0" fontId="73" fillId="0" borderId="15" xfId="0" applyFont="1" applyFill="1" applyBorder="1" applyAlignment="1">
      <alignment vertical="center"/>
    </xf>
    <xf numFmtId="0" fontId="73" fillId="0" borderId="10" xfId="0" applyFont="1" applyFill="1" applyBorder="1" applyAlignment="1">
      <alignment horizontal="right" vertical="center"/>
    </xf>
    <xf numFmtId="0" fontId="73" fillId="0" borderId="10" xfId="0" applyFont="1" applyFill="1" applyBorder="1" applyAlignment="1">
      <alignment vertical="center"/>
    </xf>
    <xf numFmtId="0" fontId="73" fillId="0" borderId="10" xfId="0" applyFont="1" applyFill="1" applyBorder="1" applyAlignment="1">
      <alignment vertical="center"/>
    </xf>
    <xf numFmtId="0" fontId="73" fillId="0" borderId="14" xfId="0" applyFont="1" applyFill="1" applyBorder="1" applyAlignment="1">
      <alignment vertical="center"/>
    </xf>
    <xf numFmtId="0" fontId="73" fillId="0" borderId="11" xfId="0" applyFont="1" applyFill="1" applyBorder="1" applyAlignment="1">
      <alignment vertical="top"/>
    </xf>
    <xf numFmtId="0" fontId="73" fillId="0" borderId="0" xfId="0" applyFont="1" applyFill="1" applyBorder="1" applyAlignment="1">
      <alignment vertical="top"/>
    </xf>
    <xf numFmtId="0" fontId="73" fillId="0" borderId="0" xfId="0" applyFont="1" applyFill="1" applyBorder="1" applyAlignment="1">
      <alignment vertical="center"/>
    </xf>
    <xf numFmtId="0" fontId="73" fillId="0" borderId="12" xfId="0" applyFont="1" applyFill="1" applyBorder="1" applyAlignment="1">
      <alignment vertical="center"/>
    </xf>
    <xf numFmtId="0" fontId="76" fillId="0" borderId="14" xfId="0" applyNumberFormat="1" applyFont="1" applyFill="1" applyBorder="1" applyAlignment="1">
      <alignment vertical="center" shrinkToFit="1"/>
    </xf>
    <xf numFmtId="0" fontId="76" fillId="0" borderId="17" xfId="0" applyNumberFormat="1" applyFont="1" applyFill="1" applyBorder="1" applyAlignment="1">
      <alignment vertical="center" shrinkToFit="1"/>
    </xf>
    <xf numFmtId="0" fontId="71" fillId="0" borderId="16" xfId="0" applyFont="1" applyFill="1" applyBorder="1" applyAlignment="1">
      <alignment vertical="top"/>
    </xf>
    <xf numFmtId="0" fontId="0" fillId="0" borderId="13" xfId="0" applyFill="1" applyBorder="1" applyAlignment="1">
      <alignment vertical="center" wrapText="1"/>
    </xf>
    <xf numFmtId="0" fontId="7" fillId="0" borderId="10" xfId="0" applyFont="1" applyFill="1" applyBorder="1" applyAlignment="1">
      <alignment vertical="top" wrapText="1" shrinkToFit="1"/>
    </xf>
    <xf numFmtId="0" fontId="7" fillId="0" borderId="14" xfId="0" applyFont="1" applyFill="1" applyBorder="1" applyAlignment="1">
      <alignment vertical="top" wrapText="1" shrinkToFit="1"/>
    </xf>
    <xf numFmtId="0" fontId="71" fillId="0" borderId="10" xfId="0" applyFont="1" applyFill="1" applyBorder="1" applyAlignment="1">
      <alignment vertical="top"/>
    </xf>
    <xf numFmtId="0" fontId="0" fillId="0" borderId="10" xfId="0" applyFill="1" applyBorder="1" applyAlignment="1">
      <alignment vertical="center" wrapText="1"/>
    </xf>
    <xf numFmtId="176" fontId="77" fillId="0" borderId="10" xfId="0" applyNumberFormat="1" applyFont="1" applyFill="1" applyBorder="1" applyAlignment="1">
      <alignment vertical="center" shrinkToFit="1"/>
    </xf>
    <xf numFmtId="0" fontId="77" fillId="0" borderId="10" xfId="0" applyNumberFormat="1" applyFont="1" applyFill="1" applyBorder="1" applyAlignment="1">
      <alignment vertical="center" shrinkToFit="1"/>
    </xf>
    <xf numFmtId="0" fontId="71" fillId="0" borderId="10" xfId="0" applyFont="1" applyFill="1" applyBorder="1" applyAlignment="1">
      <alignment vertical="center"/>
    </xf>
    <xf numFmtId="0" fontId="2" fillId="0" borderId="10" xfId="0" applyFont="1" applyFill="1" applyBorder="1" applyAlignment="1">
      <alignment vertical="top"/>
    </xf>
    <xf numFmtId="0" fontId="0" fillId="0" borderId="0" xfId="0" applyFont="1" applyFill="1" applyAlignment="1">
      <alignment horizontal="right" vertical="center"/>
    </xf>
    <xf numFmtId="0" fontId="71" fillId="0" borderId="0" xfId="0" applyFont="1" applyFill="1" applyBorder="1" applyAlignment="1">
      <alignment vertical="center"/>
    </xf>
    <xf numFmtId="49" fontId="2" fillId="0" borderId="10" xfId="0" applyNumberFormat="1" applyFont="1" applyFill="1" applyBorder="1" applyAlignment="1">
      <alignment vertical="center"/>
    </xf>
    <xf numFmtId="0" fontId="73" fillId="0" borderId="11" xfId="0" applyFont="1" applyFill="1" applyBorder="1" applyAlignment="1">
      <alignment vertical="center"/>
    </xf>
    <xf numFmtId="176" fontId="76" fillId="0" borderId="0" xfId="0" applyNumberFormat="1" applyFont="1" applyFill="1" applyBorder="1" applyAlignment="1">
      <alignment vertical="center" shrinkToFit="1"/>
    </xf>
    <xf numFmtId="0" fontId="0" fillId="0" borderId="0" xfId="0" applyFill="1" applyBorder="1" applyAlignment="1">
      <alignment vertical="center"/>
    </xf>
    <xf numFmtId="0" fontId="71" fillId="0" borderId="13" xfId="0" applyFont="1" applyFill="1" applyBorder="1" applyAlignment="1">
      <alignment vertical="top"/>
    </xf>
    <xf numFmtId="0" fontId="2" fillId="0" borderId="13" xfId="0" applyFont="1" applyFill="1" applyBorder="1" applyAlignment="1">
      <alignment horizontal="right" vertical="center"/>
    </xf>
    <xf numFmtId="49" fontId="7" fillId="0" borderId="0" xfId="0" applyNumberFormat="1" applyFont="1" applyFill="1" applyBorder="1" applyAlignment="1">
      <alignment vertical="top" wrapText="1" shrinkToFit="1"/>
    </xf>
    <xf numFmtId="0" fontId="7" fillId="0" borderId="0" xfId="0" applyFont="1" applyFill="1" applyBorder="1" applyAlignment="1">
      <alignment shrinkToFit="1"/>
    </xf>
    <xf numFmtId="0" fontId="7" fillId="0" borderId="12" xfId="0" applyFont="1" applyFill="1" applyBorder="1" applyAlignment="1">
      <alignment shrinkToFit="1"/>
    </xf>
    <xf numFmtId="0" fontId="2" fillId="0" borderId="10" xfId="0" applyFont="1" applyFill="1" applyBorder="1" applyAlignment="1">
      <alignment vertical="top" shrinkToFit="1"/>
    </xf>
    <xf numFmtId="0" fontId="2" fillId="0" borderId="14" xfId="0" applyFont="1" applyFill="1" applyBorder="1" applyAlignment="1">
      <alignment vertical="top" shrinkToFit="1"/>
    </xf>
    <xf numFmtId="180" fontId="2" fillId="0" borderId="11" xfId="0" applyNumberFormat="1" applyFont="1" applyFill="1" applyBorder="1" applyAlignment="1">
      <alignment horizontal="right" vertical="center" shrinkToFit="1"/>
    </xf>
    <xf numFmtId="38" fontId="7" fillId="0" borderId="14" xfId="49" applyFont="1" applyFill="1" applyBorder="1" applyAlignment="1">
      <alignment vertical="center"/>
    </xf>
    <xf numFmtId="180" fontId="2" fillId="0" borderId="0" xfId="0" applyNumberFormat="1" applyFont="1" applyFill="1" applyBorder="1" applyAlignment="1">
      <alignment horizontal="right" vertical="center" shrinkToFit="1"/>
    </xf>
    <xf numFmtId="181" fontId="2" fillId="0" borderId="14" xfId="0" applyNumberFormat="1" applyFont="1" applyFill="1" applyBorder="1" applyAlignment="1">
      <alignment horizontal="right" vertical="center" shrinkToFit="1"/>
    </xf>
    <xf numFmtId="181" fontId="2" fillId="0" borderId="0" xfId="0" applyNumberFormat="1" applyFont="1" applyFill="1" applyBorder="1" applyAlignment="1">
      <alignment horizontal="right" vertical="center" shrinkToFit="1"/>
    </xf>
    <xf numFmtId="38" fontId="7" fillId="0" borderId="17" xfId="49" applyFont="1" applyFill="1" applyBorder="1" applyAlignment="1">
      <alignment vertical="center" shrinkToFit="1"/>
    </xf>
    <xf numFmtId="0" fontId="2" fillId="0" borderId="17"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10" xfId="0" applyFont="1" applyFill="1" applyBorder="1" applyAlignment="1">
      <alignment vertical="center" wrapText="1"/>
    </xf>
    <xf numFmtId="0" fontId="2" fillId="0" borderId="14"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4" xfId="0" applyFont="1" applyFill="1" applyBorder="1" applyAlignment="1">
      <alignment vertical="center" shrinkToFit="1"/>
    </xf>
    <xf numFmtId="180" fontId="2" fillId="0" borderId="14" xfId="0" applyNumberFormat="1" applyFont="1" applyFill="1" applyBorder="1" applyAlignment="1">
      <alignment horizontal="right" vertical="center" shrinkToFit="1"/>
    </xf>
    <xf numFmtId="0" fontId="2" fillId="0" borderId="0" xfId="0" applyFont="1" applyFill="1" applyBorder="1" applyAlignment="1">
      <alignment horizontal="center" vertical="center" wrapText="1"/>
    </xf>
    <xf numFmtId="38" fontId="7" fillId="0" borderId="0" xfId="49" applyFont="1" applyFill="1" applyBorder="1" applyAlignment="1">
      <alignment vertical="center" shrinkToFit="1"/>
    </xf>
    <xf numFmtId="180" fontId="2" fillId="0" borderId="13" xfId="0" applyNumberFormat="1" applyFont="1" applyFill="1" applyBorder="1" applyAlignment="1">
      <alignment horizontal="right" vertical="center" shrinkToFit="1"/>
    </xf>
    <xf numFmtId="49" fontId="2" fillId="0" borderId="13" xfId="0" applyNumberFormat="1" applyFont="1" applyFill="1" applyBorder="1" applyAlignment="1">
      <alignment horizontal="center" vertical="center"/>
    </xf>
    <xf numFmtId="0" fontId="7" fillId="0" borderId="0" xfId="0" applyFont="1" applyFill="1" applyBorder="1" applyAlignment="1">
      <alignment vertical="top" shrinkToFit="1"/>
    </xf>
    <xf numFmtId="0" fontId="2" fillId="0" borderId="10" xfId="0" applyFont="1" applyFill="1" applyBorder="1" applyAlignment="1">
      <alignment vertical="top" wrapText="1"/>
    </xf>
    <xf numFmtId="0" fontId="2" fillId="0" borderId="0" xfId="0" applyFont="1" applyFill="1" applyBorder="1" applyAlignment="1">
      <alignment wrapText="1" shrinkToFit="1"/>
    </xf>
    <xf numFmtId="0" fontId="2" fillId="0" borderId="12" xfId="0" applyFont="1" applyFill="1" applyBorder="1" applyAlignment="1">
      <alignment wrapText="1" shrinkToFit="1"/>
    </xf>
    <xf numFmtId="0" fontId="2" fillId="0" borderId="0" xfId="0" applyFont="1" applyFill="1" applyBorder="1" applyAlignment="1">
      <alignment vertical="center" wrapText="1" shrinkToFit="1"/>
    </xf>
    <xf numFmtId="0" fontId="7" fillId="0" borderId="12" xfId="0" applyFont="1" applyFill="1" applyBorder="1" applyAlignment="1">
      <alignment vertical="top" shrinkToFit="1"/>
    </xf>
    <xf numFmtId="0" fontId="2" fillId="0" borderId="10" xfId="0" applyFont="1" applyFill="1" applyBorder="1" applyAlignment="1">
      <alignment horizontal="left" vertical="center"/>
    </xf>
    <xf numFmtId="0" fontId="2" fillId="0" borderId="15" xfId="0" applyFont="1" applyFill="1" applyBorder="1" applyAlignment="1">
      <alignment vertical="center" shrinkToFit="1"/>
    </xf>
    <xf numFmtId="0" fontId="2" fillId="0" borderId="16" xfId="0" applyFont="1" applyFill="1" applyBorder="1" applyAlignment="1">
      <alignment vertical="center" shrinkToFit="1"/>
    </xf>
    <xf numFmtId="0" fontId="2" fillId="0" borderId="17" xfId="0" applyFont="1" applyFill="1" applyBorder="1" applyAlignment="1">
      <alignment vertical="center" shrinkToFit="1"/>
    </xf>
    <xf numFmtId="0" fontId="2" fillId="0" borderId="0" xfId="0" applyFont="1" applyFill="1" applyBorder="1" applyAlignment="1">
      <alignment horizontal="centerContinuous" vertical="center" shrinkToFit="1"/>
    </xf>
    <xf numFmtId="0" fontId="2" fillId="0" borderId="13" xfId="0" applyFont="1" applyFill="1" applyBorder="1" applyAlignment="1">
      <alignment/>
    </xf>
    <xf numFmtId="0" fontId="2" fillId="0" borderId="17" xfId="0" applyFont="1" applyFill="1" applyBorder="1" applyAlignment="1">
      <alignment/>
    </xf>
    <xf numFmtId="0" fontId="2" fillId="0" borderId="10" xfId="0" applyFont="1" applyFill="1" applyBorder="1" applyAlignment="1">
      <alignment/>
    </xf>
    <xf numFmtId="0" fontId="2" fillId="0" borderId="14" xfId="0" applyFont="1" applyFill="1" applyBorder="1" applyAlignment="1">
      <alignment/>
    </xf>
    <xf numFmtId="0" fontId="11" fillId="0" borderId="0" xfId="0" applyFont="1" applyFill="1" applyBorder="1" applyAlignment="1">
      <alignment vertical="center"/>
    </xf>
    <xf numFmtId="0" fontId="11" fillId="0" borderId="0" xfId="0" applyFont="1" applyFill="1" applyBorder="1" applyAlignment="1">
      <alignment vertical="center" shrinkToFit="1"/>
    </xf>
    <xf numFmtId="0" fontId="2" fillId="0" borderId="15" xfId="0" applyFont="1" applyFill="1" applyBorder="1" applyAlignment="1">
      <alignment horizontal="left" vertical="top"/>
    </xf>
    <xf numFmtId="178" fontId="2" fillId="0" borderId="14" xfId="49" applyNumberFormat="1" applyFont="1" applyFill="1" applyBorder="1" applyAlignment="1">
      <alignment vertical="center" shrinkToFit="1"/>
    </xf>
    <xf numFmtId="0" fontId="7" fillId="0" borderId="0" xfId="0" applyFont="1" applyFill="1" applyBorder="1" applyAlignment="1">
      <alignment horizontal="left" vertical="center"/>
    </xf>
    <xf numFmtId="0" fontId="2" fillId="0" borderId="16" xfId="0" applyFont="1" applyFill="1" applyBorder="1" applyAlignment="1">
      <alignment horizontal="left" vertical="top"/>
    </xf>
    <xf numFmtId="0" fontId="7" fillId="0" borderId="13" xfId="0" applyFont="1" applyFill="1" applyBorder="1" applyAlignment="1">
      <alignment vertical="top"/>
    </xf>
    <xf numFmtId="0" fontId="2" fillId="0" borderId="0" xfId="0" applyFont="1" applyFill="1" applyBorder="1" applyAlignment="1">
      <alignment horizontal="center" vertical="top"/>
    </xf>
    <xf numFmtId="0" fontId="2" fillId="0" borderId="15" xfId="0" applyFont="1" applyFill="1" applyBorder="1" applyAlignment="1">
      <alignment wrapText="1"/>
    </xf>
    <xf numFmtId="0" fontId="2" fillId="0" borderId="10" xfId="0" applyFont="1" applyFill="1" applyBorder="1" applyAlignment="1">
      <alignment wrapText="1"/>
    </xf>
    <xf numFmtId="0" fontId="2" fillId="0" borderId="14" xfId="0" applyFont="1" applyFill="1" applyBorder="1" applyAlignment="1">
      <alignment wrapText="1"/>
    </xf>
    <xf numFmtId="0" fontId="2" fillId="0" borderId="0" xfId="0" applyFont="1" applyFill="1" applyBorder="1" applyAlignment="1">
      <alignment wrapText="1"/>
    </xf>
    <xf numFmtId="0" fontId="2" fillId="0" borderId="11" xfId="0" applyFont="1" applyFill="1" applyBorder="1" applyAlignment="1">
      <alignment wrapText="1"/>
    </xf>
    <xf numFmtId="0" fontId="2" fillId="0" borderId="12" xfId="0" applyFont="1" applyFill="1" applyBorder="1" applyAlignment="1">
      <alignment wrapText="1"/>
    </xf>
    <xf numFmtId="180" fontId="2" fillId="0" borderId="12" xfId="0" applyNumberFormat="1" applyFont="1" applyFill="1" applyBorder="1" applyAlignment="1">
      <alignment horizontal="right" vertical="center" shrinkToFit="1"/>
    </xf>
    <xf numFmtId="0" fontId="2" fillId="0" borderId="13" xfId="0" applyFont="1" applyFill="1" applyBorder="1" applyAlignment="1">
      <alignment vertical="top" shrinkToFit="1"/>
    </xf>
    <xf numFmtId="0" fontId="2" fillId="0" borderId="17" xfId="0" applyFont="1" applyFill="1" applyBorder="1" applyAlignment="1">
      <alignment vertical="top" shrinkToFit="1"/>
    </xf>
    <xf numFmtId="0" fontId="7" fillId="0" borderId="0" xfId="0" applyFont="1" applyFill="1" applyAlignment="1">
      <alignment vertical="center"/>
    </xf>
    <xf numFmtId="38" fontId="2" fillId="33" borderId="0" xfId="49" applyFont="1" applyFill="1" applyBorder="1" applyAlignment="1">
      <alignment vertical="center" shrinkToFit="1"/>
    </xf>
    <xf numFmtId="49" fontId="6" fillId="33" borderId="0" xfId="0" applyNumberFormat="1" applyFont="1" applyFill="1" applyAlignment="1">
      <alignment horizontal="center" vertical="center"/>
    </xf>
    <xf numFmtId="0" fontId="2" fillId="33" borderId="0" xfId="0" applyFont="1" applyFill="1" applyAlignment="1">
      <alignment vertical="top" wrapText="1" shrinkToFit="1"/>
    </xf>
    <xf numFmtId="0" fontId="2" fillId="0" borderId="0" xfId="0" applyFont="1" applyBorder="1" applyAlignment="1">
      <alignment vertical="center"/>
    </xf>
    <xf numFmtId="0" fontId="0" fillId="0" borderId="0" xfId="0" applyBorder="1" applyAlignment="1">
      <alignment vertical="center"/>
    </xf>
    <xf numFmtId="0" fontId="9" fillId="33" borderId="0" xfId="0" applyFont="1" applyFill="1" applyAlignment="1">
      <alignment vertical="center"/>
    </xf>
    <xf numFmtId="0" fontId="0" fillId="0" borderId="0" xfId="0" applyAlignment="1">
      <alignment vertical="top" wrapText="1"/>
    </xf>
    <xf numFmtId="0" fontId="0" fillId="0" borderId="12" xfId="0" applyBorder="1" applyAlignment="1">
      <alignment vertical="top" wrapText="1"/>
    </xf>
    <xf numFmtId="0" fontId="0" fillId="0" borderId="0" xfId="0" applyAlignment="1">
      <alignment horizontal="center" vertical="center"/>
    </xf>
    <xf numFmtId="0" fontId="7" fillId="33" borderId="14" xfId="0" applyNumberFormat="1" applyFont="1" applyFill="1" applyBorder="1" applyAlignment="1">
      <alignment vertical="center" shrinkToFit="1"/>
    </xf>
    <xf numFmtId="0" fontId="7" fillId="33" borderId="17" xfId="0" applyNumberFormat="1" applyFont="1" applyFill="1" applyBorder="1" applyAlignment="1">
      <alignment vertical="center" shrinkToFit="1"/>
    </xf>
    <xf numFmtId="0" fontId="2" fillId="34" borderId="13" xfId="0" applyFont="1" applyFill="1" applyBorder="1" applyAlignment="1">
      <alignment vertical="center"/>
    </xf>
    <xf numFmtId="0" fontId="2" fillId="34" borderId="0" xfId="0" applyFont="1" applyFill="1" applyAlignment="1">
      <alignment vertical="top"/>
    </xf>
    <xf numFmtId="0" fontId="2" fillId="34" borderId="0" xfId="0" applyFont="1" applyFill="1" applyBorder="1" applyAlignment="1">
      <alignment vertical="top"/>
    </xf>
    <xf numFmtId="49" fontId="2" fillId="34" borderId="11" xfId="0" applyNumberFormat="1" applyFont="1" applyFill="1" applyBorder="1" applyAlignment="1">
      <alignment vertical="center"/>
    </xf>
    <xf numFmtId="0" fontId="2" fillId="34" borderId="0" xfId="0" applyFont="1" applyFill="1" applyBorder="1" applyAlignment="1">
      <alignment vertical="center"/>
    </xf>
    <xf numFmtId="38" fontId="7" fillId="0" borderId="13" xfId="49" applyFont="1" applyFill="1" applyBorder="1" applyAlignment="1">
      <alignment vertical="center" shrinkToFit="1"/>
    </xf>
    <xf numFmtId="0" fontId="7" fillId="0" borderId="13" xfId="0" applyFont="1" applyFill="1" applyBorder="1" applyAlignment="1">
      <alignment vertical="center" shrinkToFit="1"/>
    </xf>
    <xf numFmtId="180" fontId="2" fillId="0" borderId="0" xfId="0" applyNumberFormat="1" applyFont="1" applyFill="1" applyBorder="1" applyAlignment="1">
      <alignment horizontal="center" vertical="center" shrinkToFit="1"/>
    </xf>
    <xf numFmtId="176" fontId="7" fillId="0" borderId="13" xfId="0" applyNumberFormat="1" applyFont="1" applyFill="1" applyBorder="1" applyAlignment="1">
      <alignment vertical="center" shrinkToFit="1"/>
    </xf>
    <xf numFmtId="49" fontId="2" fillId="0" borderId="17" xfId="0" applyNumberFormat="1" applyFont="1" applyFill="1" applyBorder="1" applyAlignment="1">
      <alignment vertical="top" wrapText="1" shrinkToFit="1"/>
    </xf>
    <xf numFmtId="0" fontId="0" fillId="0" borderId="0" xfId="0" applyAlignment="1">
      <alignment vertical="top" wrapText="1" shrinkToFit="1"/>
    </xf>
    <xf numFmtId="0" fontId="0" fillId="0" borderId="12" xfId="0" applyBorder="1" applyAlignment="1">
      <alignment vertical="top" wrapText="1" shrinkToFit="1"/>
    </xf>
    <xf numFmtId="0" fontId="0" fillId="0" borderId="0" xfId="0" applyBorder="1" applyAlignment="1">
      <alignment vertical="top" wrapText="1" shrinkToFit="1"/>
    </xf>
    <xf numFmtId="38" fontId="2" fillId="35" borderId="0" xfId="49" applyFont="1" applyFill="1" applyBorder="1" applyAlignment="1">
      <alignment vertical="center"/>
    </xf>
    <xf numFmtId="38" fontId="2" fillId="35" borderId="0" xfId="49" applyFont="1" applyFill="1" applyBorder="1" applyAlignment="1">
      <alignment vertical="center" shrinkToFit="1"/>
    </xf>
    <xf numFmtId="0" fontId="7" fillId="0" borderId="0" xfId="0" applyFont="1" applyFill="1" applyBorder="1" applyAlignment="1">
      <alignment horizontal="centerContinuous" vertical="center" shrinkToFit="1"/>
    </xf>
    <xf numFmtId="0" fontId="7" fillId="0" borderId="0" xfId="0" applyFont="1" applyFill="1" applyBorder="1" applyAlignment="1">
      <alignment/>
    </xf>
    <xf numFmtId="0" fontId="7" fillId="0" borderId="12" xfId="0" applyFont="1" applyFill="1" applyBorder="1" applyAlignment="1">
      <alignment/>
    </xf>
    <xf numFmtId="0" fontId="7" fillId="0" borderId="20" xfId="0" applyFont="1" applyFill="1" applyBorder="1" applyAlignment="1">
      <alignment vertical="center" shrinkToFit="1"/>
    </xf>
    <xf numFmtId="0" fontId="2" fillId="0" borderId="21" xfId="0" applyFont="1" applyFill="1" applyBorder="1" applyAlignment="1">
      <alignment vertical="center"/>
    </xf>
    <xf numFmtId="0" fontId="2" fillId="0" borderId="12" xfId="0" applyFont="1" applyFill="1" applyBorder="1" applyAlignment="1">
      <alignment horizontal="left" vertical="center"/>
    </xf>
    <xf numFmtId="49" fontId="2" fillId="0" borderId="0" xfId="0" applyNumberFormat="1" applyFont="1" applyFill="1" applyBorder="1" applyAlignment="1">
      <alignment vertical="top"/>
    </xf>
    <xf numFmtId="49" fontId="2" fillId="0" borderId="0" xfId="0" applyNumberFormat="1" applyFont="1" applyFill="1" applyAlignment="1">
      <alignment vertical="center"/>
    </xf>
    <xf numFmtId="49" fontId="2" fillId="0" borderId="12" xfId="0" applyNumberFormat="1" applyFont="1" applyFill="1" applyBorder="1" applyAlignment="1">
      <alignment vertical="top"/>
    </xf>
    <xf numFmtId="0" fontId="0" fillId="0" borderId="0" xfId="0" applyFill="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vertical="top"/>
    </xf>
    <xf numFmtId="0" fontId="0" fillId="0" borderId="12" xfId="0" applyFill="1" applyBorder="1" applyAlignment="1">
      <alignment vertical="top"/>
    </xf>
    <xf numFmtId="0" fontId="71" fillId="0" borderId="15" xfId="0" applyFont="1" applyFill="1" applyBorder="1" applyAlignment="1">
      <alignment vertical="center"/>
    </xf>
    <xf numFmtId="179" fontId="2" fillId="0" borderId="11" xfId="0" applyNumberFormat="1" applyFont="1" applyFill="1" applyBorder="1" applyAlignment="1">
      <alignment horizontal="center" vertical="center" shrinkToFit="1"/>
    </xf>
    <xf numFmtId="179" fontId="2" fillId="0" borderId="19" xfId="0" applyNumberFormat="1" applyFont="1" applyFill="1" applyBorder="1" applyAlignment="1">
      <alignment vertical="center"/>
    </xf>
    <xf numFmtId="0" fontId="0" fillId="0" borderId="18" xfId="0" applyFill="1" applyBorder="1" applyAlignment="1">
      <alignment vertical="center"/>
    </xf>
    <xf numFmtId="0" fontId="0" fillId="0" borderId="20" xfId="0" applyFill="1" applyBorder="1" applyAlignment="1">
      <alignment vertical="center"/>
    </xf>
    <xf numFmtId="0" fontId="7" fillId="0" borderId="21" xfId="0" applyFont="1" applyFill="1" applyBorder="1" applyAlignment="1">
      <alignment vertical="center" shrinkToFit="1"/>
    </xf>
    <xf numFmtId="0" fontId="7" fillId="0" borderId="19" xfId="0" applyFont="1" applyFill="1" applyBorder="1" applyAlignment="1">
      <alignment vertical="center" shrinkToFit="1"/>
    </xf>
    <xf numFmtId="179" fontId="2" fillId="0" borderId="16" xfId="0" applyNumberFormat="1" applyFont="1" applyFill="1" applyBorder="1" applyAlignment="1">
      <alignment horizontal="center" vertical="center" shrinkToFit="1"/>
    </xf>
    <xf numFmtId="0" fontId="2" fillId="0" borderId="15" xfId="0" applyFont="1" applyFill="1" applyBorder="1" applyAlignment="1">
      <alignment horizontal="right" vertical="center"/>
    </xf>
    <xf numFmtId="0" fontId="78" fillId="0" borderId="0" xfId="0" applyFont="1" applyFill="1" applyBorder="1" applyAlignment="1">
      <alignment vertical="center"/>
    </xf>
    <xf numFmtId="187" fontId="22" fillId="0" borderId="0" xfId="0" applyNumberFormat="1" applyFont="1" applyAlignment="1">
      <alignment horizontal="center" vertical="center"/>
    </xf>
    <xf numFmtId="0" fontId="0" fillId="0" borderId="0" xfId="0" applyAlignment="1">
      <alignment vertical="center"/>
    </xf>
    <xf numFmtId="187" fontId="22" fillId="0" borderId="0" xfId="0" applyNumberFormat="1" applyFont="1" applyAlignment="1">
      <alignment vertical="center" shrinkToFit="1"/>
    </xf>
    <xf numFmtId="0" fontId="0" fillId="0" borderId="0" xfId="0" applyAlignment="1">
      <alignment vertical="center" shrinkToFit="1"/>
    </xf>
    <xf numFmtId="0" fontId="3" fillId="33" borderId="0" xfId="0" applyFont="1" applyFill="1" applyAlignment="1">
      <alignment horizontal="center" vertical="center" shrinkToFit="1"/>
    </xf>
    <xf numFmtId="0" fontId="0" fillId="33" borderId="0" xfId="0" applyFont="1" applyFill="1" applyAlignment="1">
      <alignment horizontal="center" vertical="center" shrinkToFit="1"/>
    </xf>
    <xf numFmtId="49" fontId="4" fillId="33" borderId="0" xfId="0" applyNumberFormat="1" applyFont="1" applyFill="1" applyAlignment="1">
      <alignment horizontal="center" vertical="center"/>
    </xf>
    <xf numFmtId="0" fontId="5" fillId="33" borderId="0" xfId="0" applyFont="1" applyFill="1" applyAlignment="1">
      <alignment horizontal="center" vertical="center" shrinkToFit="1"/>
    </xf>
    <xf numFmtId="0" fontId="2" fillId="33" borderId="0" xfId="0" applyNumberFormat="1" applyFont="1" applyFill="1" applyAlignment="1">
      <alignment vertical="center"/>
    </xf>
    <xf numFmtId="0" fontId="2" fillId="33" borderId="0" xfId="0" applyFont="1" applyFill="1" applyAlignment="1">
      <alignment horizontal="right" vertical="center"/>
    </xf>
    <xf numFmtId="0" fontId="7" fillId="33" borderId="10" xfId="0" applyFont="1" applyFill="1" applyBorder="1" applyAlignment="1">
      <alignment vertical="center" shrinkToFit="1"/>
    </xf>
    <xf numFmtId="0" fontId="7" fillId="33" borderId="10" xfId="0" applyFont="1" applyFill="1" applyBorder="1" applyAlignment="1">
      <alignment shrinkToFit="1"/>
    </xf>
    <xf numFmtId="0" fontId="7" fillId="33" borderId="22" xfId="0" applyFont="1" applyFill="1" applyBorder="1" applyAlignment="1">
      <alignment shrinkToFit="1"/>
    </xf>
    <xf numFmtId="0" fontId="7" fillId="33" borderId="23" xfId="0" applyFont="1" applyFill="1" applyBorder="1" applyAlignment="1">
      <alignment vertical="center" shrinkToFit="1"/>
    </xf>
    <xf numFmtId="0" fontId="7" fillId="33" borderId="22" xfId="0" applyFont="1" applyFill="1" applyBorder="1" applyAlignment="1">
      <alignment vertical="center" shrinkToFit="1"/>
    </xf>
    <xf numFmtId="0" fontId="7" fillId="33" borderId="24" xfId="0" applyFont="1" applyFill="1" applyBorder="1" applyAlignment="1">
      <alignment vertical="center" shrinkToFit="1"/>
    </xf>
    <xf numFmtId="0" fontId="6" fillId="33" borderId="25" xfId="0" applyFont="1" applyFill="1" applyBorder="1" applyAlignment="1">
      <alignment horizontal="center" vertical="center"/>
    </xf>
    <xf numFmtId="0" fontId="7" fillId="33" borderId="10" xfId="0" applyFont="1" applyFill="1" applyBorder="1" applyAlignment="1">
      <alignment/>
    </xf>
    <xf numFmtId="0" fontId="7" fillId="33" borderId="14" xfId="0" applyFont="1" applyFill="1" applyBorder="1" applyAlignment="1">
      <alignment/>
    </xf>
    <xf numFmtId="0" fontId="7" fillId="33" borderId="26" xfId="0" applyFont="1" applyFill="1" applyBorder="1" applyAlignment="1">
      <alignment/>
    </xf>
    <xf numFmtId="0" fontId="7" fillId="33" borderId="13" xfId="0" applyFont="1" applyFill="1" applyBorder="1" applyAlignment="1">
      <alignment/>
    </xf>
    <xf numFmtId="0" fontId="7" fillId="33" borderId="17" xfId="0" applyFont="1" applyFill="1" applyBorder="1" applyAlignment="1">
      <alignment/>
    </xf>
    <xf numFmtId="0" fontId="7" fillId="33" borderId="27" xfId="0" applyFont="1" applyFill="1" applyBorder="1" applyAlignment="1">
      <alignment vertical="center" shrinkToFit="1"/>
    </xf>
    <xf numFmtId="0" fontId="7" fillId="33" borderId="28" xfId="0" applyFont="1" applyFill="1" applyBorder="1" applyAlignment="1">
      <alignment vertical="center" shrinkToFit="1"/>
    </xf>
    <xf numFmtId="0" fontId="7" fillId="33" borderId="16" xfId="0" applyFont="1" applyFill="1" applyBorder="1" applyAlignment="1">
      <alignment vertical="center" shrinkToFit="1"/>
    </xf>
    <xf numFmtId="0" fontId="7" fillId="33" borderId="13" xfId="0" applyFont="1" applyFill="1" applyBorder="1" applyAlignment="1">
      <alignment vertical="center" shrinkToFit="1"/>
    </xf>
    <xf numFmtId="0" fontId="7" fillId="33" borderId="28" xfId="0" applyFont="1" applyFill="1" applyBorder="1" applyAlignment="1">
      <alignment vertical="center"/>
    </xf>
    <xf numFmtId="0" fontId="7" fillId="33" borderId="28" xfId="0" applyFont="1" applyFill="1" applyBorder="1" applyAlignment="1">
      <alignment/>
    </xf>
    <xf numFmtId="0" fontId="6" fillId="33" borderId="29" xfId="0" applyFont="1" applyFill="1" applyBorder="1" applyAlignment="1">
      <alignment horizontal="center" vertical="center"/>
    </xf>
    <xf numFmtId="0" fontId="7" fillId="33" borderId="0" xfId="0" applyFont="1" applyFill="1" applyBorder="1" applyAlignment="1">
      <alignment/>
    </xf>
    <xf numFmtId="0" fontId="7" fillId="33" borderId="12" xfId="0" applyFont="1" applyFill="1" applyBorder="1" applyAlignment="1">
      <alignment/>
    </xf>
    <xf numFmtId="49" fontId="7" fillId="33" borderId="15" xfId="0" applyNumberFormat="1" applyFont="1" applyFill="1" applyBorder="1" applyAlignment="1">
      <alignment vertical="center" shrinkToFit="1"/>
    </xf>
    <xf numFmtId="0" fontId="7" fillId="33" borderId="14" xfId="0" applyFont="1" applyFill="1" applyBorder="1" applyAlignment="1">
      <alignment vertical="center" shrinkToFit="1"/>
    </xf>
    <xf numFmtId="0" fontId="7" fillId="33" borderId="17" xfId="0" applyFont="1" applyFill="1" applyBorder="1" applyAlignment="1">
      <alignment vertical="center" shrinkToFit="1"/>
    </xf>
    <xf numFmtId="49" fontId="7" fillId="33" borderId="15" xfId="0" applyNumberFormat="1"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183" fontId="2" fillId="33" borderId="15" xfId="0" applyNumberFormat="1" applyFont="1" applyFill="1" applyBorder="1" applyAlignment="1">
      <alignment vertical="center" shrinkToFit="1"/>
    </xf>
    <xf numFmtId="183" fontId="7" fillId="33" borderId="10" xfId="0" applyNumberFormat="1" applyFont="1" applyFill="1" applyBorder="1" applyAlignment="1">
      <alignment vertical="center" shrinkToFit="1"/>
    </xf>
    <xf numFmtId="183" fontId="7" fillId="33" borderId="16" xfId="0" applyNumberFormat="1" applyFont="1" applyFill="1" applyBorder="1" applyAlignment="1">
      <alignment vertical="center" shrinkToFit="1"/>
    </xf>
    <xf numFmtId="183" fontId="7" fillId="33" borderId="13" xfId="0" applyNumberFormat="1" applyFont="1" applyFill="1" applyBorder="1" applyAlignment="1">
      <alignment vertical="center" shrinkToFit="1"/>
    </xf>
    <xf numFmtId="0" fontId="2" fillId="33" borderId="0" xfId="0" applyFont="1" applyFill="1" applyAlignment="1">
      <alignment horizontal="center" vertical="center" shrinkToFit="1"/>
    </xf>
    <xf numFmtId="0" fontId="2" fillId="33" borderId="0" xfId="0" applyFont="1" applyFill="1" applyAlignment="1">
      <alignment vertical="top" wrapText="1" shrinkToFit="1"/>
    </xf>
    <xf numFmtId="0" fontId="6" fillId="33" borderId="0" xfId="0" applyFont="1" applyFill="1" applyAlignment="1">
      <alignment horizontal="center" vertical="center" shrinkToFit="1"/>
    </xf>
    <xf numFmtId="49" fontId="2" fillId="33" borderId="0" xfId="0" applyNumberFormat="1" applyFont="1" applyFill="1" applyAlignment="1">
      <alignment horizontal="center" vertical="center" shrinkToFit="1"/>
    </xf>
    <xf numFmtId="0" fontId="7" fillId="33" borderId="15" xfId="0" applyFont="1" applyFill="1" applyBorder="1" applyAlignment="1">
      <alignment vertical="center" shrinkToFit="1"/>
    </xf>
    <xf numFmtId="0" fontId="7" fillId="33" borderId="30" xfId="0" applyFont="1" applyFill="1" applyBorder="1" applyAlignment="1">
      <alignment vertical="center" shrinkToFit="1"/>
    </xf>
    <xf numFmtId="0" fontId="20" fillId="33" borderId="0" xfId="0" applyFont="1" applyFill="1" applyAlignment="1">
      <alignment vertical="top" wrapText="1" shrinkToFit="1"/>
    </xf>
    <xf numFmtId="0" fontId="21" fillId="33" borderId="0" xfId="0" applyFont="1" applyFill="1" applyAlignment="1">
      <alignment vertical="top" wrapText="1" shrinkToFit="1"/>
    </xf>
    <xf numFmtId="0" fontId="7" fillId="33" borderId="31" xfId="0" applyFont="1" applyFill="1" applyBorder="1" applyAlignment="1">
      <alignment/>
    </xf>
    <xf numFmtId="0" fontId="7" fillId="33" borderId="22" xfId="0" applyFont="1" applyFill="1" applyBorder="1" applyAlignment="1">
      <alignment/>
    </xf>
    <xf numFmtId="0" fontId="7" fillId="33" borderId="32" xfId="0" applyFont="1" applyFill="1" applyBorder="1" applyAlignment="1">
      <alignment/>
    </xf>
    <xf numFmtId="0" fontId="7" fillId="33" borderId="15" xfId="0" applyFont="1" applyFill="1" applyBorder="1" applyAlignment="1">
      <alignment vertical="center"/>
    </xf>
    <xf numFmtId="0" fontId="7" fillId="33" borderId="33" xfId="0" applyFont="1" applyFill="1" applyBorder="1" applyAlignment="1">
      <alignment/>
    </xf>
    <xf numFmtId="0" fontId="2" fillId="33" borderId="0" xfId="0" applyFont="1" applyFill="1" applyAlignment="1">
      <alignment horizontal="left" vertical="top" wrapText="1"/>
    </xf>
    <xf numFmtId="0" fontId="7" fillId="33" borderId="34" xfId="0" applyFont="1" applyFill="1" applyBorder="1" applyAlignment="1">
      <alignment vertical="center" shrinkToFit="1"/>
    </xf>
    <xf numFmtId="0" fontId="6" fillId="33" borderId="35" xfId="0" applyFont="1" applyFill="1" applyBorder="1" applyAlignment="1">
      <alignment horizontal="center" vertical="center" shrinkToFit="1"/>
    </xf>
    <xf numFmtId="0" fontId="7" fillId="33" borderId="28" xfId="0" applyFont="1" applyFill="1" applyBorder="1" applyAlignment="1">
      <alignment shrinkToFit="1"/>
    </xf>
    <xf numFmtId="0" fontId="7" fillId="33" borderId="36" xfId="0" applyFont="1" applyFill="1" applyBorder="1" applyAlignment="1">
      <alignment shrinkToFit="1"/>
    </xf>
    <xf numFmtId="0" fontId="7" fillId="33" borderId="26" xfId="0" applyFont="1" applyFill="1" applyBorder="1" applyAlignment="1">
      <alignment shrinkToFit="1"/>
    </xf>
    <xf numFmtId="0" fontId="7" fillId="33" borderId="13" xfId="0" applyFont="1" applyFill="1" applyBorder="1" applyAlignment="1">
      <alignment shrinkToFit="1"/>
    </xf>
    <xf numFmtId="0" fontId="7" fillId="33" borderId="17" xfId="0" applyFont="1" applyFill="1" applyBorder="1" applyAlignment="1">
      <alignment shrinkToFit="1"/>
    </xf>
    <xf numFmtId="49" fontId="7" fillId="33" borderId="10" xfId="0" applyNumberFormat="1" applyFont="1" applyFill="1" applyBorder="1" applyAlignment="1">
      <alignment vertical="center" shrinkToFit="1"/>
    </xf>
    <xf numFmtId="0" fontId="7" fillId="33" borderId="16"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7" fillId="33" borderId="17" xfId="0" applyFont="1" applyFill="1" applyBorder="1" applyAlignment="1">
      <alignment horizontal="center" vertical="center" shrinkToFit="1"/>
    </xf>
    <xf numFmtId="49" fontId="7" fillId="33" borderId="11" xfId="0" applyNumberFormat="1" applyFont="1" applyFill="1" applyBorder="1" applyAlignment="1">
      <alignment vertical="center" shrinkToFit="1"/>
    </xf>
    <xf numFmtId="0" fontId="7" fillId="33" borderId="0" xfId="0" applyFont="1" applyFill="1" applyBorder="1" applyAlignment="1">
      <alignment vertical="center" shrinkToFit="1"/>
    </xf>
    <xf numFmtId="0" fontId="7" fillId="33" borderId="37" xfId="0" applyFont="1" applyFill="1" applyBorder="1" applyAlignment="1">
      <alignment vertical="center" shrinkToFit="1"/>
    </xf>
    <xf numFmtId="49" fontId="2" fillId="33" borderId="0" xfId="0" applyNumberFormat="1" applyFont="1" applyFill="1" applyAlignment="1">
      <alignment vertical="top" wrapText="1" shrinkToFit="1"/>
    </xf>
    <xf numFmtId="0" fontId="7" fillId="33" borderId="15" xfId="0" applyFont="1" applyFill="1" applyBorder="1" applyAlignment="1">
      <alignment horizontal="center" vertical="center" shrinkToFit="1"/>
    </xf>
    <xf numFmtId="0" fontId="7" fillId="33" borderId="0" xfId="0" applyFont="1" applyFill="1" applyAlignment="1">
      <alignment vertical="center" shrinkToFit="1"/>
    </xf>
    <xf numFmtId="0" fontId="6" fillId="33" borderId="15" xfId="0" applyFont="1" applyFill="1" applyBorder="1" applyAlignment="1">
      <alignment horizontal="center" vertical="center"/>
    </xf>
    <xf numFmtId="0" fontId="7" fillId="33" borderId="16" xfId="0" applyFont="1" applyFill="1" applyBorder="1" applyAlignment="1">
      <alignment/>
    </xf>
    <xf numFmtId="0" fontId="2" fillId="0" borderId="0" xfId="0" applyFont="1" applyFill="1" applyBorder="1" applyAlignment="1">
      <alignment vertical="center" shrinkToFit="1"/>
    </xf>
    <xf numFmtId="0" fontId="2" fillId="0" borderId="12" xfId="0" applyFont="1" applyFill="1" applyBorder="1" applyAlignment="1">
      <alignment vertical="center" shrinkToFit="1"/>
    </xf>
    <xf numFmtId="49" fontId="2" fillId="0" borderId="0" xfId="0" applyNumberFormat="1" applyFont="1" applyFill="1" applyBorder="1" applyAlignment="1">
      <alignment vertical="top" wrapText="1" shrinkToFit="1"/>
    </xf>
    <xf numFmtId="49" fontId="2" fillId="0" borderId="12" xfId="0" applyNumberFormat="1" applyFont="1" applyFill="1" applyBorder="1" applyAlignment="1">
      <alignment vertical="top" wrapText="1" shrinkToFit="1"/>
    </xf>
    <xf numFmtId="49" fontId="2" fillId="0" borderId="0" xfId="0" applyNumberFormat="1" applyFont="1" applyFill="1" applyAlignment="1">
      <alignment vertical="top" wrapText="1"/>
    </xf>
    <xf numFmtId="49" fontId="2" fillId="0" borderId="0" xfId="0" applyNumberFormat="1" applyFont="1" applyFill="1" applyBorder="1" applyAlignment="1">
      <alignment vertical="top" wrapText="1"/>
    </xf>
    <xf numFmtId="0" fontId="7" fillId="0" borderId="0" xfId="0" applyFont="1" applyFill="1" applyBorder="1" applyAlignment="1">
      <alignment vertical="center" shrinkToFit="1"/>
    </xf>
    <xf numFmtId="0" fontId="7" fillId="0" borderId="12" xfId="0" applyFont="1" applyFill="1" applyBorder="1" applyAlignment="1">
      <alignment vertical="center" shrinkToFit="1"/>
    </xf>
    <xf numFmtId="0" fontId="2" fillId="0" borderId="19" xfId="0" applyFont="1" applyFill="1" applyBorder="1" applyAlignment="1">
      <alignment vertical="center" wrapText="1"/>
    </xf>
    <xf numFmtId="0" fontId="0" fillId="0" borderId="18" xfId="0" applyFill="1" applyBorder="1" applyAlignment="1">
      <alignment vertical="center" wrapText="1"/>
    </xf>
    <xf numFmtId="0" fontId="0" fillId="0" borderId="20" xfId="0" applyFill="1" applyBorder="1" applyAlignment="1">
      <alignment vertical="center" wrapText="1"/>
    </xf>
    <xf numFmtId="0" fontId="2" fillId="0" borderId="19" xfId="0" applyFont="1" applyFill="1" applyBorder="1" applyAlignment="1">
      <alignment vertical="center" wrapText="1" shrinkToFit="1"/>
    </xf>
    <xf numFmtId="0" fontId="0" fillId="0" borderId="18" xfId="0" applyFill="1" applyBorder="1" applyAlignment="1">
      <alignment vertical="center" wrapText="1" shrinkToFit="1"/>
    </xf>
    <xf numFmtId="0" fontId="0" fillId="0" borderId="20" xfId="0" applyFill="1" applyBorder="1" applyAlignment="1">
      <alignment vertical="center" wrapText="1" shrinkToFit="1"/>
    </xf>
    <xf numFmtId="0" fontId="2" fillId="0" borderId="19" xfId="0" applyFont="1" applyFill="1" applyBorder="1" applyAlignment="1">
      <alignment horizontal="center" vertical="center" shrinkToFit="1"/>
    </xf>
    <xf numFmtId="0" fontId="7" fillId="0" borderId="18" xfId="0" applyFont="1" applyFill="1" applyBorder="1" applyAlignment="1">
      <alignment vertical="center" shrinkToFit="1"/>
    </xf>
    <xf numFmtId="0" fontId="7" fillId="0" borderId="20" xfId="0" applyFont="1" applyFill="1" applyBorder="1" applyAlignment="1">
      <alignment vertical="center" shrinkToFit="1"/>
    </xf>
    <xf numFmtId="0" fontId="2" fillId="0" borderId="10" xfId="0" applyFont="1" applyFill="1" applyBorder="1" applyAlignment="1">
      <alignment vertical="center" shrinkToFit="1"/>
    </xf>
    <xf numFmtId="0" fontId="2" fillId="0" borderId="13" xfId="0" applyFont="1" applyFill="1" applyBorder="1" applyAlignment="1">
      <alignment vertical="center" shrinkToFit="1"/>
    </xf>
    <xf numFmtId="0" fontId="2" fillId="0" borderId="18" xfId="0" applyFont="1" applyFill="1" applyBorder="1" applyAlignment="1">
      <alignment vertical="center" shrinkToFit="1"/>
    </xf>
    <xf numFmtId="0" fontId="0" fillId="0" borderId="0" xfId="0" applyFill="1" applyAlignment="1">
      <alignment vertical="top" wrapText="1"/>
    </xf>
    <xf numFmtId="0" fontId="0" fillId="0" borderId="12" xfId="0" applyFill="1"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2" fillId="0" borderId="0" xfId="0" applyFont="1" applyFill="1" applyBorder="1" applyAlignment="1">
      <alignment vertical="top" wrapText="1" shrinkToFit="1"/>
    </xf>
    <xf numFmtId="0" fontId="2" fillId="0" borderId="12" xfId="0" applyFont="1" applyFill="1" applyBorder="1" applyAlignment="1">
      <alignment vertical="top" wrapText="1" shrinkToFit="1"/>
    </xf>
    <xf numFmtId="0" fontId="2" fillId="0" borderId="0" xfId="0" applyFont="1" applyFill="1"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49" fontId="2" fillId="0" borderId="0" xfId="0" applyNumberFormat="1" applyFont="1" applyFill="1" applyBorder="1" applyAlignment="1">
      <alignment vertical="center" wrapText="1"/>
    </xf>
    <xf numFmtId="0" fontId="0" fillId="0" borderId="0" xfId="0" applyFill="1" applyAlignment="1">
      <alignment vertical="center" wrapText="1"/>
    </xf>
    <xf numFmtId="0" fontId="0" fillId="0" borderId="12" xfId="0" applyFill="1" applyBorder="1" applyAlignment="1">
      <alignment vertical="center" wrapText="1"/>
    </xf>
    <xf numFmtId="0" fontId="2" fillId="0" borderId="0"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Fill="1" applyBorder="1" applyAlignment="1">
      <alignment horizontal="left" vertical="top" wrapText="1"/>
    </xf>
    <xf numFmtId="0" fontId="2" fillId="0" borderId="0" xfId="0" applyFont="1" applyFill="1" applyBorder="1" applyAlignment="1">
      <alignment vertical="top" wrapText="1"/>
    </xf>
    <xf numFmtId="0" fontId="2" fillId="0" borderId="13" xfId="0" applyFont="1" applyFill="1" applyBorder="1" applyAlignment="1">
      <alignment horizontal="center" vertical="center" shrinkToFit="1"/>
    </xf>
    <xf numFmtId="0" fontId="0" fillId="0" borderId="13" xfId="0" applyFill="1" applyBorder="1" applyAlignment="1">
      <alignment vertical="center" shrinkToFit="1"/>
    </xf>
    <xf numFmtId="0" fontId="18" fillId="0" borderId="13" xfId="0" applyFont="1" applyFill="1" applyBorder="1" applyAlignment="1">
      <alignment horizontal="center" vertical="center" shrinkToFit="1"/>
    </xf>
    <xf numFmtId="49" fontId="9" fillId="0" borderId="19" xfId="0" applyNumberFormat="1" applyFont="1" applyFill="1" applyBorder="1" applyAlignment="1">
      <alignment horizontal="left" vertical="center" shrinkToFit="1"/>
    </xf>
    <xf numFmtId="49" fontId="9" fillId="0" borderId="18" xfId="0" applyNumberFormat="1" applyFont="1" applyFill="1" applyBorder="1" applyAlignment="1">
      <alignment horizontal="left" vertical="center" shrinkToFit="1"/>
    </xf>
    <xf numFmtId="49" fontId="9" fillId="0" borderId="20" xfId="0" applyNumberFormat="1" applyFont="1" applyFill="1" applyBorder="1" applyAlignment="1">
      <alignment horizontal="left" vertical="center" shrinkToFit="1"/>
    </xf>
    <xf numFmtId="0" fontId="2" fillId="0" borderId="11" xfId="0" applyFont="1" applyFill="1" applyBorder="1" applyAlignment="1">
      <alignment vertical="center" wrapText="1"/>
    </xf>
    <xf numFmtId="0" fontId="0" fillId="0" borderId="11" xfId="0" applyBorder="1" applyAlignment="1">
      <alignment vertical="center" wrapText="1"/>
    </xf>
    <xf numFmtId="0" fontId="2" fillId="0" borderId="21" xfId="0" applyFont="1" applyFill="1" applyBorder="1" applyAlignment="1">
      <alignment vertical="center"/>
    </xf>
    <xf numFmtId="0" fontId="0" fillId="0" borderId="21" xfId="0" applyBorder="1" applyAlignment="1">
      <alignment vertical="center"/>
    </xf>
    <xf numFmtId="0" fontId="7" fillId="0" borderId="19" xfId="0" applyFont="1" applyFill="1" applyBorder="1" applyAlignment="1">
      <alignment vertical="center" wrapText="1" shrinkToFit="1"/>
    </xf>
    <xf numFmtId="0" fontId="0" fillId="0" borderId="18"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vertical="top" wrapText="1" shrinkToFit="1"/>
    </xf>
    <xf numFmtId="0" fontId="0" fillId="0" borderId="12" xfId="0" applyBorder="1" applyAlignment="1">
      <alignment vertical="top" wrapText="1" shrinkToFit="1"/>
    </xf>
    <xf numFmtId="38" fontId="2" fillId="0" borderId="13" xfId="49" applyFont="1" applyFill="1" applyBorder="1" applyAlignment="1">
      <alignment vertical="center" shrinkToFit="1"/>
    </xf>
    <xf numFmtId="38" fontId="7" fillId="0" borderId="13" xfId="49" applyFont="1" applyFill="1" applyBorder="1" applyAlignment="1">
      <alignment vertical="center" shrinkToFit="1"/>
    </xf>
    <xf numFmtId="0" fontId="73" fillId="0" borderId="0" xfId="0" applyFont="1" applyFill="1" applyBorder="1" applyAlignment="1">
      <alignment vertical="center"/>
    </xf>
    <xf numFmtId="0" fontId="74" fillId="0" borderId="0" xfId="0" applyFont="1" applyFill="1" applyBorder="1" applyAlignment="1">
      <alignment vertical="center"/>
    </xf>
    <xf numFmtId="0" fontId="2" fillId="0" borderId="13" xfId="0" applyFont="1" applyFill="1" applyBorder="1" applyAlignment="1">
      <alignment horizontal="left" vertical="center"/>
    </xf>
    <xf numFmtId="0" fontId="0" fillId="0" borderId="13" xfId="0" applyFill="1" applyBorder="1" applyAlignment="1">
      <alignment horizontal="left" vertical="center"/>
    </xf>
    <xf numFmtId="0" fontId="2" fillId="0" borderId="13" xfId="0" applyFont="1" applyFill="1" applyBorder="1" applyAlignment="1">
      <alignment horizontal="center" vertical="center"/>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1" xfId="0" applyFont="1" applyFill="1" applyBorder="1" applyAlignment="1">
      <alignment vertical="top" wrapText="1" shrinkToFit="1"/>
    </xf>
    <xf numFmtId="0" fontId="0" fillId="0" borderId="0" xfId="0" applyFill="1" applyAlignment="1">
      <alignment vertical="top" wrapText="1" shrinkToFit="1"/>
    </xf>
    <xf numFmtId="0" fontId="0" fillId="0" borderId="12" xfId="0" applyFill="1" applyBorder="1" applyAlignment="1">
      <alignment vertical="top" wrapText="1" shrinkToFit="1"/>
    </xf>
    <xf numFmtId="0" fontId="2" fillId="0" borderId="18"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7" fillId="0" borderId="0" xfId="0" applyFont="1" applyFill="1" applyAlignment="1">
      <alignment vertical="top" wrapText="1" shrinkToFit="1"/>
    </xf>
    <xf numFmtId="0" fontId="7" fillId="0" borderId="0" xfId="0" applyFont="1" applyFill="1" applyBorder="1" applyAlignment="1">
      <alignment vertical="top" wrapText="1" shrinkToFit="1"/>
    </xf>
    <xf numFmtId="49" fontId="2" fillId="0" borderId="0" xfId="0" applyNumberFormat="1" applyFont="1" applyFill="1" applyBorder="1" applyAlignment="1">
      <alignment horizontal="left" vertical="top" wrapText="1" shrinkToFit="1"/>
    </xf>
    <xf numFmtId="0" fontId="0" fillId="0" borderId="0" xfId="0" applyFill="1" applyBorder="1" applyAlignment="1">
      <alignment horizontal="left" vertical="top" wrapText="1" shrinkToFit="1"/>
    </xf>
    <xf numFmtId="0" fontId="0" fillId="0" borderId="12" xfId="0" applyFill="1" applyBorder="1" applyAlignment="1">
      <alignment horizontal="left" vertical="top" wrapText="1" shrinkToFit="1"/>
    </xf>
    <xf numFmtId="0" fontId="0" fillId="0" borderId="0" xfId="0" applyFill="1" applyAlignment="1">
      <alignment vertical="center" wrapText="1" shrinkToFit="1"/>
    </xf>
    <xf numFmtId="0" fontId="0" fillId="0" borderId="12" xfId="0" applyFill="1" applyBorder="1" applyAlignment="1">
      <alignment vertical="center" wrapText="1" shrinkToFit="1"/>
    </xf>
    <xf numFmtId="0" fontId="2" fillId="0" borderId="0" xfId="0" applyFont="1" applyFill="1" applyAlignment="1">
      <alignment vertical="top" wrapText="1" shrinkToFit="1"/>
    </xf>
    <xf numFmtId="49" fontId="9" fillId="0" borderId="11" xfId="0" applyNumberFormat="1" applyFont="1" applyFill="1" applyBorder="1" applyAlignment="1">
      <alignment vertical="center" wrapText="1"/>
    </xf>
    <xf numFmtId="49" fontId="9" fillId="0" borderId="0" xfId="0" applyNumberFormat="1" applyFont="1" applyFill="1" applyBorder="1" applyAlignment="1">
      <alignment vertical="center" wrapText="1"/>
    </xf>
    <xf numFmtId="49" fontId="9" fillId="0" borderId="12"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49" fontId="9" fillId="0" borderId="13" xfId="0" applyNumberFormat="1" applyFont="1" applyFill="1" applyBorder="1" applyAlignment="1">
      <alignment vertical="center" wrapText="1"/>
    </xf>
    <xf numFmtId="49" fontId="9" fillId="0" borderId="17" xfId="0" applyNumberFormat="1" applyFont="1" applyFill="1" applyBorder="1" applyAlignment="1">
      <alignment vertical="center" wrapText="1"/>
    </xf>
    <xf numFmtId="49" fontId="79" fillId="0" borderId="11" xfId="0" applyNumberFormat="1" applyFont="1" applyFill="1" applyBorder="1" applyAlignment="1">
      <alignment vertical="center" wrapText="1"/>
    </xf>
    <xf numFmtId="49" fontId="79" fillId="0" borderId="0" xfId="0" applyNumberFormat="1" applyFont="1" applyFill="1" applyBorder="1" applyAlignment="1">
      <alignment vertical="center" wrapText="1"/>
    </xf>
    <xf numFmtId="49" fontId="79" fillId="0" borderId="12" xfId="0" applyNumberFormat="1" applyFont="1" applyFill="1" applyBorder="1" applyAlignment="1">
      <alignment vertical="center" wrapText="1"/>
    </xf>
    <xf numFmtId="49" fontId="79" fillId="0" borderId="16" xfId="0" applyNumberFormat="1" applyFont="1" applyFill="1" applyBorder="1" applyAlignment="1">
      <alignment vertical="center" wrapText="1"/>
    </xf>
    <xf numFmtId="49" fontId="79" fillId="0" borderId="13" xfId="0" applyNumberFormat="1" applyFont="1" applyFill="1" applyBorder="1" applyAlignment="1">
      <alignment vertical="center" wrapText="1"/>
    </xf>
    <xf numFmtId="49" fontId="79" fillId="0" borderId="17" xfId="0" applyNumberFormat="1" applyFont="1" applyFill="1" applyBorder="1" applyAlignment="1">
      <alignment vertical="center" wrapText="1"/>
    </xf>
    <xf numFmtId="0" fontId="2" fillId="0" borderId="0" xfId="0" applyFont="1" applyFill="1" applyBorder="1" applyAlignment="1">
      <alignment horizontal="left" vertical="top" wrapText="1" shrinkToFit="1"/>
    </xf>
    <xf numFmtId="0" fontId="2" fillId="0" borderId="12" xfId="0" applyFont="1" applyFill="1" applyBorder="1" applyAlignment="1">
      <alignment horizontal="left" vertical="top" wrapText="1" shrinkToFit="1"/>
    </xf>
    <xf numFmtId="0" fontId="2" fillId="0" borderId="19" xfId="0" applyFont="1" applyFill="1" applyBorder="1" applyAlignment="1">
      <alignment vertical="center" shrinkToFit="1"/>
    </xf>
    <xf numFmtId="0" fontId="2" fillId="0" borderId="12" xfId="0" applyFont="1" applyFill="1" applyBorder="1" applyAlignment="1">
      <alignment horizontal="left" vertical="top" wrapText="1"/>
    </xf>
    <xf numFmtId="0" fontId="2" fillId="0" borderId="1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0" fillId="0" borderId="18" xfId="0" applyFont="1" applyFill="1" applyBorder="1" applyAlignment="1">
      <alignment vertical="center" shrinkToFit="1"/>
    </xf>
    <xf numFmtId="0" fontId="0" fillId="0" borderId="20" xfId="0" applyFont="1" applyFill="1" applyBorder="1" applyAlignment="1">
      <alignment vertical="center" shrinkToFit="1"/>
    </xf>
    <xf numFmtId="178" fontId="2" fillId="0" borderId="19" xfId="49" applyNumberFormat="1" applyFont="1" applyFill="1" applyBorder="1" applyAlignment="1">
      <alignment horizontal="right" vertical="center" shrinkToFit="1"/>
    </xf>
    <xf numFmtId="0" fontId="0" fillId="0" borderId="18" xfId="0" applyFont="1" applyFill="1" applyBorder="1" applyAlignment="1">
      <alignment horizontal="right" vertical="center"/>
    </xf>
    <xf numFmtId="0" fontId="0" fillId="0" borderId="20" xfId="0" applyFont="1" applyFill="1" applyBorder="1" applyAlignment="1">
      <alignment horizontal="right" vertical="center"/>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5" xfId="0" applyFont="1" applyFill="1" applyBorder="1" applyAlignment="1">
      <alignment horizontal="center" vertical="center" wrapText="1" shrinkToFit="1"/>
    </xf>
    <xf numFmtId="0" fontId="2" fillId="0" borderId="10" xfId="0" applyFont="1" applyFill="1" applyBorder="1" applyAlignment="1">
      <alignment vertical="center" wrapText="1" shrinkToFit="1"/>
    </xf>
    <xf numFmtId="0" fontId="2" fillId="0" borderId="14" xfId="0" applyFont="1" applyFill="1" applyBorder="1" applyAlignment="1">
      <alignment vertical="center" wrapText="1" shrinkToFit="1"/>
    </xf>
    <xf numFmtId="0" fontId="0" fillId="0" borderId="11"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12" xfId="0" applyFont="1" applyFill="1" applyBorder="1" applyAlignment="1">
      <alignment vertical="center" wrapText="1" shrinkToFit="1"/>
    </xf>
    <xf numFmtId="0" fontId="0" fillId="0" borderId="16" xfId="0" applyFont="1" applyFill="1" applyBorder="1" applyAlignment="1">
      <alignment vertical="center" wrapText="1" shrinkToFit="1"/>
    </xf>
    <xf numFmtId="0" fontId="0" fillId="0" borderId="13" xfId="0" applyFont="1" applyFill="1" applyBorder="1" applyAlignment="1">
      <alignment vertical="center" wrapText="1" shrinkToFit="1"/>
    </xf>
    <xf numFmtId="0" fontId="0" fillId="0" borderId="17" xfId="0" applyFont="1" applyFill="1" applyBorder="1" applyAlignment="1">
      <alignment vertical="center" wrapText="1" shrinkToFit="1"/>
    </xf>
    <xf numFmtId="0" fontId="0" fillId="0" borderId="18" xfId="0" applyBorder="1" applyAlignment="1">
      <alignment vertical="center" shrinkToFit="1"/>
    </xf>
    <xf numFmtId="0" fontId="0" fillId="0" borderId="20" xfId="0" applyBorder="1" applyAlignment="1">
      <alignment vertical="center" shrinkToFit="1"/>
    </xf>
    <xf numFmtId="0" fontId="2" fillId="0" borderId="0" xfId="0" applyFont="1" applyFill="1" applyBorder="1" applyAlignment="1">
      <alignment vertical="center" wrapText="1" shrinkToFit="1"/>
    </xf>
    <xf numFmtId="0" fontId="2" fillId="0" borderId="12" xfId="0" applyFont="1" applyFill="1" applyBorder="1" applyAlignment="1">
      <alignment vertical="center" wrapText="1" shrinkToFit="1"/>
    </xf>
    <xf numFmtId="0" fontId="2" fillId="34" borderId="18" xfId="0" applyFont="1" applyFill="1" applyBorder="1" applyAlignment="1">
      <alignment vertical="center" shrinkToFit="1"/>
    </xf>
    <xf numFmtId="182" fontId="2" fillId="34" borderId="15" xfId="0" applyNumberFormat="1" applyFont="1" applyFill="1" applyBorder="1" applyAlignment="1">
      <alignment vertical="center" shrinkToFit="1"/>
    </xf>
    <xf numFmtId="182" fontId="7" fillId="34" borderId="10" xfId="0" applyNumberFormat="1" applyFont="1" applyFill="1" applyBorder="1" applyAlignment="1">
      <alignment vertical="center" shrinkToFit="1"/>
    </xf>
    <xf numFmtId="182" fontId="7" fillId="34" borderId="16" xfId="0" applyNumberFormat="1" applyFont="1" applyFill="1" applyBorder="1" applyAlignment="1">
      <alignment vertical="center" shrinkToFit="1"/>
    </xf>
    <xf numFmtId="182" fontId="7" fillId="34" borderId="13" xfId="0" applyNumberFormat="1" applyFont="1" applyFill="1" applyBorder="1" applyAlignment="1">
      <alignment vertical="center" shrinkToFit="1"/>
    </xf>
    <xf numFmtId="176" fontId="2" fillId="34" borderId="15" xfId="49" applyNumberFormat="1" applyFont="1" applyFill="1" applyBorder="1" applyAlignment="1">
      <alignment horizontal="right" shrinkToFit="1"/>
    </xf>
    <xf numFmtId="0" fontId="0" fillId="0" borderId="10" xfId="0" applyBorder="1" applyAlignment="1">
      <alignment horizontal="right" shrinkToFit="1"/>
    </xf>
    <xf numFmtId="0" fontId="0" fillId="0" borderId="16" xfId="0" applyBorder="1" applyAlignment="1">
      <alignment horizontal="right" shrinkToFit="1"/>
    </xf>
    <xf numFmtId="0" fontId="0" fillId="0" borderId="13" xfId="0" applyBorder="1" applyAlignment="1">
      <alignment horizontal="right" shrinkToFit="1"/>
    </xf>
    <xf numFmtId="49" fontId="9" fillId="0" borderId="0" xfId="0" applyNumberFormat="1" applyFont="1" applyFill="1" applyBorder="1" applyAlignment="1">
      <alignment vertical="center" wrapText="1" shrinkToFit="1"/>
    </xf>
    <xf numFmtId="38" fontId="2" fillId="0" borderId="13" xfId="49" applyFont="1" applyFill="1" applyBorder="1" applyAlignment="1">
      <alignment vertical="center"/>
    </xf>
    <xf numFmtId="38" fontId="7" fillId="0" borderId="13" xfId="49" applyFont="1" applyFill="1" applyBorder="1" applyAlignment="1">
      <alignment vertical="center"/>
    </xf>
    <xf numFmtId="0" fontId="9" fillId="0" borderId="19"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2" fillId="0" borderId="13" xfId="0" applyFont="1" applyFill="1" applyBorder="1" applyAlignment="1">
      <alignment vertical="top" wrapText="1" shrinkToFit="1"/>
    </xf>
    <xf numFmtId="0" fontId="2" fillId="0" borderId="17" xfId="0" applyFont="1" applyFill="1" applyBorder="1" applyAlignment="1">
      <alignment vertical="top" wrapText="1" shrinkToFit="1"/>
    </xf>
    <xf numFmtId="176" fontId="2" fillId="0" borderId="15" xfId="0" applyNumberFormat="1" applyFont="1" applyFill="1" applyBorder="1" applyAlignment="1">
      <alignment vertical="center" shrinkToFit="1"/>
    </xf>
    <xf numFmtId="176" fontId="7" fillId="0" borderId="10" xfId="0" applyNumberFormat="1" applyFont="1" applyFill="1" applyBorder="1" applyAlignment="1">
      <alignment vertical="center" shrinkToFit="1"/>
    </xf>
    <xf numFmtId="176" fontId="7" fillId="0" borderId="16" xfId="0" applyNumberFormat="1" applyFont="1" applyFill="1" applyBorder="1" applyAlignment="1">
      <alignment vertical="center" shrinkToFit="1"/>
    </xf>
    <xf numFmtId="176" fontId="7" fillId="0" borderId="13" xfId="0" applyNumberFormat="1" applyFont="1" applyFill="1" applyBorder="1" applyAlignment="1">
      <alignment vertical="center" shrinkToFit="1"/>
    </xf>
    <xf numFmtId="0" fontId="7" fillId="0" borderId="12" xfId="0" applyFont="1" applyFill="1" applyBorder="1" applyAlignment="1">
      <alignment vertical="top" wrapText="1" shrinkToFit="1"/>
    </xf>
    <xf numFmtId="0" fontId="7" fillId="0" borderId="0" xfId="0" applyFont="1" applyFill="1" applyBorder="1" applyAlignment="1">
      <alignment vertical="top" wrapText="1"/>
    </xf>
    <xf numFmtId="0" fontId="7" fillId="0" borderId="10" xfId="0" applyFont="1" applyFill="1" applyBorder="1" applyAlignment="1">
      <alignment vertical="center" shrinkToFit="1"/>
    </xf>
    <xf numFmtId="0" fontId="7" fillId="0" borderId="16" xfId="0" applyFont="1" applyFill="1" applyBorder="1" applyAlignment="1">
      <alignment vertical="center" shrinkToFit="1"/>
    </xf>
    <xf numFmtId="0" fontId="7" fillId="0" borderId="13" xfId="0" applyFont="1" applyFill="1" applyBorder="1" applyAlignment="1">
      <alignment vertical="center" shrinkToFit="1"/>
    </xf>
    <xf numFmtId="38" fontId="2" fillId="0" borderId="15" xfId="49" applyFont="1" applyFill="1" applyBorder="1" applyAlignment="1">
      <alignment horizontal="center" vertical="center" shrinkToFit="1"/>
    </xf>
    <xf numFmtId="0" fontId="7" fillId="0" borderId="16" xfId="0" applyFont="1" applyFill="1" applyBorder="1" applyAlignment="1">
      <alignment horizontal="center" vertical="center" shrinkToFit="1"/>
    </xf>
    <xf numFmtId="38" fontId="2" fillId="0" borderId="15" xfId="49" applyFont="1" applyFill="1" applyBorder="1" applyAlignment="1">
      <alignment vertical="center" shrinkToFit="1"/>
    </xf>
    <xf numFmtId="38" fontId="2" fillId="0" borderId="10" xfId="49" applyFont="1" applyFill="1" applyBorder="1" applyAlignment="1">
      <alignment vertical="center" shrinkToFit="1"/>
    </xf>
    <xf numFmtId="0" fontId="0" fillId="0" borderId="0" xfId="0" applyFill="1" applyAlignment="1">
      <alignment vertical="center"/>
    </xf>
    <xf numFmtId="0" fontId="0" fillId="0" borderId="12" xfId="0" applyFill="1" applyBorder="1" applyAlignment="1">
      <alignment vertical="center"/>
    </xf>
    <xf numFmtId="0" fontId="2" fillId="0" borderId="0" xfId="0" applyFont="1" applyFill="1" applyBorder="1" applyAlignment="1">
      <alignment vertical="top" shrinkToFit="1"/>
    </xf>
    <xf numFmtId="0" fontId="7" fillId="0" borderId="0" xfId="0" applyFont="1" applyFill="1" applyBorder="1" applyAlignment="1">
      <alignment vertical="top" shrinkToFit="1"/>
    </xf>
    <xf numFmtId="0" fontId="7" fillId="0" borderId="12" xfId="0" applyFont="1" applyFill="1" applyBorder="1" applyAlignment="1">
      <alignment vertical="top" shrinkToFit="1"/>
    </xf>
    <xf numFmtId="0" fontId="7" fillId="0" borderId="13" xfId="0" applyFont="1" applyFill="1" applyBorder="1" applyAlignment="1">
      <alignment vertical="top" wrapText="1" shrinkToFit="1"/>
    </xf>
    <xf numFmtId="0" fontId="7" fillId="0" borderId="17" xfId="0" applyFont="1" applyFill="1" applyBorder="1" applyAlignment="1">
      <alignment vertical="top" wrapText="1" shrinkToFit="1"/>
    </xf>
    <xf numFmtId="0" fontId="2" fillId="0" borderId="13" xfId="0" applyFont="1" applyFill="1" applyBorder="1" applyAlignment="1">
      <alignment vertical="top" wrapText="1"/>
    </xf>
    <xf numFmtId="0" fontId="2" fillId="0" borderId="17" xfId="0" applyFont="1" applyFill="1" applyBorder="1" applyAlignment="1">
      <alignment vertical="top" wrapText="1"/>
    </xf>
    <xf numFmtId="0" fontId="0" fillId="0" borderId="0" xfId="0" applyFont="1" applyFill="1" applyBorder="1" applyAlignment="1">
      <alignment vertical="center"/>
    </xf>
    <xf numFmtId="0" fontId="0" fillId="0" borderId="12" xfId="0" applyFont="1" applyFill="1" applyBorder="1" applyAlignment="1">
      <alignment vertical="center"/>
    </xf>
    <xf numFmtId="0" fontId="73" fillId="0" borderId="0" xfId="0" applyFont="1" applyFill="1" applyBorder="1" applyAlignment="1">
      <alignment vertical="top" wrapText="1" shrinkToFit="1"/>
    </xf>
    <xf numFmtId="0" fontId="73" fillId="0" borderId="12" xfId="0" applyFont="1" applyFill="1" applyBorder="1" applyAlignment="1">
      <alignment vertical="top" wrapText="1" shrinkToFit="1"/>
    </xf>
    <xf numFmtId="176" fontId="2" fillId="34" borderId="15" xfId="0" applyNumberFormat="1" applyFont="1" applyFill="1" applyBorder="1" applyAlignment="1">
      <alignment shrinkToFit="1"/>
    </xf>
    <xf numFmtId="0" fontId="0" fillId="0" borderId="10" xfId="0" applyBorder="1" applyAlignment="1">
      <alignment shrinkToFit="1"/>
    </xf>
    <xf numFmtId="0" fontId="0" fillId="0" borderId="16" xfId="0" applyBorder="1" applyAlignment="1">
      <alignment shrinkToFit="1"/>
    </xf>
    <xf numFmtId="0" fontId="0" fillId="0" borderId="13" xfId="0" applyBorder="1" applyAlignment="1">
      <alignment shrinkToFit="1"/>
    </xf>
    <xf numFmtId="38" fontId="2" fillId="0" borderId="15" xfId="49" applyFont="1" applyFill="1" applyBorder="1" applyAlignment="1">
      <alignment horizontal="right" shrinkToFit="1"/>
    </xf>
    <xf numFmtId="0" fontId="0" fillId="0" borderId="21" xfId="0" applyBorder="1" applyAlignment="1">
      <alignment vertical="center" shrinkToFit="1"/>
    </xf>
    <xf numFmtId="0" fontId="2" fillId="0" borderId="15" xfId="0" applyFont="1" applyFill="1"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13" xfId="0" applyBorder="1" applyAlignment="1">
      <alignment vertical="center" wrapText="1"/>
    </xf>
    <xf numFmtId="0" fontId="0" fillId="0" borderId="17" xfId="0" applyBorder="1" applyAlignment="1">
      <alignment vertical="center" wrapText="1"/>
    </xf>
    <xf numFmtId="0" fontId="2" fillId="0" borderId="21" xfId="0" applyFont="1" applyFill="1" applyBorder="1" applyAlignment="1">
      <alignment vertical="center" shrinkToFit="1"/>
    </xf>
    <xf numFmtId="0" fontId="2" fillId="0" borderId="19" xfId="0" applyFont="1" applyFill="1" applyBorder="1" applyAlignment="1">
      <alignment horizontal="center" shrinkToFit="1"/>
    </xf>
    <xf numFmtId="0" fontId="0" fillId="0" borderId="18" xfId="0" applyBorder="1" applyAlignment="1">
      <alignment horizontal="center" shrinkToFit="1"/>
    </xf>
    <xf numFmtId="0" fontId="0" fillId="0" borderId="20" xfId="0" applyBorder="1" applyAlignment="1">
      <alignment horizontal="center" shrinkToFit="1"/>
    </xf>
    <xf numFmtId="38" fontId="7" fillId="0" borderId="10" xfId="49" applyFont="1" applyFill="1" applyBorder="1" applyAlignment="1">
      <alignment vertical="center" shrinkToFit="1"/>
    </xf>
    <xf numFmtId="38" fontId="7" fillId="0" borderId="16" xfId="49" applyFont="1" applyFill="1" applyBorder="1" applyAlignment="1">
      <alignment vertical="center" shrinkToFit="1"/>
    </xf>
    <xf numFmtId="49" fontId="73" fillId="0" borderId="0" xfId="0" applyNumberFormat="1" applyFont="1" applyFill="1" applyBorder="1" applyAlignment="1">
      <alignment vertical="top" wrapText="1" shrinkToFit="1"/>
    </xf>
    <xf numFmtId="0" fontId="76" fillId="0" borderId="0" xfId="0" applyFont="1" applyFill="1" applyBorder="1" applyAlignment="1">
      <alignment vertical="top" wrapText="1" shrinkToFit="1"/>
    </xf>
    <xf numFmtId="0" fontId="76" fillId="0" borderId="12" xfId="0" applyFont="1" applyFill="1" applyBorder="1" applyAlignment="1">
      <alignment vertical="top" wrapText="1" shrinkToFit="1"/>
    </xf>
    <xf numFmtId="0" fontId="74" fillId="0" borderId="0" xfId="0" applyFont="1" applyFill="1" applyAlignment="1">
      <alignment vertical="center"/>
    </xf>
    <xf numFmtId="0" fontId="74" fillId="0" borderId="12" xfId="0" applyFont="1" applyFill="1" applyBorder="1" applyAlignment="1">
      <alignment vertical="center"/>
    </xf>
    <xf numFmtId="0" fontId="2" fillId="34" borderId="18" xfId="0" applyFont="1" applyFill="1" applyBorder="1" applyAlignment="1">
      <alignment horizontal="left" vertical="center" shrinkToFit="1"/>
    </xf>
    <xf numFmtId="0" fontId="0" fillId="34" borderId="18" xfId="0" applyFill="1" applyBorder="1" applyAlignment="1">
      <alignment horizontal="left" vertical="center" shrinkToFit="1"/>
    </xf>
    <xf numFmtId="0" fontId="2" fillId="0" borderId="0" xfId="0" applyFont="1" applyFill="1" applyBorder="1" applyAlignment="1">
      <alignment vertical="center"/>
    </xf>
    <xf numFmtId="0" fontId="0" fillId="0" borderId="12" xfId="0" applyBorder="1" applyAlignment="1">
      <alignment vertical="center"/>
    </xf>
    <xf numFmtId="49" fontId="2" fillId="0" borderId="12" xfId="0" applyNumberFormat="1" applyFont="1" applyFill="1" applyBorder="1" applyAlignment="1">
      <alignment horizontal="left" vertical="top" wrapText="1" shrinkToFit="1"/>
    </xf>
    <xf numFmtId="0" fontId="73" fillId="0" borderId="10" xfId="0" applyFont="1" applyFill="1" applyBorder="1" applyAlignment="1">
      <alignment horizontal="right" vertical="center" shrinkToFit="1"/>
    </xf>
    <xf numFmtId="0" fontId="0" fillId="0" borderId="10" xfId="0" applyFill="1" applyBorder="1" applyAlignment="1">
      <alignment vertical="center" shrinkToFit="1"/>
    </xf>
    <xf numFmtId="176" fontId="73" fillId="0" borderId="14" xfId="0" applyNumberFormat="1" applyFont="1" applyFill="1" applyBorder="1" applyAlignment="1">
      <alignment/>
    </xf>
    <xf numFmtId="0" fontId="0" fillId="0" borderId="17" xfId="0" applyFill="1" applyBorder="1" applyAlignment="1">
      <alignment/>
    </xf>
    <xf numFmtId="185" fontId="73" fillId="0" borderId="15" xfId="0" applyNumberFormat="1" applyFont="1" applyFill="1" applyBorder="1" applyAlignment="1">
      <alignment/>
    </xf>
    <xf numFmtId="185" fontId="0" fillId="0" borderId="10" xfId="0" applyNumberFormat="1" applyFill="1" applyBorder="1" applyAlignment="1">
      <alignment/>
    </xf>
    <xf numFmtId="185" fontId="0" fillId="0" borderId="16" xfId="0" applyNumberFormat="1" applyFill="1" applyBorder="1" applyAlignment="1">
      <alignment/>
    </xf>
    <xf numFmtId="185" fontId="0" fillId="0" borderId="13" xfId="0" applyNumberFormat="1" applyFill="1" applyBorder="1" applyAlignment="1">
      <alignment/>
    </xf>
    <xf numFmtId="0" fontId="2" fillId="0" borderId="11" xfId="0" applyFont="1" applyFill="1" applyBorder="1" applyAlignment="1">
      <alignment horizontal="left" vertical="center" wrapText="1"/>
    </xf>
    <xf numFmtId="176" fontId="2" fillId="0" borderId="19" xfId="49" applyNumberFormat="1" applyFont="1" applyFill="1" applyBorder="1" applyAlignment="1">
      <alignment vertical="center"/>
    </xf>
    <xf numFmtId="176" fontId="2" fillId="0" borderId="18" xfId="49" applyNumberFormat="1" applyFont="1" applyFill="1" applyBorder="1" applyAlignment="1">
      <alignment vertical="center"/>
    </xf>
    <xf numFmtId="176" fontId="2" fillId="34" borderId="15" xfId="0" applyNumberFormat="1" applyFont="1" applyFill="1" applyBorder="1" applyAlignment="1">
      <alignment vertical="center" shrinkToFit="1"/>
    </xf>
    <xf numFmtId="176" fontId="7" fillId="34" borderId="10" xfId="0" applyNumberFormat="1" applyFont="1" applyFill="1" applyBorder="1" applyAlignment="1">
      <alignment vertical="center" shrinkToFit="1"/>
    </xf>
    <xf numFmtId="176" fontId="7" fillId="34" borderId="16" xfId="0" applyNumberFormat="1" applyFont="1" applyFill="1" applyBorder="1" applyAlignment="1">
      <alignment vertical="center" shrinkToFit="1"/>
    </xf>
    <xf numFmtId="176" fontId="7" fillId="34" borderId="13" xfId="0" applyNumberFormat="1" applyFont="1" applyFill="1" applyBorder="1" applyAlignment="1">
      <alignment vertical="center" shrinkToFit="1"/>
    </xf>
    <xf numFmtId="0" fontId="9" fillId="0" borderId="0" xfId="0" applyFont="1" applyFill="1" applyBorder="1" applyAlignment="1">
      <alignment horizontal="left" vertical="top" wrapText="1" shrinkToFit="1"/>
    </xf>
    <xf numFmtId="0" fontId="0" fillId="0" borderId="10" xfId="0" applyFill="1" applyBorder="1" applyAlignment="1">
      <alignment horizontal="center" vertical="center" shrinkToFit="1"/>
    </xf>
    <xf numFmtId="0" fontId="0" fillId="0" borderId="10" xfId="0" applyFill="1" applyBorder="1" applyAlignment="1">
      <alignment horizontal="center" vertical="center"/>
    </xf>
    <xf numFmtId="0" fontId="72" fillId="0" borderId="13" xfId="0" applyFont="1" applyFill="1" applyBorder="1" applyAlignment="1">
      <alignment vertical="center" wrapText="1"/>
    </xf>
    <xf numFmtId="0" fontId="72" fillId="0" borderId="13" xfId="0" applyFont="1" applyFill="1" applyBorder="1" applyAlignment="1">
      <alignment vertical="center"/>
    </xf>
    <xf numFmtId="176" fontId="73" fillId="0" borderId="15" xfId="0" applyNumberFormat="1" applyFont="1" applyFill="1" applyBorder="1" applyAlignment="1">
      <alignment vertical="center" shrinkToFit="1"/>
    </xf>
    <xf numFmtId="176" fontId="76" fillId="0" borderId="10" xfId="0" applyNumberFormat="1" applyFont="1" applyFill="1" applyBorder="1" applyAlignment="1">
      <alignment vertical="center" shrinkToFit="1"/>
    </xf>
    <xf numFmtId="176" fontId="76" fillId="0" borderId="16" xfId="0" applyNumberFormat="1" applyFont="1" applyFill="1" applyBorder="1" applyAlignment="1">
      <alignment vertical="center" shrinkToFit="1"/>
    </xf>
    <xf numFmtId="176" fontId="76" fillId="0" borderId="13" xfId="0" applyNumberFormat="1" applyFont="1" applyFill="1" applyBorder="1" applyAlignment="1">
      <alignment vertical="center" shrinkToFit="1"/>
    </xf>
    <xf numFmtId="0" fontId="7" fillId="0" borderId="12" xfId="0" applyFont="1" applyFill="1" applyBorder="1" applyAlignment="1">
      <alignment vertical="top" wrapText="1"/>
    </xf>
    <xf numFmtId="0" fontId="2" fillId="0" borderId="11"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49" fontId="2" fillId="0" borderId="19" xfId="0" applyNumberFormat="1" applyFont="1" applyFill="1" applyBorder="1" applyAlignment="1">
      <alignment vertical="center" shrinkToFit="1"/>
    </xf>
    <xf numFmtId="49" fontId="2" fillId="0" borderId="18" xfId="0" applyNumberFormat="1" applyFont="1" applyFill="1" applyBorder="1" applyAlignment="1">
      <alignment vertical="center" shrinkToFit="1"/>
    </xf>
    <xf numFmtId="49" fontId="2" fillId="0" borderId="20" xfId="0" applyNumberFormat="1" applyFont="1" applyFill="1" applyBorder="1" applyAlignment="1">
      <alignment vertical="center" shrinkToFit="1"/>
    </xf>
    <xf numFmtId="0" fontId="2" fillId="0" borderId="11" xfId="0" applyFont="1" applyFill="1" applyBorder="1" applyAlignment="1">
      <alignment horizontal="left" vertical="top" wrapText="1"/>
    </xf>
    <xf numFmtId="0" fontId="0" fillId="0" borderId="11" xfId="0" applyBorder="1" applyAlignment="1">
      <alignment vertical="top" wrapText="1"/>
    </xf>
    <xf numFmtId="0" fontId="2" fillId="0" borderId="13" xfId="0" applyFont="1" applyFill="1" applyBorder="1" applyAlignment="1">
      <alignment horizontal="left" vertical="top" wrapText="1" shrinkToFit="1"/>
    </xf>
    <xf numFmtId="0" fontId="2" fillId="0" borderId="17" xfId="0" applyFont="1" applyFill="1" applyBorder="1" applyAlignment="1">
      <alignment horizontal="left" vertical="top" wrapText="1" shrinkToFit="1"/>
    </xf>
    <xf numFmtId="0" fontId="7" fillId="0" borderId="0" xfId="0" applyFont="1" applyFill="1" applyBorder="1" applyAlignment="1">
      <alignment/>
    </xf>
    <xf numFmtId="0" fontId="7" fillId="0" borderId="12" xfId="0" applyFont="1" applyFill="1" applyBorder="1" applyAlignment="1">
      <alignment/>
    </xf>
    <xf numFmtId="0" fontId="73" fillId="0" borderId="0" xfId="0" applyFont="1" applyFill="1" applyBorder="1" applyAlignment="1">
      <alignment horizontal="left" vertical="center"/>
    </xf>
    <xf numFmtId="0" fontId="74" fillId="0" borderId="0" xfId="0" applyFont="1" applyFill="1" applyAlignment="1">
      <alignment horizontal="left" vertical="center"/>
    </xf>
    <xf numFmtId="0" fontId="2" fillId="0" borderId="0" xfId="0" applyFont="1" applyFill="1" applyBorder="1" applyAlignment="1">
      <alignment/>
    </xf>
    <xf numFmtId="0" fontId="2" fillId="0" borderId="12" xfId="0" applyFont="1" applyFill="1" applyBorder="1" applyAlignment="1">
      <alignment/>
    </xf>
    <xf numFmtId="0" fontId="2" fillId="0" borderId="11" xfId="0" applyFont="1" applyFill="1" applyBorder="1" applyAlignment="1">
      <alignment/>
    </xf>
    <xf numFmtId="0" fontId="2" fillId="0" borderId="0" xfId="0" applyFont="1" applyAlignment="1">
      <alignment vertical="center" wrapText="1"/>
    </xf>
    <xf numFmtId="0" fontId="7" fillId="0" borderId="0" xfId="0" applyFont="1" applyAlignment="1">
      <alignment vertical="center" wrapText="1"/>
    </xf>
    <xf numFmtId="0" fontId="7" fillId="0" borderId="12" xfId="0" applyFont="1" applyBorder="1" applyAlignment="1">
      <alignment vertical="center" wrapText="1"/>
    </xf>
    <xf numFmtId="0" fontId="0" fillId="0" borderId="0" xfId="0" applyFont="1" applyFill="1" applyBorder="1" applyAlignment="1">
      <alignment vertical="top" wrapText="1" shrinkToFit="1"/>
    </xf>
    <xf numFmtId="0" fontId="0" fillId="0" borderId="12" xfId="0" applyFont="1" applyFill="1" applyBorder="1" applyAlignment="1">
      <alignment vertical="top" wrapText="1" shrinkToFit="1"/>
    </xf>
    <xf numFmtId="0" fontId="0" fillId="0" borderId="0" xfId="0" applyFont="1" applyFill="1" applyAlignment="1">
      <alignment vertical="center"/>
    </xf>
    <xf numFmtId="0" fontId="0" fillId="0" borderId="12" xfId="0" applyFont="1" applyFill="1" applyBorder="1" applyAlignment="1">
      <alignment vertical="center"/>
    </xf>
    <xf numFmtId="0" fontId="0" fillId="0" borderId="0" xfId="0" applyFill="1" applyAlignment="1">
      <alignment vertical="center" shrinkToFit="1"/>
    </xf>
    <xf numFmtId="0" fontId="0" fillId="0" borderId="12" xfId="0" applyFill="1" applyBorder="1" applyAlignment="1">
      <alignment vertical="center" shrinkToFit="1"/>
    </xf>
    <xf numFmtId="0" fontId="0" fillId="0" borderId="0" xfId="0" applyFill="1" applyBorder="1" applyAlignment="1">
      <alignment vertical="top" wrapText="1"/>
    </xf>
    <xf numFmtId="0" fontId="0" fillId="0" borderId="0" xfId="0" applyFill="1" applyBorder="1" applyAlignment="1">
      <alignment vertical="center"/>
    </xf>
    <xf numFmtId="0" fontId="0" fillId="0" borderId="0" xfId="0" applyFont="1" applyFill="1" applyAlignment="1">
      <alignment vertical="top" wrapText="1" shrinkToFit="1"/>
    </xf>
    <xf numFmtId="0" fontId="74" fillId="0" borderId="0" xfId="0" applyFont="1" applyFill="1" applyBorder="1" applyAlignment="1">
      <alignment horizontal="left" vertical="center"/>
    </xf>
    <xf numFmtId="38" fontId="2" fillId="0" borderId="0" xfId="49" applyFont="1" applyFill="1" applyBorder="1" applyAlignment="1">
      <alignment vertical="top" wrapText="1" shrinkToFit="1"/>
    </xf>
    <xf numFmtId="38" fontId="2" fillId="0" borderId="12" xfId="49" applyFont="1" applyFill="1" applyBorder="1" applyAlignment="1">
      <alignment vertical="top" wrapText="1" shrinkToFit="1"/>
    </xf>
    <xf numFmtId="0" fontId="2" fillId="0" borderId="1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0" fontId="0" fillId="0" borderId="0" xfId="0" applyFill="1" applyBorder="1" applyAlignment="1">
      <alignment vertical="center" wrapText="1"/>
    </xf>
    <xf numFmtId="49" fontId="9" fillId="0" borderId="0" xfId="0" applyNumberFormat="1" applyFont="1" applyFill="1" applyBorder="1" applyAlignment="1">
      <alignment vertical="center" shrinkToFit="1"/>
    </xf>
    <xf numFmtId="38" fontId="2" fillId="0" borderId="0" xfId="49"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Alignment="1">
      <alignment vertical="center" shrinkToFit="1"/>
    </xf>
    <xf numFmtId="38" fontId="2" fillId="0" borderId="12" xfId="49" applyFont="1" applyFill="1" applyBorder="1" applyAlignment="1">
      <alignment vertical="center" shrinkToFit="1"/>
    </xf>
    <xf numFmtId="0" fontId="0" fillId="0" borderId="0" xfId="0" applyFont="1" applyFill="1" applyAlignment="1">
      <alignment vertical="top" wrapText="1"/>
    </xf>
    <xf numFmtId="0" fontId="0" fillId="0" borderId="12" xfId="0" applyFont="1" applyFill="1" applyBorder="1" applyAlignment="1">
      <alignment vertical="top" wrapText="1"/>
    </xf>
    <xf numFmtId="0" fontId="0" fillId="0" borderId="0" xfId="0" applyFont="1" applyFill="1" applyBorder="1" applyAlignment="1">
      <alignment vertical="top" wrapText="1"/>
    </xf>
    <xf numFmtId="49" fontId="2" fillId="0" borderId="15" xfId="0" applyNumberFormat="1"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2" fillId="0" borderId="11" xfId="0" applyFont="1" applyFill="1" applyBorder="1" applyAlignment="1">
      <alignment horizontal="left" vertical="top" wrapText="1" shrinkToFit="1"/>
    </xf>
    <xf numFmtId="38" fontId="2" fillId="0" borderId="13" xfId="49" applyFont="1" applyFill="1" applyBorder="1" applyAlignment="1">
      <alignment vertical="top" wrapText="1" shrinkToFit="1"/>
    </xf>
    <xf numFmtId="38" fontId="2" fillId="0" borderId="17" xfId="49" applyFont="1" applyFill="1" applyBorder="1" applyAlignment="1">
      <alignment vertical="top" wrapText="1" shrinkToFit="1"/>
    </xf>
    <xf numFmtId="0" fontId="7" fillId="0" borderId="18" xfId="0" applyFont="1" applyFill="1" applyBorder="1" applyAlignment="1">
      <alignment shrinkToFit="1"/>
    </xf>
    <xf numFmtId="0" fontId="7" fillId="0" borderId="20" xfId="0" applyFont="1" applyFill="1" applyBorder="1" applyAlignment="1">
      <alignment shrinkToFit="1"/>
    </xf>
    <xf numFmtId="0" fontId="2" fillId="0" borderId="12" xfId="0" applyFont="1" applyFill="1" applyBorder="1" applyAlignment="1">
      <alignment vertical="center" wrapText="1"/>
    </xf>
    <xf numFmtId="0" fontId="2" fillId="0" borderId="0" xfId="0" applyFont="1" applyFill="1" applyAlignment="1">
      <alignment horizontal="left" vertical="top" wrapText="1" shrinkToFit="1"/>
    </xf>
    <xf numFmtId="0" fontId="0" fillId="0" borderId="0" xfId="0" applyFill="1" applyAlignment="1">
      <alignment horizontal="center" vertical="center" shrinkToFit="1"/>
    </xf>
    <xf numFmtId="0" fontId="2" fillId="0" borderId="12" xfId="0" applyFont="1" applyFill="1" applyBorder="1" applyAlignment="1">
      <alignment vertical="top" shrinkToFit="1"/>
    </xf>
    <xf numFmtId="49" fontId="2" fillId="0" borderId="11" xfId="0" applyNumberFormat="1" applyFont="1" applyFill="1" applyBorder="1" applyAlignment="1">
      <alignment vertical="center" shrinkToFit="1"/>
    </xf>
    <xf numFmtId="0" fontId="0" fillId="0" borderId="12" xfId="0" applyFont="1" applyFill="1" applyBorder="1" applyAlignment="1">
      <alignment vertical="center" shrinkToFit="1"/>
    </xf>
    <xf numFmtId="49" fontId="2" fillId="0" borderId="11"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2" fillId="0" borderId="11" xfId="0" applyNumberFormat="1" applyFont="1" applyFill="1" applyBorder="1" applyAlignment="1">
      <alignment horizontal="right" vertical="center"/>
    </xf>
    <xf numFmtId="0" fontId="0" fillId="0" borderId="0" xfId="0" applyFont="1" applyFill="1" applyAlignment="1">
      <alignment horizontal="right" vertical="center"/>
    </xf>
    <xf numFmtId="0" fontId="0" fillId="0" borderId="12" xfId="0" applyFont="1" applyFill="1" applyBorder="1" applyAlignment="1">
      <alignment horizontal="right" vertical="center"/>
    </xf>
    <xf numFmtId="0" fontId="80" fillId="0" borderId="0" xfId="0" applyFont="1" applyFill="1" applyBorder="1" applyAlignment="1">
      <alignment horizontal="center" vertical="center" shrinkToFit="1"/>
    </xf>
    <xf numFmtId="0" fontId="18" fillId="0" borderId="0" xfId="0" applyFont="1" applyFill="1" applyAlignment="1">
      <alignment horizontal="center" vertical="center"/>
    </xf>
    <xf numFmtId="0" fontId="18" fillId="0" borderId="13" xfId="0" applyFont="1" applyFill="1" applyBorder="1" applyAlignment="1">
      <alignment horizontal="center" vertical="center"/>
    </xf>
    <xf numFmtId="0" fontId="0" fillId="0" borderId="0" xfId="0" applyFont="1" applyFill="1" applyBorder="1" applyAlignment="1">
      <alignment horizontal="right" vertical="center"/>
    </xf>
    <xf numFmtId="177" fontId="73" fillId="34" borderId="15" xfId="0" applyNumberFormat="1" applyFont="1" applyFill="1" applyBorder="1" applyAlignment="1">
      <alignment/>
    </xf>
    <xf numFmtId="177" fontId="0" fillId="34" borderId="10" xfId="0" applyNumberFormat="1" applyFill="1" applyBorder="1" applyAlignment="1">
      <alignment/>
    </xf>
    <xf numFmtId="177" fontId="0" fillId="34" borderId="16" xfId="0" applyNumberFormat="1" applyFill="1" applyBorder="1" applyAlignment="1">
      <alignment/>
    </xf>
    <xf numFmtId="177" fontId="0" fillId="34" borderId="13" xfId="0" applyNumberFormat="1" applyFill="1" applyBorder="1" applyAlignment="1">
      <alignment/>
    </xf>
    <xf numFmtId="0" fontId="18" fillId="0" borderId="10" xfId="0" applyFont="1" applyFill="1" applyBorder="1" applyAlignment="1">
      <alignment horizontal="center" vertical="center" shrinkToFit="1"/>
    </xf>
    <xf numFmtId="0" fontId="7" fillId="0" borderId="18" xfId="0" applyFont="1" applyFill="1" applyBorder="1" applyAlignment="1">
      <alignment/>
    </xf>
    <xf numFmtId="0" fontId="7" fillId="0" borderId="20" xfId="0" applyFont="1" applyFill="1" applyBorder="1" applyAlignment="1">
      <alignment/>
    </xf>
    <xf numFmtId="0" fontId="73" fillId="0" borderId="0" xfId="0" applyFont="1" applyFill="1" applyBorder="1" applyAlignment="1">
      <alignment vertical="top" wrapText="1"/>
    </xf>
    <xf numFmtId="0" fontId="74" fillId="0" borderId="0" xfId="0" applyFont="1" applyFill="1" applyAlignment="1">
      <alignment vertical="center" wrapText="1"/>
    </xf>
    <xf numFmtId="0" fontId="74" fillId="0" borderId="12" xfId="0" applyFont="1" applyFill="1" applyBorder="1" applyAlignment="1">
      <alignment vertical="center" wrapText="1"/>
    </xf>
    <xf numFmtId="0" fontId="71" fillId="0" borderId="0" xfId="0" applyFont="1" applyFill="1" applyBorder="1" applyAlignment="1">
      <alignment vertical="center" wrapText="1"/>
    </xf>
    <xf numFmtId="0" fontId="2" fillId="0" borderId="0" xfId="0" applyFont="1" applyFill="1" applyAlignment="1">
      <alignment horizontal="left" vertical="top" shrinkToFit="1"/>
    </xf>
    <xf numFmtId="0" fontId="2" fillId="0" borderId="12" xfId="0" applyFont="1" applyFill="1" applyBorder="1" applyAlignment="1">
      <alignment horizontal="left" vertical="top" shrinkToFit="1"/>
    </xf>
    <xf numFmtId="0" fontId="18" fillId="0" borderId="0" xfId="0" applyFont="1" applyFill="1" applyAlignment="1">
      <alignment horizontal="center" vertical="center" shrinkToFit="1"/>
    </xf>
    <xf numFmtId="0" fontId="18" fillId="0" borderId="0" xfId="0" applyFont="1" applyFill="1" applyAlignment="1">
      <alignment vertical="center"/>
    </xf>
    <xf numFmtId="0" fontId="73" fillId="0" borderId="10" xfId="0" applyFont="1" applyFill="1" applyBorder="1" applyAlignment="1">
      <alignment horizontal="center" vertical="center" shrinkToFit="1"/>
    </xf>
    <xf numFmtId="0" fontId="79" fillId="0" borderId="0" xfId="0" applyNumberFormat="1" applyFont="1" applyFill="1" applyBorder="1" applyAlignment="1">
      <alignment vertical="center" wrapText="1" shrinkToFit="1"/>
    </xf>
    <xf numFmtId="0" fontId="79" fillId="0" borderId="0" xfId="0" applyFont="1" applyFill="1" applyBorder="1" applyAlignment="1">
      <alignment vertical="center" wrapText="1" shrinkToFit="1"/>
    </xf>
    <xf numFmtId="0" fontId="77" fillId="0" borderId="0" xfId="0" applyFont="1" applyFill="1" applyBorder="1" applyAlignment="1">
      <alignment vertical="center" wrapText="1"/>
    </xf>
    <xf numFmtId="0" fontId="2" fillId="0" borderId="10" xfId="0" applyFont="1" applyFill="1" applyBorder="1" applyAlignment="1">
      <alignment horizontal="left" vertical="center" shrinkToFit="1"/>
    </xf>
    <xf numFmtId="0" fontId="0" fillId="0" borderId="10" xfId="0" applyFill="1" applyBorder="1" applyAlignment="1">
      <alignment horizontal="left" vertical="center" shrinkToFit="1"/>
    </xf>
    <xf numFmtId="0" fontId="2" fillId="0" borderId="10" xfId="0" applyFont="1" applyFill="1" applyBorder="1" applyAlignment="1">
      <alignment horizontal="center" vertical="center"/>
    </xf>
    <xf numFmtId="0" fontId="2" fillId="0" borderId="11" xfId="0" applyFont="1" applyFill="1" applyBorder="1" applyAlignment="1">
      <alignment vertical="center" shrinkToFit="1"/>
    </xf>
    <xf numFmtId="0" fontId="0" fillId="0" borderId="0" xfId="0" applyFill="1" applyBorder="1" applyAlignment="1">
      <alignment vertical="center" shrinkToFit="1"/>
    </xf>
    <xf numFmtId="0" fontId="0" fillId="0" borderId="0" xfId="0" applyAlignment="1">
      <alignment horizontal="left" vertical="top" wrapText="1"/>
    </xf>
    <xf numFmtId="0" fontId="0" fillId="0" borderId="12" xfId="0" applyBorder="1" applyAlignment="1">
      <alignment horizontal="left" vertical="top" wrapText="1"/>
    </xf>
    <xf numFmtId="0" fontId="2" fillId="0" borderId="0"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79" fillId="0" borderId="0" xfId="0" applyFont="1" applyFill="1" applyBorder="1" applyAlignment="1">
      <alignment vertical="top" wrapText="1" shrinkToFit="1"/>
    </xf>
    <xf numFmtId="0" fontId="79" fillId="0" borderId="0" xfId="0" applyFont="1" applyFill="1" applyAlignment="1">
      <alignment vertical="top" wrapText="1" shrinkToFit="1"/>
    </xf>
    <xf numFmtId="0" fontId="0" fillId="0" borderId="0" xfId="0" applyAlignment="1">
      <alignment horizontal="left" vertical="top" wrapText="1" shrinkToFit="1"/>
    </xf>
    <xf numFmtId="0" fontId="0" fillId="0" borderId="12" xfId="0" applyBorder="1" applyAlignment="1">
      <alignment horizontal="left" vertical="top" wrapText="1" shrinkToFit="1"/>
    </xf>
    <xf numFmtId="0" fontId="2" fillId="0" borderId="10" xfId="0" applyFont="1" applyFill="1" applyBorder="1" applyAlignment="1">
      <alignment vertical="center" wrapText="1"/>
    </xf>
    <xf numFmtId="0" fontId="0" fillId="0" borderId="10" xfId="0" applyFill="1" applyBorder="1" applyAlignment="1">
      <alignment vertical="center" wrapText="1"/>
    </xf>
    <xf numFmtId="0" fontId="0" fillId="0" borderId="14" xfId="0" applyFill="1" applyBorder="1" applyAlignment="1">
      <alignment vertical="center" wrapText="1"/>
    </xf>
    <xf numFmtId="0" fontId="0" fillId="0" borderId="11" xfId="0" applyFill="1" applyBorder="1" applyAlignment="1">
      <alignment vertical="center" wrapText="1"/>
    </xf>
    <xf numFmtId="0" fontId="0" fillId="0" borderId="16" xfId="0" applyFill="1" applyBorder="1" applyAlignment="1">
      <alignment vertical="center" wrapText="1"/>
    </xf>
    <xf numFmtId="0" fontId="0" fillId="0" borderId="13" xfId="0" applyFill="1" applyBorder="1" applyAlignment="1">
      <alignment vertical="center" wrapText="1"/>
    </xf>
    <xf numFmtId="0" fontId="0" fillId="0" borderId="17" xfId="0" applyFill="1" applyBorder="1" applyAlignment="1">
      <alignment vertical="center" wrapText="1"/>
    </xf>
    <xf numFmtId="0" fontId="2" fillId="33" borderId="10" xfId="0" applyFont="1" applyFill="1" applyBorder="1" applyAlignment="1">
      <alignment horizontal="center" vertical="center" shrinkToFit="1"/>
    </xf>
    <xf numFmtId="0" fontId="2" fillId="33" borderId="10" xfId="0" applyFont="1" applyFill="1" applyBorder="1" applyAlignment="1">
      <alignment vertical="center" shrinkToFit="1"/>
    </xf>
    <xf numFmtId="0" fontId="2" fillId="33" borderId="13" xfId="0" applyFont="1" applyFill="1" applyBorder="1" applyAlignment="1">
      <alignment horizontal="center" vertical="center" shrinkToFit="1"/>
    </xf>
    <xf numFmtId="38" fontId="2" fillId="33" borderId="14" xfId="49" applyFont="1" applyFill="1" applyBorder="1" applyAlignment="1">
      <alignment horizontal="center" vertical="center" shrinkToFit="1"/>
    </xf>
    <xf numFmtId="38" fontId="2" fillId="33" borderId="17" xfId="49" applyFont="1" applyFill="1" applyBorder="1" applyAlignment="1">
      <alignment horizontal="center" vertical="center" shrinkToFit="1"/>
    </xf>
    <xf numFmtId="38" fontId="2" fillId="33" borderId="15" xfId="49" applyFont="1" applyFill="1" applyBorder="1" applyAlignment="1">
      <alignment vertical="center" shrinkToFit="1"/>
    </xf>
    <xf numFmtId="38" fontId="2" fillId="33" borderId="10" xfId="49" applyFont="1" applyFill="1" applyBorder="1" applyAlignment="1">
      <alignment vertical="center" shrinkToFit="1"/>
    </xf>
    <xf numFmtId="38" fontId="2" fillId="33" borderId="14" xfId="49" applyFont="1" applyFill="1" applyBorder="1" applyAlignment="1">
      <alignment vertical="center" shrinkToFit="1"/>
    </xf>
    <xf numFmtId="38" fontId="2" fillId="33" borderId="18" xfId="49" applyFont="1" applyFill="1" applyBorder="1" applyAlignment="1">
      <alignment horizontal="center" vertical="center" shrinkToFit="1"/>
    </xf>
    <xf numFmtId="38" fontId="2" fillId="33" borderId="20" xfId="49" applyFont="1" applyFill="1" applyBorder="1" applyAlignment="1">
      <alignment horizontal="center" vertical="center" shrinkToFit="1"/>
    </xf>
    <xf numFmtId="0" fontId="19" fillId="33" borderId="38" xfId="0" applyFont="1" applyFill="1" applyBorder="1" applyAlignment="1">
      <alignment vertical="center" wrapText="1" shrinkToFit="1"/>
    </xf>
    <xf numFmtId="0" fontId="14" fillId="33" borderId="10" xfId="0" applyFont="1" applyFill="1" applyBorder="1" applyAlignment="1">
      <alignment vertical="center"/>
    </xf>
    <xf numFmtId="0" fontId="14" fillId="33" borderId="14" xfId="0" applyFont="1" applyFill="1" applyBorder="1" applyAlignment="1">
      <alignment vertical="center"/>
    </xf>
    <xf numFmtId="0" fontId="14" fillId="33" borderId="39" xfId="0" applyFont="1" applyFill="1" applyBorder="1" applyAlignment="1">
      <alignment vertical="center"/>
    </xf>
    <xf numFmtId="0" fontId="14" fillId="33" borderId="0" xfId="0" applyFont="1" applyFill="1" applyBorder="1" applyAlignment="1">
      <alignment vertical="center"/>
    </xf>
    <xf numFmtId="0" fontId="14" fillId="33" borderId="12" xfId="0" applyFont="1" applyFill="1" applyBorder="1" applyAlignment="1">
      <alignment vertical="center"/>
    </xf>
    <xf numFmtId="0" fontId="14" fillId="33" borderId="40" xfId="0" applyFont="1" applyFill="1" applyBorder="1" applyAlignment="1">
      <alignment vertical="center"/>
    </xf>
    <xf numFmtId="0" fontId="14" fillId="33" borderId="13" xfId="0" applyFont="1" applyFill="1" applyBorder="1" applyAlignment="1">
      <alignment vertical="center"/>
    </xf>
    <xf numFmtId="0" fontId="14" fillId="33" borderId="17" xfId="0" applyFont="1" applyFill="1" applyBorder="1" applyAlignment="1">
      <alignment vertical="center"/>
    </xf>
    <xf numFmtId="0" fontId="0" fillId="33" borderId="10" xfId="0" applyFont="1" applyFill="1" applyBorder="1" applyAlignment="1">
      <alignment vertical="center" shrinkToFit="1"/>
    </xf>
    <xf numFmtId="0" fontId="0" fillId="33" borderId="14" xfId="0" applyFont="1" applyFill="1" applyBorder="1" applyAlignment="1">
      <alignment vertical="center" shrinkToFit="1"/>
    </xf>
    <xf numFmtId="0" fontId="0" fillId="33" borderId="16" xfId="0" applyFont="1" applyFill="1" applyBorder="1" applyAlignment="1">
      <alignment vertical="center" shrinkToFit="1"/>
    </xf>
    <xf numFmtId="0" fontId="0" fillId="33" borderId="13" xfId="0" applyFont="1" applyFill="1" applyBorder="1" applyAlignment="1">
      <alignment vertical="center" shrinkToFit="1"/>
    </xf>
    <xf numFmtId="0" fontId="0" fillId="33" borderId="17" xfId="0" applyFont="1" applyFill="1" applyBorder="1" applyAlignment="1">
      <alignment vertical="center" shrinkToFit="1"/>
    </xf>
    <xf numFmtId="0" fontId="2" fillId="33" borderId="15" xfId="0" applyFont="1" applyFill="1" applyBorder="1" applyAlignment="1">
      <alignment vertical="center" shrinkToFit="1"/>
    </xf>
    <xf numFmtId="0" fontId="2" fillId="33" borderId="38" xfId="0" applyFont="1" applyFill="1" applyBorder="1" applyAlignment="1">
      <alignment vertical="center" shrinkToFit="1"/>
    </xf>
    <xf numFmtId="0" fontId="0" fillId="33" borderId="40" xfId="0" applyFont="1" applyFill="1" applyBorder="1" applyAlignment="1">
      <alignment vertical="center" shrinkToFit="1"/>
    </xf>
    <xf numFmtId="38" fontId="2" fillId="33" borderId="15" xfId="49" applyFont="1" applyFill="1" applyBorder="1" applyAlignment="1">
      <alignment horizontal="center" vertical="center" shrinkToFit="1"/>
    </xf>
    <xf numFmtId="38" fontId="2" fillId="33" borderId="10" xfId="49" applyFont="1" applyFill="1" applyBorder="1" applyAlignment="1">
      <alignment horizontal="center" vertical="center" shrinkToFit="1"/>
    </xf>
    <xf numFmtId="38" fontId="2" fillId="33" borderId="11" xfId="49" applyFont="1" applyFill="1" applyBorder="1" applyAlignment="1">
      <alignment horizontal="center" vertical="center" shrinkToFit="1"/>
    </xf>
    <xf numFmtId="38" fontId="2" fillId="33" borderId="0" xfId="49" applyFont="1" applyFill="1" applyBorder="1" applyAlignment="1">
      <alignment horizontal="center" vertical="center" shrinkToFit="1"/>
    </xf>
    <xf numFmtId="38" fontId="2" fillId="33" borderId="12" xfId="49" applyFont="1" applyFill="1" applyBorder="1" applyAlignment="1">
      <alignment horizontal="center" vertical="center" shrinkToFit="1"/>
    </xf>
    <xf numFmtId="38" fontId="2" fillId="33" borderId="16" xfId="49" applyFont="1" applyFill="1" applyBorder="1" applyAlignment="1">
      <alignment horizontal="center" vertical="center" shrinkToFit="1"/>
    </xf>
    <xf numFmtId="38" fontId="2" fillId="33" borderId="13" xfId="49" applyFont="1" applyFill="1" applyBorder="1" applyAlignment="1">
      <alignment horizontal="center" vertical="center" shrinkToFit="1"/>
    </xf>
    <xf numFmtId="0" fontId="2" fillId="33" borderId="15" xfId="0" applyFont="1" applyFill="1" applyBorder="1" applyAlignment="1">
      <alignment horizontal="center" shrinkToFit="1"/>
    </xf>
    <xf numFmtId="0" fontId="2" fillId="33" borderId="10" xfId="0" applyFont="1" applyFill="1" applyBorder="1" applyAlignment="1">
      <alignment horizontal="center" shrinkToFit="1"/>
    </xf>
    <xf numFmtId="0" fontId="2" fillId="33" borderId="11" xfId="0" applyFont="1" applyFill="1" applyBorder="1" applyAlignment="1">
      <alignment horizontal="center" shrinkToFit="1"/>
    </xf>
    <xf numFmtId="0" fontId="2" fillId="33" borderId="0" xfId="0" applyFont="1" applyFill="1" applyBorder="1" applyAlignment="1">
      <alignment horizontal="center" shrinkToFit="1"/>
    </xf>
    <xf numFmtId="0" fontId="2" fillId="33" borderId="10" xfId="0" applyFont="1" applyFill="1" applyBorder="1" applyAlignment="1">
      <alignment horizontal="left" vertical="center" shrinkToFit="1"/>
    </xf>
    <xf numFmtId="0" fontId="7" fillId="33" borderId="10" xfId="0" applyFont="1" applyFill="1" applyBorder="1" applyAlignment="1">
      <alignment horizontal="left" vertical="center" shrinkToFit="1"/>
    </xf>
    <xf numFmtId="0" fontId="7" fillId="33" borderId="14" xfId="0" applyFont="1" applyFill="1" applyBorder="1" applyAlignment="1">
      <alignment horizontal="left" vertical="center" shrinkToFit="1"/>
    </xf>
    <xf numFmtId="0" fontId="2" fillId="33" borderId="0"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13" xfId="0" applyFont="1" applyFill="1" applyBorder="1" applyAlignment="1">
      <alignment horizontal="left" vertical="center" shrinkToFit="1"/>
    </xf>
    <xf numFmtId="0" fontId="7" fillId="33" borderId="17" xfId="0" applyFont="1" applyFill="1" applyBorder="1" applyAlignment="1">
      <alignment horizontal="left" vertical="center" shrinkToFit="1"/>
    </xf>
    <xf numFmtId="0" fontId="7" fillId="33" borderId="0" xfId="0" applyFont="1" applyFill="1" applyBorder="1" applyAlignment="1">
      <alignment horizontal="center" vertical="center" shrinkToFit="1"/>
    </xf>
    <xf numFmtId="0" fontId="2" fillId="33" borderId="11" xfId="0" applyFont="1" applyFill="1" applyBorder="1" applyAlignment="1">
      <alignment horizontal="center" vertical="top" shrinkToFit="1"/>
    </xf>
    <xf numFmtId="0" fontId="2" fillId="33" borderId="0" xfId="0" applyFont="1" applyFill="1" applyBorder="1" applyAlignment="1">
      <alignment horizontal="center" vertical="top" shrinkToFit="1"/>
    </xf>
    <xf numFmtId="0" fontId="2" fillId="33" borderId="16" xfId="0" applyFont="1" applyFill="1" applyBorder="1" applyAlignment="1">
      <alignment horizontal="center" vertical="top" shrinkToFit="1"/>
    </xf>
    <xf numFmtId="0" fontId="2" fillId="33" borderId="13" xfId="0" applyFont="1" applyFill="1" applyBorder="1" applyAlignment="1">
      <alignment horizontal="center" vertical="top" shrinkToFit="1"/>
    </xf>
    <xf numFmtId="38" fontId="2" fillId="33" borderId="0" xfId="49" applyFont="1" applyFill="1" applyBorder="1" applyAlignment="1">
      <alignment horizontal="left" vertical="center" shrinkToFit="1"/>
    </xf>
    <xf numFmtId="38" fontId="2" fillId="33" borderId="0" xfId="49" applyFont="1" applyFill="1" applyAlignment="1">
      <alignment horizontal="left" vertical="center" shrinkToFit="1"/>
    </xf>
    <xf numFmtId="38" fontId="2" fillId="33" borderId="15" xfId="49" applyFont="1" applyFill="1" applyBorder="1" applyAlignment="1">
      <alignment horizontal="center" vertical="center" wrapText="1" shrinkToFit="1"/>
    </xf>
    <xf numFmtId="38" fontId="2" fillId="33" borderId="10" xfId="49" applyFont="1" applyFill="1" applyBorder="1" applyAlignment="1">
      <alignment horizontal="center" vertical="center"/>
    </xf>
    <xf numFmtId="0" fontId="2" fillId="33" borderId="0"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0" xfId="49" applyNumberFormat="1" applyFont="1" applyFill="1" applyBorder="1" applyAlignment="1">
      <alignment vertical="center" shrinkToFit="1"/>
    </xf>
    <xf numFmtId="0" fontId="2" fillId="33" borderId="0" xfId="49" applyNumberFormat="1" applyFont="1" applyFill="1" applyBorder="1" applyAlignment="1">
      <alignment vertical="center" shrinkToFit="1"/>
    </xf>
    <xf numFmtId="0" fontId="2" fillId="33" borderId="13" xfId="49" applyNumberFormat="1" applyFont="1" applyFill="1" applyBorder="1" applyAlignment="1">
      <alignment vertical="center" shrinkToFit="1"/>
    </xf>
    <xf numFmtId="38" fontId="2" fillId="33" borderId="0" xfId="49" applyFont="1" applyFill="1" applyBorder="1" applyAlignment="1">
      <alignment horizontal="center" vertical="center"/>
    </xf>
    <xf numFmtId="38" fontId="2" fillId="33" borderId="13" xfId="49" applyFont="1" applyFill="1" applyBorder="1" applyAlignment="1">
      <alignment horizontal="center" vertical="center"/>
    </xf>
    <xf numFmtId="184" fontId="2" fillId="33" borderId="15" xfId="49" applyNumberFormat="1" applyFont="1" applyFill="1" applyBorder="1" applyAlignment="1">
      <alignment vertical="center" shrinkToFit="1"/>
    </xf>
    <xf numFmtId="184" fontId="7" fillId="33" borderId="10" xfId="0" applyNumberFormat="1" applyFont="1" applyFill="1" applyBorder="1" applyAlignment="1">
      <alignment vertical="center" shrinkToFit="1"/>
    </xf>
    <xf numFmtId="184" fontId="2" fillId="33" borderId="11" xfId="49" applyNumberFormat="1" applyFont="1" applyFill="1" applyBorder="1" applyAlignment="1">
      <alignment vertical="center" shrinkToFit="1"/>
    </xf>
    <xf numFmtId="184" fontId="7" fillId="33" borderId="0" xfId="0" applyNumberFormat="1" applyFont="1" applyFill="1" applyAlignment="1">
      <alignment vertical="center" shrinkToFit="1"/>
    </xf>
    <xf numFmtId="184" fontId="2" fillId="33" borderId="16" xfId="49" applyNumberFormat="1" applyFont="1" applyFill="1" applyBorder="1" applyAlignment="1">
      <alignment vertical="center" shrinkToFit="1"/>
    </xf>
    <xf numFmtId="184" fontId="7" fillId="33" borderId="13" xfId="0" applyNumberFormat="1" applyFont="1" applyFill="1" applyBorder="1" applyAlignment="1">
      <alignment vertical="center" shrinkToFit="1"/>
    </xf>
    <xf numFmtId="38" fontId="2" fillId="33" borderId="41" xfId="49" applyFont="1" applyFill="1" applyBorder="1" applyAlignment="1">
      <alignment vertical="center" shrinkToFit="1"/>
    </xf>
    <xf numFmtId="38" fontId="2" fillId="33" borderId="42" xfId="49" applyFont="1" applyFill="1" applyBorder="1" applyAlignment="1">
      <alignment vertical="center" shrinkToFit="1"/>
    </xf>
    <xf numFmtId="38" fontId="2" fillId="33" borderId="43" xfId="49" applyFont="1" applyFill="1" applyBorder="1" applyAlignment="1">
      <alignment vertical="center" shrinkToFit="1"/>
    </xf>
    <xf numFmtId="38" fontId="2" fillId="33" borderId="44" xfId="49" applyFont="1" applyFill="1" applyBorder="1" applyAlignment="1">
      <alignment vertical="center" shrinkToFit="1"/>
    </xf>
    <xf numFmtId="38" fontId="2" fillId="33" borderId="45" xfId="49" applyFont="1" applyFill="1" applyBorder="1" applyAlignment="1">
      <alignment vertical="center" shrinkToFit="1"/>
    </xf>
    <xf numFmtId="38" fontId="2" fillId="33" borderId="46" xfId="49" applyFont="1" applyFill="1" applyBorder="1" applyAlignment="1">
      <alignment vertical="center" shrinkToFit="1"/>
    </xf>
    <xf numFmtId="38" fontId="2" fillId="33" borderId="47" xfId="49" applyFont="1" applyFill="1" applyBorder="1" applyAlignment="1">
      <alignment vertical="center" shrinkToFit="1"/>
    </xf>
    <xf numFmtId="38" fontId="2" fillId="33" borderId="48" xfId="49" applyFont="1" applyFill="1" applyBorder="1" applyAlignment="1">
      <alignment vertical="center" shrinkToFit="1"/>
    </xf>
    <xf numFmtId="38" fontId="2" fillId="33" borderId="49" xfId="49" applyFont="1" applyFill="1" applyBorder="1" applyAlignment="1">
      <alignment vertical="center" shrinkToFit="1"/>
    </xf>
    <xf numFmtId="38" fontId="2" fillId="33" borderId="11" xfId="49" applyFont="1" applyFill="1" applyBorder="1" applyAlignment="1">
      <alignment vertical="center" shrinkToFit="1"/>
    </xf>
    <xf numFmtId="38" fontId="2" fillId="33" borderId="0" xfId="49" applyFont="1" applyFill="1" applyAlignment="1">
      <alignment vertical="center" shrinkToFit="1"/>
    </xf>
    <xf numFmtId="38" fontId="2" fillId="33" borderId="12" xfId="49" applyFont="1" applyFill="1" applyBorder="1" applyAlignment="1">
      <alignment vertical="center" shrinkToFit="1"/>
    </xf>
    <xf numFmtId="38" fontId="2" fillId="33" borderId="16" xfId="49" applyFont="1" applyFill="1" applyBorder="1" applyAlignment="1">
      <alignment vertical="center" shrinkToFit="1"/>
    </xf>
    <xf numFmtId="38" fontId="2" fillId="33" borderId="13" xfId="49" applyFont="1" applyFill="1" applyBorder="1" applyAlignment="1">
      <alignment vertical="center" shrinkToFit="1"/>
    </xf>
    <xf numFmtId="38" fontId="2" fillId="33" borderId="17" xfId="49" applyFont="1" applyFill="1" applyBorder="1" applyAlignment="1">
      <alignment vertical="center" shrinkToFit="1"/>
    </xf>
    <xf numFmtId="38" fontId="2" fillId="33" borderId="15" xfId="49" applyFont="1" applyFill="1" applyBorder="1" applyAlignment="1">
      <alignment horizontal="center" shrinkToFit="1"/>
    </xf>
    <xf numFmtId="38" fontId="2" fillId="33" borderId="14" xfId="49" applyFont="1" applyFill="1" applyBorder="1" applyAlignment="1">
      <alignment horizontal="center" shrinkToFit="1"/>
    </xf>
    <xf numFmtId="38" fontId="2" fillId="33" borderId="11" xfId="49" applyFont="1" applyFill="1" applyBorder="1" applyAlignment="1">
      <alignment horizontal="center" shrinkToFit="1"/>
    </xf>
    <xf numFmtId="38" fontId="2" fillId="33" borderId="12" xfId="49" applyFont="1" applyFill="1" applyBorder="1" applyAlignment="1">
      <alignment horizontal="center" shrinkToFit="1"/>
    </xf>
    <xf numFmtId="0" fontId="2" fillId="33" borderId="15" xfId="49" applyNumberFormat="1" applyFont="1" applyFill="1" applyBorder="1" applyAlignment="1">
      <alignment vertical="center" shrinkToFit="1"/>
    </xf>
    <xf numFmtId="0" fontId="7" fillId="33" borderId="10" xfId="0" applyNumberFormat="1" applyFont="1" applyFill="1" applyBorder="1" applyAlignment="1">
      <alignment vertical="center" shrinkToFit="1"/>
    </xf>
    <xf numFmtId="0" fontId="7" fillId="33" borderId="16" xfId="0" applyNumberFormat="1" applyFont="1" applyFill="1" applyBorder="1" applyAlignment="1">
      <alignment vertical="center" shrinkToFit="1"/>
    </xf>
    <xf numFmtId="0" fontId="7" fillId="33" borderId="13" xfId="0" applyNumberFormat="1" applyFont="1" applyFill="1" applyBorder="1" applyAlignment="1">
      <alignment vertical="center" shrinkToFit="1"/>
    </xf>
    <xf numFmtId="0" fontId="2" fillId="33" borderId="41" xfId="49" applyNumberFormat="1" applyFont="1" applyFill="1" applyBorder="1" applyAlignment="1">
      <alignment horizontal="center" vertical="center" shrinkToFit="1"/>
    </xf>
    <xf numFmtId="0" fontId="7" fillId="33" borderId="42" xfId="0" applyFont="1" applyFill="1" applyBorder="1" applyAlignment="1">
      <alignment horizontal="center" vertical="center" shrinkToFit="1"/>
    </xf>
    <xf numFmtId="0" fontId="7" fillId="33" borderId="43" xfId="0" applyFont="1" applyFill="1" applyBorder="1" applyAlignment="1">
      <alignment horizontal="center" vertical="center" shrinkToFit="1"/>
    </xf>
    <xf numFmtId="0" fontId="7" fillId="33" borderId="47" xfId="0" applyFont="1" applyFill="1" applyBorder="1" applyAlignment="1">
      <alignment horizontal="center" vertical="center" shrinkToFit="1"/>
    </xf>
    <xf numFmtId="0" fontId="7" fillId="33" borderId="48" xfId="0" applyFont="1" applyFill="1" applyBorder="1" applyAlignment="1">
      <alignment horizontal="center" vertical="center" shrinkToFit="1"/>
    </xf>
    <xf numFmtId="0" fontId="7" fillId="33" borderId="49" xfId="0" applyFont="1" applyFill="1" applyBorder="1" applyAlignment="1">
      <alignment horizontal="center" vertical="center" shrinkToFit="1"/>
    </xf>
    <xf numFmtId="38" fontId="2" fillId="33" borderId="11" xfId="49" applyFont="1" applyFill="1" applyBorder="1" applyAlignment="1">
      <alignment horizontal="center" vertical="top" wrapText="1" shrinkToFit="1"/>
    </xf>
    <xf numFmtId="38" fontId="2" fillId="33" borderId="12" xfId="49" applyFont="1" applyFill="1" applyBorder="1" applyAlignment="1">
      <alignment horizontal="center" vertical="top" shrinkToFit="1"/>
    </xf>
    <xf numFmtId="38" fontId="2" fillId="33" borderId="11" xfId="49" applyFont="1" applyFill="1" applyBorder="1" applyAlignment="1">
      <alignment horizontal="center" vertical="top" shrinkToFit="1"/>
    </xf>
    <xf numFmtId="38" fontId="2" fillId="33" borderId="16" xfId="49" applyFont="1" applyFill="1" applyBorder="1" applyAlignment="1">
      <alignment horizontal="center" vertical="top" shrinkToFit="1"/>
    </xf>
    <xf numFmtId="38" fontId="2" fillId="33" borderId="17" xfId="49" applyFont="1" applyFill="1" applyBorder="1" applyAlignment="1">
      <alignment horizontal="center" vertical="top" shrinkToFit="1"/>
    </xf>
    <xf numFmtId="0" fontId="7" fillId="33" borderId="50" xfId="0" applyFont="1" applyFill="1" applyBorder="1" applyAlignment="1">
      <alignment horizontal="center" vertical="center" shrinkToFit="1"/>
    </xf>
    <xf numFmtId="0" fontId="7" fillId="33" borderId="51" xfId="0" applyFont="1" applyFill="1" applyBorder="1" applyAlignment="1">
      <alignment horizontal="center" vertical="center" shrinkToFit="1"/>
    </xf>
    <xf numFmtId="0" fontId="7" fillId="33" borderId="52" xfId="0" applyFont="1" applyFill="1" applyBorder="1" applyAlignment="1">
      <alignment horizontal="center" vertical="center" shrinkToFit="1"/>
    </xf>
    <xf numFmtId="38" fontId="7" fillId="33" borderId="10" xfId="49" applyFont="1" applyFill="1" applyBorder="1" applyAlignment="1">
      <alignment vertical="center" shrinkToFit="1"/>
    </xf>
    <xf numFmtId="38" fontId="7" fillId="33" borderId="50" xfId="49" applyFont="1" applyFill="1" applyBorder="1" applyAlignment="1">
      <alignment vertical="center" shrinkToFit="1"/>
    </xf>
    <xf numFmtId="38" fontId="7" fillId="33" borderId="51" xfId="49" applyFont="1" applyFill="1" applyBorder="1" applyAlignment="1">
      <alignment vertical="center" shrinkToFit="1"/>
    </xf>
    <xf numFmtId="178" fontId="2" fillId="33" borderId="14" xfId="49" applyNumberFormat="1" applyFont="1" applyFill="1" applyBorder="1" applyAlignment="1">
      <alignment horizontal="center" vertical="center" shrinkToFit="1"/>
    </xf>
    <xf numFmtId="176" fontId="2" fillId="33" borderId="15" xfId="49" applyNumberFormat="1" applyFont="1" applyFill="1" applyBorder="1" applyAlignment="1">
      <alignment vertical="center" shrinkToFit="1"/>
    </xf>
    <xf numFmtId="176" fontId="7" fillId="33" borderId="10" xfId="49" applyNumberFormat="1" applyFont="1" applyFill="1" applyBorder="1" applyAlignment="1">
      <alignment vertical="center" shrinkToFit="1"/>
    </xf>
    <xf numFmtId="176" fontId="7" fillId="33" borderId="50" xfId="49" applyNumberFormat="1" applyFont="1" applyFill="1" applyBorder="1" applyAlignment="1">
      <alignment vertical="center" shrinkToFit="1"/>
    </xf>
    <xf numFmtId="176" fontId="7" fillId="33" borderId="51" xfId="49" applyNumberFormat="1" applyFont="1" applyFill="1" applyBorder="1" applyAlignment="1">
      <alignment vertical="center" shrinkToFit="1"/>
    </xf>
    <xf numFmtId="38" fontId="2" fillId="33" borderId="53" xfId="49" applyFont="1" applyFill="1" applyBorder="1" applyAlignment="1">
      <alignment horizontal="center" vertical="center" shrinkToFit="1"/>
    </xf>
    <xf numFmtId="0" fontId="7" fillId="33" borderId="54" xfId="0" applyFont="1" applyFill="1" applyBorder="1" applyAlignment="1">
      <alignment horizontal="center" vertical="center" shrinkToFit="1"/>
    </xf>
    <xf numFmtId="0" fontId="7" fillId="33" borderId="55" xfId="0" applyFont="1" applyFill="1" applyBorder="1" applyAlignment="1">
      <alignment horizontal="center" vertical="center" shrinkToFit="1"/>
    </xf>
    <xf numFmtId="38" fontId="2" fillId="33" borderId="53" xfId="49" applyFont="1" applyFill="1" applyBorder="1" applyAlignment="1">
      <alignment vertical="center" shrinkToFit="1"/>
    </xf>
    <xf numFmtId="38" fontId="7" fillId="33" borderId="54" xfId="49" applyFont="1" applyFill="1" applyBorder="1" applyAlignment="1">
      <alignment vertical="center" shrinkToFit="1"/>
    </xf>
    <xf numFmtId="38" fontId="7" fillId="33" borderId="16" xfId="49" applyFont="1" applyFill="1" applyBorder="1" applyAlignment="1">
      <alignment vertical="center" shrinkToFit="1"/>
    </xf>
    <xf numFmtId="38" fontId="7" fillId="33" borderId="13" xfId="49" applyFont="1" applyFill="1" applyBorder="1" applyAlignment="1">
      <alignment vertical="center" shrinkToFit="1"/>
    </xf>
    <xf numFmtId="178" fontId="2" fillId="33" borderId="55" xfId="49" applyNumberFormat="1" applyFont="1" applyFill="1" applyBorder="1" applyAlignment="1">
      <alignment horizontal="center" vertical="center" shrinkToFit="1"/>
    </xf>
    <xf numFmtId="176" fontId="2" fillId="33" borderId="11" xfId="49" applyNumberFormat="1" applyFont="1" applyFill="1" applyBorder="1" applyAlignment="1">
      <alignment vertical="center" shrinkToFit="1"/>
    </xf>
    <xf numFmtId="176" fontId="7" fillId="33" borderId="0" xfId="49" applyNumberFormat="1" applyFont="1" applyFill="1" applyBorder="1" applyAlignment="1">
      <alignment vertical="center" shrinkToFit="1"/>
    </xf>
    <xf numFmtId="176" fontId="7" fillId="33" borderId="16" xfId="49" applyNumberFormat="1" applyFont="1" applyFill="1" applyBorder="1" applyAlignment="1">
      <alignment vertical="center" shrinkToFit="1"/>
    </xf>
    <xf numFmtId="176" fontId="7" fillId="33" borderId="13" xfId="49" applyNumberFormat="1" applyFont="1" applyFill="1" applyBorder="1" applyAlignment="1">
      <alignment vertical="center" shrinkToFit="1"/>
    </xf>
    <xf numFmtId="38" fontId="7" fillId="33" borderId="42" xfId="49" applyFont="1" applyFill="1" applyBorder="1" applyAlignment="1">
      <alignment vertical="center" shrinkToFit="1"/>
    </xf>
    <xf numFmtId="38" fontId="7" fillId="33" borderId="56" xfId="49" applyFont="1" applyFill="1" applyBorder="1" applyAlignment="1">
      <alignment vertical="center" shrinkToFit="1"/>
    </xf>
    <xf numFmtId="38" fontId="7" fillId="33" borderId="57" xfId="49" applyFont="1" applyFill="1" applyBorder="1" applyAlignment="1">
      <alignment vertical="center" shrinkToFit="1"/>
    </xf>
    <xf numFmtId="0" fontId="7" fillId="33" borderId="12" xfId="0" applyFont="1" applyFill="1" applyBorder="1" applyAlignment="1">
      <alignment horizontal="center" vertical="center" shrinkToFit="1"/>
    </xf>
    <xf numFmtId="38" fontId="7" fillId="33" borderId="45" xfId="49" applyFont="1" applyFill="1" applyBorder="1" applyAlignment="1">
      <alignment vertical="center" shrinkToFit="1"/>
    </xf>
    <xf numFmtId="38" fontId="7" fillId="33" borderId="47" xfId="49" applyFont="1" applyFill="1" applyBorder="1" applyAlignment="1">
      <alignment vertical="center" shrinkToFit="1"/>
    </xf>
    <xf numFmtId="38" fontId="7" fillId="33" borderId="48" xfId="49" applyFont="1" applyFill="1" applyBorder="1" applyAlignment="1">
      <alignment vertical="center" shrinkToFit="1"/>
    </xf>
    <xf numFmtId="38" fontId="13" fillId="33" borderId="0" xfId="49" applyFont="1" applyFill="1" applyAlignment="1">
      <alignment horizontal="left" vertical="top" wrapText="1"/>
    </xf>
    <xf numFmtId="0" fontId="7" fillId="33" borderId="0" xfId="0" applyFont="1" applyFill="1" applyAlignment="1">
      <alignment vertical="top" wrapText="1"/>
    </xf>
    <xf numFmtId="38" fontId="2" fillId="33" borderId="11" xfId="49" applyFont="1" applyFill="1" applyBorder="1" applyAlignment="1">
      <alignment horizontal="left" vertical="center" shrinkToFit="1"/>
    </xf>
    <xf numFmtId="38" fontId="2" fillId="33" borderId="12" xfId="49" applyFont="1" applyFill="1" applyBorder="1" applyAlignment="1">
      <alignment horizontal="left" vertical="center" shrinkToFit="1"/>
    </xf>
    <xf numFmtId="49" fontId="9" fillId="33" borderId="15" xfId="49" applyNumberFormat="1" applyFont="1" applyFill="1" applyBorder="1" applyAlignment="1">
      <alignment vertical="center" wrapText="1" shrinkToFit="1"/>
    </xf>
    <xf numFmtId="49" fontId="9" fillId="33" borderId="10" xfId="0" applyNumberFormat="1" applyFont="1" applyFill="1" applyBorder="1" applyAlignment="1">
      <alignment vertical="center" wrapText="1" shrinkToFit="1"/>
    </xf>
    <xf numFmtId="49" fontId="9" fillId="33" borderId="14" xfId="0" applyNumberFormat="1" applyFont="1" applyFill="1" applyBorder="1" applyAlignment="1">
      <alignment vertical="center" wrapText="1" shrinkToFit="1"/>
    </xf>
    <xf numFmtId="49" fontId="9" fillId="33" borderId="16" xfId="0" applyNumberFormat="1" applyFont="1" applyFill="1" applyBorder="1" applyAlignment="1">
      <alignment vertical="center" wrapText="1" shrinkToFit="1"/>
    </xf>
    <xf numFmtId="49" fontId="9" fillId="33" borderId="13" xfId="0" applyNumberFormat="1" applyFont="1" applyFill="1" applyBorder="1" applyAlignment="1">
      <alignment vertical="center" wrapText="1" shrinkToFit="1"/>
    </xf>
    <xf numFmtId="49" fontId="9" fillId="33" borderId="17" xfId="0" applyNumberFormat="1" applyFont="1" applyFill="1" applyBorder="1" applyAlignment="1">
      <alignment vertical="center" wrapText="1" shrinkToFit="1"/>
    </xf>
    <xf numFmtId="0" fontId="2" fillId="33" borderId="15" xfId="61" applyFont="1" applyFill="1" applyBorder="1" applyAlignment="1">
      <alignment horizontal="center" vertical="center" shrinkToFit="1"/>
      <protection/>
    </xf>
    <xf numFmtId="0" fontId="2" fillId="33" borderId="14" xfId="0" applyFont="1" applyFill="1" applyBorder="1" applyAlignment="1">
      <alignment horizontal="center" vertical="center" shrinkToFit="1"/>
    </xf>
    <xf numFmtId="0" fontId="2" fillId="33" borderId="1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6" xfId="0" applyFont="1" applyFill="1" applyBorder="1" applyAlignment="1">
      <alignment horizontal="right" vertical="center" shrinkToFit="1"/>
    </xf>
    <xf numFmtId="0" fontId="7" fillId="33" borderId="0" xfId="0" applyFont="1" applyFill="1" applyAlignment="1">
      <alignment/>
    </xf>
    <xf numFmtId="38" fontId="2" fillId="33" borderId="0" xfId="49" applyFont="1" applyFill="1" applyBorder="1" applyAlignment="1">
      <alignment vertical="center" shrinkToFit="1"/>
    </xf>
    <xf numFmtId="0" fontId="7" fillId="33" borderId="12" xfId="0" applyFont="1" applyFill="1" applyBorder="1" applyAlignment="1">
      <alignment vertical="center" shrinkToFit="1"/>
    </xf>
    <xf numFmtId="38" fontId="2" fillId="33" borderId="41" xfId="49" applyFont="1" applyFill="1" applyBorder="1" applyAlignment="1">
      <alignment vertical="center" wrapText="1" shrinkToFit="1"/>
    </xf>
    <xf numFmtId="0" fontId="2" fillId="33" borderId="42" xfId="0" applyFont="1" applyFill="1" applyBorder="1" applyAlignment="1">
      <alignment vertical="center" wrapText="1" shrinkToFit="1"/>
    </xf>
    <xf numFmtId="0" fontId="2" fillId="33" borderId="43" xfId="0" applyFont="1" applyFill="1" applyBorder="1" applyAlignment="1">
      <alignment vertical="center" wrapText="1" shrinkToFit="1"/>
    </xf>
    <xf numFmtId="0" fontId="2" fillId="33" borderId="47" xfId="0" applyFont="1" applyFill="1" applyBorder="1" applyAlignment="1">
      <alignment vertical="center" wrapText="1" shrinkToFit="1"/>
    </xf>
    <xf numFmtId="0" fontId="2" fillId="33" borderId="48" xfId="0" applyFont="1" applyFill="1" applyBorder="1" applyAlignment="1">
      <alignment vertical="center" wrapText="1" shrinkToFit="1"/>
    </xf>
    <xf numFmtId="0" fontId="2" fillId="33" borderId="49" xfId="0" applyFont="1" applyFill="1" applyBorder="1" applyAlignment="1">
      <alignment vertical="center" wrapText="1" shrinkToFit="1"/>
    </xf>
    <xf numFmtId="38" fontId="2" fillId="33" borderId="58" xfId="49" applyFont="1" applyFill="1" applyBorder="1" applyAlignment="1">
      <alignment vertical="center" shrinkToFit="1"/>
    </xf>
    <xf numFmtId="0" fontId="2" fillId="33" borderId="59" xfId="0" applyFont="1" applyFill="1" applyBorder="1" applyAlignment="1">
      <alignment vertical="center" shrinkToFit="1"/>
    </xf>
    <xf numFmtId="0" fontId="2" fillId="33" borderId="60" xfId="0" applyFont="1" applyFill="1" applyBorder="1" applyAlignment="1">
      <alignment vertical="center" shrinkToFit="1"/>
    </xf>
    <xf numFmtId="0" fontId="2" fillId="33" borderId="0" xfId="0" applyFont="1" applyFill="1" applyBorder="1" applyAlignment="1">
      <alignment vertical="center" shrinkToFit="1"/>
    </xf>
    <xf numFmtId="176" fontId="2" fillId="33" borderId="0" xfId="49" applyNumberFormat="1" applyFont="1" applyFill="1" applyBorder="1" applyAlignment="1">
      <alignment shrinkToFit="1"/>
    </xf>
    <xf numFmtId="176" fontId="2" fillId="33" borderId="13" xfId="49" applyNumberFormat="1" applyFont="1" applyFill="1" applyBorder="1" applyAlignment="1">
      <alignment shrinkToFit="1"/>
    </xf>
    <xf numFmtId="38" fontId="7" fillId="33" borderId="14" xfId="49" applyFont="1" applyFill="1" applyBorder="1" applyAlignment="1">
      <alignment vertical="center" shrinkToFit="1"/>
    </xf>
    <xf numFmtId="38" fontId="7" fillId="33" borderId="17" xfId="49" applyFont="1" applyFill="1" applyBorder="1" applyAlignment="1">
      <alignment vertical="center" shrinkToFit="1"/>
    </xf>
    <xf numFmtId="0" fontId="2" fillId="33" borderId="14" xfId="0" applyFont="1" applyFill="1" applyBorder="1" applyAlignment="1">
      <alignment vertical="center" shrinkToFit="1"/>
    </xf>
    <xf numFmtId="0" fontId="2" fillId="33" borderId="16" xfId="0" applyFont="1" applyFill="1" applyBorder="1" applyAlignment="1">
      <alignment vertical="center" shrinkToFit="1"/>
    </xf>
    <xf numFmtId="0" fontId="2" fillId="33" borderId="13" xfId="0" applyFont="1" applyFill="1" applyBorder="1" applyAlignment="1">
      <alignment vertical="center" shrinkToFit="1"/>
    </xf>
    <xf numFmtId="0" fontId="2" fillId="33" borderId="17" xfId="0" applyFont="1" applyFill="1" applyBorder="1" applyAlignment="1">
      <alignment vertical="center" shrinkToFit="1"/>
    </xf>
    <xf numFmtId="176" fontId="2" fillId="35" borderId="13" xfId="49" applyNumberFormat="1" applyFont="1" applyFill="1" applyBorder="1" applyAlignment="1">
      <alignment vertical="center" shrinkToFit="1"/>
    </xf>
    <xf numFmtId="38" fontId="13" fillId="33" borderId="13" xfId="49" applyFont="1" applyFill="1" applyBorder="1" applyAlignment="1">
      <alignment vertical="center"/>
    </xf>
    <xf numFmtId="38" fontId="13" fillId="33" borderId="13" xfId="49" applyFont="1" applyFill="1" applyBorder="1" applyAlignment="1">
      <alignment vertical="center" shrinkToFit="1"/>
    </xf>
    <xf numFmtId="38" fontId="2" fillId="33" borderId="19" xfId="49" applyFont="1" applyFill="1" applyBorder="1" applyAlignment="1">
      <alignment horizontal="center" vertical="center" shrinkToFit="1"/>
    </xf>
    <xf numFmtId="0" fontId="2" fillId="33" borderId="18" xfId="0" applyFont="1" applyFill="1" applyBorder="1" applyAlignment="1">
      <alignment horizontal="center" vertical="center" shrinkToFit="1"/>
    </xf>
    <xf numFmtId="0" fontId="2" fillId="33" borderId="20" xfId="0" applyFont="1" applyFill="1" applyBorder="1" applyAlignment="1">
      <alignment horizontal="center" vertical="center" shrinkToFit="1"/>
    </xf>
    <xf numFmtId="0" fontId="7" fillId="33" borderId="19" xfId="0" applyFont="1" applyFill="1" applyBorder="1" applyAlignment="1">
      <alignment horizontal="center" vertical="center"/>
    </xf>
    <xf numFmtId="0" fontId="7" fillId="33" borderId="18" xfId="0" applyFont="1" applyFill="1" applyBorder="1" applyAlignment="1">
      <alignment vertical="center"/>
    </xf>
    <xf numFmtId="0" fontId="7" fillId="33" borderId="20" xfId="0" applyFont="1" applyFill="1" applyBorder="1" applyAlignment="1">
      <alignment vertical="center"/>
    </xf>
    <xf numFmtId="38" fontId="13" fillId="33" borderId="15" xfId="49" applyFont="1" applyFill="1" applyBorder="1" applyAlignment="1">
      <alignment horizontal="center" vertical="center" shrinkToFit="1"/>
    </xf>
    <xf numFmtId="38" fontId="13" fillId="33" borderId="10" xfId="49" applyFont="1" applyFill="1" applyBorder="1" applyAlignment="1">
      <alignment horizontal="center" vertical="center" shrinkToFit="1"/>
    </xf>
    <xf numFmtId="38" fontId="13" fillId="33" borderId="14" xfId="49" applyFont="1" applyFill="1" applyBorder="1" applyAlignment="1">
      <alignment horizontal="center" vertical="center" shrinkToFit="1"/>
    </xf>
    <xf numFmtId="38" fontId="13" fillId="33" borderId="16" xfId="49" applyFont="1" applyFill="1" applyBorder="1" applyAlignment="1">
      <alignment horizontal="center" vertical="center" shrinkToFit="1"/>
    </xf>
    <xf numFmtId="38" fontId="13" fillId="33" borderId="13" xfId="49" applyFont="1" applyFill="1" applyBorder="1" applyAlignment="1">
      <alignment horizontal="center" vertical="center" shrinkToFit="1"/>
    </xf>
    <xf numFmtId="38" fontId="13" fillId="33" borderId="17" xfId="49" applyFont="1" applyFill="1" applyBorder="1" applyAlignment="1">
      <alignment horizontal="center" vertical="center" shrinkToFit="1"/>
    </xf>
    <xf numFmtId="38" fontId="2" fillId="33" borderId="10" xfId="49" applyFont="1" applyFill="1" applyBorder="1" applyAlignment="1">
      <alignment vertical="center" wrapText="1"/>
    </xf>
    <xf numFmtId="0" fontId="2" fillId="33" borderId="10" xfId="0" applyFont="1" applyFill="1" applyBorder="1" applyAlignment="1">
      <alignment vertical="center" wrapText="1"/>
    </xf>
    <xf numFmtId="0" fontId="2" fillId="33" borderId="14" xfId="0" applyFont="1" applyFill="1" applyBorder="1" applyAlignment="1">
      <alignment vertical="center" wrapText="1"/>
    </xf>
    <xf numFmtId="0" fontId="2" fillId="33" borderId="13" xfId="0" applyFont="1" applyFill="1" applyBorder="1" applyAlignment="1">
      <alignment vertical="center" wrapText="1"/>
    </xf>
    <xf numFmtId="0" fontId="2" fillId="33" borderId="17" xfId="0" applyFont="1" applyFill="1" applyBorder="1" applyAlignment="1">
      <alignment vertical="center" wrapText="1"/>
    </xf>
    <xf numFmtId="38" fontId="2" fillId="33" borderId="0" xfId="49" applyFont="1" applyFill="1" applyBorder="1" applyAlignment="1">
      <alignment vertical="center" wrapText="1"/>
    </xf>
    <xf numFmtId="0" fontId="2" fillId="33" borderId="0" xfId="0" applyFont="1" applyFill="1" applyBorder="1" applyAlignment="1">
      <alignment vertical="center" wrapText="1"/>
    </xf>
    <xf numFmtId="0" fontId="2" fillId="33" borderId="12" xfId="0" applyFont="1" applyFill="1" applyBorder="1" applyAlignment="1">
      <alignment vertical="center" wrapText="1"/>
    </xf>
    <xf numFmtId="38" fontId="2" fillId="33" borderId="10" xfId="49" applyFont="1" applyFill="1" applyBorder="1" applyAlignment="1">
      <alignment vertical="center" wrapText="1" shrinkToFit="1"/>
    </xf>
    <xf numFmtId="38" fontId="2" fillId="33" borderId="14" xfId="49" applyFont="1" applyFill="1" applyBorder="1" applyAlignment="1">
      <alignment vertical="center" wrapText="1"/>
    </xf>
    <xf numFmtId="38" fontId="2" fillId="33" borderId="13" xfId="49" applyFont="1" applyFill="1" applyBorder="1" applyAlignment="1">
      <alignment vertical="center" wrapText="1"/>
    </xf>
    <xf numFmtId="38" fontId="2" fillId="33" borderId="17" xfId="49" applyFont="1" applyFill="1" applyBorder="1" applyAlignment="1">
      <alignment vertical="center" wrapText="1"/>
    </xf>
    <xf numFmtId="38" fontId="13" fillId="33" borderId="15" xfId="49" applyFont="1" applyFill="1" applyBorder="1" applyAlignment="1">
      <alignment horizontal="center" vertical="center"/>
    </xf>
    <xf numFmtId="0" fontId="7" fillId="33" borderId="10"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7" xfId="0" applyFont="1" applyFill="1" applyBorder="1" applyAlignment="1">
      <alignment horizontal="center" vertical="center"/>
    </xf>
    <xf numFmtId="38" fontId="2" fillId="33" borderId="61" xfId="49" applyFont="1" applyFill="1" applyBorder="1" applyAlignment="1">
      <alignment horizontal="center" vertical="center" shrinkToFit="1"/>
    </xf>
    <xf numFmtId="38" fontId="2" fillId="33" borderId="62" xfId="49" applyFont="1" applyFill="1" applyBorder="1" applyAlignment="1">
      <alignment horizontal="center" vertical="center" shrinkToFit="1"/>
    </xf>
    <xf numFmtId="38" fontId="2" fillId="33" borderId="16" xfId="49" applyFont="1" applyFill="1" applyBorder="1" applyAlignment="1">
      <alignment horizontal="left" vertical="center" shrinkToFit="1"/>
    </xf>
    <xf numFmtId="38" fontId="2" fillId="33" borderId="13" xfId="49" applyFont="1" applyFill="1" applyBorder="1" applyAlignment="1">
      <alignment horizontal="left" vertical="center" shrinkToFit="1"/>
    </xf>
    <xf numFmtId="38" fontId="2" fillId="33" borderId="17" xfId="49" applyFont="1" applyFill="1" applyBorder="1" applyAlignment="1">
      <alignment horizontal="left" vertical="center" shrinkToFit="1"/>
    </xf>
    <xf numFmtId="0" fontId="2" fillId="33" borderId="15" xfId="61" applyFont="1" applyFill="1" applyBorder="1" applyAlignment="1">
      <alignment horizontal="center" vertical="center"/>
      <protection/>
    </xf>
    <xf numFmtId="38" fontId="13" fillId="33" borderId="0" xfId="0" applyNumberFormat="1" applyFont="1" applyFill="1" applyAlignment="1">
      <alignment horizontal="center" vertical="center"/>
    </xf>
    <xf numFmtId="0" fontId="0" fillId="0" borderId="0" xfId="0" applyAlignment="1">
      <alignment horizontal="center" vertical="center"/>
    </xf>
    <xf numFmtId="38" fontId="13" fillId="33" borderId="0" xfId="49" applyFont="1" applyFill="1" applyBorder="1" applyAlignment="1">
      <alignment vertical="center" shrinkToFit="1"/>
    </xf>
    <xf numFmtId="38" fontId="13" fillId="33" borderId="0" xfId="49" applyFont="1" applyFill="1" applyBorder="1" applyAlignment="1">
      <alignment horizontal="center" vertical="center" shrinkToFit="1"/>
    </xf>
    <xf numFmtId="0" fontId="0" fillId="0" borderId="0" xfId="0" applyAlignment="1">
      <alignment horizontal="center" vertical="center" shrinkToFit="1"/>
    </xf>
    <xf numFmtId="38" fontId="9" fillId="33" borderId="11" xfId="49" applyFont="1" applyFill="1" applyBorder="1" applyAlignment="1">
      <alignment horizontal="left" vertical="center" shrinkToFit="1"/>
    </xf>
    <xf numFmtId="38" fontId="9" fillId="33" borderId="0" xfId="49" applyFont="1" applyFill="1" applyBorder="1" applyAlignment="1">
      <alignment horizontal="left" vertical="center" shrinkToFit="1"/>
    </xf>
    <xf numFmtId="38" fontId="9" fillId="33" borderId="12" xfId="49" applyFont="1" applyFill="1" applyBorder="1" applyAlignment="1">
      <alignment horizontal="left" vertical="center" shrinkToFit="1"/>
    </xf>
    <xf numFmtId="38" fontId="2" fillId="33" borderId="41" xfId="49" applyFont="1" applyFill="1" applyBorder="1" applyAlignment="1">
      <alignment horizontal="center" vertical="center" shrinkToFit="1"/>
    </xf>
    <xf numFmtId="38" fontId="2" fillId="33" borderId="42" xfId="49" applyFont="1" applyFill="1" applyBorder="1" applyAlignment="1">
      <alignment horizontal="center" vertical="center" shrinkToFit="1"/>
    </xf>
    <xf numFmtId="38" fontId="2" fillId="33" borderId="43" xfId="49" applyFont="1" applyFill="1" applyBorder="1" applyAlignment="1">
      <alignment horizontal="center" vertical="center" shrinkToFit="1"/>
    </xf>
    <xf numFmtId="38" fontId="2" fillId="33" borderId="47" xfId="49" applyFont="1" applyFill="1" applyBorder="1" applyAlignment="1">
      <alignment horizontal="center" vertical="center" shrinkToFit="1"/>
    </xf>
    <xf numFmtId="38" fontId="2" fillId="33" borderId="48" xfId="49" applyFont="1" applyFill="1" applyBorder="1" applyAlignment="1">
      <alignment horizontal="center" vertical="center" shrinkToFit="1"/>
    </xf>
    <xf numFmtId="38" fontId="2" fillId="33" borderId="49" xfId="49" applyFont="1" applyFill="1" applyBorder="1" applyAlignment="1">
      <alignment horizontal="center" vertical="center" shrinkToFit="1"/>
    </xf>
    <xf numFmtId="38" fontId="2" fillId="33" borderId="10" xfId="49" applyFont="1" applyFill="1" applyBorder="1" applyAlignment="1">
      <alignment horizontal="left" vertical="center" shrinkToFit="1"/>
    </xf>
    <xf numFmtId="38" fontId="2" fillId="33" borderId="14" xfId="49" applyFont="1" applyFill="1" applyBorder="1" applyAlignment="1">
      <alignment horizontal="left" vertical="center" shrinkToFit="1"/>
    </xf>
    <xf numFmtId="38" fontId="2" fillId="33" borderId="11" xfId="49" applyFont="1" applyFill="1" applyBorder="1" applyAlignment="1">
      <alignment horizontal="left" vertical="center"/>
    </xf>
    <xf numFmtId="38" fontId="2" fillId="33" borderId="0" xfId="49" applyFont="1" applyFill="1" applyBorder="1" applyAlignment="1">
      <alignment horizontal="left" vertical="center"/>
    </xf>
    <xf numFmtId="38" fontId="2" fillId="33" borderId="12" xfId="49" applyFont="1" applyFill="1" applyBorder="1" applyAlignment="1">
      <alignment horizontal="left" vertical="center"/>
    </xf>
    <xf numFmtId="38" fontId="2" fillId="33" borderId="0" xfId="49" applyFont="1" applyFill="1" applyBorder="1" applyAlignment="1">
      <alignment horizontal="right" vertical="center" shrinkToFit="1"/>
    </xf>
    <xf numFmtId="0" fontId="0" fillId="0" borderId="0" xfId="0" applyAlignment="1">
      <alignment horizontal="right" vertical="center" shrinkToFit="1"/>
    </xf>
    <xf numFmtId="0" fontId="0" fillId="0" borderId="0" xfId="0" applyAlignment="1">
      <alignment horizontal="left" vertical="center" shrinkToFit="1"/>
    </xf>
    <xf numFmtId="38" fontId="7" fillId="33" borderId="0" xfId="49" applyFont="1" applyFill="1" applyBorder="1" applyAlignment="1">
      <alignment vertical="center" shrinkToFit="1"/>
    </xf>
    <xf numFmtId="0" fontId="0" fillId="0" borderId="0" xfId="0" applyFont="1" applyAlignment="1">
      <alignment vertical="center" shrinkToFit="1"/>
    </xf>
    <xf numFmtId="49" fontId="22" fillId="33" borderId="0" xfId="0" applyNumberFormat="1"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経理別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W110"/>
  <sheetViews>
    <sheetView view="pageLayout" zoomScaleSheetLayoutView="145" workbookViewId="0" topLeftCell="A28">
      <selection activeCell="O17" sqref="O17:P17"/>
    </sheetView>
  </sheetViews>
  <sheetFormatPr defaultColWidth="1.8984375" defaultRowHeight="12" customHeight="1"/>
  <cols>
    <col min="1" max="2" width="1.8984375" style="2" customWidth="1"/>
    <col min="3" max="16384" width="1.8984375" style="1" customWidth="1"/>
  </cols>
  <sheetData>
    <row r="1" spans="1:75" ht="12" customHeight="1">
      <c r="A1" s="59"/>
      <c r="B1" s="59"/>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row>
    <row r="2" spans="1:75" ht="12" customHeight="1">
      <c r="A2" s="59"/>
      <c r="B2" s="59"/>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487" t="s">
        <v>1380</v>
      </c>
      <c r="BF2" s="487"/>
      <c r="BG2" s="487"/>
      <c r="BH2" s="487"/>
      <c r="BI2" s="488"/>
      <c r="BJ2" s="487">
        <v>5</v>
      </c>
      <c r="BK2" s="487"/>
      <c r="BL2" s="487"/>
      <c r="BM2" s="487" t="s">
        <v>319</v>
      </c>
      <c r="BN2" s="487"/>
      <c r="BO2" s="487"/>
      <c r="BP2" s="487"/>
      <c r="BQ2" s="488"/>
      <c r="BR2" s="14"/>
      <c r="BS2" s="14"/>
      <c r="BT2" s="14"/>
      <c r="BU2" s="14"/>
      <c r="BV2" s="14"/>
      <c r="BW2" s="14"/>
    </row>
    <row r="3" spans="1:75" ht="12" customHeight="1">
      <c r="A3" s="59"/>
      <c r="B3" s="59"/>
      <c r="C3" s="14"/>
      <c r="D3" s="14"/>
      <c r="E3" s="14"/>
      <c r="F3" s="14"/>
      <c r="G3" s="492"/>
      <c r="H3" s="492"/>
      <c r="I3" s="492"/>
      <c r="J3" s="492"/>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487"/>
      <c r="BF3" s="487"/>
      <c r="BG3" s="487"/>
      <c r="BH3" s="487"/>
      <c r="BI3" s="488"/>
      <c r="BJ3" s="487"/>
      <c r="BK3" s="487"/>
      <c r="BL3" s="487"/>
      <c r="BM3" s="487"/>
      <c r="BN3" s="487"/>
      <c r="BO3" s="487"/>
      <c r="BP3" s="487"/>
      <c r="BQ3" s="488"/>
      <c r="BR3" s="14"/>
      <c r="BS3" s="14"/>
      <c r="BT3" s="14"/>
      <c r="BU3" s="14"/>
      <c r="BV3" s="14"/>
      <c r="BW3" s="14"/>
    </row>
    <row r="4" spans="1:75" ht="12" customHeight="1">
      <c r="A4" s="59"/>
      <c r="B4" s="59"/>
      <c r="C4" s="14"/>
      <c r="D4" s="14"/>
      <c r="E4" s="14"/>
      <c r="F4" s="14"/>
      <c r="G4" s="492"/>
      <c r="H4" s="492"/>
      <c r="I4" s="492"/>
      <c r="J4" s="492"/>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row>
    <row r="5" spans="1:75" ht="12" customHeight="1">
      <c r="A5" s="59"/>
      <c r="B5" s="59"/>
      <c r="C5" s="14"/>
      <c r="D5" s="14"/>
      <c r="E5" s="14"/>
      <c r="F5" s="14"/>
      <c r="G5" s="492"/>
      <c r="H5" s="492"/>
      <c r="I5" s="492"/>
      <c r="J5" s="492"/>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row>
    <row r="6" spans="1:75" ht="12" customHeight="1">
      <c r="A6" s="59"/>
      <c r="B6" s="59"/>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row>
    <row r="7" spans="1:75" ht="12" customHeight="1">
      <c r="A7" s="59"/>
      <c r="B7" s="59"/>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row>
    <row r="8" spans="1:75" ht="12" customHeight="1">
      <c r="A8" s="59"/>
      <c r="B8" s="59"/>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row>
    <row r="9" spans="1:75" ht="12" customHeight="1">
      <c r="A9" s="59"/>
      <c r="B9" s="59"/>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row>
    <row r="10" spans="1:75" ht="12" customHeight="1">
      <c r="A10" s="489" t="s">
        <v>422</v>
      </c>
      <c r="B10" s="489"/>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89"/>
      <c r="AY10" s="489"/>
      <c r="AZ10" s="489"/>
      <c r="BA10" s="489"/>
      <c r="BB10" s="489"/>
      <c r="BC10" s="489"/>
      <c r="BD10" s="489"/>
      <c r="BE10" s="489"/>
      <c r="BF10" s="489"/>
      <c r="BG10" s="489"/>
      <c r="BH10" s="489"/>
      <c r="BI10" s="489"/>
      <c r="BJ10" s="489"/>
      <c r="BK10" s="489"/>
      <c r="BL10" s="489"/>
      <c r="BM10" s="489"/>
      <c r="BN10" s="489"/>
      <c r="BO10" s="489"/>
      <c r="BP10" s="489"/>
      <c r="BQ10" s="489"/>
      <c r="BR10" s="489"/>
      <c r="BS10" s="489"/>
      <c r="BT10" s="489"/>
      <c r="BU10" s="489"/>
      <c r="BV10" s="489"/>
      <c r="BW10" s="489"/>
    </row>
    <row r="11" spans="1:75" ht="12" customHeight="1">
      <c r="A11" s="489"/>
      <c r="B11" s="489"/>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89"/>
      <c r="AY11" s="489"/>
      <c r="AZ11" s="489"/>
      <c r="BA11" s="489"/>
      <c r="BB11" s="489"/>
      <c r="BC11" s="489"/>
      <c r="BD11" s="489"/>
      <c r="BE11" s="489"/>
      <c r="BF11" s="489"/>
      <c r="BG11" s="489"/>
      <c r="BH11" s="489"/>
      <c r="BI11" s="489"/>
      <c r="BJ11" s="489"/>
      <c r="BK11" s="489"/>
      <c r="BL11" s="489"/>
      <c r="BM11" s="489"/>
      <c r="BN11" s="489"/>
      <c r="BO11" s="489"/>
      <c r="BP11" s="489"/>
      <c r="BQ11" s="489"/>
      <c r="BR11" s="489"/>
      <c r="BS11" s="489"/>
      <c r="BT11" s="489"/>
      <c r="BU11" s="489"/>
      <c r="BV11" s="489"/>
      <c r="BW11" s="489"/>
    </row>
    <row r="12" spans="1:75" ht="12" customHeight="1">
      <c r="A12" s="489"/>
      <c r="B12" s="489"/>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89"/>
      <c r="BA12" s="489"/>
      <c r="BB12" s="489"/>
      <c r="BC12" s="489"/>
      <c r="BD12" s="489"/>
      <c r="BE12" s="489"/>
      <c r="BF12" s="489"/>
      <c r="BG12" s="489"/>
      <c r="BH12" s="489"/>
      <c r="BI12" s="489"/>
      <c r="BJ12" s="489"/>
      <c r="BK12" s="489"/>
      <c r="BL12" s="489"/>
      <c r="BM12" s="489"/>
      <c r="BN12" s="489"/>
      <c r="BO12" s="489"/>
      <c r="BP12" s="489"/>
      <c r="BQ12" s="489"/>
      <c r="BR12" s="489"/>
      <c r="BS12" s="489"/>
      <c r="BT12" s="489"/>
      <c r="BU12" s="489"/>
      <c r="BV12" s="489"/>
      <c r="BW12" s="489"/>
    </row>
    <row r="13" spans="1:75" ht="12" customHeight="1">
      <c r="A13" s="59"/>
      <c r="B13" s="59"/>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row>
    <row r="14" spans="1:75" ht="12" customHeight="1">
      <c r="A14" s="490" t="s">
        <v>1262</v>
      </c>
      <c r="B14" s="490"/>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0"/>
      <c r="AR14" s="490"/>
      <c r="AS14" s="490"/>
      <c r="AT14" s="490"/>
      <c r="AU14" s="490"/>
      <c r="AV14" s="490"/>
      <c r="AW14" s="490"/>
      <c r="AX14" s="490"/>
      <c r="AY14" s="490"/>
      <c r="AZ14" s="490"/>
      <c r="BA14" s="490"/>
      <c r="BB14" s="490"/>
      <c r="BC14" s="490"/>
      <c r="BD14" s="490"/>
      <c r="BE14" s="490"/>
      <c r="BF14" s="490"/>
      <c r="BG14" s="490"/>
      <c r="BH14" s="490"/>
      <c r="BI14" s="490"/>
      <c r="BJ14" s="490"/>
      <c r="BK14" s="490"/>
      <c r="BL14" s="490"/>
      <c r="BM14" s="490"/>
      <c r="BN14" s="490"/>
      <c r="BO14" s="490"/>
      <c r="BP14" s="490"/>
      <c r="BQ14" s="490"/>
      <c r="BR14" s="490"/>
      <c r="BS14" s="490"/>
      <c r="BT14" s="490"/>
      <c r="BU14" s="490"/>
      <c r="BV14" s="490"/>
      <c r="BW14" s="490"/>
    </row>
    <row r="15" spans="1:75" ht="12" customHeight="1">
      <c r="A15" s="490"/>
      <c r="B15" s="490"/>
      <c r="C15" s="490"/>
      <c r="D15" s="490"/>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490"/>
      <c r="AL15" s="490"/>
      <c r="AM15" s="490"/>
      <c r="AN15" s="490"/>
      <c r="AO15" s="490"/>
      <c r="AP15" s="490"/>
      <c r="AQ15" s="490"/>
      <c r="AR15" s="490"/>
      <c r="AS15" s="490"/>
      <c r="AT15" s="490"/>
      <c r="AU15" s="490"/>
      <c r="AV15" s="490"/>
      <c r="AW15" s="490"/>
      <c r="AX15" s="490"/>
      <c r="AY15" s="490"/>
      <c r="AZ15" s="490"/>
      <c r="BA15" s="490"/>
      <c r="BB15" s="490"/>
      <c r="BC15" s="490"/>
      <c r="BD15" s="490"/>
      <c r="BE15" s="490"/>
      <c r="BF15" s="490"/>
      <c r="BG15" s="490"/>
      <c r="BH15" s="490"/>
      <c r="BI15" s="490"/>
      <c r="BJ15" s="490"/>
      <c r="BK15" s="490"/>
      <c r="BL15" s="490"/>
      <c r="BM15" s="490"/>
      <c r="BN15" s="490"/>
      <c r="BO15" s="490"/>
      <c r="BP15" s="490"/>
      <c r="BQ15" s="490"/>
      <c r="BR15" s="490"/>
      <c r="BS15" s="490"/>
      <c r="BT15" s="490"/>
      <c r="BU15" s="490"/>
      <c r="BV15" s="490"/>
      <c r="BW15" s="490"/>
    </row>
    <row r="16" spans="1:75" ht="12" customHeight="1">
      <c r="A16" s="59"/>
      <c r="B16" s="59"/>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row>
    <row r="17" spans="1:75" ht="12" customHeight="1">
      <c r="A17" s="59"/>
      <c r="B17" s="59"/>
      <c r="C17" s="14"/>
      <c r="D17" s="14"/>
      <c r="E17" s="14"/>
      <c r="F17" s="14"/>
      <c r="G17" s="14"/>
      <c r="H17" s="14"/>
      <c r="I17" s="14"/>
      <c r="J17" s="14"/>
      <c r="K17" s="435" t="s">
        <v>1529</v>
      </c>
      <c r="L17" s="435"/>
      <c r="M17" s="1117" t="s">
        <v>1380</v>
      </c>
      <c r="N17" s="442"/>
      <c r="O17" s="483">
        <f>BJ2</f>
        <v>5</v>
      </c>
      <c r="P17" s="484"/>
      <c r="Q17" s="485" t="s">
        <v>1541</v>
      </c>
      <c r="R17" s="486"/>
      <c r="S17" s="486"/>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6"/>
      <c r="AX17" s="486"/>
      <c r="AY17" s="486"/>
      <c r="AZ17" s="486"/>
      <c r="BA17" s="486"/>
      <c r="BB17" s="486"/>
      <c r="BC17" s="486"/>
      <c r="BD17" s="486"/>
      <c r="BE17" s="486"/>
      <c r="BF17" s="486"/>
      <c r="BG17" s="486"/>
      <c r="BH17" s="486"/>
      <c r="BI17" s="486"/>
      <c r="BJ17" s="486"/>
      <c r="BK17" s="486"/>
      <c r="BL17" s="486"/>
      <c r="BM17" s="486"/>
      <c r="BN17" s="486"/>
      <c r="BO17" s="486"/>
      <c r="BP17" s="438"/>
      <c r="BQ17" s="437"/>
      <c r="BR17" s="106"/>
      <c r="BS17" s="106"/>
      <c r="BT17" s="106"/>
      <c r="BU17" s="106"/>
      <c r="BV17" s="106"/>
      <c r="BW17" s="14"/>
    </row>
    <row r="18" spans="1:75" ht="12" customHeight="1">
      <c r="A18" s="59"/>
      <c r="B18" s="59"/>
      <c r="C18" s="14"/>
      <c r="D18" s="14"/>
      <c r="E18" s="14"/>
      <c r="F18" s="14"/>
      <c r="G18" s="14"/>
      <c r="H18" s="14"/>
      <c r="I18" s="14"/>
      <c r="J18" s="14"/>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5"/>
      <c r="AQ18" s="435"/>
      <c r="AR18" s="435"/>
      <c r="AS18" s="435"/>
      <c r="AT18" s="435"/>
      <c r="AU18" s="435"/>
      <c r="AV18" s="435"/>
      <c r="AW18" s="435"/>
      <c r="AX18" s="435"/>
      <c r="AY18" s="435"/>
      <c r="AZ18" s="435"/>
      <c r="BA18" s="435"/>
      <c r="BB18" s="435"/>
      <c r="BC18" s="435"/>
      <c r="BD18" s="435"/>
      <c r="BE18" s="435"/>
      <c r="BF18" s="435"/>
      <c r="BG18" s="435"/>
      <c r="BH18" s="435"/>
      <c r="BI18" s="435"/>
      <c r="BJ18" s="435"/>
      <c r="BK18" s="435"/>
      <c r="BL18" s="435"/>
      <c r="BM18" s="435"/>
      <c r="BN18" s="106"/>
      <c r="BO18" s="106"/>
      <c r="BP18" s="106"/>
      <c r="BQ18" s="106"/>
      <c r="BR18" s="106"/>
      <c r="BS18" s="106"/>
      <c r="BT18" s="106"/>
      <c r="BU18" s="106"/>
      <c r="BV18" s="106"/>
      <c r="BW18" s="14"/>
    </row>
    <row r="19" spans="1:75" ht="12" customHeight="1">
      <c r="A19" s="59"/>
      <c r="B19" s="5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row>
    <row r="20" spans="1:75" ht="12" customHeight="1">
      <c r="A20" s="59"/>
      <c r="B20" s="5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3"/>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row>
    <row r="21" spans="1:75" ht="12" customHeight="1">
      <c r="A21" s="59"/>
      <c r="B21" s="5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row>
    <row r="22" spans="1:75" ht="12" customHeight="1">
      <c r="A22" s="59"/>
      <c r="B22" s="5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3"/>
      <c r="AL22" s="14"/>
      <c r="AM22" s="14"/>
      <c r="AN22" s="14"/>
      <c r="AO22" s="14"/>
      <c r="AP22" s="14"/>
      <c r="AQ22" s="14"/>
      <c r="AR22" s="14"/>
      <c r="AS22" s="14"/>
      <c r="AT22" s="14"/>
      <c r="AU22" s="14"/>
      <c r="AV22" s="14"/>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4"/>
    </row>
    <row r="23" spans="1:75" ht="12" customHeight="1">
      <c r="A23" s="59"/>
      <c r="B23" s="5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4"/>
    </row>
    <row r="24" spans="1:75" s="4" customFormat="1" ht="12" customHeight="1">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t="s">
        <v>386</v>
      </c>
      <c r="AZ24" s="60"/>
      <c r="BA24" s="60"/>
      <c r="BB24" s="60"/>
      <c r="BC24" s="60"/>
      <c r="BD24" s="60"/>
      <c r="BE24" s="60"/>
      <c r="BF24" s="60"/>
      <c r="BG24" s="60"/>
      <c r="BH24" s="60" t="s">
        <v>1381</v>
      </c>
      <c r="BI24" s="60"/>
      <c r="BJ24" s="491"/>
      <c r="BK24" s="491"/>
      <c r="BL24" s="60" t="s">
        <v>387</v>
      </c>
      <c r="BM24" s="491"/>
      <c r="BN24" s="491"/>
      <c r="BO24" s="60" t="s">
        <v>388</v>
      </c>
      <c r="BP24" s="491"/>
      <c r="BQ24" s="491"/>
      <c r="BR24" s="60" t="s">
        <v>389</v>
      </c>
      <c r="BS24" s="60"/>
      <c r="BT24" s="60"/>
      <c r="BU24" s="60"/>
      <c r="BV24" s="60"/>
      <c r="BW24" s="60"/>
    </row>
    <row r="25" spans="1:75" s="4" customFormat="1" ht="12" customHeight="1" thickBot="1">
      <c r="A25" s="60"/>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row>
    <row r="26" spans="1:75" s="4" customFormat="1" ht="12" customHeight="1">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539" t="s">
        <v>786</v>
      </c>
      <c r="AL26" s="540"/>
      <c r="AM26" s="540"/>
      <c r="AN26" s="540"/>
      <c r="AO26" s="540"/>
      <c r="AP26" s="541"/>
      <c r="AQ26" s="505"/>
      <c r="AR26" s="506"/>
      <c r="AS26" s="506"/>
      <c r="AT26" s="506"/>
      <c r="AU26" s="506"/>
      <c r="AV26" s="506"/>
      <c r="AW26" s="506"/>
      <c r="AX26" s="506"/>
      <c r="AY26" s="506"/>
      <c r="AZ26" s="506"/>
      <c r="BA26" s="506"/>
      <c r="BB26" s="506"/>
      <c r="BC26" s="506"/>
      <c r="BD26" s="506"/>
      <c r="BE26" s="506"/>
      <c r="BF26" s="509" t="s">
        <v>787</v>
      </c>
      <c r="BG26" s="510"/>
      <c r="BH26" s="510"/>
      <c r="BI26" s="510"/>
      <c r="BJ26" s="510"/>
      <c r="BK26" s="510"/>
      <c r="BL26" s="510"/>
      <c r="BM26" s="506"/>
      <c r="BN26" s="506"/>
      <c r="BO26" s="506"/>
      <c r="BP26" s="506"/>
      <c r="BQ26" s="506"/>
      <c r="BR26" s="506"/>
      <c r="BS26" s="506"/>
      <c r="BT26" s="538"/>
      <c r="BU26" s="60"/>
      <c r="BV26" s="60"/>
      <c r="BW26" s="60"/>
    </row>
    <row r="27" spans="1:75" s="4" customFormat="1" ht="12" customHeight="1">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542"/>
      <c r="AL27" s="543"/>
      <c r="AM27" s="543"/>
      <c r="AN27" s="543"/>
      <c r="AO27" s="543"/>
      <c r="AP27" s="544"/>
      <c r="AQ27" s="507"/>
      <c r="AR27" s="508"/>
      <c r="AS27" s="508"/>
      <c r="AT27" s="508"/>
      <c r="AU27" s="508"/>
      <c r="AV27" s="508"/>
      <c r="AW27" s="508"/>
      <c r="AX27" s="508"/>
      <c r="AY27" s="508"/>
      <c r="AZ27" s="508"/>
      <c r="BA27" s="508"/>
      <c r="BB27" s="508"/>
      <c r="BC27" s="508"/>
      <c r="BD27" s="508"/>
      <c r="BE27" s="508"/>
      <c r="BF27" s="503"/>
      <c r="BG27" s="503"/>
      <c r="BH27" s="503"/>
      <c r="BI27" s="503"/>
      <c r="BJ27" s="503"/>
      <c r="BK27" s="503"/>
      <c r="BL27" s="503"/>
      <c r="BM27" s="508"/>
      <c r="BN27" s="508"/>
      <c r="BO27" s="508"/>
      <c r="BP27" s="508"/>
      <c r="BQ27" s="508"/>
      <c r="BR27" s="508"/>
      <c r="BS27" s="508"/>
      <c r="BT27" s="529"/>
      <c r="BU27" s="60"/>
      <c r="BV27" s="60"/>
      <c r="BW27" s="60"/>
    </row>
    <row r="28" spans="1:75" s="4" customFormat="1" ht="12" customHeight="1">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511" t="s">
        <v>788</v>
      </c>
      <c r="AL28" s="512"/>
      <c r="AM28" s="512"/>
      <c r="AN28" s="512"/>
      <c r="AO28" s="512"/>
      <c r="AP28" s="513"/>
      <c r="AQ28" s="549"/>
      <c r="AR28" s="550"/>
      <c r="AS28" s="550"/>
      <c r="AT28" s="550"/>
      <c r="AU28" s="550"/>
      <c r="AV28" s="550"/>
      <c r="AW28" s="550"/>
      <c r="AX28" s="550"/>
      <c r="AY28" s="550"/>
      <c r="AZ28" s="550"/>
      <c r="BA28" s="550"/>
      <c r="BB28" s="550"/>
      <c r="BC28" s="550"/>
      <c r="BD28" s="550"/>
      <c r="BE28" s="550"/>
      <c r="BF28" s="550"/>
      <c r="BG28" s="550"/>
      <c r="BH28" s="550"/>
      <c r="BI28" s="550"/>
      <c r="BJ28" s="550"/>
      <c r="BK28" s="550"/>
      <c r="BL28" s="550"/>
      <c r="BM28" s="550"/>
      <c r="BN28" s="550"/>
      <c r="BO28" s="550"/>
      <c r="BP28" s="550"/>
      <c r="BQ28" s="550"/>
      <c r="BR28" s="550"/>
      <c r="BS28" s="550"/>
      <c r="BT28" s="551"/>
      <c r="BU28" s="60"/>
      <c r="BV28" s="60"/>
      <c r="BW28" s="60"/>
    </row>
    <row r="29" spans="1:75" s="4" customFormat="1" ht="12" customHeight="1">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502"/>
      <c r="AL29" s="503"/>
      <c r="AM29" s="503"/>
      <c r="AN29" s="503"/>
      <c r="AO29" s="503"/>
      <c r="AP29" s="504"/>
      <c r="AQ29" s="507"/>
      <c r="AR29" s="508"/>
      <c r="AS29" s="508"/>
      <c r="AT29" s="508"/>
      <c r="AU29" s="508"/>
      <c r="AV29" s="508"/>
      <c r="AW29" s="508"/>
      <c r="AX29" s="508"/>
      <c r="AY29" s="508"/>
      <c r="AZ29" s="508"/>
      <c r="BA29" s="508"/>
      <c r="BB29" s="508"/>
      <c r="BC29" s="508"/>
      <c r="BD29" s="508"/>
      <c r="BE29" s="508"/>
      <c r="BF29" s="508"/>
      <c r="BG29" s="508"/>
      <c r="BH29" s="508"/>
      <c r="BI29" s="508"/>
      <c r="BJ29" s="508"/>
      <c r="BK29" s="508"/>
      <c r="BL29" s="508"/>
      <c r="BM29" s="508"/>
      <c r="BN29" s="508"/>
      <c r="BO29" s="508"/>
      <c r="BP29" s="508"/>
      <c r="BQ29" s="508"/>
      <c r="BR29" s="508"/>
      <c r="BS29" s="508"/>
      <c r="BT29" s="529"/>
      <c r="BU29" s="60"/>
      <c r="BV29" s="60"/>
      <c r="BW29" s="60"/>
    </row>
    <row r="30" spans="1:75" s="4" customFormat="1" ht="12" customHeight="1">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511" t="s">
        <v>789</v>
      </c>
      <c r="AL30" s="512"/>
      <c r="AM30" s="512"/>
      <c r="AN30" s="512"/>
      <c r="AO30" s="512"/>
      <c r="AP30" s="513"/>
      <c r="AQ30" s="514"/>
      <c r="AR30" s="493"/>
      <c r="AS30" s="493"/>
      <c r="AT30" s="493"/>
      <c r="AU30" s="493"/>
      <c r="AV30" s="493"/>
      <c r="AW30" s="493"/>
      <c r="AX30" s="493"/>
      <c r="AY30" s="493"/>
      <c r="AZ30" s="493"/>
      <c r="BA30" s="493"/>
      <c r="BB30" s="493"/>
      <c r="BC30" s="493"/>
      <c r="BD30" s="493"/>
      <c r="BE30" s="493"/>
      <c r="BF30" s="493"/>
      <c r="BG30" s="493"/>
      <c r="BH30" s="515"/>
      <c r="BI30" s="517" t="s">
        <v>790</v>
      </c>
      <c r="BJ30" s="518"/>
      <c r="BK30" s="518"/>
      <c r="BL30" s="518"/>
      <c r="BM30" s="519"/>
      <c r="BN30" s="520"/>
      <c r="BO30" s="521"/>
      <c r="BP30" s="521"/>
      <c r="BQ30" s="521"/>
      <c r="BR30" s="521"/>
      <c r="BS30" s="545" t="s">
        <v>791</v>
      </c>
      <c r="BT30" s="496"/>
      <c r="BU30" s="60"/>
      <c r="BV30" s="60"/>
      <c r="BW30" s="60"/>
    </row>
    <row r="31" spans="1:75" s="4" customFormat="1" ht="12" customHeight="1">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502"/>
      <c r="AL31" s="503"/>
      <c r="AM31" s="503"/>
      <c r="AN31" s="503"/>
      <c r="AO31" s="503"/>
      <c r="AP31" s="504"/>
      <c r="AQ31" s="507"/>
      <c r="AR31" s="508"/>
      <c r="AS31" s="508"/>
      <c r="AT31" s="508"/>
      <c r="AU31" s="508"/>
      <c r="AV31" s="508"/>
      <c r="AW31" s="508"/>
      <c r="AX31" s="508"/>
      <c r="AY31" s="508"/>
      <c r="AZ31" s="508"/>
      <c r="BA31" s="508"/>
      <c r="BB31" s="508"/>
      <c r="BC31" s="508"/>
      <c r="BD31" s="508"/>
      <c r="BE31" s="508"/>
      <c r="BF31" s="508"/>
      <c r="BG31" s="508"/>
      <c r="BH31" s="516"/>
      <c r="BI31" s="546" t="s">
        <v>792</v>
      </c>
      <c r="BJ31" s="547"/>
      <c r="BK31" s="547"/>
      <c r="BL31" s="547"/>
      <c r="BM31" s="548"/>
      <c r="BN31" s="522"/>
      <c r="BO31" s="523"/>
      <c r="BP31" s="523"/>
      <c r="BQ31" s="523"/>
      <c r="BR31" s="523"/>
      <c r="BS31" s="508"/>
      <c r="BT31" s="529"/>
      <c r="BU31" s="60"/>
      <c r="BV31" s="60"/>
      <c r="BW31" s="60"/>
    </row>
    <row r="32" spans="1:75" s="4" customFormat="1" ht="12" customHeight="1">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499" t="s">
        <v>793</v>
      </c>
      <c r="AL32" s="500"/>
      <c r="AM32" s="500"/>
      <c r="AN32" s="500"/>
      <c r="AO32" s="500"/>
      <c r="AP32" s="501"/>
      <c r="AQ32" s="553" t="s">
        <v>794</v>
      </c>
      <c r="AR32" s="518"/>
      <c r="AS32" s="493"/>
      <c r="AT32" s="493"/>
      <c r="AU32" s="493"/>
      <c r="AV32" s="493"/>
      <c r="AW32" s="493"/>
      <c r="AX32" s="493"/>
      <c r="AY32" s="493"/>
      <c r="AZ32" s="493"/>
      <c r="BA32" s="493"/>
      <c r="BB32" s="493"/>
      <c r="BC32" s="493"/>
      <c r="BD32" s="493"/>
      <c r="BE32" s="493"/>
      <c r="BF32" s="493"/>
      <c r="BG32" s="493"/>
      <c r="BH32" s="493"/>
      <c r="BI32" s="493"/>
      <c r="BJ32" s="493"/>
      <c r="BK32" s="493"/>
      <c r="BL32" s="493"/>
      <c r="BM32" s="493"/>
      <c r="BN32" s="493"/>
      <c r="BO32" s="493"/>
      <c r="BP32" s="493"/>
      <c r="BQ32" s="493"/>
      <c r="BR32" s="493"/>
      <c r="BS32" s="493"/>
      <c r="BT32" s="496"/>
      <c r="BU32" s="60"/>
      <c r="BV32" s="60"/>
      <c r="BW32" s="60"/>
    </row>
    <row r="33" spans="1:75" s="4" customFormat="1" ht="12"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511"/>
      <c r="AL33" s="512"/>
      <c r="AM33" s="512"/>
      <c r="AN33" s="512"/>
      <c r="AO33" s="512"/>
      <c r="AP33" s="513"/>
      <c r="AQ33" s="549"/>
      <c r="AR33" s="554"/>
      <c r="AS33" s="554"/>
      <c r="AT33" s="554"/>
      <c r="AU33" s="554"/>
      <c r="AV33" s="554"/>
      <c r="AW33" s="554"/>
      <c r="AX33" s="554"/>
      <c r="AY33" s="554"/>
      <c r="AZ33" s="554"/>
      <c r="BA33" s="554"/>
      <c r="BB33" s="554"/>
      <c r="BC33" s="554"/>
      <c r="BD33" s="554"/>
      <c r="BE33" s="554"/>
      <c r="BF33" s="554"/>
      <c r="BG33" s="554"/>
      <c r="BH33" s="554"/>
      <c r="BI33" s="554"/>
      <c r="BJ33" s="554"/>
      <c r="BK33" s="554"/>
      <c r="BL33" s="554"/>
      <c r="BM33" s="554"/>
      <c r="BN33" s="554"/>
      <c r="BO33" s="554"/>
      <c r="BP33" s="554"/>
      <c r="BQ33" s="554"/>
      <c r="BR33" s="554"/>
      <c r="BS33" s="554"/>
      <c r="BT33" s="551"/>
      <c r="BU33" s="60"/>
      <c r="BV33" s="60"/>
      <c r="BW33" s="60"/>
    </row>
    <row r="34" spans="1:75" s="4" customFormat="1" ht="12" customHeight="1">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502"/>
      <c r="AL34" s="503"/>
      <c r="AM34" s="503"/>
      <c r="AN34" s="503"/>
      <c r="AO34" s="503"/>
      <c r="AP34" s="504"/>
      <c r="AQ34" s="507"/>
      <c r="AR34" s="508"/>
      <c r="AS34" s="508"/>
      <c r="AT34" s="508"/>
      <c r="AU34" s="508"/>
      <c r="AV34" s="508"/>
      <c r="AW34" s="508"/>
      <c r="AX34" s="508"/>
      <c r="AY34" s="508"/>
      <c r="AZ34" s="508"/>
      <c r="BA34" s="508"/>
      <c r="BB34" s="508"/>
      <c r="BC34" s="508"/>
      <c r="BD34" s="508"/>
      <c r="BE34" s="508"/>
      <c r="BF34" s="508"/>
      <c r="BG34" s="508"/>
      <c r="BH34" s="508"/>
      <c r="BI34" s="508"/>
      <c r="BJ34" s="508"/>
      <c r="BK34" s="508"/>
      <c r="BL34" s="508"/>
      <c r="BM34" s="508"/>
      <c r="BN34" s="508"/>
      <c r="BO34" s="508"/>
      <c r="BP34" s="508"/>
      <c r="BQ34" s="508"/>
      <c r="BR34" s="508"/>
      <c r="BS34" s="508"/>
      <c r="BT34" s="529"/>
      <c r="BU34" s="60"/>
      <c r="BV34" s="60"/>
      <c r="BW34" s="60"/>
    </row>
    <row r="35" spans="1:75" s="4" customFormat="1" ht="12"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499" t="s">
        <v>795</v>
      </c>
      <c r="AL35" s="500"/>
      <c r="AM35" s="500"/>
      <c r="AN35" s="500"/>
      <c r="AO35" s="500"/>
      <c r="AP35" s="501"/>
      <c r="AQ35" s="528"/>
      <c r="AR35" s="493"/>
      <c r="AS35" s="493"/>
      <c r="AT35" s="493"/>
      <c r="AU35" s="493"/>
      <c r="AV35" s="493"/>
      <c r="AW35" s="493"/>
      <c r="AX35" s="493"/>
      <c r="AY35" s="493"/>
      <c r="AZ35" s="493"/>
      <c r="BA35" s="493"/>
      <c r="BB35" s="515"/>
      <c r="BC35" s="555" t="s">
        <v>796</v>
      </c>
      <c r="BD35" s="500"/>
      <c r="BE35" s="500"/>
      <c r="BF35" s="500"/>
      <c r="BG35" s="500"/>
      <c r="BH35" s="501"/>
      <c r="BI35" s="528"/>
      <c r="BJ35" s="493"/>
      <c r="BK35" s="493"/>
      <c r="BL35" s="493"/>
      <c r="BM35" s="493"/>
      <c r="BN35" s="493"/>
      <c r="BO35" s="493"/>
      <c r="BP35" s="493"/>
      <c r="BQ35" s="493"/>
      <c r="BR35" s="493"/>
      <c r="BS35" s="493"/>
      <c r="BT35" s="496"/>
      <c r="BU35" s="60"/>
      <c r="BV35" s="60"/>
      <c r="BW35" s="60"/>
    </row>
    <row r="36" spans="1:75" s="4" customFormat="1" ht="12" customHeight="1">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502"/>
      <c r="AL36" s="503"/>
      <c r="AM36" s="503"/>
      <c r="AN36" s="503"/>
      <c r="AO36" s="503"/>
      <c r="AP36" s="504"/>
      <c r="AQ36" s="507"/>
      <c r="AR36" s="508"/>
      <c r="AS36" s="508"/>
      <c r="AT36" s="508"/>
      <c r="AU36" s="508"/>
      <c r="AV36" s="508"/>
      <c r="AW36" s="508"/>
      <c r="AX36" s="508"/>
      <c r="AY36" s="508"/>
      <c r="AZ36" s="508"/>
      <c r="BA36" s="508"/>
      <c r="BB36" s="516"/>
      <c r="BC36" s="556"/>
      <c r="BD36" s="503"/>
      <c r="BE36" s="503"/>
      <c r="BF36" s="503"/>
      <c r="BG36" s="503"/>
      <c r="BH36" s="504"/>
      <c r="BI36" s="507"/>
      <c r="BJ36" s="508"/>
      <c r="BK36" s="508"/>
      <c r="BL36" s="508"/>
      <c r="BM36" s="508"/>
      <c r="BN36" s="508"/>
      <c r="BO36" s="508"/>
      <c r="BP36" s="508"/>
      <c r="BQ36" s="508"/>
      <c r="BR36" s="508"/>
      <c r="BS36" s="508"/>
      <c r="BT36" s="529"/>
      <c r="BU36" s="60"/>
      <c r="BV36" s="60"/>
      <c r="BW36" s="60"/>
    </row>
    <row r="37" spans="1:75" s="4" customFormat="1" ht="12" customHeigh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499" t="s">
        <v>797</v>
      </c>
      <c r="AL37" s="500"/>
      <c r="AM37" s="500"/>
      <c r="AN37" s="500"/>
      <c r="AO37" s="500"/>
      <c r="AP37" s="501"/>
      <c r="AQ37" s="528"/>
      <c r="AR37" s="493"/>
      <c r="AS37" s="493"/>
      <c r="AT37" s="493"/>
      <c r="AU37" s="493"/>
      <c r="AV37" s="493"/>
      <c r="AW37" s="493"/>
      <c r="AX37" s="493"/>
      <c r="AY37" s="493"/>
      <c r="AZ37" s="493"/>
      <c r="BA37" s="493"/>
      <c r="BB37" s="493"/>
      <c r="BC37" s="493"/>
      <c r="BD37" s="493"/>
      <c r="BE37" s="493"/>
      <c r="BF37" s="493"/>
      <c r="BG37" s="493"/>
      <c r="BH37" s="493"/>
      <c r="BI37" s="493"/>
      <c r="BJ37" s="493"/>
      <c r="BK37" s="493"/>
      <c r="BL37" s="493"/>
      <c r="BM37" s="493"/>
      <c r="BN37" s="493"/>
      <c r="BO37" s="493"/>
      <c r="BP37" s="493"/>
      <c r="BQ37" s="493"/>
      <c r="BR37" s="493"/>
      <c r="BS37" s="493"/>
      <c r="BT37" s="496"/>
      <c r="BU37" s="60"/>
      <c r="BV37" s="60"/>
      <c r="BW37" s="60"/>
    </row>
    <row r="38" spans="1:75" s="4" customFormat="1" ht="12"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502"/>
      <c r="AL38" s="503"/>
      <c r="AM38" s="503"/>
      <c r="AN38" s="503"/>
      <c r="AO38" s="503"/>
      <c r="AP38" s="504"/>
      <c r="AQ38" s="507"/>
      <c r="AR38" s="508"/>
      <c r="AS38" s="508"/>
      <c r="AT38" s="508"/>
      <c r="AU38" s="508"/>
      <c r="AV38" s="508"/>
      <c r="AW38" s="508"/>
      <c r="AX38" s="508"/>
      <c r="AY38" s="508"/>
      <c r="AZ38" s="508"/>
      <c r="BA38" s="508"/>
      <c r="BB38" s="508"/>
      <c r="BC38" s="508"/>
      <c r="BD38" s="508"/>
      <c r="BE38" s="508"/>
      <c r="BF38" s="508"/>
      <c r="BG38" s="508"/>
      <c r="BH38" s="508"/>
      <c r="BI38" s="508"/>
      <c r="BJ38" s="508"/>
      <c r="BK38" s="508"/>
      <c r="BL38" s="508"/>
      <c r="BM38" s="508"/>
      <c r="BN38" s="508"/>
      <c r="BO38" s="508"/>
      <c r="BP38" s="508"/>
      <c r="BQ38" s="508"/>
      <c r="BR38" s="508"/>
      <c r="BS38" s="508"/>
      <c r="BT38" s="529"/>
      <c r="BU38" s="60"/>
      <c r="BV38" s="60"/>
      <c r="BW38" s="60"/>
    </row>
    <row r="39" spans="1:75" s="4" customFormat="1" ht="12"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499" t="s">
        <v>798</v>
      </c>
      <c r="AL39" s="500"/>
      <c r="AM39" s="500"/>
      <c r="AN39" s="500"/>
      <c r="AO39" s="500"/>
      <c r="AP39" s="501"/>
      <c r="AQ39" s="535" t="s">
        <v>799</v>
      </c>
      <c r="AR39" s="500"/>
      <c r="AS39" s="500"/>
      <c r="AT39" s="500"/>
      <c r="AU39" s="500"/>
      <c r="AV39" s="493"/>
      <c r="AW39" s="493"/>
      <c r="AX39" s="493"/>
      <c r="AY39" s="493"/>
      <c r="AZ39" s="493"/>
      <c r="BA39" s="493"/>
      <c r="BB39" s="493"/>
      <c r="BC39" s="493"/>
      <c r="BD39" s="493" t="s">
        <v>800</v>
      </c>
      <c r="BE39" s="494"/>
      <c r="BF39" s="494"/>
      <c r="BG39" s="494"/>
      <c r="BH39" s="494"/>
      <c r="BI39" s="493"/>
      <c r="BJ39" s="493"/>
      <c r="BK39" s="493"/>
      <c r="BL39" s="493"/>
      <c r="BM39" s="493"/>
      <c r="BN39" s="493"/>
      <c r="BO39" s="493"/>
      <c r="BP39" s="493"/>
      <c r="BQ39" s="493"/>
      <c r="BR39" s="493"/>
      <c r="BS39" s="493"/>
      <c r="BT39" s="496"/>
      <c r="BU39" s="60"/>
      <c r="BV39" s="60"/>
      <c r="BW39" s="60"/>
    </row>
    <row r="40" spans="1:75" s="4" customFormat="1" ht="12" customHeight="1" thickBo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532"/>
      <c r="AL40" s="533"/>
      <c r="AM40" s="533"/>
      <c r="AN40" s="533"/>
      <c r="AO40" s="533"/>
      <c r="AP40" s="534"/>
      <c r="AQ40" s="536"/>
      <c r="AR40" s="533"/>
      <c r="AS40" s="533"/>
      <c r="AT40" s="533"/>
      <c r="AU40" s="533"/>
      <c r="AV40" s="497"/>
      <c r="AW40" s="497"/>
      <c r="AX40" s="497"/>
      <c r="AY40" s="497"/>
      <c r="AZ40" s="497"/>
      <c r="BA40" s="497"/>
      <c r="BB40" s="497"/>
      <c r="BC40" s="497"/>
      <c r="BD40" s="495"/>
      <c r="BE40" s="495"/>
      <c r="BF40" s="495"/>
      <c r="BG40" s="495"/>
      <c r="BH40" s="495"/>
      <c r="BI40" s="497"/>
      <c r="BJ40" s="497"/>
      <c r="BK40" s="497"/>
      <c r="BL40" s="497"/>
      <c r="BM40" s="497"/>
      <c r="BN40" s="497"/>
      <c r="BO40" s="497"/>
      <c r="BP40" s="497"/>
      <c r="BQ40" s="497"/>
      <c r="BR40" s="497"/>
      <c r="BS40" s="497"/>
      <c r="BT40" s="498"/>
      <c r="BU40" s="60"/>
      <c r="BV40" s="60"/>
      <c r="BW40" s="60"/>
    </row>
    <row r="41" spans="1:75" s="4" customFormat="1" ht="12"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row>
    <row r="42" spans="1:75" ht="12" customHeight="1">
      <c r="A42" s="59"/>
      <c r="B42" s="5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row>
    <row r="43" spans="1:75" ht="12" customHeight="1">
      <c r="A43" s="59"/>
      <c r="B43" s="5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row>
    <row r="44" spans="1:75" ht="12" customHeight="1">
      <c r="A44" s="526" t="s">
        <v>1263</v>
      </c>
      <c r="B44" s="526"/>
      <c r="C44" s="526"/>
      <c r="D44" s="526"/>
      <c r="E44" s="526"/>
      <c r="F44" s="526"/>
      <c r="G44" s="526"/>
      <c r="H44" s="526"/>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6"/>
      <c r="AG44" s="526"/>
      <c r="AH44" s="526"/>
      <c r="AI44" s="526"/>
      <c r="AJ44" s="526"/>
      <c r="AK44" s="526"/>
      <c r="AL44" s="526"/>
      <c r="AM44" s="526"/>
      <c r="AN44" s="526"/>
      <c r="AO44" s="526"/>
      <c r="AP44" s="526"/>
      <c r="AQ44" s="526"/>
      <c r="AR44" s="526"/>
      <c r="AS44" s="526"/>
      <c r="AT44" s="526"/>
      <c r="AU44" s="526"/>
      <c r="AV44" s="526"/>
      <c r="AW44" s="526"/>
      <c r="AX44" s="526"/>
      <c r="AY44" s="526"/>
      <c r="AZ44" s="526"/>
      <c r="BA44" s="526"/>
      <c r="BB44" s="526"/>
      <c r="BC44" s="526"/>
      <c r="BD44" s="526"/>
      <c r="BE44" s="526"/>
      <c r="BF44" s="526"/>
      <c r="BG44" s="526"/>
      <c r="BH44" s="526"/>
      <c r="BI44" s="526"/>
      <c r="BJ44" s="526"/>
      <c r="BK44" s="526"/>
      <c r="BL44" s="526"/>
      <c r="BM44" s="526"/>
      <c r="BN44" s="526"/>
      <c r="BO44" s="526"/>
      <c r="BP44" s="526"/>
      <c r="BQ44" s="526"/>
      <c r="BR44" s="526"/>
      <c r="BS44" s="526"/>
      <c r="BT44" s="526"/>
      <c r="BU44" s="526"/>
      <c r="BV44" s="526"/>
      <c r="BW44" s="526"/>
    </row>
    <row r="45" spans="1:75" ht="12" customHeight="1">
      <c r="A45" s="526"/>
      <c r="B45" s="526"/>
      <c r="C45" s="526"/>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c r="AI45" s="526"/>
      <c r="AJ45" s="526"/>
      <c r="AK45" s="526"/>
      <c r="AL45" s="526"/>
      <c r="AM45" s="526"/>
      <c r="AN45" s="526"/>
      <c r="AO45" s="526"/>
      <c r="AP45" s="526"/>
      <c r="AQ45" s="526"/>
      <c r="AR45" s="526"/>
      <c r="AS45" s="526"/>
      <c r="AT45" s="526"/>
      <c r="AU45" s="526"/>
      <c r="AV45" s="526"/>
      <c r="AW45" s="526"/>
      <c r="AX45" s="526"/>
      <c r="AY45" s="526"/>
      <c r="AZ45" s="526"/>
      <c r="BA45" s="526"/>
      <c r="BB45" s="526"/>
      <c r="BC45" s="526"/>
      <c r="BD45" s="526"/>
      <c r="BE45" s="526"/>
      <c r="BF45" s="526"/>
      <c r="BG45" s="526"/>
      <c r="BH45" s="526"/>
      <c r="BI45" s="526"/>
      <c r="BJ45" s="526"/>
      <c r="BK45" s="526"/>
      <c r="BL45" s="526"/>
      <c r="BM45" s="526"/>
      <c r="BN45" s="526"/>
      <c r="BO45" s="526"/>
      <c r="BP45" s="526"/>
      <c r="BQ45" s="526"/>
      <c r="BR45" s="526"/>
      <c r="BS45" s="526"/>
      <c r="BT45" s="526"/>
      <c r="BU45" s="526"/>
      <c r="BV45" s="526"/>
      <c r="BW45" s="526"/>
    </row>
    <row r="46" spans="1:75" ht="12" customHeight="1">
      <c r="A46" s="59"/>
      <c r="B46" s="5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row>
    <row r="47" spans="1:75" ht="12" customHeight="1">
      <c r="A47" s="59" t="s">
        <v>320</v>
      </c>
      <c r="B47" s="59" t="s">
        <v>321</v>
      </c>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row>
    <row r="48" spans="1:75" ht="12" customHeight="1">
      <c r="A48" s="59"/>
      <c r="B48" s="61" t="s">
        <v>322</v>
      </c>
      <c r="C48" s="525" t="s">
        <v>30</v>
      </c>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25"/>
      <c r="AJ48" s="525"/>
      <c r="AK48" s="525"/>
      <c r="AL48" s="525"/>
      <c r="AM48" s="525"/>
      <c r="AN48" s="525"/>
      <c r="AO48" s="525"/>
      <c r="AP48" s="525"/>
      <c r="AQ48" s="525"/>
      <c r="AR48" s="525"/>
      <c r="AS48" s="525"/>
      <c r="AT48" s="525"/>
      <c r="AU48" s="525"/>
      <c r="AV48" s="525"/>
      <c r="AW48" s="525"/>
      <c r="AX48" s="525"/>
      <c r="AY48" s="525"/>
      <c r="AZ48" s="525"/>
      <c r="BA48" s="525"/>
      <c r="BB48" s="525"/>
      <c r="BC48" s="525"/>
      <c r="BD48" s="525"/>
      <c r="BE48" s="525"/>
      <c r="BF48" s="525"/>
      <c r="BG48" s="525"/>
      <c r="BH48" s="525"/>
      <c r="BI48" s="525"/>
      <c r="BJ48" s="525"/>
      <c r="BK48" s="525"/>
      <c r="BL48" s="525"/>
      <c r="BM48" s="525"/>
      <c r="BN48" s="525"/>
      <c r="BO48" s="525"/>
      <c r="BP48" s="525"/>
      <c r="BQ48" s="525"/>
      <c r="BR48" s="525"/>
      <c r="BS48" s="525"/>
      <c r="BT48" s="525"/>
      <c r="BU48" s="525"/>
      <c r="BV48" s="525"/>
      <c r="BW48" s="525"/>
    </row>
    <row r="49" spans="1:75" ht="12" customHeight="1">
      <c r="A49" s="59"/>
      <c r="B49" s="59"/>
      <c r="C49" s="525"/>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c r="AG49" s="525"/>
      <c r="AH49" s="525"/>
      <c r="AI49" s="525"/>
      <c r="AJ49" s="525"/>
      <c r="AK49" s="525"/>
      <c r="AL49" s="525"/>
      <c r="AM49" s="525"/>
      <c r="AN49" s="525"/>
      <c r="AO49" s="525"/>
      <c r="AP49" s="525"/>
      <c r="AQ49" s="525"/>
      <c r="AR49" s="525"/>
      <c r="AS49" s="525"/>
      <c r="AT49" s="525"/>
      <c r="AU49" s="525"/>
      <c r="AV49" s="525"/>
      <c r="AW49" s="525"/>
      <c r="AX49" s="525"/>
      <c r="AY49" s="525"/>
      <c r="AZ49" s="525"/>
      <c r="BA49" s="525"/>
      <c r="BB49" s="525"/>
      <c r="BC49" s="525"/>
      <c r="BD49" s="525"/>
      <c r="BE49" s="525"/>
      <c r="BF49" s="525"/>
      <c r="BG49" s="525"/>
      <c r="BH49" s="525"/>
      <c r="BI49" s="525"/>
      <c r="BJ49" s="525"/>
      <c r="BK49" s="525"/>
      <c r="BL49" s="525"/>
      <c r="BM49" s="525"/>
      <c r="BN49" s="525"/>
      <c r="BO49" s="525"/>
      <c r="BP49" s="525"/>
      <c r="BQ49" s="525"/>
      <c r="BR49" s="525"/>
      <c r="BS49" s="525"/>
      <c r="BT49" s="525"/>
      <c r="BU49" s="525"/>
      <c r="BV49" s="525"/>
      <c r="BW49" s="525"/>
    </row>
    <row r="50" spans="1:75" s="3" customFormat="1" ht="12" customHeight="1">
      <c r="A50" s="62"/>
      <c r="B50" s="62"/>
      <c r="C50" s="552" t="s">
        <v>801</v>
      </c>
      <c r="D50" s="552"/>
      <c r="E50" s="552"/>
      <c r="F50" s="552"/>
      <c r="G50" s="552"/>
      <c r="H50" s="552"/>
      <c r="I50" s="552"/>
      <c r="J50" s="552"/>
      <c r="K50" s="552"/>
      <c r="L50" s="552"/>
      <c r="M50" s="552"/>
      <c r="N50" s="552"/>
      <c r="O50" s="552"/>
      <c r="P50" s="552"/>
      <c r="Q50" s="552"/>
      <c r="R50" s="552"/>
      <c r="S50" s="552"/>
      <c r="T50" s="552"/>
      <c r="U50" s="552"/>
      <c r="V50" s="552"/>
      <c r="W50" s="552"/>
      <c r="X50" s="552"/>
      <c r="Y50" s="552"/>
      <c r="Z50" s="552"/>
      <c r="AA50" s="552"/>
      <c r="AB50" s="552"/>
      <c r="AC50" s="552"/>
      <c r="AD50" s="552"/>
      <c r="AE50" s="552"/>
      <c r="AF50" s="552"/>
      <c r="AG50" s="552"/>
      <c r="AH50" s="552"/>
      <c r="AI50" s="552"/>
      <c r="AJ50" s="552"/>
      <c r="AK50" s="552"/>
      <c r="AL50" s="552"/>
      <c r="AM50" s="552"/>
      <c r="AN50" s="552"/>
      <c r="AO50" s="552"/>
      <c r="AP50" s="552"/>
      <c r="AQ50" s="552"/>
      <c r="AR50" s="552"/>
      <c r="AS50" s="552"/>
      <c r="AT50" s="552"/>
      <c r="AU50" s="552"/>
      <c r="AV50" s="552"/>
      <c r="AW50" s="552"/>
      <c r="AX50" s="552"/>
      <c r="AY50" s="552"/>
      <c r="AZ50" s="552"/>
      <c r="BA50" s="552"/>
      <c r="BB50" s="552"/>
      <c r="BC50" s="552"/>
      <c r="BD50" s="552"/>
      <c r="BE50" s="552"/>
      <c r="BF50" s="552"/>
      <c r="BG50" s="552"/>
      <c r="BH50" s="552"/>
      <c r="BI50" s="552"/>
      <c r="BJ50" s="552"/>
      <c r="BK50" s="552"/>
      <c r="BL50" s="552"/>
      <c r="BM50" s="552"/>
      <c r="BN50" s="552"/>
      <c r="BO50" s="552"/>
      <c r="BP50" s="552"/>
      <c r="BQ50" s="552"/>
      <c r="BR50" s="552"/>
      <c r="BS50" s="552"/>
      <c r="BT50" s="552"/>
      <c r="BU50" s="552"/>
      <c r="BV50" s="552"/>
      <c r="BW50" s="552"/>
    </row>
    <row r="51" spans="1:75" s="3" customFormat="1" ht="12" customHeight="1">
      <c r="A51" s="62"/>
      <c r="B51" s="62"/>
      <c r="C51" s="552"/>
      <c r="D51" s="552"/>
      <c r="E51" s="552"/>
      <c r="F51" s="552"/>
      <c r="G51" s="552"/>
      <c r="H51" s="552"/>
      <c r="I51" s="552"/>
      <c r="J51" s="552"/>
      <c r="K51" s="552"/>
      <c r="L51" s="552"/>
      <c r="M51" s="552"/>
      <c r="N51" s="552"/>
      <c r="O51" s="552"/>
      <c r="P51" s="552"/>
      <c r="Q51" s="552"/>
      <c r="R51" s="552"/>
      <c r="S51" s="552"/>
      <c r="T51" s="552"/>
      <c r="U51" s="552"/>
      <c r="V51" s="552"/>
      <c r="W51" s="552"/>
      <c r="X51" s="552"/>
      <c r="Y51" s="552"/>
      <c r="Z51" s="552"/>
      <c r="AA51" s="552"/>
      <c r="AB51" s="552"/>
      <c r="AC51" s="552"/>
      <c r="AD51" s="552"/>
      <c r="AE51" s="552"/>
      <c r="AF51" s="552"/>
      <c r="AG51" s="552"/>
      <c r="AH51" s="552"/>
      <c r="AI51" s="552"/>
      <c r="AJ51" s="552"/>
      <c r="AK51" s="552"/>
      <c r="AL51" s="552"/>
      <c r="AM51" s="552"/>
      <c r="AN51" s="552"/>
      <c r="AO51" s="552"/>
      <c r="AP51" s="552"/>
      <c r="AQ51" s="552"/>
      <c r="AR51" s="552"/>
      <c r="AS51" s="552"/>
      <c r="AT51" s="552"/>
      <c r="AU51" s="552"/>
      <c r="AV51" s="552"/>
      <c r="AW51" s="552"/>
      <c r="AX51" s="552"/>
      <c r="AY51" s="552"/>
      <c r="AZ51" s="552"/>
      <c r="BA51" s="552"/>
      <c r="BB51" s="552"/>
      <c r="BC51" s="552"/>
      <c r="BD51" s="552"/>
      <c r="BE51" s="552"/>
      <c r="BF51" s="552"/>
      <c r="BG51" s="552"/>
      <c r="BH51" s="552"/>
      <c r="BI51" s="552"/>
      <c r="BJ51" s="552"/>
      <c r="BK51" s="552"/>
      <c r="BL51" s="552"/>
      <c r="BM51" s="552"/>
      <c r="BN51" s="552"/>
      <c r="BO51" s="552"/>
      <c r="BP51" s="552"/>
      <c r="BQ51" s="552"/>
      <c r="BR51" s="552"/>
      <c r="BS51" s="552"/>
      <c r="BT51" s="552"/>
      <c r="BU51" s="552"/>
      <c r="BV51" s="552"/>
      <c r="BW51" s="552"/>
    </row>
    <row r="52" spans="1:75" ht="12" customHeight="1">
      <c r="A52" s="59"/>
      <c r="B52" s="61" t="s">
        <v>323</v>
      </c>
      <c r="C52" s="14" t="s">
        <v>272</v>
      </c>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row>
    <row r="53" spans="1:75" ht="12" customHeight="1">
      <c r="A53" s="59"/>
      <c r="B53" s="61" t="s">
        <v>324</v>
      </c>
      <c r="C53" s="14" t="s">
        <v>326</v>
      </c>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row>
    <row r="54" spans="1:75" ht="12" customHeight="1">
      <c r="A54" s="59"/>
      <c r="B54" s="61" t="s">
        <v>325</v>
      </c>
      <c r="C54" s="63" t="s">
        <v>327</v>
      </c>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row>
    <row r="55" spans="1:75" ht="12" customHeight="1">
      <c r="A55" s="59"/>
      <c r="B55" s="59"/>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row>
    <row r="56" spans="1:75" ht="12" customHeight="1">
      <c r="A56" s="59" t="s">
        <v>328</v>
      </c>
      <c r="B56" s="59" t="s">
        <v>400</v>
      </c>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row>
    <row r="57" spans="1:75" ht="12" customHeight="1">
      <c r="A57" s="59"/>
      <c r="B57" s="527" t="s">
        <v>329</v>
      </c>
      <c r="C57" s="524"/>
      <c r="D57" s="524"/>
      <c r="E57" s="524"/>
      <c r="F57" s="524"/>
      <c r="G57" s="524"/>
      <c r="H57" s="524"/>
      <c r="I57" s="14"/>
      <c r="J57" s="14"/>
      <c r="K57" s="14"/>
      <c r="L57" s="14"/>
      <c r="M57" s="14"/>
      <c r="N57" s="14"/>
      <c r="O57" s="14"/>
      <c r="P57" s="14"/>
      <c r="Q57" s="14"/>
      <c r="R57" s="14"/>
      <c r="S57" s="524" t="s">
        <v>401</v>
      </c>
      <c r="T57" s="524"/>
      <c r="U57" s="524"/>
      <c r="V57" s="524"/>
      <c r="W57" s="524"/>
      <c r="X57" s="524"/>
      <c r="Y57" s="524"/>
      <c r="Z57" s="524"/>
      <c r="AA57" s="15"/>
      <c r="AB57" s="15"/>
      <c r="AC57" s="15"/>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row>
    <row r="58" spans="1:75" ht="12" customHeight="1">
      <c r="A58" s="59"/>
      <c r="B58" s="524"/>
      <c r="C58" s="524"/>
      <c r="D58" s="524"/>
      <c r="E58" s="524"/>
      <c r="F58" s="524"/>
      <c r="G58" s="524"/>
      <c r="H58" s="524"/>
      <c r="I58" s="14"/>
      <c r="J58" s="14"/>
      <c r="K58" s="14"/>
      <c r="L58" s="14"/>
      <c r="M58" s="14"/>
      <c r="N58" s="14"/>
      <c r="O58" s="14"/>
      <c r="P58" s="14"/>
      <c r="Q58" s="14"/>
      <c r="R58" s="14"/>
      <c r="S58" s="524"/>
      <c r="T58" s="524"/>
      <c r="U58" s="524"/>
      <c r="V58" s="524"/>
      <c r="W58" s="524"/>
      <c r="X58" s="524"/>
      <c r="Y58" s="524"/>
      <c r="Z58" s="524"/>
      <c r="AA58" s="15"/>
      <c r="AB58" s="15"/>
      <c r="AC58" s="15"/>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row>
    <row r="59" spans="1:75" s="42" customFormat="1" ht="12" customHeight="1">
      <c r="A59" s="64"/>
      <c r="B59" s="64" t="s">
        <v>1447</v>
      </c>
      <c r="C59" s="65"/>
      <c r="D59" s="65"/>
      <c r="E59" s="65"/>
      <c r="F59" s="65"/>
      <c r="G59" s="65"/>
      <c r="H59" s="65"/>
      <c r="I59" s="65"/>
      <c r="J59" s="65"/>
      <c r="K59" s="65"/>
      <c r="L59" s="65"/>
      <c r="M59" s="65"/>
      <c r="N59" s="65"/>
      <c r="O59" s="65"/>
      <c r="P59" s="66" t="s">
        <v>78</v>
      </c>
      <c r="Q59" s="65"/>
      <c r="R59" s="66" t="s">
        <v>49</v>
      </c>
      <c r="S59" s="66" t="s">
        <v>1215</v>
      </c>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5"/>
      <c r="BW59" s="65"/>
    </row>
    <row r="60" spans="1:75" s="42" customFormat="1" ht="12" customHeight="1">
      <c r="A60" s="64"/>
      <c r="B60" s="64"/>
      <c r="C60" s="65"/>
      <c r="D60" s="65"/>
      <c r="E60" s="65"/>
      <c r="F60" s="65"/>
      <c r="G60" s="65"/>
      <c r="H60" s="65"/>
      <c r="I60" s="65"/>
      <c r="J60" s="65"/>
      <c r="K60" s="65"/>
      <c r="L60" s="65"/>
      <c r="M60" s="65"/>
      <c r="N60" s="65"/>
      <c r="O60" s="65"/>
      <c r="P60" s="66"/>
      <c r="Q60" s="65"/>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5"/>
      <c r="BW60" s="65"/>
    </row>
    <row r="61" spans="1:75" s="42" customFormat="1" ht="12" customHeight="1">
      <c r="A61" s="64"/>
      <c r="B61" s="64" t="s">
        <v>1216</v>
      </c>
      <c r="C61" s="65"/>
      <c r="D61" s="65"/>
      <c r="E61" s="65"/>
      <c r="F61" s="65"/>
      <c r="G61" s="65"/>
      <c r="H61" s="65"/>
      <c r="I61" s="65"/>
      <c r="J61" s="65"/>
      <c r="K61" s="65"/>
      <c r="L61" s="65"/>
      <c r="M61" s="65"/>
      <c r="N61" s="65"/>
      <c r="O61" s="65"/>
      <c r="P61" s="65" t="s">
        <v>78</v>
      </c>
      <c r="Q61" s="65"/>
      <c r="R61" s="65" t="s">
        <v>49</v>
      </c>
      <c r="S61" s="530" t="s">
        <v>1264</v>
      </c>
      <c r="T61" s="530"/>
      <c r="U61" s="530"/>
      <c r="V61" s="530"/>
      <c r="W61" s="530"/>
      <c r="X61" s="530"/>
      <c r="Y61" s="530"/>
      <c r="Z61" s="530"/>
      <c r="AA61" s="530"/>
      <c r="AB61" s="530"/>
      <c r="AC61" s="530"/>
      <c r="AD61" s="530"/>
      <c r="AE61" s="530"/>
      <c r="AF61" s="530"/>
      <c r="AG61" s="530"/>
      <c r="AH61" s="530"/>
      <c r="AI61" s="530"/>
      <c r="AJ61" s="530"/>
      <c r="AK61" s="530"/>
      <c r="AL61" s="530"/>
      <c r="AM61" s="530"/>
      <c r="AN61" s="530"/>
      <c r="AO61" s="530"/>
      <c r="AP61" s="530"/>
      <c r="AQ61" s="530"/>
      <c r="AR61" s="530"/>
      <c r="AS61" s="530"/>
      <c r="AT61" s="530"/>
      <c r="AU61" s="530"/>
      <c r="AV61" s="530"/>
      <c r="AW61" s="530"/>
      <c r="AX61" s="530"/>
      <c r="AY61" s="530"/>
      <c r="AZ61" s="530"/>
      <c r="BA61" s="530"/>
      <c r="BB61" s="530"/>
      <c r="BC61" s="530"/>
      <c r="BD61" s="530"/>
      <c r="BE61" s="530"/>
      <c r="BF61" s="530"/>
      <c r="BG61" s="530"/>
      <c r="BH61" s="530"/>
      <c r="BI61" s="530"/>
      <c r="BJ61" s="530"/>
      <c r="BK61" s="530"/>
      <c r="BL61" s="530"/>
      <c r="BM61" s="530"/>
      <c r="BN61" s="530"/>
      <c r="BO61" s="530"/>
      <c r="BP61" s="530"/>
      <c r="BQ61" s="530"/>
      <c r="BR61" s="530"/>
      <c r="BS61" s="530"/>
      <c r="BT61" s="530"/>
      <c r="BU61" s="530"/>
      <c r="BV61" s="530"/>
      <c r="BW61" s="530"/>
    </row>
    <row r="62" spans="1:75" s="42" customFormat="1" ht="12" customHeight="1">
      <c r="A62" s="64"/>
      <c r="B62" s="64"/>
      <c r="C62" s="65"/>
      <c r="D62" s="65"/>
      <c r="E62" s="65"/>
      <c r="F62" s="65"/>
      <c r="G62" s="65"/>
      <c r="H62" s="65"/>
      <c r="I62" s="65"/>
      <c r="J62" s="65"/>
      <c r="K62" s="65"/>
      <c r="L62" s="65"/>
      <c r="M62" s="65"/>
      <c r="N62" s="65"/>
      <c r="O62" s="65"/>
      <c r="P62" s="65"/>
      <c r="Q62" s="65"/>
      <c r="R62" s="65"/>
      <c r="S62" s="530"/>
      <c r="T62" s="530"/>
      <c r="U62" s="530"/>
      <c r="V62" s="530"/>
      <c r="W62" s="530"/>
      <c r="X62" s="530"/>
      <c r="Y62" s="530"/>
      <c r="Z62" s="530"/>
      <c r="AA62" s="530"/>
      <c r="AB62" s="530"/>
      <c r="AC62" s="530"/>
      <c r="AD62" s="530"/>
      <c r="AE62" s="530"/>
      <c r="AF62" s="530"/>
      <c r="AG62" s="530"/>
      <c r="AH62" s="530"/>
      <c r="AI62" s="530"/>
      <c r="AJ62" s="530"/>
      <c r="AK62" s="530"/>
      <c r="AL62" s="530"/>
      <c r="AM62" s="530"/>
      <c r="AN62" s="530"/>
      <c r="AO62" s="530"/>
      <c r="AP62" s="530"/>
      <c r="AQ62" s="530"/>
      <c r="AR62" s="530"/>
      <c r="AS62" s="530"/>
      <c r="AT62" s="530"/>
      <c r="AU62" s="530"/>
      <c r="AV62" s="530"/>
      <c r="AW62" s="530"/>
      <c r="AX62" s="530"/>
      <c r="AY62" s="530"/>
      <c r="AZ62" s="530"/>
      <c r="BA62" s="530"/>
      <c r="BB62" s="530"/>
      <c r="BC62" s="530"/>
      <c r="BD62" s="530"/>
      <c r="BE62" s="530"/>
      <c r="BF62" s="530"/>
      <c r="BG62" s="530"/>
      <c r="BH62" s="530"/>
      <c r="BI62" s="530"/>
      <c r="BJ62" s="530"/>
      <c r="BK62" s="530"/>
      <c r="BL62" s="530"/>
      <c r="BM62" s="530"/>
      <c r="BN62" s="530"/>
      <c r="BO62" s="530"/>
      <c r="BP62" s="530"/>
      <c r="BQ62" s="530"/>
      <c r="BR62" s="530"/>
      <c r="BS62" s="530"/>
      <c r="BT62" s="530"/>
      <c r="BU62" s="530"/>
      <c r="BV62" s="530"/>
      <c r="BW62" s="530"/>
    </row>
    <row r="63" spans="1:75" s="42" customFormat="1" ht="12" customHeight="1">
      <c r="A63" s="64"/>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row>
    <row r="64" spans="1:75" s="42" customFormat="1" ht="12" customHeight="1">
      <c r="A64" s="64"/>
      <c r="B64" s="64" t="s">
        <v>1217</v>
      </c>
      <c r="C64" s="65"/>
      <c r="D64" s="65"/>
      <c r="E64" s="65"/>
      <c r="F64" s="65"/>
      <c r="G64" s="65"/>
      <c r="H64" s="65"/>
      <c r="I64" s="65"/>
      <c r="J64" s="65"/>
      <c r="K64" s="65"/>
      <c r="L64" s="65"/>
      <c r="M64" s="65"/>
      <c r="N64" s="65"/>
      <c r="O64" s="65"/>
      <c r="P64" s="65" t="s">
        <v>78</v>
      </c>
      <c r="Q64" s="65"/>
      <c r="R64" s="65" t="s">
        <v>49</v>
      </c>
      <c r="S64" s="530" t="s">
        <v>1218</v>
      </c>
      <c r="T64" s="530"/>
      <c r="U64" s="530"/>
      <c r="V64" s="530"/>
      <c r="W64" s="530"/>
      <c r="X64" s="530"/>
      <c r="Y64" s="530"/>
      <c r="Z64" s="530"/>
      <c r="AA64" s="530"/>
      <c r="AB64" s="530"/>
      <c r="AC64" s="530"/>
      <c r="AD64" s="530"/>
      <c r="AE64" s="530"/>
      <c r="AF64" s="530"/>
      <c r="AG64" s="530"/>
      <c r="AH64" s="530"/>
      <c r="AI64" s="530"/>
      <c r="AJ64" s="530"/>
      <c r="AK64" s="530"/>
      <c r="AL64" s="530"/>
      <c r="AM64" s="530"/>
      <c r="AN64" s="530"/>
      <c r="AO64" s="530"/>
      <c r="AP64" s="530"/>
      <c r="AQ64" s="530"/>
      <c r="AR64" s="530"/>
      <c r="AS64" s="530"/>
      <c r="AT64" s="530"/>
      <c r="AU64" s="530"/>
      <c r="AV64" s="530"/>
      <c r="AW64" s="530"/>
      <c r="AX64" s="530"/>
      <c r="AY64" s="530"/>
      <c r="AZ64" s="530"/>
      <c r="BA64" s="530"/>
      <c r="BB64" s="530"/>
      <c r="BC64" s="530"/>
      <c r="BD64" s="530"/>
      <c r="BE64" s="530"/>
      <c r="BF64" s="530"/>
      <c r="BG64" s="530"/>
      <c r="BH64" s="530"/>
      <c r="BI64" s="530"/>
      <c r="BJ64" s="530"/>
      <c r="BK64" s="530"/>
      <c r="BL64" s="530"/>
      <c r="BM64" s="530"/>
      <c r="BN64" s="530"/>
      <c r="BO64" s="530"/>
      <c r="BP64" s="530"/>
      <c r="BQ64" s="530"/>
      <c r="BR64" s="530"/>
      <c r="BS64" s="530"/>
      <c r="BT64" s="530"/>
      <c r="BU64" s="530"/>
      <c r="BV64" s="531"/>
      <c r="BW64" s="531"/>
    </row>
    <row r="65" spans="1:75" s="42" customFormat="1" ht="12" customHeight="1">
      <c r="A65" s="64"/>
      <c r="B65" s="64"/>
      <c r="C65" s="65"/>
      <c r="D65" s="65"/>
      <c r="E65" s="65"/>
      <c r="F65" s="65"/>
      <c r="G65" s="65"/>
      <c r="H65" s="65"/>
      <c r="I65" s="65"/>
      <c r="J65" s="65"/>
      <c r="K65" s="65"/>
      <c r="L65" s="65"/>
      <c r="M65" s="65"/>
      <c r="N65" s="65"/>
      <c r="O65" s="65"/>
      <c r="P65" s="65"/>
      <c r="Q65" s="65"/>
      <c r="R65" s="65"/>
      <c r="S65" s="530"/>
      <c r="T65" s="530"/>
      <c r="U65" s="530"/>
      <c r="V65" s="530"/>
      <c r="W65" s="530"/>
      <c r="X65" s="530"/>
      <c r="Y65" s="530"/>
      <c r="Z65" s="530"/>
      <c r="AA65" s="530"/>
      <c r="AB65" s="530"/>
      <c r="AC65" s="530"/>
      <c r="AD65" s="530"/>
      <c r="AE65" s="530"/>
      <c r="AF65" s="530"/>
      <c r="AG65" s="530"/>
      <c r="AH65" s="530"/>
      <c r="AI65" s="530"/>
      <c r="AJ65" s="530"/>
      <c r="AK65" s="530"/>
      <c r="AL65" s="530"/>
      <c r="AM65" s="530"/>
      <c r="AN65" s="530"/>
      <c r="AO65" s="530"/>
      <c r="AP65" s="530"/>
      <c r="AQ65" s="530"/>
      <c r="AR65" s="530"/>
      <c r="AS65" s="530"/>
      <c r="AT65" s="530"/>
      <c r="AU65" s="530"/>
      <c r="AV65" s="530"/>
      <c r="AW65" s="530"/>
      <c r="AX65" s="530"/>
      <c r="AY65" s="530"/>
      <c r="AZ65" s="530"/>
      <c r="BA65" s="530"/>
      <c r="BB65" s="530"/>
      <c r="BC65" s="530"/>
      <c r="BD65" s="530"/>
      <c r="BE65" s="530"/>
      <c r="BF65" s="530"/>
      <c r="BG65" s="530"/>
      <c r="BH65" s="530"/>
      <c r="BI65" s="530"/>
      <c r="BJ65" s="530"/>
      <c r="BK65" s="530"/>
      <c r="BL65" s="530"/>
      <c r="BM65" s="530"/>
      <c r="BN65" s="530"/>
      <c r="BO65" s="530"/>
      <c r="BP65" s="530"/>
      <c r="BQ65" s="530"/>
      <c r="BR65" s="530"/>
      <c r="BS65" s="530"/>
      <c r="BT65" s="530"/>
      <c r="BU65" s="530"/>
      <c r="BV65" s="531"/>
      <c r="BW65" s="531"/>
    </row>
    <row r="66" spans="1:75" s="42" customFormat="1" ht="12" customHeight="1">
      <c r="A66" s="64"/>
      <c r="B66" s="64"/>
      <c r="C66" s="65"/>
      <c r="D66" s="65"/>
      <c r="E66" s="65"/>
      <c r="F66" s="65"/>
      <c r="G66" s="65"/>
      <c r="H66" s="65"/>
      <c r="I66" s="65"/>
      <c r="J66" s="65"/>
      <c r="K66" s="65"/>
      <c r="L66" s="65"/>
      <c r="M66" s="65"/>
      <c r="N66" s="65"/>
      <c r="O66" s="65"/>
      <c r="P66" s="65"/>
      <c r="Q66" s="65"/>
      <c r="R66" s="65"/>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4"/>
      <c r="BR66" s="104"/>
      <c r="BS66" s="104"/>
      <c r="BT66" s="104"/>
      <c r="BU66" s="104"/>
      <c r="BV66" s="105"/>
      <c r="BW66" s="105"/>
    </row>
    <row r="67" spans="1:75" ht="12" customHeight="1">
      <c r="A67" s="59"/>
      <c r="B67" s="59" t="s">
        <v>370</v>
      </c>
      <c r="C67" s="14"/>
      <c r="D67" s="14"/>
      <c r="E67" s="14"/>
      <c r="F67" s="14"/>
      <c r="G67" s="14"/>
      <c r="H67" s="14"/>
      <c r="I67" s="14"/>
      <c r="J67" s="14"/>
      <c r="K67" s="14"/>
      <c r="L67" s="14"/>
      <c r="M67" s="14"/>
      <c r="N67" s="14"/>
      <c r="O67" s="14"/>
      <c r="P67" s="14" t="s">
        <v>78</v>
      </c>
      <c r="Q67" s="14"/>
      <c r="R67" s="14" t="s">
        <v>334</v>
      </c>
      <c r="S67" s="525" t="s">
        <v>371</v>
      </c>
      <c r="T67" s="525"/>
      <c r="U67" s="525"/>
      <c r="V67" s="525"/>
      <c r="W67" s="525"/>
      <c r="X67" s="525"/>
      <c r="Y67" s="525"/>
      <c r="Z67" s="525"/>
      <c r="AA67" s="525"/>
      <c r="AB67" s="525"/>
      <c r="AC67" s="525"/>
      <c r="AD67" s="525"/>
      <c r="AE67" s="525"/>
      <c r="AF67" s="525"/>
      <c r="AG67" s="525"/>
      <c r="AH67" s="525"/>
      <c r="AI67" s="525"/>
      <c r="AJ67" s="525"/>
      <c r="AK67" s="525"/>
      <c r="AL67" s="525"/>
      <c r="AM67" s="525"/>
      <c r="AN67" s="525"/>
      <c r="AO67" s="525"/>
      <c r="AP67" s="525"/>
      <c r="AQ67" s="525"/>
      <c r="AR67" s="525"/>
      <c r="AS67" s="525"/>
      <c r="AT67" s="525"/>
      <c r="AU67" s="525"/>
      <c r="AV67" s="525"/>
      <c r="AW67" s="525"/>
      <c r="AX67" s="525"/>
      <c r="AY67" s="525"/>
      <c r="AZ67" s="525"/>
      <c r="BA67" s="525"/>
      <c r="BB67" s="525"/>
      <c r="BC67" s="525"/>
      <c r="BD67" s="525"/>
      <c r="BE67" s="525"/>
      <c r="BF67" s="525"/>
      <c r="BG67" s="525"/>
      <c r="BH67" s="525"/>
      <c r="BI67" s="525"/>
      <c r="BJ67" s="525"/>
      <c r="BK67" s="525"/>
      <c r="BL67" s="525"/>
      <c r="BM67" s="525"/>
      <c r="BN67" s="525"/>
      <c r="BO67" s="525"/>
      <c r="BP67" s="525"/>
      <c r="BQ67" s="525"/>
      <c r="BR67" s="525"/>
      <c r="BS67" s="525"/>
      <c r="BT67" s="525"/>
      <c r="BU67" s="525"/>
      <c r="BV67" s="525"/>
      <c r="BW67" s="525"/>
    </row>
    <row r="68" spans="1:75" ht="12" customHeight="1">
      <c r="A68" s="59"/>
      <c r="B68" s="59"/>
      <c r="C68" s="14"/>
      <c r="D68" s="14"/>
      <c r="E68" s="14"/>
      <c r="F68" s="14"/>
      <c r="G68" s="14"/>
      <c r="H68" s="14"/>
      <c r="I68" s="14"/>
      <c r="J68" s="14"/>
      <c r="K68" s="14"/>
      <c r="L68" s="14"/>
      <c r="M68" s="14"/>
      <c r="N68" s="14"/>
      <c r="O68" s="14"/>
      <c r="P68" s="14"/>
      <c r="Q68" s="14"/>
      <c r="R68" s="14"/>
      <c r="S68" s="525"/>
      <c r="T68" s="525"/>
      <c r="U68" s="525"/>
      <c r="V68" s="525"/>
      <c r="W68" s="525"/>
      <c r="X68" s="525"/>
      <c r="Y68" s="525"/>
      <c r="Z68" s="525"/>
      <c r="AA68" s="525"/>
      <c r="AB68" s="525"/>
      <c r="AC68" s="525"/>
      <c r="AD68" s="525"/>
      <c r="AE68" s="525"/>
      <c r="AF68" s="525"/>
      <c r="AG68" s="525"/>
      <c r="AH68" s="525"/>
      <c r="AI68" s="525"/>
      <c r="AJ68" s="525"/>
      <c r="AK68" s="525"/>
      <c r="AL68" s="525"/>
      <c r="AM68" s="525"/>
      <c r="AN68" s="525"/>
      <c r="AO68" s="525"/>
      <c r="AP68" s="525"/>
      <c r="AQ68" s="525"/>
      <c r="AR68" s="525"/>
      <c r="AS68" s="525"/>
      <c r="AT68" s="525"/>
      <c r="AU68" s="525"/>
      <c r="AV68" s="525"/>
      <c r="AW68" s="525"/>
      <c r="AX68" s="525"/>
      <c r="AY68" s="525"/>
      <c r="AZ68" s="525"/>
      <c r="BA68" s="525"/>
      <c r="BB68" s="525"/>
      <c r="BC68" s="525"/>
      <c r="BD68" s="525"/>
      <c r="BE68" s="525"/>
      <c r="BF68" s="525"/>
      <c r="BG68" s="525"/>
      <c r="BH68" s="525"/>
      <c r="BI68" s="525"/>
      <c r="BJ68" s="525"/>
      <c r="BK68" s="525"/>
      <c r="BL68" s="525"/>
      <c r="BM68" s="525"/>
      <c r="BN68" s="525"/>
      <c r="BO68" s="525"/>
      <c r="BP68" s="525"/>
      <c r="BQ68" s="525"/>
      <c r="BR68" s="525"/>
      <c r="BS68" s="525"/>
      <c r="BT68" s="525"/>
      <c r="BU68" s="525"/>
      <c r="BV68" s="525"/>
      <c r="BW68" s="525"/>
    </row>
    <row r="69" spans="1:75" ht="12" customHeight="1">
      <c r="A69" s="59"/>
      <c r="B69" s="5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row>
    <row r="70" spans="1:75" ht="12" customHeight="1">
      <c r="A70" s="59"/>
      <c r="B70" s="59" t="s">
        <v>391</v>
      </c>
      <c r="C70" s="14"/>
      <c r="D70" s="14"/>
      <c r="E70" s="14"/>
      <c r="F70" s="14"/>
      <c r="G70" s="14"/>
      <c r="H70" s="14"/>
      <c r="I70" s="14"/>
      <c r="J70" s="14"/>
      <c r="K70" s="14"/>
      <c r="L70" s="14"/>
      <c r="M70" s="14"/>
      <c r="N70" s="14"/>
      <c r="O70" s="14"/>
      <c r="P70" s="14" t="s">
        <v>78</v>
      </c>
      <c r="Q70" s="14"/>
      <c r="R70" s="14" t="s">
        <v>334</v>
      </c>
      <c r="S70" s="14" t="s">
        <v>273</v>
      </c>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row>
    <row r="71" spans="1:75" ht="12" customHeight="1">
      <c r="A71" s="59"/>
      <c r="B71" s="5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row>
    <row r="72" spans="1:75" ht="12" customHeight="1">
      <c r="A72" s="59"/>
      <c r="B72" s="59" t="s">
        <v>381</v>
      </c>
      <c r="C72" s="14"/>
      <c r="D72" s="14"/>
      <c r="E72" s="14"/>
      <c r="F72" s="14"/>
      <c r="G72" s="14"/>
      <c r="H72" s="14"/>
      <c r="I72" s="14"/>
      <c r="J72" s="14"/>
      <c r="K72" s="14"/>
      <c r="L72" s="14"/>
      <c r="M72" s="14"/>
      <c r="N72" s="14"/>
      <c r="O72" s="14"/>
      <c r="P72" s="14" t="s">
        <v>78</v>
      </c>
      <c r="Q72" s="14"/>
      <c r="R72" s="14" t="s">
        <v>334</v>
      </c>
      <c r="S72" s="14" t="s">
        <v>274</v>
      </c>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row>
    <row r="73" spans="1:75" ht="12" customHeight="1">
      <c r="A73" s="59"/>
      <c r="B73" s="5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row>
    <row r="74" spans="1:75" ht="12" customHeight="1">
      <c r="A74" s="59"/>
      <c r="B74" s="59" t="s">
        <v>92</v>
      </c>
      <c r="C74" s="14"/>
      <c r="D74" s="14"/>
      <c r="E74" s="14"/>
      <c r="F74" s="14"/>
      <c r="G74" s="14"/>
      <c r="H74" s="14"/>
      <c r="I74" s="14"/>
      <c r="J74" s="14"/>
      <c r="K74" s="14"/>
      <c r="L74" s="14"/>
      <c r="M74" s="14"/>
      <c r="N74" s="14"/>
      <c r="O74" s="14"/>
      <c r="P74" s="14" t="s">
        <v>93</v>
      </c>
      <c r="Q74" s="14"/>
      <c r="R74" s="14" t="s">
        <v>334</v>
      </c>
      <c r="S74" s="1" t="s">
        <v>1530</v>
      </c>
      <c r="AX74" s="436"/>
      <c r="AY74" s="436"/>
      <c r="AZ74" s="436"/>
      <c r="BA74" s="436"/>
      <c r="BB74" s="436"/>
      <c r="BC74" s="436"/>
      <c r="BD74" s="436"/>
      <c r="BE74" s="436"/>
      <c r="BF74" s="436"/>
      <c r="BG74" s="436"/>
      <c r="BH74" s="436"/>
      <c r="BI74" s="436"/>
      <c r="BJ74" s="436"/>
      <c r="BK74" s="436"/>
      <c r="BL74" s="436"/>
      <c r="BM74" s="436"/>
      <c r="BN74" s="436"/>
      <c r="BO74" s="436"/>
      <c r="BP74" s="436"/>
      <c r="BQ74" s="436"/>
      <c r="BR74" s="436"/>
      <c r="BS74" s="436"/>
      <c r="BT74" s="436"/>
      <c r="BU74" s="436"/>
      <c r="BV74" s="436"/>
      <c r="BW74" s="436"/>
    </row>
    <row r="75" spans="1:75" ht="12" customHeight="1">
      <c r="A75" s="59"/>
      <c r="B75" s="59"/>
      <c r="C75" s="14"/>
      <c r="D75" s="14"/>
      <c r="E75" s="14"/>
      <c r="F75" s="14"/>
      <c r="G75" s="14"/>
      <c r="H75" s="14"/>
      <c r="I75" s="14"/>
      <c r="J75" s="14"/>
      <c r="K75" s="14"/>
      <c r="L75" s="14"/>
      <c r="M75" s="14"/>
      <c r="N75" s="14"/>
      <c r="O75" s="14"/>
      <c r="P75" s="14"/>
      <c r="Q75" s="14"/>
      <c r="R75" s="14"/>
      <c r="S75" s="436"/>
      <c r="T75" s="436"/>
      <c r="U75" s="436"/>
      <c r="V75" s="436"/>
      <c r="W75" s="436"/>
      <c r="X75" s="436"/>
      <c r="Y75" s="436"/>
      <c r="Z75" s="436"/>
      <c r="AA75" s="436"/>
      <c r="AB75" s="436"/>
      <c r="AC75" s="436"/>
      <c r="AD75" s="436"/>
      <c r="AE75" s="436"/>
      <c r="AF75" s="436"/>
      <c r="AG75" s="436"/>
      <c r="AH75" s="436"/>
      <c r="AI75" s="436"/>
      <c r="AJ75" s="436"/>
      <c r="AK75" s="436"/>
      <c r="AL75" s="436"/>
      <c r="AM75" s="436"/>
      <c r="AN75" s="436"/>
      <c r="AO75" s="436"/>
      <c r="AP75" s="436"/>
      <c r="AQ75" s="436"/>
      <c r="AR75" s="436"/>
      <c r="AS75" s="436"/>
      <c r="AT75" s="436"/>
      <c r="AU75" s="436"/>
      <c r="AV75" s="436"/>
      <c r="AW75" s="436"/>
      <c r="AX75" s="436"/>
      <c r="AY75" s="436"/>
      <c r="AZ75" s="436"/>
      <c r="BA75" s="436"/>
      <c r="BB75" s="436"/>
      <c r="BC75" s="436"/>
      <c r="BD75" s="436"/>
      <c r="BE75" s="436"/>
      <c r="BF75" s="436"/>
      <c r="BG75" s="436"/>
      <c r="BH75" s="436"/>
      <c r="BI75" s="436"/>
      <c r="BJ75" s="436"/>
      <c r="BK75" s="436"/>
      <c r="BL75" s="436"/>
      <c r="BM75" s="436"/>
      <c r="BN75" s="436"/>
      <c r="BO75" s="436"/>
      <c r="BP75" s="436"/>
      <c r="BQ75" s="436"/>
      <c r="BR75" s="436"/>
      <c r="BS75" s="436"/>
      <c r="BT75" s="436"/>
      <c r="BU75" s="436"/>
      <c r="BV75" s="436"/>
      <c r="BW75" s="436"/>
    </row>
    <row r="76" spans="1:75" ht="12" customHeight="1">
      <c r="A76" s="59"/>
      <c r="B76" s="59" t="s">
        <v>1534</v>
      </c>
      <c r="C76" s="14"/>
      <c r="D76" s="14"/>
      <c r="E76" s="14"/>
      <c r="F76" s="14"/>
      <c r="G76" s="14"/>
      <c r="H76" s="14"/>
      <c r="I76" s="14"/>
      <c r="J76" s="14"/>
      <c r="K76" s="14"/>
      <c r="L76" s="439"/>
      <c r="M76" s="439"/>
      <c r="N76" s="439"/>
      <c r="O76" s="439"/>
      <c r="P76" s="14" t="s">
        <v>78</v>
      </c>
      <c r="Q76" s="14"/>
      <c r="R76" s="14" t="s">
        <v>49</v>
      </c>
      <c r="S76" s="59" t="s">
        <v>1531</v>
      </c>
      <c r="T76" s="439"/>
      <c r="U76" s="439"/>
      <c r="V76" s="439"/>
      <c r="W76" s="439"/>
      <c r="X76" s="439"/>
      <c r="Y76" s="439"/>
      <c r="Z76" s="439"/>
      <c r="AA76" s="439"/>
      <c r="AB76" s="439"/>
      <c r="AC76" s="439"/>
      <c r="AD76" s="439"/>
      <c r="AE76" s="439"/>
      <c r="AF76" s="436"/>
      <c r="AG76" s="436"/>
      <c r="AH76" s="436"/>
      <c r="AI76" s="436"/>
      <c r="AJ76" s="436"/>
      <c r="AK76" s="436"/>
      <c r="AL76" s="436"/>
      <c r="AM76" s="436"/>
      <c r="AN76" s="436"/>
      <c r="AO76" s="436"/>
      <c r="AP76" s="436"/>
      <c r="AQ76" s="436"/>
      <c r="AR76" s="436"/>
      <c r="AS76" s="436"/>
      <c r="AT76" s="436"/>
      <c r="AU76" s="436"/>
      <c r="AV76" s="436"/>
      <c r="AW76" s="436"/>
      <c r="AX76" s="436"/>
      <c r="AY76" s="436"/>
      <c r="AZ76" s="436"/>
      <c r="BA76" s="436"/>
      <c r="BB76" s="436"/>
      <c r="BC76" s="436"/>
      <c r="BD76" s="436"/>
      <c r="BE76" s="436"/>
      <c r="BF76" s="436"/>
      <c r="BG76" s="436"/>
      <c r="BH76" s="436"/>
      <c r="BI76" s="436"/>
      <c r="BJ76" s="436"/>
      <c r="BK76" s="436"/>
      <c r="BL76" s="436"/>
      <c r="BM76" s="436"/>
      <c r="BN76" s="436"/>
      <c r="BO76" s="436"/>
      <c r="BP76" s="436"/>
      <c r="BQ76" s="436"/>
      <c r="BR76" s="436"/>
      <c r="BS76" s="436"/>
      <c r="BT76" s="436"/>
      <c r="BU76" s="436"/>
      <c r="BV76" s="436"/>
      <c r="BW76" s="436"/>
    </row>
    <row r="77" spans="1:75" ht="12" customHeight="1">
      <c r="A77" s="59"/>
      <c r="B77" s="59"/>
      <c r="C77" s="14"/>
      <c r="D77" s="14"/>
      <c r="E77" s="14"/>
      <c r="F77" s="14"/>
      <c r="G77" s="14"/>
      <c r="H77" s="14"/>
      <c r="I77" s="14"/>
      <c r="J77" s="14"/>
      <c r="K77" s="14"/>
      <c r="L77" s="14"/>
      <c r="M77" s="14"/>
      <c r="N77" s="14"/>
      <c r="O77" s="14"/>
      <c r="P77" s="14"/>
      <c r="Q77" s="14"/>
      <c r="R77" s="14"/>
      <c r="S77" s="436"/>
      <c r="T77" s="436"/>
      <c r="U77" s="436"/>
      <c r="V77" s="436"/>
      <c r="W77" s="436"/>
      <c r="X77" s="436"/>
      <c r="Y77" s="436"/>
      <c r="Z77" s="436"/>
      <c r="AA77" s="436"/>
      <c r="AB77" s="436"/>
      <c r="AC77" s="436"/>
      <c r="AD77" s="436"/>
      <c r="AE77" s="436"/>
      <c r="AF77" s="436"/>
      <c r="AG77" s="436"/>
      <c r="AH77" s="436"/>
      <c r="AI77" s="436"/>
      <c r="AJ77" s="436"/>
      <c r="AK77" s="436"/>
      <c r="AL77" s="436"/>
      <c r="AM77" s="436"/>
      <c r="AN77" s="436"/>
      <c r="AO77" s="436"/>
      <c r="AP77" s="436"/>
      <c r="AQ77" s="436"/>
      <c r="AR77" s="436"/>
      <c r="AS77" s="436"/>
      <c r="AT77" s="436"/>
      <c r="AU77" s="436"/>
      <c r="AV77" s="436"/>
      <c r="AW77" s="436"/>
      <c r="AX77" s="436"/>
      <c r="AY77" s="436"/>
      <c r="AZ77" s="436"/>
      <c r="BA77" s="436"/>
      <c r="BB77" s="436"/>
      <c r="BC77" s="436"/>
      <c r="BD77" s="436"/>
      <c r="BE77" s="436"/>
      <c r="BF77" s="436"/>
      <c r="BG77" s="436"/>
      <c r="BH77" s="436"/>
      <c r="BI77" s="436"/>
      <c r="BJ77" s="436"/>
      <c r="BK77" s="436"/>
      <c r="BL77" s="436"/>
      <c r="BM77" s="436"/>
      <c r="BN77" s="436"/>
      <c r="BO77" s="436"/>
      <c r="BP77" s="436"/>
      <c r="BQ77" s="436"/>
      <c r="BR77" s="436"/>
      <c r="BS77" s="436"/>
      <c r="BT77" s="436"/>
      <c r="BU77" s="436"/>
      <c r="BV77" s="436"/>
      <c r="BW77" s="436"/>
    </row>
    <row r="78" spans="1:75" ht="12" customHeight="1">
      <c r="A78" s="59"/>
      <c r="B78" s="59" t="s">
        <v>1221</v>
      </c>
      <c r="C78" s="14"/>
      <c r="D78" s="14"/>
      <c r="E78" s="14"/>
      <c r="F78" s="14"/>
      <c r="G78" s="14"/>
      <c r="H78" s="14"/>
      <c r="I78" s="14"/>
      <c r="J78" s="14"/>
      <c r="K78" s="14"/>
      <c r="L78" s="14"/>
      <c r="M78" s="14"/>
      <c r="N78" s="14"/>
      <c r="O78" s="14"/>
      <c r="P78" s="14" t="s">
        <v>78</v>
      </c>
      <c r="Q78" s="14"/>
      <c r="R78" s="14" t="s">
        <v>49</v>
      </c>
      <c r="S78" s="14" t="s">
        <v>83</v>
      </c>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row>
    <row r="79" spans="1:75" ht="12" customHeight="1">
      <c r="A79" s="59"/>
      <c r="B79" s="59"/>
      <c r="C79" s="14"/>
      <c r="D79" s="14"/>
      <c r="E79" s="14"/>
      <c r="F79" s="14"/>
      <c r="G79" s="14"/>
      <c r="H79" s="14"/>
      <c r="I79" s="14"/>
      <c r="J79" s="14"/>
      <c r="K79" s="14"/>
      <c r="L79" s="14"/>
      <c r="M79" s="14"/>
      <c r="N79" s="14"/>
      <c r="O79" s="14"/>
      <c r="P79" s="14"/>
      <c r="Q79" s="14"/>
      <c r="R79" s="14"/>
      <c r="S79" s="14"/>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1"/>
      <c r="BO79" s="111"/>
      <c r="BP79" s="111"/>
      <c r="BQ79" s="111"/>
      <c r="BR79" s="111"/>
      <c r="BS79" s="111"/>
      <c r="BT79" s="111"/>
      <c r="BU79" s="111"/>
      <c r="BV79" s="111"/>
      <c r="BW79" s="111"/>
    </row>
    <row r="80" spans="1:75" ht="12" customHeight="1">
      <c r="A80" s="59"/>
      <c r="B80" s="59" t="s">
        <v>1514</v>
      </c>
      <c r="C80" s="14"/>
      <c r="D80" s="14"/>
      <c r="E80" s="14"/>
      <c r="F80" s="14"/>
      <c r="G80" s="14"/>
      <c r="H80" s="14"/>
      <c r="I80" s="14"/>
      <c r="J80" s="14"/>
      <c r="K80" s="14"/>
      <c r="L80" s="14"/>
      <c r="M80" s="14"/>
      <c r="N80" s="14"/>
      <c r="O80" s="14"/>
      <c r="P80" s="3" t="s">
        <v>78</v>
      </c>
      <c r="R80" s="3" t="s">
        <v>49</v>
      </c>
      <c r="S80" s="3" t="s">
        <v>1515</v>
      </c>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111"/>
      <c r="BT80" s="111"/>
      <c r="BU80" s="111"/>
      <c r="BV80" s="111"/>
      <c r="BW80" s="111"/>
    </row>
    <row r="81" spans="1:75" ht="12" customHeight="1">
      <c r="A81" s="59"/>
      <c r="B81" s="59"/>
      <c r="C81" s="14"/>
      <c r="D81" s="14"/>
      <c r="E81" s="14"/>
      <c r="F81" s="14"/>
      <c r="G81" s="14"/>
      <c r="H81" s="14"/>
      <c r="I81" s="14"/>
      <c r="J81" s="14"/>
      <c r="K81" s="14"/>
      <c r="L81" s="14"/>
      <c r="M81" s="14"/>
      <c r="N81" s="14"/>
      <c r="O81" s="14"/>
      <c r="P81" s="14"/>
      <c r="Q81" s="14"/>
      <c r="R81" s="14"/>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row>
    <row r="82" spans="1:75" s="3" customFormat="1" ht="12" customHeight="1">
      <c r="A82" s="15"/>
      <c r="B82" s="15" t="s">
        <v>1265</v>
      </c>
      <c r="C82" s="15"/>
      <c r="D82" s="15"/>
      <c r="E82" s="15"/>
      <c r="F82" s="15"/>
      <c r="G82" s="15"/>
      <c r="H82" s="15"/>
      <c r="I82" s="15"/>
      <c r="J82" s="15"/>
      <c r="K82" s="15"/>
      <c r="L82" s="15"/>
      <c r="M82" s="15"/>
      <c r="N82" s="15"/>
      <c r="O82" s="15"/>
      <c r="P82" s="62" t="s">
        <v>108</v>
      </c>
      <c r="Q82" s="62"/>
      <c r="R82" s="15" t="s">
        <v>98</v>
      </c>
      <c r="S82" s="537" t="s">
        <v>1266</v>
      </c>
      <c r="T82" s="537"/>
      <c r="U82" s="537"/>
      <c r="V82" s="537"/>
      <c r="W82" s="537"/>
      <c r="X82" s="537"/>
      <c r="Y82" s="537"/>
      <c r="Z82" s="537"/>
      <c r="AA82" s="537"/>
      <c r="AB82" s="537"/>
      <c r="AC82" s="537"/>
      <c r="AD82" s="537"/>
      <c r="AE82" s="537"/>
      <c r="AF82" s="537"/>
      <c r="AG82" s="537"/>
      <c r="AH82" s="537"/>
      <c r="AI82" s="537"/>
      <c r="AJ82" s="537"/>
      <c r="AK82" s="537"/>
      <c r="AL82" s="537"/>
      <c r="AM82" s="537"/>
      <c r="AN82" s="537"/>
      <c r="AO82" s="537"/>
      <c r="AP82" s="537"/>
      <c r="AQ82" s="537"/>
      <c r="AR82" s="537"/>
      <c r="AS82" s="537"/>
      <c r="AT82" s="537"/>
      <c r="AU82" s="537"/>
      <c r="AV82" s="537"/>
      <c r="AW82" s="537"/>
      <c r="AX82" s="537"/>
      <c r="AY82" s="537"/>
      <c r="AZ82" s="537"/>
      <c r="BA82" s="537"/>
      <c r="BB82" s="537"/>
      <c r="BC82" s="537"/>
      <c r="BD82" s="537"/>
      <c r="BE82" s="537"/>
      <c r="BF82" s="537"/>
      <c r="BG82" s="537"/>
      <c r="BH82" s="537"/>
      <c r="BI82" s="537"/>
      <c r="BJ82" s="537"/>
      <c r="BK82" s="537"/>
      <c r="BL82" s="537"/>
      <c r="BM82" s="537"/>
      <c r="BN82" s="537"/>
      <c r="BO82" s="537"/>
      <c r="BP82" s="537"/>
      <c r="BQ82" s="537"/>
      <c r="BR82" s="537"/>
      <c r="BS82" s="537"/>
      <c r="BT82" s="537"/>
      <c r="BU82" s="537"/>
      <c r="BV82" s="537"/>
      <c r="BW82" s="537"/>
    </row>
    <row r="83" spans="1:75" s="3" customFormat="1" ht="12" customHeight="1">
      <c r="A83" s="15"/>
      <c r="B83" s="15"/>
      <c r="C83" s="15"/>
      <c r="D83" s="15"/>
      <c r="E83" s="15"/>
      <c r="F83" s="15"/>
      <c r="G83" s="15"/>
      <c r="H83" s="15"/>
      <c r="I83" s="15"/>
      <c r="J83" s="15"/>
      <c r="K83" s="15"/>
      <c r="L83" s="15"/>
      <c r="M83" s="15"/>
      <c r="N83" s="15"/>
      <c r="O83" s="15"/>
      <c r="P83" s="62"/>
      <c r="Q83" s="62"/>
      <c r="R83" s="15"/>
      <c r="S83" s="537"/>
      <c r="T83" s="537"/>
      <c r="U83" s="537"/>
      <c r="V83" s="537"/>
      <c r="W83" s="537"/>
      <c r="X83" s="537"/>
      <c r="Y83" s="537"/>
      <c r="Z83" s="537"/>
      <c r="AA83" s="537"/>
      <c r="AB83" s="537"/>
      <c r="AC83" s="537"/>
      <c r="AD83" s="537"/>
      <c r="AE83" s="537"/>
      <c r="AF83" s="537"/>
      <c r="AG83" s="537"/>
      <c r="AH83" s="537"/>
      <c r="AI83" s="537"/>
      <c r="AJ83" s="537"/>
      <c r="AK83" s="537"/>
      <c r="AL83" s="537"/>
      <c r="AM83" s="537"/>
      <c r="AN83" s="537"/>
      <c r="AO83" s="537"/>
      <c r="AP83" s="537"/>
      <c r="AQ83" s="537"/>
      <c r="AR83" s="537"/>
      <c r="AS83" s="537"/>
      <c r="AT83" s="537"/>
      <c r="AU83" s="537"/>
      <c r="AV83" s="537"/>
      <c r="AW83" s="537"/>
      <c r="AX83" s="537"/>
      <c r="AY83" s="537"/>
      <c r="AZ83" s="537"/>
      <c r="BA83" s="537"/>
      <c r="BB83" s="537"/>
      <c r="BC83" s="537"/>
      <c r="BD83" s="537"/>
      <c r="BE83" s="537"/>
      <c r="BF83" s="537"/>
      <c r="BG83" s="537"/>
      <c r="BH83" s="537"/>
      <c r="BI83" s="537"/>
      <c r="BJ83" s="537"/>
      <c r="BK83" s="537"/>
      <c r="BL83" s="537"/>
      <c r="BM83" s="537"/>
      <c r="BN83" s="537"/>
      <c r="BO83" s="537"/>
      <c r="BP83" s="537"/>
      <c r="BQ83" s="537"/>
      <c r="BR83" s="537"/>
      <c r="BS83" s="537"/>
      <c r="BT83" s="537"/>
      <c r="BU83" s="537"/>
      <c r="BV83" s="537"/>
      <c r="BW83" s="537"/>
    </row>
    <row r="84" spans="1:75" s="3" customFormat="1" ht="12" customHeight="1">
      <c r="A84" s="15"/>
      <c r="B84" s="15"/>
      <c r="C84" s="15"/>
      <c r="D84" s="15"/>
      <c r="E84" s="15"/>
      <c r="F84" s="15"/>
      <c r="G84" s="15"/>
      <c r="H84" s="15"/>
      <c r="I84" s="15"/>
      <c r="J84" s="15"/>
      <c r="K84" s="15"/>
      <c r="L84" s="15"/>
      <c r="M84" s="15"/>
      <c r="N84" s="15"/>
      <c r="O84" s="15"/>
      <c r="P84" s="62"/>
      <c r="Q84" s="62"/>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row>
    <row r="85" spans="2:75" s="15" customFormat="1" ht="12" customHeight="1">
      <c r="B85" s="15" t="s">
        <v>1275</v>
      </c>
      <c r="P85" s="62" t="s">
        <v>108</v>
      </c>
      <c r="Q85" s="62"/>
      <c r="R85" s="15" t="s">
        <v>98</v>
      </c>
      <c r="S85" s="537" t="s">
        <v>1267</v>
      </c>
      <c r="T85" s="537"/>
      <c r="U85" s="537"/>
      <c r="V85" s="537"/>
      <c r="W85" s="537"/>
      <c r="X85" s="537"/>
      <c r="Y85" s="537"/>
      <c r="Z85" s="537"/>
      <c r="AA85" s="537"/>
      <c r="AB85" s="537"/>
      <c r="AC85" s="537"/>
      <c r="AD85" s="537"/>
      <c r="AE85" s="537"/>
      <c r="AF85" s="537"/>
      <c r="AG85" s="537"/>
      <c r="AH85" s="537"/>
      <c r="AI85" s="537"/>
      <c r="AJ85" s="537"/>
      <c r="AK85" s="537"/>
      <c r="AL85" s="537"/>
      <c r="AM85" s="537"/>
      <c r="AN85" s="537"/>
      <c r="AO85" s="537"/>
      <c r="AP85" s="537"/>
      <c r="AQ85" s="537"/>
      <c r="AR85" s="537"/>
      <c r="AS85" s="537"/>
      <c r="AT85" s="537"/>
      <c r="AU85" s="537"/>
      <c r="AV85" s="537"/>
      <c r="AW85" s="537"/>
      <c r="AX85" s="537"/>
      <c r="AY85" s="537"/>
      <c r="AZ85" s="537"/>
      <c r="BA85" s="537"/>
      <c r="BB85" s="537"/>
      <c r="BC85" s="537"/>
      <c r="BD85" s="537"/>
      <c r="BE85" s="537"/>
      <c r="BF85" s="537"/>
      <c r="BG85" s="537"/>
      <c r="BH85" s="537"/>
      <c r="BI85" s="537"/>
      <c r="BJ85" s="537"/>
      <c r="BK85" s="537"/>
      <c r="BL85" s="537"/>
      <c r="BM85" s="537"/>
      <c r="BN85" s="537"/>
      <c r="BO85" s="537"/>
      <c r="BP85" s="537"/>
      <c r="BQ85" s="537"/>
      <c r="BR85" s="537"/>
      <c r="BS85" s="537"/>
      <c r="BT85" s="537"/>
      <c r="BU85" s="537"/>
      <c r="BV85" s="537"/>
      <c r="BW85" s="537"/>
    </row>
    <row r="86" spans="16:75" s="15" customFormat="1" ht="12" customHeight="1">
      <c r="P86" s="62"/>
      <c r="Q86" s="62"/>
      <c r="S86" s="537"/>
      <c r="T86" s="537"/>
      <c r="U86" s="537"/>
      <c r="V86" s="537"/>
      <c r="W86" s="537"/>
      <c r="X86" s="537"/>
      <c r="Y86" s="537"/>
      <c r="Z86" s="537"/>
      <c r="AA86" s="537"/>
      <c r="AB86" s="537"/>
      <c r="AC86" s="537"/>
      <c r="AD86" s="537"/>
      <c r="AE86" s="537"/>
      <c r="AF86" s="537"/>
      <c r="AG86" s="537"/>
      <c r="AH86" s="537"/>
      <c r="AI86" s="537"/>
      <c r="AJ86" s="537"/>
      <c r="AK86" s="537"/>
      <c r="AL86" s="537"/>
      <c r="AM86" s="537"/>
      <c r="AN86" s="537"/>
      <c r="AO86" s="537"/>
      <c r="AP86" s="537"/>
      <c r="AQ86" s="537"/>
      <c r="AR86" s="537"/>
      <c r="AS86" s="537"/>
      <c r="AT86" s="537"/>
      <c r="AU86" s="537"/>
      <c r="AV86" s="537"/>
      <c r="AW86" s="537"/>
      <c r="AX86" s="537"/>
      <c r="AY86" s="537"/>
      <c r="AZ86" s="537"/>
      <c r="BA86" s="537"/>
      <c r="BB86" s="537"/>
      <c r="BC86" s="537"/>
      <c r="BD86" s="537"/>
      <c r="BE86" s="537"/>
      <c r="BF86" s="537"/>
      <c r="BG86" s="537"/>
      <c r="BH86" s="537"/>
      <c r="BI86" s="537"/>
      <c r="BJ86" s="537"/>
      <c r="BK86" s="537"/>
      <c r="BL86" s="537"/>
      <c r="BM86" s="537"/>
      <c r="BN86" s="537"/>
      <c r="BO86" s="537"/>
      <c r="BP86" s="537"/>
      <c r="BQ86" s="537"/>
      <c r="BR86" s="537"/>
      <c r="BS86" s="537"/>
      <c r="BT86" s="537"/>
      <c r="BU86" s="537"/>
      <c r="BV86" s="537"/>
      <c r="BW86" s="537"/>
    </row>
    <row r="87" s="15" customFormat="1" ht="12" customHeight="1"/>
    <row r="88" spans="2:19" s="15" customFormat="1" ht="12" customHeight="1">
      <c r="B88" s="15" t="s">
        <v>1276</v>
      </c>
      <c r="P88" s="62" t="s">
        <v>108</v>
      </c>
      <c r="Q88" s="62"/>
      <c r="R88" s="15" t="s">
        <v>98</v>
      </c>
      <c r="S88" s="15" t="s">
        <v>1006</v>
      </c>
    </row>
    <row r="89" s="15" customFormat="1" ht="12" customHeight="1">
      <c r="S89" s="15" t="s">
        <v>1268</v>
      </c>
    </row>
    <row r="90" s="15" customFormat="1" ht="12" customHeight="1"/>
    <row r="91" s="15" customFormat="1" ht="12" customHeight="1"/>
    <row r="92" spans="2:19" s="15" customFormat="1" ht="12" customHeight="1">
      <c r="B92" s="15" t="s">
        <v>1277</v>
      </c>
      <c r="P92" s="62" t="s">
        <v>108</v>
      </c>
      <c r="Q92" s="62"/>
      <c r="R92" s="15" t="s">
        <v>98</v>
      </c>
      <c r="S92" s="15" t="s">
        <v>1007</v>
      </c>
    </row>
    <row r="93" spans="1:19" s="14" customFormat="1" ht="12" customHeight="1">
      <c r="A93" s="59"/>
      <c r="B93" s="59"/>
      <c r="S93" s="15" t="s">
        <v>1269</v>
      </c>
    </row>
    <row r="94" spans="1:75" ht="12" customHeight="1">
      <c r="A94" s="59"/>
      <c r="B94" s="59"/>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row>
    <row r="95" spans="1:75" s="3" customFormat="1" ht="12" customHeight="1">
      <c r="A95" s="15"/>
      <c r="B95" s="15" t="s">
        <v>423</v>
      </c>
      <c r="C95" s="15"/>
      <c r="D95" s="15"/>
      <c r="E95" s="15"/>
      <c r="F95" s="15"/>
      <c r="G95" s="15"/>
      <c r="H95" s="15"/>
      <c r="I95" s="15"/>
      <c r="J95" s="15"/>
      <c r="K95" s="15"/>
      <c r="L95" s="15"/>
      <c r="M95" s="15"/>
      <c r="N95" s="15"/>
      <c r="O95" s="15"/>
      <c r="P95" s="62" t="s">
        <v>108</v>
      </c>
      <c r="Q95" s="62"/>
      <c r="R95" s="15" t="s">
        <v>98</v>
      </c>
      <c r="S95" s="525" t="s">
        <v>1271</v>
      </c>
      <c r="T95" s="525"/>
      <c r="U95" s="525"/>
      <c r="V95" s="525"/>
      <c r="W95" s="525"/>
      <c r="X95" s="525"/>
      <c r="Y95" s="525"/>
      <c r="Z95" s="525"/>
      <c r="AA95" s="525"/>
      <c r="AB95" s="525"/>
      <c r="AC95" s="525"/>
      <c r="AD95" s="525"/>
      <c r="AE95" s="525"/>
      <c r="AF95" s="525"/>
      <c r="AG95" s="525"/>
      <c r="AH95" s="525"/>
      <c r="AI95" s="525"/>
      <c r="AJ95" s="525"/>
      <c r="AK95" s="525"/>
      <c r="AL95" s="525"/>
      <c r="AM95" s="525"/>
      <c r="AN95" s="525"/>
      <c r="AO95" s="525"/>
      <c r="AP95" s="525"/>
      <c r="AQ95" s="525"/>
      <c r="AR95" s="525"/>
      <c r="AS95" s="525"/>
      <c r="AT95" s="525"/>
      <c r="AU95" s="525"/>
      <c r="AV95" s="525"/>
      <c r="AW95" s="525"/>
      <c r="AX95" s="525"/>
      <c r="AY95" s="525"/>
      <c r="AZ95" s="525"/>
      <c r="BA95" s="525"/>
      <c r="BB95" s="525"/>
      <c r="BC95" s="525"/>
      <c r="BD95" s="525"/>
      <c r="BE95" s="525"/>
      <c r="BF95" s="525"/>
      <c r="BG95" s="525"/>
      <c r="BH95" s="525"/>
      <c r="BI95" s="525"/>
      <c r="BJ95" s="525"/>
      <c r="BK95" s="525"/>
      <c r="BL95" s="525"/>
      <c r="BM95" s="525"/>
      <c r="BN95" s="525"/>
      <c r="BO95" s="525"/>
      <c r="BP95" s="525"/>
      <c r="BQ95" s="525"/>
      <c r="BR95" s="525"/>
      <c r="BS95" s="525"/>
      <c r="BT95" s="525"/>
      <c r="BU95" s="525"/>
      <c r="BV95" s="15"/>
      <c r="BW95" s="15"/>
    </row>
    <row r="96" spans="1:75" s="3" customFormat="1" ht="12" customHeight="1">
      <c r="A96" s="15"/>
      <c r="B96" s="15"/>
      <c r="C96" s="15"/>
      <c r="D96" s="15"/>
      <c r="E96" s="15"/>
      <c r="F96" s="15"/>
      <c r="G96" s="15"/>
      <c r="H96" s="15"/>
      <c r="I96" s="15"/>
      <c r="J96" s="15"/>
      <c r="K96" s="15"/>
      <c r="L96" s="15"/>
      <c r="M96" s="15"/>
      <c r="N96" s="15"/>
      <c r="O96" s="15"/>
      <c r="P96" s="62"/>
      <c r="Q96" s="62"/>
      <c r="R96" s="15"/>
      <c r="S96" s="525"/>
      <c r="T96" s="525"/>
      <c r="U96" s="525"/>
      <c r="V96" s="525"/>
      <c r="W96" s="525"/>
      <c r="X96" s="525"/>
      <c r="Y96" s="525"/>
      <c r="Z96" s="525"/>
      <c r="AA96" s="525"/>
      <c r="AB96" s="525"/>
      <c r="AC96" s="525"/>
      <c r="AD96" s="525"/>
      <c r="AE96" s="525"/>
      <c r="AF96" s="525"/>
      <c r="AG96" s="525"/>
      <c r="AH96" s="525"/>
      <c r="AI96" s="525"/>
      <c r="AJ96" s="525"/>
      <c r="AK96" s="525"/>
      <c r="AL96" s="525"/>
      <c r="AM96" s="525"/>
      <c r="AN96" s="525"/>
      <c r="AO96" s="525"/>
      <c r="AP96" s="525"/>
      <c r="AQ96" s="525"/>
      <c r="AR96" s="525"/>
      <c r="AS96" s="525"/>
      <c r="AT96" s="525"/>
      <c r="AU96" s="525"/>
      <c r="AV96" s="525"/>
      <c r="AW96" s="525"/>
      <c r="AX96" s="525"/>
      <c r="AY96" s="525"/>
      <c r="AZ96" s="525"/>
      <c r="BA96" s="525"/>
      <c r="BB96" s="525"/>
      <c r="BC96" s="525"/>
      <c r="BD96" s="525"/>
      <c r="BE96" s="525"/>
      <c r="BF96" s="525"/>
      <c r="BG96" s="525"/>
      <c r="BH96" s="525"/>
      <c r="BI96" s="525"/>
      <c r="BJ96" s="525"/>
      <c r="BK96" s="525"/>
      <c r="BL96" s="525"/>
      <c r="BM96" s="525"/>
      <c r="BN96" s="525"/>
      <c r="BO96" s="525"/>
      <c r="BP96" s="525"/>
      <c r="BQ96" s="525"/>
      <c r="BR96" s="525"/>
      <c r="BS96" s="525"/>
      <c r="BT96" s="525"/>
      <c r="BU96" s="525"/>
      <c r="BV96" s="15"/>
      <c r="BW96" s="15"/>
    </row>
    <row r="97" spans="1:75" s="3" customFormat="1" ht="12" customHeight="1">
      <c r="A97" s="15"/>
      <c r="B97" s="15"/>
      <c r="C97" s="15"/>
      <c r="D97" s="15"/>
      <c r="E97" s="15"/>
      <c r="F97" s="15"/>
      <c r="G97" s="15"/>
      <c r="H97" s="15"/>
      <c r="I97" s="15"/>
      <c r="J97" s="15"/>
      <c r="K97" s="15"/>
      <c r="L97" s="15"/>
      <c r="M97" s="15"/>
      <c r="N97" s="15"/>
      <c r="O97" s="15"/>
      <c r="P97" s="62"/>
      <c r="Q97" s="62"/>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row>
    <row r="98" spans="1:75" s="3" customFormat="1" ht="12" customHeight="1">
      <c r="A98" s="15"/>
      <c r="B98" s="15" t="s">
        <v>1270</v>
      </c>
      <c r="C98" s="15"/>
      <c r="D98" s="15"/>
      <c r="E98" s="15"/>
      <c r="F98" s="15"/>
      <c r="G98" s="15"/>
      <c r="H98" s="15"/>
      <c r="I98" s="15"/>
      <c r="J98" s="15"/>
      <c r="K98" s="15"/>
      <c r="L98" s="15"/>
      <c r="M98" s="15"/>
      <c r="N98" s="15"/>
      <c r="O98" s="15"/>
      <c r="P98" s="62" t="s">
        <v>108</v>
      </c>
      <c r="Q98" s="62"/>
      <c r="R98" s="15" t="s">
        <v>98</v>
      </c>
      <c r="S98" s="525" t="s">
        <v>1371</v>
      </c>
      <c r="T98" s="525"/>
      <c r="U98" s="525"/>
      <c r="V98" s="525"/>
      <c r="W98" s="525"/>
      <c r="X98" s="525"/>
      <c r="Y98" s="525"/>
      <c r="Z98" s="525"/>
      <c r="AA98" s="525"/>
      <c r="AB98" s="525"/>
      <c r="AC98" s="525"/>
      <c r="AD98" s="525"/>
      <c r="AE98" s="525"/>
      <c r="AF98" s="525"/>
      <c r="AG98" s="525"/>
      <c r="AH98" s="525"/>
      <c r="AI98" s="525"/>
      <c r="AJ98" s="525"/>
      <c r="AK98" s="525"/>
      <c r="AL98" s="525"/>
      <c r="AM98" s="525"/>
      <c r="AN98" s="525"/>
      <c r="AO98" s="525"/>
      <c r="AP98" s="525"/>
      <c r="AQ98" s="525"/>
      <c r="AR98" s="525"/>
      <c r="AS98" s="525"/>
      <c r="AT98" s="525"/>
      <c r="AU98" s="525"/>
      <c r="AV98" s="525"/>
      <c r="AW98" s="525"/>
      <c r="AX98" s="525"/>
      <c r="AY98" s="525"/>
      <c r="AZ98" s="525"/>
      <c r="BA98" s="525"/>
      <c r="BB98" s="525"/>
      <c r="BC98" s="525"/>
      <c r="BD98" s="525"/>
      <c r="BE98" s="525"/>
      <c r="BF98" s="525"/>
      <c r="BG98" s="525"/>
      <c r="BH98" s="525"/>
      <c r="BI98" s="525"/>
      <c r="BJ98" s="525"/>
      <c r="BK98" s="525"/>
      <c r="BL98" s="525"/>
      <c r="BM98" s="525"/>
      <c r="BN98" s="525"/>
      <c r="BO98" s="525"/>
      <c r="BP98" s="525"/>
      <c r="BQ98" s="525"/>
      <c r="BR98" s="525"/>
      <c r="BS98" s="525"/>
      <c r="BT98" s="525"/>
      <c r="BU98" s="525"/>
      <c r="BV98" s="15"/>
      <c r="BW98" s="15"/>
    </row>
    <row r="99" spans="1:75" s="3" customFormat="1" ht="12" customHeight="1">
      <c r="A99" s="15"/>
      <c r="B99" s="15"/>
      <c r="C99" s="15"/>
      <c r="D99" s="15"/>
      <c r="E99" s="15"/>
      <c r="F99" s="15"/>
      <c r="G99" s="15"/>
      <c r="H99" s="15"/>
      <c r="I99" s="15"/>
      <c r="J99" s="15"/>
      <c r="K99" s="15"/>
      <c r="L99" s="15"/>
      <c r="M99" s="15"/>
      <c r="N99" s="15"/>
      <c r="O99" s="15"/>
      <c r="P99" s="62"/>
      <c r="Q99" s="62"/>
      <c r="R99" s="15"/>
      <c r="S99" s="525"/>
      <c r="T99" s="525"/>
      <c r="U99" s="525"/>
      <c r="V99" s="525"/>
      <c r="W99" s="525"/>
      <c r="X99" s="525"/>
      <c r="Y99" s="525"/>
      <c r="Z99" s="525"/>
      <c r="AA99" s="525"/>
      <c r="AB99" s="525"/>
      <c r="AC99" s="525"/>
      <c r="AD99" s="525"/>
      <c r="AE99" s="525"/>
      <c r="AF99" s="525"/>
      <c r="AG99" s="525"/>
      <c r="AH99" s="525"/>
      <c r="AI99" s="525"/>
      <c r="AJ99" s="525"/>
      <c r="AK99" s="525"/>
      <c r="AL99" s="525"/>
      <c r="AM99" s="525"/>
      <c r="AN99" s="525"/>
      <c r="AO99" s="525"/>
      <c r="AP99" s="525"/>
      <c r="AQ99" s="525"/>
      <c r="AR99" s="525"/>
      <c r="AS99" s="525"/>
      <c r="AT99" s="525"/>
      <c r="AU99" s="525"/>
      <c r="AV99" s="525"/>
      <c r="AW99" s="525"/>
      <c r="AX99" s="525"/>
      <c r="AY99" s="525"/>
      <c r="AZ99" s="525"/>
      <c r="BA99" s="525"/>
      <c r="BB99" s="525"/>
      <c r="BC99" s="525"/>
      <c r="BD99" s="525"/>
      <c r="BE99" s="525"/>
      <c r="BF99" s="525"/>
      <c r="BG99" s="525"/>
      <c r="BH99" s="525"/>
      <c r="BI99" s="525"/>
      <c r="BJ99" s="525"/>
      <c r="BK99" s="525"/>
      <c r="BL99" s="525"/>
      <c r="BM99" s="525"/>
      <c r="BN99" s="525"/>
      <c r="BO99" s="525"/>
      <c r="BP99" s="525"/>
      <c r="BQ99" s="525"/>
      <c r="BR99" s="525"/>
      <c r="BS99" s="525"/>
      <c r="BT99" s="525"/>
      <c r="BU99" s="525"/>
      <c r="BV99" s="15"/>
      <c r="BW99" s="15"/>
    </row>
    <row r="100" spans="1:75" s="3" customFormat="1" ht="12" customHeight="1">
      <c r="A100" s="15"/>
      <c r="B100" s="15"/>
      <c r="C100" s="15"/>
      <c r="D100" s="15"/>
      <c r="E100" s="15"/>
      <c r="F100" s="15"/>
      <c r="G100" s="15"/>
      <c r="H100" s="15"/>
      <c r="I100" s="15"/>
      <c r="J100" s="15"/>
      <c r="K100" s="15"/>
      <c r="L100" s="15"/>
      <c r="M100" s="15"/>
      <c r="N100" s="15"/>
      <c r="O100" s="15"/>
      <c r="P100" s="62"/>
      <c r="Q100" s="62"/>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row>
    <row r="101" spans="1:75" s="3" customFormat="1" ht="12" customHeight="1">
      <c r="A101" s="15"/>
      <c r="B101" s="15" t="s">
        <v>424</v>
      </c>
      <c r="C101" s="15"/>
      <c r="D101" s="15"/>
      <c r="E101" s="15"/>
      <c r="F101" s="15"/>
      <c r="G101" s="15"/>
      <c r="H101" s="15"/>
      <c r="I101" s="15"/>
      <c r="J101" s="15"/>
      <c r="K101" s="15"/>
      <c r="L101" s="15"/>
      <c r="M101" s="15"/>
      <c r="N101" s="15"/>
      <c r="O101" s="15"/>
      <c r="P101" s="62" t="s">
        <v>108</v>
      </c>
      <c r="Q101" s="62"/>
      <c r="R101" s="15" t="s">
        <v>98</v>
      </c>
      <c r="S101" s="525" t="s">
        <v>1272</v>
      </c>
      <c r="T101" s="525"/>
      <c r="U101" s="525"/>
      <c r="V101" s="525"/>
      <c r="W101" s="525"/>
      <c r="X101" s="525"/>
      <c r="Y101" s="525"/>
      <c r="Z101" s="525"/>
      <c r="AA101" s="525"/>
      <c r="AB101" s="525"/>
      <c r="AC101" s="525"/>
      <c r="AD101" s="525"/>
      <c r="AE101" s="525"/>
      <c r="AF101" s="525"/>
      <c r="AG101" s="525"/>
      <c r="AH101" s="525"/>
      <c r="AI101" s="525"/>
      <c r="AJ101" s="525"/>
      <c r="AK101" s="525"/>
      <c r="AL101" s="525"/>
      <c r="AM101" s="525"/>
      <c r="AN101" s="525"/>
      <c r="AO101" s="525"/>
      <c r="AP101" s="525"/>
      <c r="AQ101" s="525"/>
      <c r="AR101" s="525"/>
      <c r="AS101" s="525"/>
      <c r="AT101" s="525"/>
      <c r="AU101" s="525"/>
      <c r="AV101" s="525"/>
      <c r="AW101" s="525"/>
      <c r="AX101" s="525"/>
      <c r="AY101" s="525"/>
      <c r="AZ101" s="525"/>
      <c r="BA101" s="525"/>
      <c r="BB101" s="525"/>
      <c r="BC101" s="525"/>
      <c r="BD101" s="525"/>
      <c r="BE101" s="525"/>
      <c r="BF101" s="525"/>
      <c r="BG101" s="525"/>
      <c r="BH101" s="525"/>
      <c r="BI101" s="525"/>
      <c r="BJ101" s="525"/>
      <c r="BK101" s="525"/>
      <c r="BL101" s="525"/>
      <c r="BM101" s="525"/>
      <c r="BN101" s="525"/>
      <c r="BO101" s="525"/>
      <c r="BP101" s="525"/>
      <c r="BQ101" s="525"/>
      <c r="BR101" s="525"/>
      <c r="BS101" s="525"/>
      <c r="BT101" s="525"/>
      <c r="BU101" s="525"/>
      <c r="BV101" s="15"/>
      <c r="BW101" s="15"/>
    </row>
    <row r="102" spans="1:75" s="3" customFormat="1" ht="12" customHeight="1">
      <c r="A102" s="15"/>
      <c r="B102" s="15"/>
      <c r="C102" s="15"/>
      <c r="D102" s="15"/>
      <c r="E102" s="15"/>
      <c r="F102" s="15"/>
      <c r="G102" s="15"/>
      <c r="H102" s="15"/>
      <c r="I102" s="15"/>
      <c r="J102" s="15"/>
      <c r="K102" s="15"/>
      <c r="L102" s="15"/>
      <c r="M102" s="15"/>
      <c r="N102" s="15"/>
      <c r="O102" s="15"/>
      <c r="P102" s="62"/>
      <c r="Q102" s="62"/>
      <c r="R102" s="15"/>
      <c r="S102" s="525"/>
      <c r="T102" s="525"/>
      <c r="U102" s="525"/>
      <c r="V102" s="525"/>
      <c r="W102" s="525"/>
      <c r="X102" s="525"/>
      <c r="Y102" s="525"/>
      <c r="Z102" s="525"/>
      <c r="AA102" s="525"/>
      <c r="AB102" s="525"/>
      <c r="AC102" s="525"/>
      <c r="AD102" s="525"/>
      <c r="AE102" s="525"/>
      <c r="AF102" s="525"/>
      <c r="AG102" s="525"/>
      <c r="AH102" s="525"/>
      <c r="AI102" s="525"/>
      <c r="AJ102" s="525"/>
      <c r="AK102" s="525"/>
      <c r="AL102" s="525"/>
      <c r="AM102" s="525"/>
      <c r="AN102" s="525"/>
      <c r="AO102" s="525"/>
      <c r="AP102" s="525"/>
      <c r="AQ102" s="525"/>
      <c r="AR102" s="525"/>
      <c r="AS102" s="525"/>
      <c r="AT102" s="525"/>
      <c r="AU102" s="525"/>
      <c r="AV102" s="525"/>
      <c r="AW102" s="525"/>
      <c r="AX102" s="525"/>
      <c r="AY102" s="525"/>
      <c r="AZ102" s="525"/>
      <c r="BA102" s="525"/>
      <c r="BB102" s="525"/>
      <c r="BC102" s="525"/>
      <c r="BD102" s="525"/>
      <c r="BE102" s="525"/>
      <c r="BF102" s="525"/>
      <c r="BG102" s="525"/>
      <c r="BH102" s="525"/>
      <c r="BI102" s="525"/>
      <c r="BJ102" s="525"/>
      <c r="BK102" s="525"/>
      <c r="BL102" s="525"/>
      <c r="BM102" s="525"/>
      <c r="BN102" s="525"/>
      <c r="BO102" s="525"/>
      <c r="BP102" s="525"/>
      <c r="BQ102" s="525"/>
      <c r="BR102" s="525"/>
      <c r="BS102" s="525"/>
      <c r="BT102" s="525"/>
      <c r="BU102" s="525"/>
      <c r="BV102" s="15"/>
      <c r="BW102" s="15"/>
    </row>
    <row r="103" spans="1:75" s="3" customFormat="1" ht="12"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row>
    <row r="104" spans="1:75" s="3" customFormat="1" ht="12" customHeight="1">
      <c r="A104" s="15"/>
      <c r="B104" s="15" t="s">
        <v>425</v>
      </c>
      <c r="C104" s="15"/>
      <c r="D104" s="15"/>
      <c r="E104" s="15"/>
      <c r="F104" s="15"/>
      <c r="G104" s="15"/>
      <c r="H104" s="15"/>
      <c r="I104" s="15"/>
      <c r="J104" s="15"/>
      <c r="K104" s="15"/>
      <c r="L104" s="15"/>
      <c r="M104" s="15"/>
      <c r="N104" s="15"/>
      <c r="O104" s="15"/>
      <c r="P104" s="62" t="s">
        <v>108</v>
      </c>
      <c r="Q104" s="62"/>
      <c r="R104" s="15" t="s">
        <v>98</v>
      </c>
      <c r="S104" s="525" t="s">
        <v>1273</v>
      </c>
      <c r="T104" s="525"/>
      <c r="U104" s="525"/>
      <c r="V104" s="525"/>
      <c r="W104" s="525"/>
      <c r="X104" s="525"/>
      <c r="Y104" s="525"/>
      <c r="Z104" s="525"/>
      <c r="AA104" s="525"/>
      <c r="AB104" s="525"/>
      <c r="AC104" s="525"/>
      <c r="AD104" s="525"/>
      <c r="AE104" s="525"/>
      <c r="AF104" s="525"/>
      <c r="AG104" s="525"/>
      <c r="AH104" s="525"/>
      <c r="AI104" s="525"/>
      <c r="AJ104" s="525"/>
      <c r="AK104" s="525"/>
      <c r="AL104" s="525"/>
      <c r="AM104" s="525"/>
      <c r="AN104" s="525"/>
      <c r="AO104" s="525"/>
      <c r="AP104" s="525"/>
      <c r="AQ104" s="525"/>
      <c r="AR104" s="525"/>
      <c r="AS104" s="525"/>
      <c r="AT104" s="525"/>
      <c r="AU104" s="525"/>
      <c r="AV104" s="525"/>
      <c r="AW104" s="525"/>
      <c r="AX104" s="525"/>
      <c r="AY104" s="525"/>
      <c r="AZ104" s="525"/>
      <c r="BA104" s="525"/>
      <c r="BB104" s="525"/>
      <c r="BC104" s="525"/>
      <c r="BD104" s="525"/>
      <c r="BE104" s="525"/>
      <c r="BF104" s="525"/>
      <c r="BG104" s="525"/>
      <c r="BH104" s="525"/>
      <c r="BI104" s="525"/>
      <c r="BJ104" s="525"/>
      <c r="BK104" s="525"/>
      <c r="BL104" s="525"/>
      <c r="BM104" s="525"/>
      <c r="BN104" s="525"/>
      <c r="BO104" s="525"/>
      <c r="BP104" s="525"/>
      <c r="BQ104" s="525"/>
      <c r="BR104" s="525"/>
      <c r="BS104" s="525"/>
      <c r="BT104" s="525"/>
      <c r="BU104" s="525"/>
      <c r="BV104" s="15"/>
      <c r="BW104" s="15"/>
    </row>
    <row r="105" spans="1:75" s="3" customFormat="1" ht="12" customHeight="1">
      <c r="A105" s="15"/>
      <c r="B105" s="15"/>
      <c r="C105" s="15"/>
      <c r="D105" s="15"/>
      <c r="E105" s="15"/>
      <c r="F105" s="15"/>
      <c r="G105" s="15"/>
      <c r="H105" s="15"/>
      <c r="I105" s="15"/>
      <c r="J105" s="15"/>
      <c r="K105" s="15"/>
      <c r="L105" s="15"/>
      <c r="M105" s="15"/>
      <c r="N105" s="15"/>
      <c r="O105" s="15"/>
      <c r="P105" s="15"/>
      <c r="Q105" s="15"/>
      <c r="R105" s="15"/>
      <c r="S105" s="525"/>
      <c r="T105" s="525"/>
      <c r="U105" s="525"/>
      <c r="V105" s="525"/>
      <c r="W105" s="525"/>
      <c r="X105" s="525"/>
      <c r="Y105" s="525"/>
      <c r="Z105" s="525"/>
      <c r="AA105" s="525"/>
      <c r="AB105" s="525"/>
      <c r="AC105" s="525"/>
      <c r="AD105" s="525"/>
      <c r="AE105" s="525"/>
      <c r="AF105" s="525"/>
      <c r="AG105" s="525"/>
      <c r="AH105" s="525"/>
      <c r="AI105" s="525"/>
      <c r="AJ105" s="525"/>
      <c r="AK105" s="525"/>
      <c r="AL105" s="525"/>
      <c r="AM105" s="525"/>
      <c r="AN105" s="525"/>
      <c r="AO105" s="525"/>
      <c r="AP105" s="525"/>
      <c r="AQ105" s="525"/>
      <c r="AR105" s="525"/>
      <c r="AS105" s="525"/>
      <c r="AT105" s="525"/>
      <c r="AU105" s="525"/>
      <c r="AV105" s="525"/>
      <c r="AW105" s="525"/>
      <c r="AX105" s="525"/>
      <c r="AY105" s="525"/>
      <c r="AZ105" s="525"/>
      <c r="BA105" s="525"/>
      <c r="BB105" s="525"/>
      <c r="BC105" s="525"/>
      <c r="BD105" s="525"/>
      <c r="BE105" s="525"/>
      <c r="BF105" s="525"/>
      <c r="BG105" s="525"/>
      <c r="BH105" s="525"/>
      <c r="BI105" s="525"/>
      <c r="BJ105" s="525"/>
      <c r="BK105" s="525"/>
      <c r="BL105" s="525"/>
      <c r="BM105" s="525"/>
      <c r="BN105" s="525"/>
      <c r="BO105" s="525"/>
      <c r="BP105" s="525"/>
      <c r="BQ105" s="525"/>
      <c r="BR105" s="525"/>
      <c r="BS105" s="525"/>
      <c r="BT105" s="525"/>
      <c r="BU105" s="525"/>
      <c r="BV105" s="15"/>
      <c r="BW105" s="15"/>
    </row>
    <row r="106" spans="1:75" ht="12" customHeight="1">
      <c r="A106" s="59"/>
      <c r="B106" s="59"/>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row>
    <row r="107" spans="1:75" s="3" customFormat="1" ht="12" customHeight="1">
      <c r="A107" s="15"/>
      <c r="B107" s="15" t="s">
        <v>426</v>
      </c>
      <c r="C107" s="15"/>
      <c r="D107" s="15"/>
      <c r="E107" s="15"/>
      <c r="F107" s="15"/>
      <c r="G107" s="15"/>
      <c r="H107" s="15"/>
      <c r="I107" s="15"/>
      <c r="J107" s="15"/>
      <c r="K107" s="15"/>
      <c r="L107" s="15"/>
      <c r="M107" s="15"/>
      <c r="N107" s="15"/>
      <c r="O107" s="15"/>
      <c r="P107" s="62" t="s">
        <v>108</v>
      </c>
      <c r="Q107" s="62"/>
      <c r="R107" s="15" t="s">
        <v>98</v>
      </c>
      <c r="S107" s="15" t="s">
        <v>1274</v>
      </c>
      <c r="T107" s="15"/>
      <c r="U107" s="67"/>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row>
    <row r="108" spans="1:75" ht="12" customHeight="1">
      <c r="A108" s="59"/>
      <c r="B108" s="59"/>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row>
    <row r="109" spans="1:75" ht="12" customHeight="1">
      <c r="A109" s="59"/>
      <c r="B109" s="59"/>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row>
    <row r="110" spans="1:75" ht="12" customHeight="1">
      <c r="A110" s="59"/>
      <c r="B110" s="59"/>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row>
  </sheetData>
  <sheetProtection/>
  <mergeCells count="54">
    <mergeCell ref="AK32:AP34"/>
    <mergeCell ref="AQ32:AR32"/>
    <mergeCell ref="AS32:BT32"/>
    <mergeCell ref="AQ33:BT34"/>
    <mergeCell ref="AK35:AP36"/>
    <mergeCell ref="BC35:BH36"/>
    <mergeCell ref="AQ35:BB36"/>
    <mergeCell ref="S104:BU105"/>
    <mergeCell ref="S82:BW83"/>
    <mergeCell ref="S85:BW86"/>
    <mergeCell ref="BM26:BT27"/>
    <mergeCell ref="AK26:AP27"/>
    <mergeCell ref="BS30:BT31"/>
    <mergeCell ref="BI31:BM31"/>
    <mergeCell ref="AK28:AP29"/>
    <mergeCell ref="AQ28:BT29"/>
    <mergeCell ref="C50:BW51"/>
    <mergeCell ref="AQ37:BT38"/>
    <mergeCell ref="AK39:AP40"/>
    <mergeCell ref="S95:BU96"/>
    <mergeCell ref="S98:BU99"/>
    <mergeCell ref="S101:BU102"/>
    <mergeCell ref="AQ39:AU40"/>
    <mergeCell ref="AV39:BC40"/>
    <mergeCell ref="BI30:BM30"/>
    <mergeCell ref="BN30:BR31"/>
    <mergeCell ref="S57:Z58"/>
    <mergeCell ref="S67:BW68"/>
    <mergeCell ref="A44:BW45"/>
    <mergeCell ref="B57:H58"/>
    <mergeCell ref="C48:BW49"/>
    <mergeCell ref="BI35:BT36"/>
    <mergeCell ref="S61:BW62"/>
    <mergeCell ref="S64:BW65"/>
    <mergeCell ref="G4:J4"/>
    <mergeCell ref="G5:J5"/>
    <mergeCell ref="BD39:BH40"/>
    <mergeCell ref="BI39:BT40"/>
    <mergeCell ref="AK37:AP38"/>
    <mergeCell ref="AQ26:BE27"/>
    <mergeCell ref="BF26:BL27"/>
    <mergeCell ref="BJ24:BK24"/>
    <mergeCell ref="AK30:AP31"/>
    <mergeCell ref="AQ30:BH31"/>
    <mergeCell ref="O17:P17"/>
    <mergeCell ref="Q17:BO17"/>
    <mergeCell ref="BM2:BQ3"/>
    <mergeCell ref="A10:BW12"/>
    <mergeCell ref="A14:BW15"/>
    <mergeCell ref="BP24:BQ24"/>
    <mergeCell ref="BM24:BN24"/>
    <mergeCell ref="BJ2:BL3"/>
    <mergeCell ref="BE2:BI3"/>
    <mergeCell ref="G3:J3"/>
  </mergeCells>
  <printOptions horizontalCentered="1"/>
  <pageMargins left="0.3937007874015748" right="0.3937007874015748" top="0.7874015748031497" bottom="0.5905511811023623" header="0.5118110236220472" footer="0.3937007874015748"/>
  <pageSetup horizontalDpi="600" verticalDpi="600" orientation="landscape" paperSize="9" scale="94" r:id="rId1"/>
  <rowBreaks count="2" manualBreakCount="2">
    <brk id="43" max="74" man="1"/>
    <brk id="91" max="74" man="1"/>
  </rowBreaks>
</worksheet>
</file>

<file path=xl/worksheets/sheet2.xml><?xml version="1.0" encoding="utf-8"?>
<worksheet xmlns="http://schemas.openxmlformats.org/spreadsheetml/2006/main" xmlns:r="http://schemas.openxmlformats.org/officeDocument/2006/relationships">
  <dimension ref="A1:BX1672"/>
  <sheetViews>
    <sheetView view="pageLayout" zoomScale="115" zoomScaleSheetLayoutView="100" zoomScalePageLayoutView="115" workbookViewId="0" topLeftCell="B766">
      <selection activeCell="Y457" sqref="Y457:AB457"/>
    </sheetView>
  </sheetViews>
  <sheetFormatPr defaultColWidth="1.8984375" defaultRowHeight="12" customHeight="1"/>
  <cols>
    <col min="1" max="3" width="1.8984375" style="41" customWidth="1"/>
    <col min="4" max="23" width="1.8984375" style="11" customWidth="1"/>
    <col min="24" max="24" width="2" style="6" customWidth="1"/>
    <col min="25" max="60" width="2" style="12" customWidth="1"/>
    <col min="61" max="61" width="1.8984375" style="41" customWidth="1"/>
    <col min="62" max="70" width="1.8984375" style="11" customWidth="1"/>
    <col min="71" max="76" width="1.59765625" style="11" customWidth="1"/>
    <col min="77" max="16384" width="1.8984375" style="11" customWidth="1"/>
  </cols>
  <sheetData>
    <row r="1" spans="1:76" ht="12" customHeight="1">
      <c r="A1" s="814" t="s">
        <v>331</v>
      </c>
      <c r="B1" s="815"/>
      <c r="C1" s="815"/>
      <c r="D1" s="815"/>
      <c r="E1" s="815"/>
      <c r="F1" s="815"/>
      <c r="G1" s="815"/>
      <c r="H1" s="815"/>
      <c r="I1" s="815"/>
      <c r="J1" s="815"/>
      <c r="K1" s="815"/>
      <c r="L1" s="815"/>
      <c r="M1" s="815"/>
      <c r="N1" s="815"/>
      <c r="O1" s="816"/>
      <c r="P1" s="646" t="s">
        <v>330</v>
      </c>
      <c r="Q1" s="647"/>
      <c r="R1" s="647"/>
      <c r="S1" s="647"/>
      <c r="T1" s="647"/>
      <c r="U1" s="647"/>
      <c r="V1" s="647"/>
      <c r="W1" s="648"/>
      <c r="X1" s="647" t="s">
        <v>332</v>
      </c>
      <c r="Y1" s="815"/>
      <c r="Z1" s="815"/>
      <c r="AA1" s="815"/>
      <c r="AB1" s="815"/>
      <c r="AC1" s="815"/>
      <c r="AD1" s="815"/>
      <c r="AE1" s="815"/>
      <c r="AF1" s="815"/>
      <c r="AG1" s="815"/>
      <c r="AH1" s="815"/>
      <c r="AI1" s="815"/>
      <c r="AJ1" s="815"/>
      <c r="AK1" s="815"/>
      <c r="AL1" s="815"/>
      <c r="AM1" s="815"/>
      <c r="AN1" s="815"/>
      <c r="AO1" s="815"/>
      <c r="AP1" s="815"/>
      <c r="AQ1" s="815"/>
      <c r="AR1" s="815"/>
      <c r="AS1" s="815"/>
      <c r="AT1" s="815"/>
      <c r="AU1" s="815"/>
      <c r="AV1" s="815"/>
      <c r="AW1" s="815"/>
      <c r="AX1" s="815"/>
      <c r="AY1" s="815"/>
      <c r="AZ1" s="815"/>
      <c r="BA1" s="815"/>
      <c r="BB1" s="815"/>
      <c r="BC1" s="815"/>
      <c r="BD1" s="815"/>
      <c r="BE1" s="815"/>
      <c r="BF1" s="815"/>
      <c r="BG1" s="815"/>
      <c r="BH1" s="815"/>
      <c r="BI1" s="646" t="s">
        <v>399</v>
      </c>
      <c r="BJ1" s="647"/>
      <c r="BK1" s="647"/>
      <c r="BL1" s="647"/>
      <c r="BM1" s="647"/>
      <c r="BN1" s="647"/>
      <c r="BO1" s="647"/>
      <c r="BP1" s="647"/>
      <c r="BQ1" s="647"/>
      <c r="BR1" s="648"/>
      <c r="BS1" s="646" t="s">
        <v>333</v>
      </c>
      <c r="BT1" s="647"/>
      <c r="BU1" s="647"/>
      <c r="BV1" s="647"/>
      <c r="BW1" s="647"/>
      <c r="BX1" s="648"/>
    </row>
    <row r="2" spans="1:76" ht="12" customHeight="1">
      <c r="A2" s="701"/>
      <c r="B2" s="817"/>
      <c r="C2" s="817"/>
      <c r="D2" s="817"/>
      <c r="E2" s="817"/>
      <c r="F2" s="817"/>
      <c r="G2" s="817"/>
      <c r="H2" s="817"/>
      <c r="I2" s="817"/>
      <c r="J2" s="817"/>
      <c r="K2" s="817"/>
      <c r="L2" s="817"/>
      <c r="M2" s="817"/>
      <c r="N2" s="817"/>
      <c r="O2" s="818"/>
      <c r="P2" s="652"/>
      <c r="Q2" s="593"/>
      <c r="R2" s="593"/>
      <c r="S2" s="593"/>
      <c r="T2" s="593"/>
      <c r="U2" s="593"/>
      <c r="V2" s="593"/>
      <c r="W2" s="653"/>
      <c r="X2" s="817"/>
      <c r="Y2" s="817"/>
      <c r="Z2" s="817"/>
      <c r="AA2" s="817"/>
      <c r="AB2" s="817"/>
      <c r="AC2" s="817"/>
      <c r="AD2" s="817"/>
      <c r="AE2" s="817"/>
      <c r="AF2" s="817"/>
      <c r="AG2" s="817"/>
      <c r="AH2" s="817"/>
      <c r="AI2" s="817"/>
      <c r="AJ2" s="817"/>
      <c r="AK2" s="817"/>
      <c r="AL2" s="817"/>
      <c r="AM2" s="817"/>
      <c r="AN2" s="817"/>
      <c r="AO2" s="817"/>
      <c r="AP2" s="817"/>
      <c r="AQ2" s="817"/>
      <c r="AR2" s="817"/>
      <c r="AS2" s="817"/>
      <c r="AT2" s="817"/>
      <c r="AU2" s="817"/>
      <c r="AV2" s="817"/>
      <c r="AW2" s="817"/>
      <c r="AX2" s="817"/>
      <c r="AY2" s="817"/>
      <c r="AZ2" s="817"/>
      <c r="BA2" s="817"/>
      <c r="BB2" s="817"/>
      <c r="BC2" s="817"/>
      <c r="BD2" s="817"/>
      <c r="BE2" s="817"/>
      <c r="BF2" s="817"/>
      <c r="BG2" s="817"/>
      <c r="BH2" s="817"/>
      <c r="BI2" s="819"/>
      <c r="BJ2" s="595"/>
      <c r="BK2" s="595"/>
      <c r="BL2" s="595"/>
      <c r="BM2" s="595"/>
      <c r="BN2" s="595"/>
      <c r="BO2" s="595"/>
      <c r="BP2" s="595"/>
      <c r="BQ2" s="595"/>
      <c r="BR2" s="820"/>
      <c r="BS2" s="652"/>
      <c r="BT2" s="593"/>
      <c r="BU2" s="593"/>
      <c r="BV2" s="593"/>
      <c r="BW2" s="593"/>
      <c r="BX2" s="653"/>
    </row>
    <row r="3" spans="1:76" ht="12" customHeight="1">
      <c r="A3" s="152"/>
      <c r="B3" s="153"/>
      <c r="C3" s="153"/>
      <c r="D3" s="153"/>
      <c r="E3" s="153"/>
      <c r="F3" s="153"/>
      <c r="G3" s="153"/>
      <c r="H3" s="153"/>
      <c r="I3" s="153"/>
      <c r="J3" s="153"/>
      <c r="K3" s="153"/>
      <c r="L3" s="153"/>
      <c r="M3" s="153"/>
      <c r="N3" s="153"/>
      <c r="O3" s="154"/>
      <c r="P3" s="152"/>
      <c r="Q3" s="153"/>
      <c r="R3" s="153"/>
      <c r="S3" s="153"/>
      <c r="T3" s="153"/>
      <c r="U3" s="153"/>
      <c r="V3" s="153"/>
      <c r="W3" s="154"/>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2"/>
      <c r="BJ3" s="153"/>
      <c r="BK3" s="153"/>
      <c r="BL3" s="153"/>
      <c r="BM3" s="153"/>
      <c r="BN3" s="153"/>
      <c r="BO3" s="153"/>
      <c r="BP3" s="153"/>
      <c r="BQ3" s="153"/>
      <c r="BR3" s="154"/>
      <c r="BS3" s="152"/>
      <c r="BT3" s="153"/>
      <c r="BU3" s="153"/>
      <c r="BV3" s="153"/>
      <c r="BW3" s="153"/>
      <c r="BX3" s="154"/>
    </row>
    <row r="4" spans="1:76" ht="12" customHeight="1">
      <c r="A4" s="155" t="s">
        <v>223</v>
      </c>
      <c r="B4" s="41" t="s">
        <v>1278</v>
      </c>
      <c r="O4" s="156"/>
      <c r="P4" s="115"/>
      <c r="Q4" s="5"/>
      <c r="R4" s="5"/>
      <c r="S4" s="5"/>
      <c r="T4" s="5"/>
      <c r="U4" s="5"/>
      <c r="V4" s="5"/>
      <c r="W4" s="107"/>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55"/>
      <c r="BR4" s="156"/>
      <c r="BS4" s="157"/>
      <c r="BX4" s="156"/>
    </row>
    <row r="5" spans="1:76" ht="12" customHeight="1">
      <c r="A5" s="155"/>
      <c r="B5" s="158" t="s">
        <v>141</v>
      </c>
      <c r="C5" s="642" t="s">
        <v>1279</v>
      </c>
      <c r="D5" s="642"/>
      <c r="E5" s="642"/>
      <c r="F5" s="642"/>
      <c r="G5" s="642"/>
      <c r="H5" s="642"/>
      <c r="I5" s="642"/>
      <c r="J5" s="642"/>
      <c r="K5" s="642"/>
      <c r="L5" s="642"/>
      <c r="M5" s="642"/>
      <c r="N5" s="642"/>
      <c r="O5" s="643"/>
      <c r="P5" s="115"/>
      <c r="Q5" s="5" t="s">
        <v>97</v>
      </c>
      <c r="R5" s="5"/>
      <c r="S5" s="6" t="s">
        <v>98</v>
      </c>
      <c r="T5" s="8"/>
      <c r="U5" s="557" t="s">
        <v>99</v>
      </c>
      <c r="V5" s="563"/>
      <c r="W5" s="564"/>
      <c r="X5" s="6" t="s">
        <v>43</v>
      </c>
      <c r="Y5" s="11" t="s">
        <v>1372</v>
      </c>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55" t="s">
        <v>1495</v>
      </c>
      <c r="BR5" s="156"/>
      <c r="BS5" s="157"/>
      <c r="BX5" s="156"/>
    </row>
    <row r="6" spans="1:76" ht="12" customHeight="1">
      <c r="A6" s="155"/>
      <c r="B6" s="158"/>
      <c r="C6" s="642"/>
      <c r="D6" s="642"/>
      <c r="E6" s="642"/>
      <c r="F6" s="642"/>
      <c r="G6" s="642"/>
      <c r="H6" s="642"/>
      <c r="I6" s="642"/>
      <c r="J6" s="642"/>
      <c r="K6" s="642"/>
      <c r="L6" s="642"/>
      <c r="M6" s="642"/>
      <c r="N6" s="642"/>
      <c r="O6" s="643"/>
      <c r="P6" s="115"/>
      <c r="Q6" s="5" t="s">
        <v>157</v>
      </c>
      <c r="R6" s="5"/>
      <c r="S6" s="6"/>
      <c r="T6" s="5"/>
      <c r="U6" s="5"/>
      <c r="V6" s="5"/>
      <c r="W6" s="107"/>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55"/>
      <c r="BR6" s="156"/>
      <c r="BS6" s="157"/>
      <c r="BX6" s="156"/>
    </row>
    <row r="7" spans="1:76" ht="12" customHeight="1">
      <c r="A7" s="155"/>
      <c r="B7" s="158"/>
      <c r="C7" s="138"/>
      <c r="D7" s="138"/>
      <c r="E7" s="138"/>
      <c r="F7" s="138"/>
      <c r="G7" s="138"/>
      <c r="H7" s="138"/>
      <c r="I7" s="138"/>
      <c r="J7" s="138"/>
      <c r="K7" s="138"/>
      <c r="L7" s="138"/>
      <c r="M7" s="138"/>
      <c r="N7" s="138"/>
      <c r="O7" s="139"/>
      <c r="P7" s="115"/>
      <c r="Q7" s="5"/>
      <c r="R7" s="5"/>
      <c r="S7" s="6"/>
      <c r="T7" s="8"/>
      <c r="U7" s="557"/>
      <c r="V7" s="563"/>
      <c r="W7" s="564"/>
      <c r="X7" s="6" t="s">
        <v>43</v>
      </c>
      <c r="Y7" s="642" t="s">
        <v>1280</v>
      </c>
      <c r="Z7" s="642"/>
      <c r="AA7" s="642"/>
      <c r="AB7" s="642"/>
      <c r="AC7" s="642"/>
      <c r="AD7" s="642"/>
      <c r="AE7" s="642"/>
      <c r="AF7" s="642"/>
      <c r="AG7" s="642"/>
      <c r="AH7" s="642"/>
      <c r="AI7" s="642"/>
      <c r="AJ7" s="642"/>
      <c r="AK7" s="642"/>
      <c r="AL7" s="642"/>
      <c r="AM7" s="642"/>
      <c r="AN7" s="642"/>
      <c r="AO7" s="642"/>
      <c r="AP7" s="642"/>
      <c r="AQ7" s="642"/>
      <c r="AR7" s="642"/>
      <c r="AS7" s="642"/>
      <c r="AT7" s="642"/>
      <c r="AU7" s="642"/>
      <c r="AV7" s="642"/>
      <c r="AW7" s="642"/>
      <c r="AX7" s="642"/>
      <c r="AY7" s="642"/>
      <c r="AZ7" s="642"/>
      <c r="BA7" s="642"/>
      <c r="BB7" s="642"/>
      <c r="BC7" s="642"/>
      <c r="BD7" s="642"/>
      <c r="BE7" s="642"/>
      <c r="BF7" s="642"/>
      <c r="BG7" s="642"/>
      <c r="BH7" s="643"/>
      <c r="BI7" s="162" t="s">
        <v>100</v>
      </c>
      <c r="BR7" s="156"/>
      <c r="BS7" s="157"/>
      <c r="BX7" s="156"/>
    </row>
    <row r="8" spans="1:76" ht="12" customHeight="1">
      <c r="A8" s="155"/>
      <c r="C8" s="138"/>
      <c r="D8" s="138"/>
      <c r="E8" s="138"/>
      <c r="F8" s="138"/>
      <c r="G8" s="138"/>
      <c r="H8" s="138"/>
      <c r="I8" s="138"/>
      <c r="J8" s="138"/>
      <c r="K8" s="138"/>
      <c r="L8" s="138"/>
      <c r="M8" s="138"/>
      <c r="N8" s="138"/>
      <c r="O8" s="139"/>
      <c r="P8" s="115"/>
      <c r="Q8" s="5"/>
      <c r="R8" s="5"/>
      <c r="S8" s="6"/>
      <c r="T8" s="5"/>
      <c r="U8" s="5"/>
      <c r="V8" s="5"/>
      <c r="W8" s="107"/>
      <c r="Y8" s="642"/>
      <c r="Z8" s="642"/>
      <c r="AA8" s="642"/>
      <c r="AB8" s="642"/>
      <c r="AC8" s="642"/>
      <c r="AD8" s="642"/>
      <c r="AE8" s="642"/>
      <c r="AF8" s="642"/>
      <c r="AG8" s="642"/>
      <c r="AH8" s="642"/>
      <c r="AI8" s="642"/>
      <c r="AJ8" s="642"/>
      <c r="AK8" s="642"/>
      <c r="AL8" s="642"/>
      <c r="AM8" s="642"/>
      <c r="AN8" s="642"/>
      <c r="AO8" s="642"/>
      <c r="AP8" s="642"/>
      <c r="AQ8" s="642"/>
      <c r="AR8" s="642"/>
      <c r="AS8" s="642"/>
      <c r="AT8" s="642"/>
      <c r="AU8" s="642"/>
      <c r="AV8" s="642"/>
      <c r="AW8" s="642"/>
      <c r="AX8" s="642"/>
      <c r="AY8" s="642"/>
      <c r="AZ8" s="642"/>
      <c r="BA8" s="642"/>
      <c r="BB8" s="642"/>
      <c r="BC8" s="642"/>
      <c r="BD8" s="642"/>
      <c r="BE8" s="642"/>
      <c r="BF8" s="642"/>
      <c r="BG8" s="642"/>
      <c r="BH8" s="643"/>
      <c r="BI8" s="162"/>
      <c r="BJ8" s="5"/>
      <c r="BK8" s="5"/>
      <c r="BL8" s="5"/>
      <c r="BM8" s="5"/>
      <c r="BN8" s="5"/>
      <c r="BO8" s="5"/>
      <c r="BP8" s="5"/>
      <c r="BQ8" s="5"/>
      <c r="BR8" s="107"/>
      <c r="BS8" s="157"/>
      <c r="BX8" s="156"/>
    </row>
    <row r="9" spans="1:76" ht="12" customHeight="1">
      <c r="A9" s="155"/>
      <c r="C9" s="138"/>
      <c r="D9" s="138"/>
      <c r="E9" s="138"/>
      <c r="F9" s="138"/>
      <c r="G9" s="138"/>
      <c r="H9" s="138"/>
      <c r="I9" s="138"/>
      <c r="J9" s="138"/>
      <c r="K9" s="138"/>
      <c r="L9" s="138"/>
      <c r="M9" s="138"/>
      <c r="N9" s="138"/>
      <c r="O9" s="139"/>
      <c r="P9" s="157"/>
      <c r="W9" s="156"/>
      <c r="Y9" s="642"/>
      <c r="Z9" s="642"/>
      <c r="AA9" s="642"/>
      <c r="AB9" s="642"/>
      <c r="AC9" s="642"/>
      <c r="AD9" s="642"/>
      <c r="AE9" s="642"/>
      <c r="AF9" s="642"/>
      <c r="AG9" s="642"/>
      <c r="AH9" s="642"/>
      <c r="AI9" s="642"/>
      <c r="AJ9" s="642"/>
      <c r="AK9" s="642"/>
      <c r="AL9" s="642"/>
      <c r="AM9" s="642"/>
      <c r="AN9" s="642"/>
      <c r="AO9" s="642"/>
      <c r="AP9" s="642"/>
      <c r="AQ9" s="642"/>
      <c r="AR9" s="642"/>
      <c r="AS9" s="642"/>
      <c r="AT9" s="642"/>
      <c r="AU9" s="642"/>
      <c r="AV9" s="642"/>
      <c r="AW9" s="642"/>
      <c r="AX9" s="642"/>
      <c r="AY9" s="642"/>
      <c r="AZ9" s="642"/>
      <c r="BA9" s="642"/>
      <c r="BB9" s="642"/>
      <c r="BC9" s="642"/>
      <c r="BD9" s="642"/>
      <c r="BE9" s="642"/>
      <c r="BF9" s="642"/>
      <c r="BG9" s="642"/>
      <c r="BH9" s="643"/>
      <c r="BI9" s="155"/>
      <c r="BR9" s="156"/>
      <c r="BS9" s="157"/>
      <c r="BX9" s="156"/>
    </row>
    <row r="10" spans="1:76" ht="12" customHeight="1">
      <c r="A10" s="155"/>
      <c r="C10" s="11"/>
      <c r="O10" s="156"/>
      <c r="P10" s="157"/>
      <c r="W10" s="156"/>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55"/>
      <c r="BR10" s="156"/>
      <c r="BS10" s="157"/>
      <c r="BX10" s="156"/>
    </row>
    <row r="11" spans="1:76" ht="12" customHeight="1">
      <c r="A11" s="155"/>
      <c r="B11" s="158" t="s">
        <v>949</v>
      </c>
      <c r="C11" s="624" t="s">
        <v>409</v>
      </c>
      <c r="D11" s="624"/>
      <c r="E11" s="624"/>
      <c r="F11" s="624"/>
      <c r="G11" s="624"/>
      <c r="H11" s="624"/>
      <c r="I11" s="624"/>
      <c r="J11" s="624"/>
      <c r="K11" s="624"/>
      <c r="L11" s="624"/>
      <c r="M11" s="624"/>
      <c r="N11" s="624"/>
      <c r="O11" s="744"/>
      <c r="P11" s="115"/>
      <c r="Q11" s="5" t="s">
        <v>102</v>
      </c>
      <c r="R11" s="5"/>
      <c r="S11" s="6" t="s">
        <v>103</v>
      </c>
      <c r="T11" s="8"/>
      <c r="U11" s="557" t="s">
        <v>104</v>
      </c>
      <c r="V11" s="563"/>
      <c r="W11" s="564"/>
      <c r="X11" s="6" t="s">
        <v>227</v>
      </c>
      <c r="Y11" s="11" t="s">
        <v>1516</v>
      </c>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55" t="s">
        <v>1156</v>
      </c>
      <c r="BR11" s="156"/>
      <c r="BS11" s="157"/>
      <c r="BX11" s="156"/>
    </row>
    <row r="12" spans="1:76" ht="12" customHeight="1">
      <c r="A12" s="155"/>
      <c r="C12" s="624"/>
      <c r="D12" s="624"/>
      <c r="E12" s="624"/>
      <c r="F12" s="624"/>
      <c r="G12" s="624"/>
      <c r="H12" s="624"/>
      <c r="I12" s="624"/>
      <c r="J12" s="624"/>
      <c r="K12" s="624"/>
      <c r="L12" s="624"/>
      <c r="M12" s="624"/>
      <c r="N12" s="624"/>
      <c r="O12" s="744"/>
      <c r="P12" s="115"/>
      <c r="Q12" s="5"/>
      <c r="R12" s="5"/>
      <c r="S12" s="5"/>
      <c r="T12" s="5"/>
      <c r="U12" s="5"/>
      <c r="V12" s="5"/>
      <c r="W12" s="107"/>
      <c r="Y12" s="165"/>
      <c r="Z12" s="138"/>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38"/>
      <c r="BI12" s="167" t="s">
        <v>1507</v>
      </c>
      <c r="BR12" s="156"/>
      <c r="BS12" s="157"/>
      <c r="BX12" s="156"/>
    </row>
    <row r="13" spans="1:76" ht="12" customHeight="1">
      <c r="A13" s="155"/>
      <c r="C13" s="624"/>
      <c r="D13" s="624"/>
      <c r="E13" s="624"/>
      <c r="F13" s="624"/>
      <c r="G13" s="624"/>
      <c r="H13" s="624"/>
      <c r="I13" s="624"/>
      <c r="J13" s="624"/>
      <c r="K13" s="624"/>
      <c r="L13" s="624"/>
      <c r="M13" s="624"/>
      <c r="N13" s="624"/>
      <c r="O13" s="744"/>
      <c r="P13" s="115"/>
      <c r="Q13" s="5"/>
      <c r="R13" s="5"/>
      <c r="S13" s="5"/>
      <c r="T13" s="5"/>
      <c r="U13" s="5"/>
      <c r="V13" s="5"/>
      <c r="W13" s="107"/>
      <c r="Y13" s="6" t="s">
        <v>26</v>
      </c>
      <c r="Z13" s="581" t="s">
        <v>1537</v>
      </c>
      <c r="AA13" s="618"/>
      <c r="AB13" s="618"/>
      <c r="AC13" s="618"/>
      <c r="AD13" s="618"/>
      <c r="AE13" s="618"/>
      <c r="AF13" s="618"/>
      <c r="AG13" s="618"/>
      <c r="AH13" s="618"/>
      <c r="AI13" s="618"/>
      <c r="AJ13" s="618"/>
      <c r="AK13" s="618"/>
      <c r="AL13" s="618"/>
      <c r="AM13" s="618"/>
      <c r="AN13" s="618"/>
      <c r="AO13" s="618"/>
      <c r="AP13" s="618"/>
      <c r="AQ13" s="618"/>
      <c r="AR13" s="618"/>
      <c r="AS13" s="618"/>
      <c r="AT13" s="618"/>
      <c r="AU13" s="618"/>
      <c r="AV13" s="618"/>
      <c r="AW13" s="618"/>
      <c r="AX13" s="618"/>
      <c r="AY13" s="618"/>
      <c r="AZ13" s="618"/>
      <c r="BA13" s="618"/>
      <c r="BB13" s="618"/>
      <c r="BC13" s="618"/>
      <c r="BD13" s="618"/>
      <c r="BE13" s="618"/>
      <c r="BF13" s="618"/>
      <c r="BG13" s="618"/>
      <c r="BH13" s="619"/>
      <c r="BI13" s="167" t="s">
        <v>1533</v>
      </c>
      <c r="BR13" s="156"/>
      <c r="BS13" s="157"/>
      <c r="BX13" s="156"/>
    </row>
    <row r="14" spans="1:76" ht="12" customHeight="1">
      <c r="A14" s="155"/>
      <c r="C14" s="624"/>
      <c r="D14" s="624"/>
      <c r="E14" s="624"/>
      <c r="F14" s="624"/>
      <c r="G14" s="624"/>
      <c r="H14" s="624"/>
      <c r="I14" s="624"/>
      <c r="J14" s="624"/>
      <c r="K14" s="624"/>
      <c r="L14" s="624"/>
      <c r="M14" s="624"/>
      <c r="N14" s="624"/>
      <c r="O14" s="744"/>
      <c r="P14" s="115"/>
      <c r="Q14" s="5"/>
      <c r="R14" s="5"/>
      <c r="S14" s="5"/>
      <c r="T14" s="5"/>
      <c r="U14" s="5"/>
      <c r="V14" s="5"/>
      <c r="W14" s="107"/>
      <c r="Y14" s="6"/>
      <c r="Z14" s="618"/>
      <c r="AA14" s="618"/>
      <c r="AB14" s="618"/>
      <c r="AC14" s="618"/>
      <c r="AD14" s="618"/>
      <c r="AE14" s="618"/>
      <c r="AF14" s="618"/>
      <c r="AG14" s="618"/>
      <c r="AH14" s="618"/>
      <c r="AI14" s="618"/>
      <c r="AJ14" s="618"/>
      <c r="AK14" s="618"/>
      <c r="AL14" s="618"/>
      <c r="AM14" s="618"/>
      <c r="AN14" s="618"/>
      <c r="AO14" s="618"/>
      <c r="AP14" s="618"/>
      <c r="AQ14" s="618"/>
      <c r="AR14" s="618"/>
      <c r="AS14" s="618"/>
      <c r="AT14" s="618"/>
      <c r="AU14" s="618"/>
      <c r="AV14" s="618"/>
      <c r="AW14" s="618"/>
      <c r="AX14" s="618"/>
      <c r="AY14" s="618"/>
      <c r="AZ14" s="618"/>
      <c r="BA14" s="618"/>
      <c r="BB14" s="618"/>
      <c r="BC14" s="618"/>
      <c r="BD14" s="618"/>
      <c r="BE14" s="618"/>
      <c r="BF14" s="618"/>
      <c r="BG14" s="618"/>
      <c r="BH14" s="619"/>
      <c r="BI14" s="167"/>
      <c r="BR14" s="156"/>
      <c r="BS14" s="157"/>
      <c r="BX14" s="156"/>
    </row>
    <row r="15" spans="1:76" ht="12" customHeight="1">
      <c r="A15" s="155"/>
      <c r="C15" s="624"/>
      <c r="D15" s="624"/>
      <c r="E15" s="624"/>
      <c r="F15" s="624"/>
      <c r="G15" s="624"/>
      <c r="H15" s="624"/>
      <c r="I15" s="624"/>
      <c r="J15" s="624"/>
      <c r="K15" s="624"/>
      <c r="L15" s="624"/>
      <c r="M15" s="624"/>
      <c r="N15" s="624"/>
      <c r="O15" s="744"/>
      <c r="P15" s="115"/>
      <c r="Q15" s="5"/>
      <c r="R15" s="5"/>
      <c r="S15" s="5"/>
      <c r="T15" s="5"/>
      <c r="U15" s="5"/>
      <c r="V15" s="5"/>
      <c r="W15" s="107"/>
      <c r="Y15" s="165"/>
      <c r="Z15" s="138"/>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38"/>
      <c r="BI15" s="167"/>
      <c r="BR15" s="156"/>
      <c r="BS15" s="157"/>
      <c r="BX15" s="156"/>
    </row>
    <row r="16" spans="1:76" ht="12" customHeight="1">
      <c r="A16" s="155"/>
      <c r="C16" s="624"/>
      <c r="D16" s="624"/>
      <c r="E16" s="624"/>
      <c r="F16" s="624"/>
      <c r="G16" s="624"/>
      <c r="H16" s="624"/>
      <c r="I16" s="624"/>
      <c r="J16" s="624"/>
      <c r="K16" s="624"/>
      <c r="L16" s="624"/>
      <c r="M16" s="624"/>
      <c r="N16" s="624"/>
      <c r="O16" s="744"/>
      <c r="P16" s="115"/>
      <c r="Q16" s="5"/>
      <c r="R16" s="5"/>
      <c r="S16" s="5"/>
      <c r="T16" s="5"/>
      <c r="U16" s="5"/>
      <c r="V16" s="5"/>
      <c r="W16" s="107"/>
      <c r="X16" s="6" t="s">
        <v>427</v>
      </c>
      <c r="Y16" s="771" t="s">
        <v>955</v>
      </c>
      <c r="Z16" s="771"/>
      <c r="AA16" s="771"/>
      <c r="AB16" s="771"/>
      <c r="AC16" s="771"/>
      <c r="AD16" s="771"/>
      <c r="AE16" s="771"/>
      <c r="AF16" s="771"/>
      <c r="AG16" s="771"/>
      <c r="AH16" s="771"/>
      <c r="AI16" s="771"/>
      <c r="AJ16" s="771"/>
      <c r="AK16" s="771"/>
      <c r="AL16" s="771"/>
      <c r="AM16" s="771"/>
      <c r="AN16" s="771"/>
      <c r="AO16" s="771"/>
      <c r="AP16" s="771"/>
      <c r="AQ16" s="771"/>
      <c r="AR16" s="771"/>
      <c r="AS16" s="771"/>
      <c r="AT16" s="771"/>
      <c r="AU16" s="771"/>
      <c r="AV16" s="771"/>
      <c r="AW16" s="771"/>
      <c r="AX16" s="771"/>
      <c r="AY16" s="771"/>
      <c r="AZ16" s="771"/>
      <c r="BA16" s="771"/>
      <c r="BB16" s="771"/>
      <c r="BC16" s="771"/>
      <c r="BD16" s="771"/>
      <c r="BE16" s="771"/>
      <c r="BF16" s="771"/>
      <c r="BG16" s="771"/>
      <c r="BH16" s="771"/>
      <c r="BI16" s="155" t="s">
        <v>1157</v>
      </c>
      <c r="BR16" s="156"/>
      <c r="BS16" s="157"/>
      <c r="BX16" s="156"/>
    </row>
    <row r="17" spans="1:76" ht="12" customHeight="1">
      <c r="A17" s="155"/>
      <c r="C17" s="163"/>
      <c r="D17" s="163"/>
      <c r="E17" s="163"/>
      <c r="F17" s="163"/>
      <c r="G17" s="163"/>
      <c r="H17" s="163"/>
      <c r="I17" s="163"/>
      <c r="J17" s="163"/>
      <c r="K17" s="163"/>
      <c r="L17" s="163"/>
      <c r="M17" s="163"/>
      <c r="N17" s="163"/>
      <c r="O17" s="164"/>
      <c r="P17" s="115"/>
      <c r="Q17" s="5"/>
      <c r="R17" s="5"/>
      <c r="S17" s="5"/>
      <c r="T17" s="5"/>
      <c r="U17" s="5"/>
      <c r="V17" s="5"/>
      <c r="W17" s="107"/>
      <c r="Y17" s="771"/>
      <c r="Z17" s="771"/>
      <c r="AA17" s="771"/>
      <c r="AB17" s="771"/>
      <c r="AC17" s="771"/>
      <c r="AD17" s="771"/>
      <c r="AE17" s="771"/>
      <c r="AF17" s="771"/>
      <c r="AG17" s="771"/>
      <c r="AH17" s="771"/>
      <c r="AI17" s="771"/>
      <c r="AJ17" s="771"/>
      <c r="AK17" s="771"/>
      <c r="AL17" s="771"/>
      <c r="AM17" s="771"/>
      <c r="AN17" s="771"/>
      <c r="AO17" s="771"/>
      <c r="AP17" s="771"/>
      <c r="AQ17" s="771"/>
      <c r="AR17" s="771"/>
      <c r="AS17" s="771"/>
      <c r="AT17" s="771"/>
      <c r="AU17" s="771"/>
      <c r="AV17" s="771"/>
      <c r="AW17" s="771"/>
      <c r="AX17" s="771"/>
      <c r="AY17" s="771"/>
      <c r="AZ17" s="771"/>
      <c r="BA17" s="771"/>
      <c r="BB17" s="771"/>
      <c r="BC17" s="771"/>
      <c r="BD17" s="771"/>
      <c r="BE17" s="771"/>
      <c r="BF17" s="771"/>
      <c r="BG17" s="771"/>
      <c r="BH17" s="771"/>
      <c r="BI17" s="167" t="s">
        <v>1281</v>
      </c>
      <c r="BR17" s="156"/>
      <c r="BS17" s="157"/>
      <c r="BX17" s="156"/>
    </row>
    <row r="18" spans="1:76" ht="12" customHeight="1">
      <c r="A18" s="155"/>
      <c r="C18" s="163"/>
      <c r="D18" s="163"/>
      <c r="E18" s="163"/>
      <c r="F18" s="163"/>
      <c r="G18" s="163"/>
      <c r="H18" s="163"/>
      <c r="I18" s="163"/>
      <c r="J18" s="163"/>
      <c r="K18" s="163"/>
      <c r="L18" s="163"/>
      <c r="M18" s="163"/>
      <c r="N18" s="163"/>
      <c r="O18" s="164"/>
      <c r="P18" s="115"/>
      <c r="Q18" s="5"/>
      <c r="R18" s="5"/>
      <c r="S18" s="5"/>
      <c r="T18" s="5"/>
      <c r="U18" s="5"/>
      <c r="V18" s="5"/>
      <c r="W18" s="107"/>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166"/>
      <c r="BE18" s="166"/>
      <c r="BF18" s="166"/>
      <c r="BG18" s="166"/>
      <c r="BH18" s="138"/>
      <c r="BI18" s="155"/>
      <c r="BR18" s="156"/>
      <c r="BS18" s="157"/>
      <c r="BX18" s="156"/>
    </row>
    <row r="19" spans="1:76" ht="12" customHeight="1">
      <c r="A19" s="155"/>
      <c r="B19" s="158" t="s">
        <v>950</v>
      </c>
      <c r="C19" s="559" t="s">
        <v>428</v>
      </c>
      <c r="D19" s="623"/>
      <c r="E19" s="623"/>
      <c r="F19" s="623"/>
      <c r="G19" s="623"/>
      <c r="H19" s="623"/>
      <c r="I19" s="623"/>
      <c r="J19" s="623"/>
      <c r="K19" s="623"/>
      <c r="L19" s="623"/>
      <c r="M19" s="623"/>
      <c r="N19" s="623"/>
      <c r="O19" s="695"/>
      <c r="P19" s="115"/>
      <c r="Q19" s="5" t="s">
        <v>97</v>
      </c>
      <c r="R19" s="5"/>
      <c r="S19" s="6" t="s">
        <v>98</v>
      </c>
      <c r="T19" s="8"/>
      <c r="U19" s="557" t="s">
        <v>99</v>
      </c>
      <c r="V19" s="563"/>
      <c r="W19" s="564"/>
      <c r="X19" s="6" t="s">
        <v>427</v>
      </c>
      <c r="Y19" s="581" t="s">
        <v>802</v>
      </c>
      <c r="Z19" s="623"/>
      <c r="AA19" s="623"/>
      <c r="AB19" s="623"/>
      <c r="AC19" s="623"/>
      <c r="AD19" s="623"/>
      <c r="AE19" s="623"/>
      <c r="AF19" s="623"/>
      <c r="AG19" s="623"/>
      <c r="AH19" s="623"/>
      <c r="AI19" s="623"/>
      <c r="AJ19" s="623"/>
      <c r="AK19" s="623"/>
      <c r="AL19" s="623"/>
      <c r="AM19" s="623"/>
      <c r="AN19" s="623"/>
      <c r="AO19" s="623"/>
      <c r="AP19" s="623"/>
      <c r="AQ19" s="623"/>
      <c r="AR19" s="623"/>
      <c r="AS19" s="623"/>
      <c r="AT19" s="623"/>
      <c r="AU19" s="623"/>
      <c r="AV19" s="623"/>
      <c r="AW19" s="623"/>
      <c r="AX19" s="623"/>
      <c r="AY19" s="623"/>
      <c r="AZ19" s="623"/>
      <c r="BA19" s="623"/>
      <c r="BB19" s="623"/>
      <c r="BC19" s="623"/>
      <c r="BD19" s="623"/>
      <c r="BE19" s="623"/>
      <c r="BF19" s="623"/>
      <c r="BG19" s="623"/>
      <c r="BH19" s="623"/>
      <c r="BI19" s="155" t="s">
        <v>1448</v>
      </c>
      <c r="BR19" s="156"/>
      <c r="BS19" s="157"/>
      <c r="BX19" s="156"/>
    </row>
    <row r="20" spans="1:76" ht="12" customHeight="1">
      <c r="A20" s="155"/>
      <c r="C20" s="623"/>
      <c r="D20" s="623"/>
      <c r="E20" s="623"/>
      <c r="F20" s="623"/>
      <c r="G20" s="623"/>
      <c r="H20" s="623"/>
      <c r="I20" s="623"/>
      <c r="J20" s="623"/>
      <c r="K20" s="623"/>
      <c r="L20" s="623"/>
      <c r="M20" s="623"/>
      <c r="N20" s="623"/>
      <c r="O20" s="695"/>
      <c r="P20" s="157"/>
      <c r="W20" s="156"/>
      <c r="X20" s="9"/>
      <c r="Y20" s="623"/>
      <c r="Z20" s="623"/>
      <c r="AA20" s="623"/>
      <c r="AB20" s="623"/>
      <c r="AC20" s="623"/>
      <c r="AD20" s="623"/>
      <c r="AE20" s="623"/>
      <c r="AF20" s="623"/>
      <c r="AG20" s="623"/>
      <c r="AH20" s="623"/>
      <c r="AI20" s="623"/>
      <c r="AJ20" s="623"/>
      <c r="AK20" s="623"/>
      <c r="AL20" s="623"/>
      <c r="AM20" s="623"/>
      <c r="AN20" s="623"/>
      <c r="AO20" s="623"/>
      <c r="AP20" s="623"/>
      <c r="AQ20" s="623"/>
      <c r="AR20" s="623"/>
      <c r="AS20" s="623"/>
      <c r="AT20" s="623"/>
      <c r="AU20" s="623"/>
      <c r="AV20" s="623"/>
      <c r="AW20" s="623"/>
      <c r="AX20" s="623"/>
      <c r="AY20" s="623"/>
      <c r="AZ20" s="623"/>
      <c r="BA20" s="623"/>
      <c r="BB20" s="623"/>
      <c r="BC20" s="623"/>
      <c r="BD20" s="623"/>
      <c r="BE20" s="623"/>
      <c r="BF20" s="623"/>
      <c r="BG20" s="623"/>
      <c r="BH20" s="623"/>
      <c r="BI20" s="155" t="s">
        <v>1128</v>
      </c>
      <c r="BR20" s="156"/>
      <c r="BS20" s="157"/>
      <c r="BX20" s="156"/>
    </row>
    <row r="21" spans="1:76" ht="12" customHeight="1">
      <c r="A21" s="155"/>
      <c r="C21" s="173"/>
      <c r="D21" s="173"/>
      <c r="E21" s="173"/>
      <c r="F21" s="173"/>
      <c r="G21" s="173"/>
      <c r="H21" s="173"/>
      <c r="I21" s="173"/>
      <c r="J21" s="173"/>
      <c r="K21" s="173"/>
      <c r="L21" s="173"/>
      <c r="M21" s="173"/>
      <c r="N21" s="173"/>
      <c r="O21" s="174"/>
      <c r="P21" s="157"/>
      <c r="W21" s="156"/>
      <c r="X21" s="9"/>
      <c r="Y21" s="581" t="s">
        <v>952</v>
      </c>
      <c r="Z21" s="623"/>
      <c r="AA21" s="623"/>
      <c r="AB21" s="623"/>
      <c r="AC21" s="623"/>
      <c r="AD21" s="623"/>
      <c r="AE21" s="623"/>
      <c r="AF21" s="623"/>
      <c r="AG21" s="623"/>
      <c r="AH21" s="623"/>
      <c r="AI21" s="623"/>
      <c r="AJ21" s="623"/>
      <c r="AK21" s="623"/>
      <c r="AL21" s="623"/>
      <c r="AM21" s="623"/>
      <c r="AN21" s="623"/>
      <c r="AO21" s="623"/>
      <c r="AP21" s="623"/>
      <c r="AQ21" s="623"/>
      <c r="AR21" s="623"/>
      <c r="AS21" s="623"/>
      <c r="AT21" s="623"/>
      <c r="AU21" s="623"/>
      <c r="AV21" s="623"/>
      <c r="AW21" s="623"/>
      <c r="AX21" s="623"/>
      <c r="AY21" s="623"/>
      <c r="AZ21" s="623"/>
      <c r="BA21" s="623"/>
      <c r="BB21" s="623"/>
      <c r="BC21" s="623"/>
      <c r="BD21" s="623"/>
      <c r="BE21" s="623"/>
      <c r="BF21" s="623"/>
      <c r="BG21" s="623"/>
      <c r="BH21" s="623"/>
      <c r="BI21" s="155" t="s">
        <v>1599</v>
      </c>
      <c r="BR21" s="156"/>
      <c r="BS21" s="157"/>
      <c r="BX21" s="156"/>
    </row>
    <row r="22" spans="1:76" ht="12" customHeight="1">
      <c r="A22" s="155"/>
      <c r="C22" s="173"/>
      <c r="D22" s="173"/>
      <c r="E22" s="173"/>
      <c r="F22" s="173"/>
      <c r="G22" s="173"/>
      <c r="H22" s="173"/>
      <c r="I22" s="173"/>
      <c r="J22" s="173"/>
      <c r="K22" s="173"/>
      <c r="L22" s="173"/>
      <c r="M22" s="173"/>
      <c r="N22" s="173"/>
      <c r="O22" s="174"/>
      <c r="P22" s="157"/>
      <c r="W22" s="156"/>
      <c r="X22" s="9"/>
      <c r="Y22" s="623"/>
      <c r="Z22" s="623"/>
      <c r="AA22" s="623"/>
      <c r="AB22" s="623"/>
      <c r="AC22" s="623"/>
      <c r="AD22" s="623"/>
      <c r="AE22" s="623"/>
      <c r="AF22" s="623"/>
      <c r="AG22" s="623"/>
      <c r="AH22" s="623"/>
      <c r="AI22" s="623"/>
      <c r="AJ22" s="623"/>
      <c r="AK22" s="623"/>
      <c r="AL22" s="623"/>
      <c r="AM22" s="623"/>
      <c r="AN22" s="623"/>
      <c r="AO22" s="623"/>
      <c r="AP22" s="623"/>
      <c r="AQ22" s="623"/>
      <c r="AR22" s="623"/>
      <c r="AS22" s="623"/>
      <c r="AT22" s="623"/>
      <c r="AU22" s="623"/>
      <c r="AV22" s="623"/>
      <c r="AW22" s="623"/>
      <c r="AX22" s="623"/>
      <c r="AY22" s="623"/>
      <c r="AZ22" s="623"/>
      <c r="BA22" s="623"/>
      <c r="BB22" s="623"/>
      <c r="BC22" s="623"/>
      <c r="BD22" s="623"/>
      <c r="BE22" s="623"/>
      <c r="BF22" s="623"/>
      <c r="BG22" s="623"/>
      <c r="BH22" s="623"/>
      <c r="BI22" s="155"/>
      <c r="BR22" s="156"/>
      <c r="BS22" s="157"/>
      <c r="BX22" s="156"/>
    </row>
    <row r="23" spans="1:76" ht="12" customHeight="1">
      <c r="A23" s="155"/>
      <c r="O23" s="156"/>
      <c r="P23" s="157"/>
      <c r="W23" s="156"/>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55"/>
      <c r="BR23" s="156"/>
      <c r="BS23" s="157"/>
      <c r="BX23" s="156"/>
    </row>
    <row r="24" spans="1:76" ht="12" customHeight="1">
      <c r="A24" s="155"/>
      <c r="B24" s="158" t="s">
        <v>951</v>
      </c>
      <c r="C24" s="559" t="s">
        <v>299</v>
      </c>
      <c r="D24" s="623"/>
      <c r="E24" s="623"/>
      <c r="F24" s="623"/>
      <c r="G24" s="623"/>
      <c r="H24" s="623"/>
      <c r="I24" s="623"/>
      <c r="J24" s="623"/>
      <c r="K24" s="623"/>
      <c r="L24" s="623"/>
      <c r="M24" s="623"/>
      <c r="N24" s="623"/>
      <c r="O24" s="695"/>
      <c r="P24" s="115"/>
      <c r="Q24" s="5" t="s">
        <v>115</v>
      </c>
      <c r="R24" s="5"/>
      <c r="S24" s="6" t="s">
        <v>116</v>
      </c>
      <c r="T24" s="8"/>
      <c r="U24" s="557" t="s">
        <v>117</v>
      </c>
      <c r="V24" s="563"/>
      <c r="W24" s="564"/>
      <c r="X24" s="6" t="s">
        <v>237</v>
      </c>
      <c r="Y24" s="642" t="s">
        <v>634</v>
      </c>
      <c r="Z24" s="642"/>
      <c r="AA24" s="642"/>
      <c r="AB24" s="642"/>
      <c r="AC24" s="642"/>
      <c r="AD24" s="642"/>
      <c r="AE24" s="642"/>
      <c r="AF24" s="642"/>
      <c r="AG24" s="642"/>
      <c r="AH24" s="642"/>
      <c r="AI24" s="642"/>
      <c r="AJ24" s="642"/>
      <c r="AK24" s="642"/>
      <c r="AL24" s="642"/>
      <c r="AM24" s="642"/>
      <c r="AN24" s="642"/>
      <c r="AO24" s="642"/>
      <c r="AP24" s="642"/>
      <c r="AQ24" s="642"/>
      <c r="AR24" s="642"/>
      <c r="AS24" s="642"/>
      <c r="AT24" s="642"/>
      <c r="AU24" s="642"/>
      <c r="AV24" s="642"/>
      <c r="AW24" s="642"/>
      <c r="AX24" s="642"/>
      <c r="AY24" s="642"/>
      <c r="AZ24" s="642"/>
      <c r="BA24" s="642"/>
      <c r="BB24" s="642"/>
      <c r="BC24" s="642"/>
      <c r="BD24" s="642"/>
      <c r="BE24" s="642"/>
      <c r="BF24" s="642"/>
      <c r="BG24" s="642"/>
      <c r="BH24" s="642"/>
      <c r="BI24" s="155" t="s">
        <v>1448</v>
      </c>
      <c r="BR24" s="156"/>
      <c r="BS24" s="157"/>
      <c r="BX24" s="156"/>
    </row>
    <row r="25" spans="1:76" ht="12" customHeight="1">
      <c r="A25" s="155"/>
      <c r="C25" s="623"/>
      <c r="D25" s="623"/>
      <c r="E25" s="623"/>
      <c r="F25" s="623"/>
      <c r="G25" s="623"/>
      <c r="H25" s="623"/>
      <c r="I25" s="623"/>
      <c r="J25" s="623"/>
      <c r="K25" s="623"/>
      <c r="L25" s="623"/>
      <c r="M25" s="623"/>
      <c r="N25" s="623"/>
      <c r="O25" s="695"/>
      <c r="P25" s="115"/>
      <c r="Q25" s="5" t="s">
        <v>157</v>
      </c>
      <c r="R25" s="5"/>
      <c r="S25" s="6"/>
      <c r="T25" s="5"/>
      <c r="U25" s="5"/>
      <c r="V25" s="5"/>
      <c r="W25" s="107"/>
      <c r="Y25" s="642"/>
      <c r="Z25" s="642"/>
      <c r="AA25" s="642"/>
      <c r="AB25" s="642"/>
      <c r="AC25" s="642"/>
      <c r="AD25" s="642"/>
      <c r="AE25" s="642"/>
      <c r="AF25" s="642"/>
      <c r="AG25" s="642"/>
      <c r="AH25" s="642"/>
      <c r="AI25" s="642"/>
      <c r="AJ25" s="642"/>
      <c r="AK25" s="642"/>
      <c r="AL25" s="642"/>
      <c r="AM25" s="642"/>
      <c r="AN25" s="642"/>
      <c r="AO25" s="642"/>
      <c r="AP25" s="642"/>
      <c r="AQ25" s="642"/>
      <c r="AR25" s="642"/>
      <c r="AS25" s="642"/>
      <c r="AT25" s="642"/>
      <c r="AU25" s="642"/>
      <c r="AV25" s="642"/>
      <c r="AW25" s="642"/>
      <c r="AX25" s="642"/>
      <c r="AY25" s="642"/>
      <c r="AZ25" s="642"/>
      <c r="BA25" s="642"/>
      <c r="BB25" s="642"/>
      <c r="BC25" s="642"/>
      <c r="BD25" s="642"/>
      <c r="BE25" s="642"/>
      <c r="BF25" s="642"/>
      <c r="BG25" s="642"/>
      <c r="BH25" s="642"/>
      <c r="BI25" s="155" t="s">
        <v>1124</v>
      </c>
      <c r="BR25" s="156"/>
      <c r="BS25" s="157"/>
      <c r="BX25" s="156"/>
    </row>
    <row r="26" spans="1:76" ht="12" customHeight="1">
      <c r="A26" s="155"/>
      <c r="C26" s="623"/>
      <c r="D26" s="623"/>
      <c r="E26" s="623"/>
      <c r="F26" s="623"/>
      <c r="G26" s="623"/>
      <c r="H26" s="623"/>
      <c r="I26" s="623"/>
      <c r="J26" s="623"/>
      <c r="K26" s="623"/>
      <c r="L26" s="623"/>
      <c r="M26" s="623"/>
      <c r="N26" s="623"/>
      <c r="O26" s="695"/>
      <c r="P26" s="115"/>
      <c r="Q26" s="5"/>
      <c r="R26" s="5"/>
      <c r="S26" s="5"/>
      <c r="T26" s="5"/>
      <c r="U26" s="5"/>
      <c r="V26" s="5"/>
      <c r="W26" s="107"/>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55"/>
      <c r="BR26" s="156"/>
      <c r="BS26" s="157"/>
      <c r="BX26" s="156"/>
    </row>
    <row r="27" spans="1:76" ht="12" customHeight="1">
      <c r="A27" s="155"/>
      <c r="O27" s="156"/>
      <c r="P27" s="157"/>
      <c r="W27" s="156"/>
      <c r="X27" s="11"/>
      <c r="Y27" s="642" t="s">
        <v>318</v>
      </c>
      <c r="Z27" s="642"/>
      <c r="AA27" s="642"/>
      <c r="AB27" s="642"/>
      <c r="AC27" s="642"/>
      <c r="AD27" s="642"/>
      <c r="AE27" s="642"/>
      <c r="AF27" s="642"/>
      <c r="AG27" s="642"/>
      <c r="AH27" s="642"/>
      <c r="AI27" s="642"/>
      <c r="AJ27" s="642"/>
      <c r="AK27" s="642"/>
      <c r="AL27" s="642"/>
      <c r="AM27" s="642"/>
      <c r="AN27" s="642"/>
      <c r="AO27" s="642"/>
      <c r="AP27" s="642"/>
      <c r="AQ27" s="642"/>
      <c r="AR27" s="642"/>
      <c r="AS27" s="642"/>
      <c r="AT27" s="642"/>
      <c r="AU27" s="642"/>
      <c r="AV27" s="642"/>
      <c r="AW27" s="642"/>
      <c r="AX27" s="642"/>
      <c r="AY27" s="642"/>
      <c r="AZ27" s="642"/>
      <c r="BA27" s="642"/>
      <c r="BB27" s="642"/>
      <c r="BC27" s="642"/>
      <c r="BD27" s="642"/>
      <c r="BE27" s="642"/>
      <c r="BF27" s="642"/>
      <c r="BG27" s="642"/>
      <c r="BH27" s="643"/>
      <c r="BI27" s="155" t="s">
        <v>1158</v>
      </c>
      <c r="BR27" s="156"/>
      <c r="BS27" s="157"/>
      <c r="BX27" s="156"/>
    </row>
    <row r="28" spans="1:76" ht="12" customHeight="1">
      <c r="A28" s="155"/>
      <c r="O28" s="156"/>
      <c r="P28" s="157"/>
      <c r="W28" s="156"/>
      <c r="X28" s="11"/>
      <c r="Y28" s="642"/>
      <c r="Z28" s="642"/>
      <c r="AA28" s="642"/>
      <c r="AB28" s="642"/>
      <c r="AC28" s="642"/>
      <c r="AD28" s="642"/>
      <c r="AE28" s="642"/>
      <c r="AF28" s="642"/>
      <c r="AG28" s="642"/>
      <c r="AH28" s="642"/>
      <c r="AI28" s="642"/>
      <c r="AJ28" s="642"/>
      <c r="AK28" s="642"/>
      <c r="AL28" s="642"/>
      <c r="AM28" s="642"/>
      <c r="AN28" s="642"/>
      <c r="AO28" s="642"/>
      <c r="AP28" s="642"/>
      <c r="AQ28" s="642"/>
      <c r="AR28" s="642"/>
      <c r="AS28" s="642"/>
      <c r="AT28" s="642"/>
      <c r="AU28" s="642"/>
      <c r="AV28" s="642"/>
      <c r="AW28" s="642"/>
      <c r="AX28" s="642"/>
      <c r="AY28" s="642"/>
      <c r="AZ28" s="642"/>
      <c r="BA28" s="642"/>
      <c r="BB28" s="642"/>
      <c r="BC28" s="642"/>
      <c r="BD28" s="642"/>
      <c r="BE28" s="642"/>
      <c r="BF28" s="642"/>
      <c r="BG28" s="642"/>
      <c r="BH28" s="643"/>
      <c r="BI28" s="162"/>
      <c r="BR28" s="156"/>
      <c r="BS28" s="157"/>
      <c r="BX28" s="156"/>
    </row>
    <row r="29" spans="1:76" ht="12" customHeight="1">
      <c r="A29" s="155"/>
      <c r="O29" s="156"/>
      <c r="P29" s="157"/>
      <c r="W29" s="156"/>
      <c r="X29" s="11"/>
      <c r="Y29" s="771" t="s">
        <v>300</v>
      </c>
      <c r="Z29" s="771"/>
      <c r="AA29" s="771"/>
      <c r="AB29" s="771"/>
      <c r="AC29" s="771"/>
      <c r="AD29" s="771"/>
      <c r="AE29" s="771"/>
      <c r="AF29" s="771"/>
      <c r="AG29" s="771"/>
      <c r="AH29" s="771"/>
      <c r="AI29" s="771"/>
      <c r="AJ29" s="771"/>
      <c r="AK29" s="771"/>
      <c r="AL29" s="771"/>
      <c r="AM29" s="771"/>
      <c r="AN29" s="771"/>
      <c r="AO29" s="771"/>
      <c r="AP29" s="771"/>
      <c r="AQ29" s="771"/>
      <c r="AR29" s="771"/>
      <c r="AS29" s="771"/>
      <c r="AT29" s="771"/>
      <c r="AU29" s="771"/>
      <c r="AV29" s="771"/>
      <c r="AW29" s="771"/>
      <c r="AX29" s="771"/>
      <c r="AY29" s="771"/>
      <c r="AZ29" s="771"/>
      <c r="BA29" s="771"/>
      <c r="BB29" s="771"/>
      <c r="BC29" s="771"/>
      <c r="BD29" s="771"/>
      <c r="BE29" s="771"/>
      <c r="BF29" s="771"/>
      <c r="BG29" s="771"/>
      <c r="BH29" s="772"/>
      <c r="BI29" s="162"/>
      <c r="BR29" s="156"/>
      <c r="BS29" s="157"/>
      <c r="BX29" s="156"/>
    </row>
    <row r="30" spans="1:76" ht="12" customHeight="1">
      <c r="A30" s="155"/>
      <c r="O30" s="156"/>
      <c r="P30" s="157"/>
      <c r="W30" s="156"/>
      <c r="X30" s="11"/>
      <c r="Y30" s="771"/>
      <c r="Z30" s="771"/>
      <c r="AA30" s="771"/>
      <c r="AB30" s="771"/>
      <c r="AC30" s="771"/>
      <c r="AD30" s="771"/>
      <c r="AE30" s="771"/>
      <c r="AF30" s="771"/>
      <c r="AG30" s="771"/>
      <c r="AH30" s="771"/>
      <c r="AI30" s="771"/>
      <c r="AJ30" s="771"/>
      <c r="AK30" s="771"/>
      <c r="AL30" s="771"/>
      <c r="AM30" s="771"/>
      <c r="AN30" s="771"/>
      <c r="AO30" s="771"/>
      <c r="AP30" s="771"/>
      <c r="AQ30" s="771"/>
      <c r="AR30" s="771"/>
      <c r="AS30" s="771"/>
      <c r="AT30" s="771"/>
      <c r="AU30" s="771"/>
      <c r="AV30" s="771"/>
      <c r="AW30" s="771"/>
      <c r="AX30" s="771"/>
      <c r="AY30" s="771"/>
      <c r="AZ30" s="771"/>
      <c r="BA30" s="771"/>
      <c r="BB30" s="771"/>
      <c r="BC30" s="771"/>
      <c r="BD30" s="771"/>
      <c r="BE30" s="771"/>
      <c r="BF30" s="771"/>
      <c r="BG30" s="771"/>
      <c r="BH30" s="772"/>
      <c r="BI30" s="157"/>
      <c r="BR30" s="156"/>
      <c r="BS30" s="157"/>
      <c r="BX30" s="156"/>
    </row>
    <row r="31" spans="1:76" ht="12" customHeight="1">
      <c r="A31" s="155"/>
      <c r="O31" s="156"/>
      <c r="P31" s="157"/>
      <c r="W31" s="156"/>
      <c r="X31" s="11"/>
      <c r="Y31" s="771"/>
      <c r="Z31" s="771"/>
      <c r="AA31" s="771"/>
      <c r="AB31" s="771"/>
      <c r="AC31" s="771"/>
      <c r="AD31" s="771"/>
      <c r="AE31" s="771"/>
      <c r="AF31" s="771"/>
      <c r="AG31" s="771"/>
      <c r="AH31" s="771"/>
      <c r="AI31" s="771"/>
      <c r="AJ31" s="771"/>
      <c r="AK31" s="771"/>
      <c r="AL31" s="771"/>
      <c r="AM31" s="771"/>
      <c r="AN31" s="771"/>
      <c r="AO31" s="771"/>
      <c r="AP31" s="771"/>
      <c r="AQ31" s="771"/>
      <c r="AR31" s="771"/>
      <c r="AS31" s="771"/>
      <c r="AT31" s="771"/>
      <c r="AU31" s="771"/>
      <c r="AV31" s="771"/>
      <c r="AW31" s="771"/>
      <c r="AX31" s="771"/>
      <c r="AY31" s="771"/>
      <c r="AZ31" s="771"/>
      <c r="BA31" s="771"/>
      <c r="BB31" s="771"/>
      <c r="BC31" s="771"/>
      <c r="BD31" s="771"/>
      <c r="BE31" s="771"/>
      <c r="BF31" s="771"/>
      <c r="BG31" s="771"/>
      <c r="BH31" s="772"/>
      <c r="BI31" s="157"/>
      <c r="BR31" s="156"/>
      <c r="BS31" s="157"/>
      <c r="BX31" s="156"/>
    </row>
    <row r="32" spans="1:76" ht="12" customHeight="1">
      <c r="A32" s="155"/>
      <c r="O32" s="156"/>
      <c r="P32" s="157"/>
      <c r="W32" s="156"/>
      <c r="X32" s="11"/>
      <c r="Y32" s="771"/>
      <c r="Z32" s="771"/>
      <c r="AA32" s="771"/>
      <c r="AB32" s="771"/>
      <c r="AC32" s="771"/>
      <c r="AD32" s="771"/>
      <c r="AE32" s="771"/>
      <c r="AF32" s="771"/>
      <c r="AG32" s="771"/>
      <c r="AH32" s="771"/>
      <c r="AI32" s="771"/>
      <c r="AJ32" s="771"/>
      <c r="AK32" s="771"/>
      <c r="AL32" s="771"/>
      <c r="AM32" s="771"/>
      <c r="AN32" s="771"/>
      <c r="AO32" s="771"/>
      <c r="AP32" s="771"/>
      <c r="AQ32" s="771"/>
      <c r="AR32" s="771"/>
      <c r="AS32" s="771"/>
      <c r="AT32" s="771"/>
      <c r="AU32" s="771"/>
      <c r="AV32" s="771"/>
      <c r="AW32" s="771"/>
      <c r="AX32" s="771"/>
      <c r="AY32" s="771"/>
      <c r="AZ32" s="771"/>
      <c r="BA32" s="771"/>
      <c r="BB32" s="771"/>
      <c r="BC32" s="771"/>
      <c r="BD32" s="771"/>
      <c r="BE32" s="771"/>
      <c r="BF32" s="771"/>
      <c r="BG32" s="771"/>
      <c r="BH32" s="772"/>
      <c r="BI32" s="157"/>
      <c r="BR32" s="156"/>
      <c r="BS32" s="157"/>
      <c r="BX32" s="156"/>
    </row>
    <row r="33" spans="1:76" ht="12" customHeight="1">
      <c r="A33" s="155"/>
      <c r="O33" s="156"/>
      <c r="P33" s="157"/>
      <c r="W33" s="156"/>
      <c r="X33" s="11"/>
      <c r="Y33" s="642" t="s">
        <v>943</v>
      </c>
      <c r="Z33" s="642"/>
      <c r="AA33" s="642"/>
      <c r="AB33" s="642"/>
      <c r="AC33" s="642"/>
      <c r="AD33" s="642"/>
      <c r="AE33" s="642"/>
      <c r="AF33" s="642"/>
      <c r="AG33" s="642"/>
      <c r="AH33" s="642"/>
      <c r="AI33" s="642"/>
      <c r="AJ33" s="642"/>
      <c r="AK33" s="642"/>
      <c r="AL33" s="642"/>
      <c r="AM33" s="642"/>
      <c r="AN33" s="642"/>
      <c r="AO33" s="642"/>
      <c r="AP33" s="642"/>
      <c r="AQ33" s="642"/>
      <c r="AR33" s="642"/>
      <c r="AS33" s="642"/>
      <c r="AT33" s="642"/>
      <c r="AU33" s="642"/>
      <c r="AV33" s="642"/>
      <c r="AW33" s="642"/>
      <c r="AX33" s="642"/>
      <c r="AY33" s="642"/>
      <c r="AZ33" s="642"/>
      <c r="BA33" s="642"/>
      <c r="BB33" s="642"/>
      <c r="BC33" s="642"/>
      <c r="BD33" s="642"/>
      <c r="BE33" s="642"/>
      <c r="BF33" s="642"/>
      <c r="BG33" s="642"/>
      <c r="BH33" s="643"/>
      <c r="BI33" s="157"/>
      <c r="BR33" s="156"/>
      <c r="BS33" s="157"/>
      <c r="BX33" s="156"/>
    </row>
    <row r="34" spans="1:76" ht="12" customHeight="1">
      <c r="A34" s="155"/>
      <c r="O34" s="156"/>
      <c r="P34" s="157"/>
      <c r="W34" s="156"/>
      <c r="X34" s="11"/>
      <c r="Y34" s="642"/>
      <c r="Z34" s="642"/>
      <c r="AA34" s="642"/>
      <c r="AB34" s="642"/>
      <c r="AC34" s="642"/>
      <c r="AD34" s="642"/>
      <c r="AE34" s="642"/>
      <c r="AF34" s="642"/>
      <c r="AG34" s="642"/>
      <c r="AH34" s="642"/>
      <c r="AI34" s="642"/>
      <c r="AJ34" s="642"/>
      <c r="AK34" s="642"/>
      <c r="AL34" s="642"/>
      <c r="AM34" s="642"/>
      <c r="AN34" s="642"/>
      <c r="AO34" s="642"/>
      <c r="AP34" s="642"/>
      <c r="AQ34" s="642"/>
      <c r="AR34" s="642"/>
      <c r="AS34" s="642"/>
      <c r="AT34" s="642"/>
      <c r="AU34" s="642"/>
      <c r="AV34" s="642"/>
      <c r="AW34" s="642"/>
      <c r="AX34" s="642"/>
      <c r="AY34" s="642"/>
      <c r="AZ34" s="642"/>
      <c r="BA34" s="642"/>
      <c r="BB34" s="642"/>
      <c r="BC34" s="642"/>
      <c r="BD34" s="642"/>
      <c r="BE34" s="642"/>
      <c r="BF34" s="642"/>
      <c r="BG34" s="642"/>
      <c r="BH34" s="643"/>
      <c r="BI34" s="157"/>
      <c r="BR34" s="156"/>
      <c r="BS34" s="157"/>
      <c r="BX34" s="156"/>
    </row>
    <row r="35" spans="1:76" ht="12" customHeight="1">
      <c r="A35" s="155"/>
      <c r="O35" s="156"/>
      <c r="P35" s="157"/>
      <c r="W35" s="156"/>
      <c r="Y35" s="642"/>
      <c r="Z35" s="642"/>
      <c r="AA35" s="642"/>
      <c r="AB35" s="642"/>
      <c r="AC35" s="642"/>
      <c r="AD35" s="642"/>
      <c r="AE35" s="642"/>
      <c r="AF35" s="642"/>
      <c r="AG35" s="642"/>
      <c r="AH35" s="642"/>
      <c r="AI35" s="642"/>
      <c r="AJ35" s="642"/>
      <c r="AK35" s="642"/>
      <c r="AL35" s="642"/>
      <c r="AM35" s="642"/>
      <c r="AN35" s="642"/>
      <c r="AO35" s="642"/>
      <c r="AP35" s="642"/>
      <c r="AQ35" s="642"/>
      <c r="AR35" s="642"/>
      <c r="AS35" s="642"/>
      <c r="AT35" s="642"/>
      <c r="AU35" s="642"/>
      <c r="AV35" s="642"/>
      <c r="AW35" s="642"/>
      <c r="AX35" s="642"/>
      <c r="AY35" s="642"/>
      <c r="AZ35" s="642"/>
      <c r="BA35" s="642"/>
      <c r="BB35" s="642"/>
      <c r="BC35" s="642"/>
      <c r="BD35" s="642"/>
      <c r="BE35" s="642"/>
      <c r="BF35" s="642"/>
      <c r="BG35" s="642"/>
      <c r="BH35" s="643"/>
      <c r="BI35" s="155"/>
      <c r="BR35" s="156"/>
      <c r="BS35" s="157"/>
      <c r="BX35" s="156"/>
    </row>
    <row r="36" spans="1:76" s="5" customFormat="1" ht="12" customHeight="1">
      <c r="A36" s="162"/>
      <c r="B36" s="9"/>
      <c r="C36" s="9"/>
      <c r="O36" s="107"/>
      <c r="P36" s="115"/>
      <c r="W36" s="107"/>
      <c r="X36" s="6"/>
      <c r="BI36" s="162"/>
      <c r="BR36" s="107"/>
      <c r="BS36" s="115"/>
      <c r="BX36" s="107"/>
    </row>
    <row r="37" spans="1:76" ht="12" customHeight="1">
      <c r="A37" s="155"/>
      <c r="O37" s="156"/>
      <c r="P37" s="157"/>
      <c r="W37" s="156"/>
      <c r="X37" s="6" t="s">
        <v>43</v>
      </c>
      <c r="Y37" s="581" t="s">
        <v>174</v>
      </c>
      <c r="Z37" s="798"/>
      <c r="AA37" s="798"/>
      <c r="AB37" s="798"/>
      <c r="AC37" s="798"/>
      <c r="AD37" s="798"/>
      <c r="AE37" s="798"/>
      <c r="AF37" s="798"/>
      <c r="AG37" s="798"/>
      <c r="AH37" s="798"/>
      <c r="AI37" s="798"/>
      <c r="AJ37" s="798"/>
      <c r="AK37" s="798"/>
      <c r="AL37" s="798"/>
      <c r="AM37" s="798"/>
      <c r="AN37" s="798"/>
      <c r="AO37" s="798"/>
      <c r="AP37" s="798"/>
      <c r="AQ37" s="798"/>
      <c r="AR37" s="798"/>
      <c r="AS37" s="798"/>
      <c r="AT37" s="798"/>
      <c r="AU37" s="798"/>
      <c r="AV37" s="798"/>
      <c r="AW37" s="798"/>
      <c r="AX37" s="798"/>
      <c r="AY37" s="798"/>
      <c r="AZ37" s="798"/>
      <c r="BA37" s="798"/>
      <c r="BB37" s="798"/>
      <c r="BC37" s="798"/>
      <c r="BD37" s="798"/>
      <c r="BE37" s="798"/>
      <c r="BF37" s="798"/>
      <c r="BG37" s="798"/>
      <c r="BH37" s="790"/>
      <c r="BI37" s="155" t="s">
        <v>176</v>
      </c>
      <c r="BR37" s="156"/>
      <c r="BS37" s="157"/>
      <c r="BX37" s="156"/>
    </row>
    <row r="38" spans="1:76" ht="12" customHeight="1">
      <c r="A38" s="155"/>
      <c r="O38" s="156"/>
      <c r="P38" s="157"/>
      <c r="W38" s="156"/>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8"/>
      <c r="AY38" s="798"/>
      <c r="AZ38" s="798"/>
      <c r="BA38" s="798"/>
      <c r="BB38" s="798"/>
      <c r="BC38" s="798"/>
      <c r="BD38" s="798"/>
      <c r="BE38" s="798"/>
      <c r="BF38" s="798"/>
      <c r="BG38" s="798"/>
      <c r="BH38" s="790"/>
      <c r="BI38" s="155"/>
      <c r="BR38" s="156"/>
      <c r="BS38" s="157"/>
      <c r="BX38" s="156"/>
    </row>
    <row r="39" spans="1:76" ht="12" customHeight="1">
      <c r="A39" s="155"/>
      <c r="O39" s="156"/>
      <c r="P39" s="157"/>
      <c r="W39" s="156"/>
      <c r="Y39" s="629" t="s">
        <v>175</v>
      </c>
      <c r="Z39" s="798"/>
      <c r="AA39" s="798"/>
      <c r="AB39" s="798"/>
      <c r="AC39" s="798"/>
      <c r="AD39" s="798"/>
      <c r="AE39" s="798"/>
      <c r="AF39" s="798"/>
      <c r="AG39" s="798"/>
      <c r="AH39" s="798"/>
      <c r="AI39" s="798"/>
      <c r="AJ39" s="798"/>
      <c r="AK39" s="798"/>
      <c r="AL39" s="798"/>
      <c r="AM39" s="798"/>
      <c r="AN39" s="798"/>
      <c r="AO39" s="798"/>
      <c r="AP39" s="798"/>
      <c r="AQ39" s="798"/>
      <c r="AR39" s="798"/>
      <c r="AS39" s="798"/>
      <c r="AT39" s="798"/>
      <c r="AU39" s="798"/>
      <c r="AV39" s="798"/>
      <c r="AW39" s="798"/>
      <c r="AX39" s="798"/>
      <c r="AY39" s="798"/>
      <c r="AZ39" s="798"/>
      <c r="BA39" s="798"/>
      <c r="BB39" s="798"/>
      <c r="BC39" s="798"/>
      <c r="BD39" s="798"/>
      <c r="BE39" s="798"/>
      <c r="BF39" s="798"/>
      <c r="BG39" s="798"/>
      <c r="BH39" s="790"/>
      <c r="BI39" s="155" t="s">
        <v>344</v>
      </c>
      <c r="BR39" s="156"/>
      <c r="BS39" s="157"/>
      <c r="BX39" s="156"/>
    </row>
    <row r="40" spans="1:76" ht="12" customHeight="1">
      <c r="A40" s="155"/>
      <c r="O40" s="156"/>
      <c r="P40" s="157"/>
      <c r="W40" s="156"/>
      <c r="Y40" s="798"/>
      <c r="Z40" s="798"/>
      <c r="AA40" s="798"/>
      <c r="AB40" s="798"/>
      <c r="AC40" s="798"/>
      <c r="AD40" s="798"/>
      <c r="AE40" s="798"/>
      <c r="AF40" s="798"/>
      <c r="AG40" s="798"/>
      <c r="AH40" s="798"/>
      <c r="AI40" s="798"/>
      <c r="AJ40" s="798"/>
      <c r="AK40" s="798"/>
      <c r="AL40" s="798"/>
      <c r="AM40" s="798"/>
      <c r="AN40" s="798"/>
      <c r="AO40" s="798"/>
      <c r="AP40" s="798"/>
      <c r="AQ40" s="798"/>
      <c r="AR40" s="798"/>
      <c r="AS40" s="798"/>
      <c r="AT40" s="798"/>
      <c r="AU40" s="798"/>
      <c r="AV40" s="798"/>
      <c r="AW40" s="798"/>
      <c r="AX40" s="798"/>
      <c r="AY40" s="798"/>
      <c r="AZ40" s="798"/>
      <c r="BA40" s="798"/>
      <c r="BB40" s="798"/>
      <c r="BC40" s="798"/>
      <c r="BD40" s="798"/>
      <c r="BE40" s="798"/>
      <c r="BF40" s="798"/>
      <c r="BG40" s="798"/>
      <c r="BH40" s="790"/>
      <c r="BI40" s="155"/>
      <c r="BR40" s="156"/>
      <c r="BS40" s="157"/>
      <c r="BX40" s="156"/>
    </row>
    <row r="41" spans="1:76" ht="12" customHeight="1">
      <c r="A41" s="155"/>
      <c r="O41" s="156"/>
      <c r="P41" s="157"/>
      <c r="W41" s="156"/>
      <c r="Y41" s="798"/>
      <c r="Z41" s="798"/>
      <c r="AA41" s="798"/>
      <c r="AB41" s="798"/>
      <c r="AC41" s="798"/>
      <c r="AD41" s="798"/>
      <c r="AE41" s="798"/>
      <c r="AF41" s="798"/>
      <c r="AG41" s="798"/>
      <c r="AH41" s="798"/>
      <c r="AI41" s="798"/>
      <c r="AJ41" s="798"/>
      <c r="AK41" s="798"/>
      <c r="AL41" s="798"/>
      <c r="AM41" s="798"/>
      <c r="AN41" s="798"/>
      <c r="AO41" s="798"/>
      <c r="AP41" s="798"/>
      <c r="AQ41" s="798"/>
      <c r="AR41" s="798"/>
      <c r="AS41" s="798"/>
      <c r="AT41" s="798"/>
      <c r="AU41" s="798"/>
      <c r="AV41" s="798"/>
      <c r="AW41" s="798"/>
      <c r="AX41" s="798"/>
      <c r="AY41" s="798"/>
      <c r="AZ41" s="798"/>
      <c r="BA41" s="798"/>
      <c r="BB41" s="798"/>
      <c r="BC41" s="798"/>
      <c r="BD41" s="798"/>
      <c r="BE41" s="798"/>
      <c r="BF41" s="798"/>
      <c r="BG41" s="798"/>
      <c r="BH41" s="790"/>
      <c r="BI41" s="155"/>
      <c r="BR41" s="156"/>
      <c r="BS41" s="157"/>
      <c r="BX41" s="156"/>
    </row>
    <row r="42" spans="1:76" ht="12" customHeight="1">
      <c r="A42" s="155"/>
      <c r="O42" s="156"/>
      <c r="P42" s="157"/>
      <c r="W42" s="156"/>
      <c r="Y42" s="6" t="s">
        <v>45</v>
      </c>
      <c r="Z42" s="581" t="s">
        <v>1222</v>
      </c>
      <c r="AA42" s="790"/>
      <c r="AB42" s="790"/>
      <c r="AC42" s="790"/>
      <c r="AD42" s="790"/>
      <c r="AE42" s="790"/>
      <c r="AF42" s="790"/>
      <c r="AG42" s="790"/>
      <c r="AH42" s="790"/>
      <c r="AI42" s="790"/>
      <c r="AJ42" s="790"/>
      <c r="AK42" s="790"/>
      <c r="AL42" s="790"/>
      <c r="AM42" s="790"/>
      <c r="AN42" s="790"/>
      <c r="AO42" s="790"/>
      <c r="AP42" s="790"/>
      <c r="AQ42" s="790"/>
      <c r="AR42" s="790"/>
      <c r="AS42" s="790"/>
      <c r="AT42" s="790"/>
      <c r="AU42" s="790"/>
      <c r="AV42" s="790"/>
      <c r="AW42" s="790"/>
      <c r="AX42" s="790"/>
      <c r="AY42" s="790"/>
      <c r="AZ42" s="790"/>
      <c r="BA42" s="790"/>
      <c r="BB42" s="790"/>
      <c r="BC42" s="790"/>
      <c r="BD42" s="790"/>
      <c r="BE42" s="790"/>
      <c r="BF42" s="790"/>
      <c r="BG42" s="790"/>
      <c r="BH42" s="790"/>
      <c r="BI42" s="155" t="s">
        <v>276</v>
      </c>
      <c r="BR42" s="156"/>
      <c r="BS42" s="157"/>
      <c r="BX42" s="156"/>
    </row>
    <row r="43" spans="1:76" ht="12" customHeight="1">
      <c r="A43" s="155"/>
      <c r="O43" s="156"/>
      <c r="P43" s="157"/>
      <c r="W43" s="156"/>
      <c r="Y43" s="11"/>
      <c r="Z43" s="790"/>
      <c r="AA43" s="790"/>
      <c r="AB43" s="790"/>
      <c r="AC43" s="790"/>
      <c r="AD43" s="790"/>
      <c r="AE43" s="790"/>
      <c r="AF43" s="790"/>
      <c r="AG43" s="790"/>
      <c r="AH43" s="790"/>
      <c r="AI43" s="790"/>
      <c r="AJ43" s="790"/>
      <c r="AK43" s="790"/>
      <c r="AL43" s="790"/>
      <c r="AM43" s="790"/>
      <c r="AN43" s="790"/>
      <c r="AO43" s="790"/>
      <c r="AP43" s="790"/>
      <c r="AQ43" s="790"/>
      <c r="AR43" s="790"/>
      <c r="AS43" s="790"/>
      <c r="AT43" s="790"/>
      <c r="AU43" s="790"/>
      <c r="AV43" s="790"/>
      <c r="AW43" s="790"/>
      <c r="AX43" s="790"/>
      <c r="AY43" s="790"/>
      <c r="AZ43" s="790"/>
      <c r="BA43" s="790"/>
      <c r="BB43" s="790"/>
      <c r="BC43" s="790"/>
      <c r="BD43" s="790"/>
      <c r="BE43" s="790"/>
      <c r="BF43" s="790"/>
      <c r="BG43" s="790"/>
      <c r="BH43" s="790"/>
      <c r="BI43" s="155"/>
      <c r="BR43" s="156"/>
      <c r="BS43" s="157"/>
      <c r="BX43" s="156"/>
    </row>
    <row r="44" spans="1:76" ht="12" customHeight="1">
      <c r="A44" s="155"/>
      <c r="O44" s="156"/>
      <c r="P44" s="157"/>
      <c r="W44" s="156"/>
      <c r="Y44" s="11"/>
      <c r="Z44" s="790"/>
      <c r="AA44" s="790"/>
      <c r="AB44" s="790"/>
      <c r="AC44" s="790"/>
      <c r="AD44" s="790"/>
      <c r="AE44" s="790"/>
      <c r="AF44" s="790"/>
      <c r="AG44" s="790"/>
      <c r="AH44" s="790"/>
      <c r="AI44" s="790"/>
      <c r="AJ44" s="790"/>
      <c r="AK44" s="790"/>
      <c r="AL44" s="790"/>
      <c r="AM44" s="790"/>
      <c r="AN44" s="790"/>
      <c r="AO44" s="790"/>
      <c r="AP44" s="790"/>
      <c r="AQ44" s="790"/>
      <c r="AR44" s="790"/>
      <c r="AS44" s="790"/>
      <c r="AT44" s="790"/>
      <c r="AU44" s="790"/>
      <c r="AV44" s="790"/>
      <c r="AW44" s="790"/>
      <c r="AX44" s="790"/>
      <c r="AY44" s="790"/>
      <c r="AZ44" s="790"/>
      <c r="BA44" s="790"/>
      <c r="BB44" s="790"/>
      <c r="BC44" s="790"/>
      <c r="BD44" s="790"/>
      <c r="BE44" s="790"/>
      <c r="BF44" s="790"/>
      <c r="BG44" s="790"/>
      <c r="BH44" s="790"/>
      <c r="BI44" s="155"/>
      <c r="BR44" s="156"/>
      <c r="BS44" s="157"/>
      <c r="BX44" s="156"/>
    </row>
    <row r="45" spans="1:76" ht="12" customHeight="1">
      <c r="A45" s="155"/>
      <c r="O45" s="156"/>
      <c r="P45" s="157"/>
      <c r="W45" s="156"/>
      <c r="Y45" s="11"/>
      <c r="Z45" s="790"/>
      <c r="AA45" s="790"/>
      <c r="AB45" s="790"/>
      <c r="AC45" s="790"/>
      <c r="AD45" s="790"/>
      <c r="AE45" s="790"/>
      <c r="AF45" s="790"/>
      <c r="AG45" s="790"/>
      <c r="AH45" s="790"/>
      <c r="AI45" s="790"/>
      <c r="AJ45" s="790"/>
      <c r="AK45" s="790"/>
      <c r="AL45" s="790"/>
      <c r="AM45" s="790"/>
      <c r="AN45" s="790"/>
      <c r="AO45" s="790"/>
      <c r="AP45" s="790"/>
      <c r="AQ45" s="790"/>
      <c r="AR45" s="790"/>
      <c r="AS45" s="790"/>
      <c r="AT45" s="790"/>
      <c r="AU45" s="790"/>
      <c r="AV45" s="790"/>
      <c r="AW45" s="790"/>
      <c r="AX45" s="790"/>
      <c r="AY45" s="790"/>
      <c r="AZ45" s="790"/>
      <c r="BA45" s="790"/>
      <c r="BB45" s="790"/>
      <c r="BC45" s="790"/>
      <c r="BD45" s="790"/>
      <c r="BE45" s="790"/>
      <c r="BF45" s="790"/>
      <c r="BG45" s="790"/>
      <c r="BH45" s="790"/>
      <c r="BI45" s="155"/>
      <c r="BR45" s="156"/>
      <c r="BS45" s="157"/>
      <c r="BX45" s="156"/>
    </row>
    <row r="46" spans="1:76" ht="12" customHeight="1">
      <c r="A46" s="177"/>
      <c r="B46" s="178"/>
      <c r="C46" s="178"/>
      <c r="D46" s="179"/>
      <c r="E46" s="179"/>
      <c r="F46" s="179"/>
      <c r="G46" s="179"/>
      <c r="H46" s="179"/>
      <c r="I46" s="179"/>
      <c r="J46" s="179"/>
      <c r="K46" s="179"/>
      <c r="L46" s="179"/>
      <c r="M46" s="179"/>
      <c r="N46" s="179"/>
      <c r="O46" s="180"/>
      <c r="P46" s="181"/>
      <c r="Q46" s="179"/>
      <c r="R46" s="179"/>
      <c r="S46" s="179"/>
      <c r="T46" s="179"/>
      <c r="U46" s="179"/>
      <c r="V46" s="179"/>
      <c r="W46" s="180"/>
      <c r="X46" s="182"/>
      <c r="Y46" s="179"/>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77"/>
      <c r="BJ46" s="179"/>
      <c r="BK46" s="179"/>
      <c r="BL46" s="179"/>
      <c r="BM46" s="179"/>
      <c r="BN46" s="179"/>
      <c r="BO46" s="179"/>
      <c r="BP46" s="179"/>
      <c r="BQ46" s="179"/>
      <c r="BR46" s="180"/>
      <c r="BS46" s="181"/>
      <c r="BT46" s="179"/>
      <c r="BU46" s="179"/>
      <c r="BV46" s="179"/>
      <c r="BW46" s="179"/>
      <c r="BX46" s="180"/>
    </row>
    <row r="47" spans="1:76" s="5" customFormat="1" ht="12" customHeight="1">
      <c r="A47" s="162"/>
      <c r="O47" s="107"/>
      <c r="P47" s="115"/>
      <c r="W47" s="107"/>
      <c r="X47" s="6"/>
      <c r="BI47" s="115"/>
      <c r="BR47" s="107"/>
      <c r="BS47" s="115"/>
      <c r="BX47" s="107"/>
    </row>
    <row r="48" spans="1:76" s="5" customFormat="1" ht="12" customHeight="1">
      <c r="A48" s="162"/>
      <c r="B48" s="158" t="s">
        <v>73</v>
      </c>
      <c r="C48" s="589" t="s">
        <v>436</v>
      </c>
      <c r="D48" s="589"/>
      <c r="E48" s="589"/>
      <c r="F48" s="589"/>
      <c r="G48" s="589"/>
      <c r="H48" s="589"/>
      <c r="I48" s="589"/>
      <c r="J48" s="589"/>
      <c r="K48" s="589"/>
      <c r="L48" s="589"/>
      <c r="M48" s="589"/>
      <c r="N48" s="589"/>
      <c r="O48" s="645"/>
      <c r="P48" s="115"/>
      <c r="Q48" s="5" t="s">
        <v>97</v>
      </c>
      <c r="S48" s="6" t="s">
        <v>98</v>
      </c>
      <c r="T48" s="8"/>
      <c r="U48" s="557" t="s">
        <v>99</v>
      </c>
      <c r="V48" s="563"/>
      <c r="W48" s="564"/>
      <c r="X48" s="6" t="s">
        <v>431</v>
      </c>
      <c r="Y48" s="592" t="s">
        <v>1140</v>
      </c>
      <c r="Z48" s="813"/>
      <c r="AA48" s="813"/>
      <c r="AB48" s="813"/>
      <c r="AC48" s="813"/>
      <c r="AD48" s="813"/>
      <c r="AE48" s="813"/>
      <c r="AF48" s="813"/>
      <c r="AG48" s="813"/>
      <c r="AH48" s="813"/>
      <c r="AI48" s="813"/>
      <c r="AJ48" s="813"/>
      <c r="AK48" s="813"/>
      <c r="AL48" s="813"/>
      <c r="AM48" s="813"/>
      <c r="AN48" s="813"/>
      <c r="AO48" s="813"/>
      <c r="AP48" s="813"/>
      <c r="AQ48" s="813"/>
      <c r="AR48" s="813"/>
      <c r="AS48" s="813"/>
      <c r="AT48" s="813"/>
      <c r="AU48" s="813"/>
      <c r="AV48" s="813"/>
      <c r="AW48" s="813"/>
      <c r="AX48" s="813"/>
      <c r="AY48" s="813"/>
      <c r="AZ48" s="813"/>
      <c r="BA48" s="813"/>
      <c r="BB48" s="813"/>
      <c r="BC48" s="813"/>
      <c r="BD48" s="813"/>
      <c r="BE48" s="813"/>
      <c r="BF48" s="813"/>
      <c r="BG48" s="813"/>
      <c r="BH48" s="812"/>
      <c r="BI48" s="115" t="s">
        <v>1282</v>
      </c>
      <c r="BR48" s="107"/>
      <c r="BS48" s="115"/>
      <c r="BX48" s="107"/>
    </row>
    <row r="49" spans="1:76" s="5" customFormat="1" ht="12" customHeight="1">
      <c r="A49" s="162"/>
      <c r="C49" s="589"/>
      <c r="D49" s="589"/>
      <c r="E49" s="589"/>
      <c r="F49" s="589"/>
      <c r="G49" s="589"/>
      <c r="H49" s="589"/>
      <c r="I49" s="589"/>
      <c r="J49" s="589"/>
      <c r="K49" s="589"/>
      <c r="L49" s="589"/>
      <c r="M49" s="589"/>
      <c r="N49" s="589"/>
      <c r="O49" s="645"/>
      <c r="P49" s="115"/>
      <c r="W49" s="107"/>
      <c r="X49" s="6"/>
      <c r="Y49" s="813"/>
      <c r="Z49" s="813"/>
      <c r="AA49" s="813"/>
      <c r="AB49" s="813"/>
      <c r="AC49" s="813"/>
      <c r="AD49" s="813"/>
      <c r="AE49" s="813"/>
      <c r="AF49" s="813"/>
      <c r="AG49" s="813"/>
      <c r="AH49" s="813"/>
      <c r="AI49" s="813"/>
      <c r="AJ49" s="813"/>
      <c r="AK49" s="813"/>
      <c r="AL49" s="813"/>
      <c r="AM49" s="813"/>
      <c r="AN49" s="813"/>
      <c r="AO49" s="813"/>
      <c r="AP49" s="813"/>
      <c r="AQ49" s="813"/>
      <c r="AR49" s="813"/>
      <c r="AS49" s="813"/>
      <c r="AT49" s="813"/>
      <c r="AU49" s="813"/>
      <c r="AV49" s="813"/>
      <c r="AW49" s="813"/>
      <c r="AX49" s="813"/>
      <c r="AY49" s="813"/>
      <c r="AZ49" s="813"/>
      <c r="BA49" s="813"/>
      <c r="BB49" s="813"/>
      <c r="BC49" s="813"/>
      <c r="BD49" s="813"/>
      <c r="BE49" s="813"/>
      <c r="BF49" s="813"/>
      <c r="BG49" s="813"/>
      <c r="BH49" s="812"/>
      <c r="BI49" s="115"/>
      <c r="BR49" s="107"/>
      <c r="BS49" s="115"/>
      <c r="BX49" s="107"/>
    </row>
    <row r="50" spans="1:76" s="5" customFormat="1" ht="12" customHeight="1">
      <c r="A50" s="162"/>
      <c r="C50" s="589"/>
      <c r="D50" s="589"/>
      <c r="E50" s="589"/>
      <c r="F50" s="589"/>
      <c r="G50" s="589"/>
      <c r="H50" s="589"/>
      <c r="I50" s="589"/>
      <c r="J50" s="589"/>
      <c r="K50" s="589"/>
      <c r="L50" s="589"/>
      <c r="M50" s="589"/>
      <c r="N50" s="589"/>
      <c r="O50" s="645"/>
      <c r="P50" s="115"/>
      <c r="W50" s="107"/>
      <c r="X50" s="6"/>
      <c r="Y50" s="813"/>
      <c r="Z50" s="813"/>
      <c r="AA50" s="813"/>
      <c r="AB50" s="813"/>
      <c r="AC50" s="813"/>
      <c r="AD50" s="813"/>
      <c r="AE50" s="813"/>
      <c r="AF50" s="813"/>
      <c r="AG50" s="813"/>
      <c r="AH50" s="813"/>
      <c r="AI50" s="813"/>
      <c r="AJ50" s="813"/>
      <c r="AK50" s="813"/>
      <c r="AL50" s="813"/>
      <c r="AM50" s="813"/>
      <c r="AN50" s="813"/>
      <c r="AO50" s="813"/>
      <c r="AP50" s="813"/>
      <c r="AQ50" s="813"/>
      <c r="AR50" s="813"/>
      <c r="AS50" s="813"/>
      <c r="AT50" s="813"/>
      <c r="AU50" s="813"/>
      <c r="AV50" s="813"/>
      <c r="AW50" s="813"/>
      <c r="AX50" s="813"/>
      <c r="AY50" s="813"/>
      <c r="AZ50" s="813"/>
      <c r="BA50" s="813"/>
      <c r="BB50" s="813"/>
      <c r="BC50" s="813"/>
      <c r="BD50" s="813"/>
      <c r="BE50" s="813"/>
      <c r="BF50" s="813"/>
      <c r="BG50" s="813"/>
      <c r="BH50" s="812"/>
      <c r="BI50" s="115"/>
      <c r="BJ50" s="592"/>
      <c r="BK50" s="577"/>
      <c r="BL50" s="577"/>
      <c r="BM50" s="577"/>
      <c r="BN50" s="577"/>
      <c r="BO50" s="577"/>
      <c r="BP50" s="577"/>
      <c r="BQ50" s="577"/>
      <c r="BR50" s="578"/>
      <c r="BS50" s="115"/>
      <c r="BX50" s="107"/>
    </row>
    <row r="51" spans="1:76" s="5" customFormat="1" ht="12" customHeight="1">
      <c r="A51" s="162"/>
      <c r="O51" s="107"/>
      <c r="P51" s="115"/>
      <c r="W51" s="107"/>
      <c r="X51" s="6"/>
      <c r="Y51" s="813"/>
      <c r="Z51" s="813"/>
      <c r="AA51" s="813"/>
      <c r="AB51" s="813"/>
      <c r="AC51" s="813"/>
      <c r="AD51" s="813"/>
      <c r="AE51" s="813"/>
      <c r="AF51" s="813"/>
      <c r="AG51" s="813"/>
      <c r="AH51" s="813"/>
      <c r="AI51" s="813"/>
      <c r="AJ51" s="813"/>
      <c r="AK51" s="813"/>
      <c r="AL51" s="813"/>
      <c r="AM51" s="813"/>
      <c r="AN51" s="813"/>
      <c r="AO51" s="813"/>
      <c r="AP51" s="813"/>
      <c r="AQ51" s="813"/>
      <c r="AR51" s="813"/>
      <c r="AS51" s="813"/>
      <c r="AT51" s="813"/>
      <c r="AU51" s="813"/>
      <c r="AV51" s="813"/>
      <c r="AW51" s="813"/>
      <c r="AX51" s="813"/>
      <c r="AY51" s="813"/>
      <c r="AZ51" s="813"/>
      <c r="BA51" s="813"/>
      <c r="BB51" s="813"/>
      <c r="BC51" s="813"/>
      <c r="BD51" s="813"/>
      <c r="BE51" s="813"/>
      <c r="BF51" s="813"/>
      <c r="BG51" s="813"/>
      <c r="BH51" s="812"/>
      <c r="BI51" s="115"/>
      <c r="BJ51" s="577"/>
      <c r="BK51" s="577"/>
      <c r="BL51" s="577"/>
      <c r="BM51" s="577"/>
      <c r="BN51" s="577"/>
      <c r="BO51" s="577"/>
      <c r="BP51" s="577"/>
      <c r="BQ51" s="577"/>
      <c r="BR51" s="578"/>
      <c r="BS51" s="115"/>
      <c r="BX51" s="107"/>
    </row>
    <row r="52" spans="1:76" s="5" customFormat="1" ht="12" customHeight="1">
      <c r="A52" s="162"/>
      <c r="O52" s="107"/>
      <c r="P52" s="115"/>
      <c r="W52" s="107"/>
      <c r="X52" s="6"/>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15"/>
      <c r="BJ52" s="577"/>
      <c r="BK52" s="577"/>
      <c r="BL52" s="577"/>
      <c r="BM52" s="577"/>
      <c r="BN52" s="577"/>
      <c r="BO52" s="577"/>
      <c r="BP52" s="577"/>
      <c r="BQ52" s="577"/>
      <c r="BR52" s="578"/>
      <c r="BS52" s="115"/>
      <c r="BX52" s="107"/>
    </row>
    <row r="53" spans="1:76" s="5" customFormat="1" ht="12" customHeight="1">
      <c r="A53" s="162"/>
      <c r="O53" s="107"/>
      <c r="P53" s="115"/>
      <c r="W53" s="107"/>
      <c r="X53" s="6"/>
      <c r="Y53" s="5" t="s">
        <v>432</v>
      </c>
      <c r="BI53" s="115"/>
      <c r="BJ53" s="134"/>
      <c r="BK53" s="134"/>
      <c r="BL53" s="134"/>
      <c r="BM53" s="134"/>
      <c r="BN53" s="134"/>
      <c r="BO53" s="134"/>
      <c r="BP53" s="134"/>
      <c r="BQ53" s="134"/>
      <c r="BR53" s="135"/>
      <c r="BS53" s="115"/>
      <c r="BX53" s="107"/>
    </row>
    <row r="54" spans="1:76" s="5" customFormat="1" ht="12" customHeight="1">
      <c r="A54" s="162"/>
      <c r="O54" s="107"/>
      <c r="P54" s="115"/>
      <c r="W54" s="107"/>
      <c r="BI54" s="115"/>
      <c r="BJ54" s="134"/>
      <c r="BK54" s="134"/>
      <c r="BL54" s="134"/>
      <c r="BM54" s="134"/>
      <c r="BN54" s="134"/>
      <c r="BO54" s="134"/>
      <c r="BP54" s="134"/>
      <c r="BQ54" s="134"/>
      <c r="BR54" s="135"/>
      <c r="BS54" s="115"/>
      <c r="BX54" s="107"/>
    </row>
    <row r="55" spans="1:76" s="5" customFormat="1" ht="12" customHeight="1">
      <c r="A55" s="162"/>
      <c r="O55" s="107"/>
      <c r="P55" s="115"/>
      <c r="W55" s="107"/>
      <c r="Y55" s="6" t="s">
        <v>433</v>
      </c>
      <c r="Z55" s="581" t="s">
        <v>434</v>
      </c>
      <c r="AA55" s="629"/>
      <c r="AB55" s="629"/>
      <c r="AC55" s="629"/>
      <c r="AD55" s="629"/>
      <c r="AE55" s="629"/>
      <c r="AF55" s="629"/>
      <c r="AG55" s="629"/>
      <c r="AH55" s="629"/>
      <c r="AI55" s="629"/>
      <c r="AJ55" s="629"/>
      <c r="AK55" s="629"/>
      <c r="AL55" s="629"/>
      <c r="AM55" s="629"/>
      <c r="AN55" s="629"/>
      <c r="AO55" s="629"/>
      <c r="AP55" s="629"/>
      <c r="AQ55" s="629"/>
      <c r="AR55" s="629"/>
      <c r="AS55" s="629"/>
      <c r="AT55" s="629"/>
      <c r="AU55" s="629"/>
      <c r="AV55" s="629"/>
      <c r="AW55" s="629"/>
      <c r="AX55" s="629"/>
      <c r="AY55" s="629"/>
      <c r="AZ55" s="629"/>
      <c r="BA55" s="629"/>
      <c r="BB55" s="629"/>
      <c r="BC55" s="629"/>
      <c r="BD55" s="629"/>
      <c r="BE55" s="629"/>
      <c r="BF55" s="629"/>
      <c r="BG55" s="629"/>
      <c r="BH55" s="581"/>
      <c r="BI55" s="115"/>
      <c r="BJ55" s="134"/>
      <c r="BK55" s="134"/>
      <c r="BL55" s="134"/>
      <c r="BM55" s="134"/>
      <c r="BN55" s="134"/>
      <c r="BO55" s="134"/>
      <c r="BP55" s="134"/>
      <c r="BQ55" s="134"/>
      <c r="BR55" s="135"/>
      <c r="BS55" s="115"/>
      <c r="BX55" s="107"/>
    </row>
    <row r="56" spans="1:76" s="5" customFormat="1" ht="12" customHeight="1">
      <c r="A56" s="162"/>
      <c r="O56" s="107"/>
      <c r="P56" s="115"/>
      <c r="W56" s="107"/>
      <c r="Z56" s="629"/>
      <c r="AA56" s="629"/>
      <c r="AB56" s="629"/>
      <c r="AC56" s="629"/>
      <c r="AD56" s="629"/>
      <c r="AE56" s="629"/>
      <c r="AF56" s="629"/>
      <c r="AG56" s="629"/>
      <c r="AH56" s="629"/>
      <c r="AI56" s="629"/>
      <c r="AJ56" s="629"/>
      <c r="AK56" s="629"/>
      <c r="AL56" s="629"/>
      <c r="AM56" s="629"/>
      <c r="AN56" s="629"/>
      <c r="AO56" s="629"/>
      <c r="AP56" s="629"/>
      <c r="AQ56" s="629"/>
      <c r="AR56" s="629"/>
      <c r="AS56" s="629"/>
      <c r="AT56" s="629"/>
      <c r="AU56" s="629"/>
      <c r="AV56" s="629"/>
      <c r="AW56" s="629"/>
      <c r="AX56" s="629"/>
      <c r="AY56" s="629"/>
      <c r="AZ56" s="629"/>
      <c r="BA56" s="629"/>
      <c r="BB56" s="629"/>
      <c r="BC56" s="629"/>
      <c r="BD56" s="629"/>
      <c r="BE56" s="629"/>
      <c r="BF56" s="629"/>
      <c r="BG56" s="629"/>
      <c r="BH56" s="581"/>
      <c r="BI56" s="115"/>
      <c r="BJ56" s="134"/>
      <c r="BK56" s="134"/>
      <c r="BL56" s="134"/>
      <c r="BM56" s="134"/>
      <c r="BN56" s="134"/>
      <c r="BO56" s="134"/>
      <c r="BP56" s="134"/>
      <c r="BQ56" s="134"/>
      <c r="BR56" s="135"/>
      <c r="BS56" s="115"/>
      <c r="BX56" s="107"/>
    </row>
    <row r="57" spans="1:76" s="5" customFormat="1" ht="12" customHeight="1">
      <c r="A57" s="162"/>
      <c r="O57" s="107"/>
      <c r="P57" s="115"/>
      <c r="W57" s="107"/>
      <c r="BI57" s="115"/>
      <c r="BJ57" s="134"/>
      <c r="BK57" s="134"/>
      <c r="BL57" s="134"/>
      <c r="BM57" s="134"/>
      <c r="BN57" s="134"/>
      <c r="BO57" s="134"/>
      <c r="BP57" s="134"/>
      <c r="BQ57" s="134"/>
      <c r="BR57" s="135"/>
      <c r="BS57" s="115"/>
      <c r="BX57" s="107"/>
    </row>
    <row r="58" spans="1:76" s="5" customFormat="1" ht="12" customHeight="1">
      <c r="A58" s="162" t="s">
        <v>429</v>
      </c>
      <c r="B58" s="5" t="s">
        <v>438</v>
      </c>
      <c r="O58" s="107"/>
      <c r="P58" s="115"/>
      <c r="W58" s="107"/>
      <c r="X58" s="6"/>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5"/>
      <c r="BR58" s="107"/>
      <c r="BS58" s="115"/>
      <c r="BX58" s="107"/>
    </row>
    <row r="59" spans="1:76" s="5" customFormat="1" ht="12" customHeight="1">
      <c r="A59" s="162"/>
      <c r="B59" s="158" t="s">
        <v>448</v>
      </c>
      <c r="C59" s="642" t="s">
        <v>449</v>
      </c>
      <c r="D59" s="642"/>
      <c r="E59" s="642"/>
      <c r="F59" s="642"/>
      <c r="G59" s="642"/>
      <c r="H59" s="642"/>
      <c r="I59" s="642"/>
      <c r="J59" s="642"/>
      <c r="K59" s="642"/>
      <c r="L59" s="642"/>
      <c r="M59" s="642"/>
      <c r="N59" s="642"/>
      <c r="O59" s="643"/>
      <c r="P59" s="115"/>
      <c r="Q59" s="5" t="s">
        <v>97</v>
      </c>
      <c r="S59" s="6" t="s">
        <v>98</v>
      </c>
      <c r="T59" s="8"/>
      <c r="U59" s="557" t="s">
        <v>99</v>
      </c>
      <c r="V59" s="563"/>
      <c r="W59" s="564"/>
      <c r="X59" s="6" t="s">
        <v>232</v>
      </c>
      <c r="Y59" s="642" t="s">
        <v>953</v>
      </c>
      <c r="Z59" s="642"/>
      <c r="AA59" s="642"/>
      <c r="AB59" s="642"/>
      <c r="AC59" s="642"/>
      <c r="AD59" s="642"/>
      <c r="AE59" s="642"/>
      <c r="AF59" s="642"/>
      <c r="AG59" s="642"/>
      <c r="AH59" s="642"/>
      <c r="AI59" s="642"/>
      <c r="AJ59" s="642"/>
      <c r="AK59" s="642"/>
      <c r="AL59" s="642"/>
      <c r="AM59" s="642"/>
      <c r="AN59" s="642"/>
      <c r="AO59" s="642"/>
      <c r="AP59" s="642"/>
      <c r="AQ59" s="642"/>
      <c r="AR59" s="642"/>
      <c r="AS59" s="642"/>
      <c r="AT59" s="642"/>
      <c r="AU59" s="642"/>
      <c r="AV59" s="642"/>
      <c r="AW59" s="642"/>
      <c r="AX59" s="642"/>
      <c r="AY59" s="642"/>
      <c r="AZ59" s="642"/>
      <c r="BA59" s="642"/>
      <c r="BB59" s="642"/>
      <c r="BC59" s="642"/>
      <c r="BD59" s="642"/>
      <c r="BE59" s="642"/>
      <c r="BF59" s="642"/>
      <c r="BG59" s="642"/>
      <c r="BH59" s="642"/>
      <c r="BI59" s="155" t="s">
        <v>1159</v>
      </c>
      <c r="BJ59" s="11"/>
      <c r="BK59" s="11"/>
      <c r="BL59" s="11"/>
      <c r="BM59" s="11"/>
      <c r="BN59" s="11"/>
      <c r="BO59" s="11"/>
      <c r="BP59" s="11"/>
      <c r="BQ59" s="11"/>
      <c r="BR59" s="156"/>
      <c r="BS59" s="115"/>
      <c r="BX59" s="107"/>
    </row>
    <row r="60" spans="1:76" s="5" customFormat="1" ht="12" customHeight="1">
      <c r="A60" s="162"/>
      <c r="C60" s="642"/>
      <c r="D60" s="642"/>
      <c r="E60" s="642"/>
      <c r="F60" s="642"/>
      <c r="G60" s="642"/>
      <c r="H60" s="642"/>
      <c r="I60" s="642"/>
      <c r="J60" s="642"/>
      <c r="K60" s="642"/>
      <c r="L60" s="642"/>
      <c r="M60" s="642"/>
      <c r="N60" s="642"/>
      <c r="O60" s="643"/>
      <c r="P60" s="115"/>
      <c r="W60" s="107"/>
      <c r="X60" s="6"/>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55"/>
      <c r="BJ60" s="11"/>
      <c r="BK60" s="11"/>
      <c r="BL60" s="11"/>
      <c r="BM60" s="11"/>
      <c r="BN60" s="11"/>
      <c r="BO60" s="11"/>
      <c r="BP60" s="11"/>
      <c r="BQ60" s="11"/>
      <c r="BR60" s="156"/>
      <c r="BS60" s="115"/>
      <c r="BX60" s="107"/>
    </row>
    <row r="61" spans="1:76" ht="12" customHeight="1">
      <c r="A61" s="155"/>
      <c r="C61" s="642"/>
      <c r="D61" s="642"/>
      <c r="E61" s="642"/>
      <c r="F61" s="642"/>
      <c r="G61" s="642"/>
      <c r="H61" s="642"/>
      <c r="I61" s="642"/>
      <c r="J61" s="642"/>
      <c r="K61" s="642"/>
      <c r="L61" s="642"/>
      <c r="M61" s="642"/>
      <c r="N61" s="642"/>
      <c r="O61" s="643"/>
      <c r="P61" s="157"/>
      <c r="W61" s="156"/>
      <c r="X61" s="6" t="s">
        <v>43</v>
      </c>
      <c r="Y61" s="581" t="s">
        <v>177</v>
      </c>
      <c r="Z61" s="798"/>
      <c r="AA61" s="798"/>
      <c r="AB61" s="798"/>
      <c r="AC61" s="798"/>
      <c r="AD61" s="798"/>
      <c r="AE61" s="798"/>
      <c r="AF61" s="798"/>
      <c r="AG61" s="798"/>
      <c r="AH61" s="798"/>
      <c r="AI61" s="798"/>
      <c r="AJ61" s="798"/>
      <c r="AK61" s="798"/>
      <c r="AL61" s="798"/>
      <c r="AM61" s="798"/>
      <c r="AN61" s="798"/>
      <c r="AO61" s="798"/>
      <c r="AP61" s="798"/>
      <c r="AQ61" s="798"/>
      <c r="AR61" s="798"/>
      <c r="AS61" s="798"/>
      <c r="AT61" s="798"/>
      <c r="AU61" s="798"/>
      <c r="AV61" s="798"/>
      <c r="AW61" s="798"/>
      <c r="AX61" s="798"/>
      <c r="AY61" s="798"/>
      <c r="AZ61" s="798"/>
      <c r="BA61" s="798"/>
      <c r="BB61" s="798"/>
      <c r="BC61" s="798"/>
      <c r="BD61" s="798"/>
      <c r="BE61" s="798"/>
      <c r="BF61" s="798"/>
      <c r="BG61" s="798"/>
      <c r="BH61" s="790"/>
      <c r="BI61" s="155" t="s">
        <v>178</v>
      </c>
      <c r="BR61" s="156"/>
      <c r="BS61" s="157"/>
      <c r="BX61" s="156"/>
    </row>
    <row r="62" spans="1:76" ht="12" customHeight="1">
      <c r="A62" s="155"/>
      <c r="C62" s="642"/>
      <c r="D62" s="642"/>
      <c r="E62" s="642"/>
      <c r="F62" s="642"/>
      <c r="G62" s="642"/>
      <c r="H62" s="642"/>
      <c r="I62" s="642"/>
      <c r="J62" s="642"/>
      <c r="K62" s="642"/>
      <c r="L62" s="642"/>
      <c r="M62" s="642"/>
      <c r="N62" s="642"/>
      <c r="O62" s="643"/>
      <c r="P62" s="157"/>
      <c r="W62" s="156"/>
      <c r="Y62" s="5" t="s">
        <v>169</v>
      </c>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c r="BH62" s="5"/>
      <c r="BI62" s="155" t="s">
        <v>1449</v>
      </c>
      <c r="BR62" s="156"/>
      <c r="BS62" s="157"/>
      <c r="BX62" s="156"/>
    </row>
    <row r="63" spans="1:76" ht="12" customHeight="1">
      <c r="A63" s="155"/>
      <c r="O63" s="156"/>
      <c r="P63" s="157"/>
      <c r="W63" s="156"/>
      <c r="Y63" s="11" t="s">
        <v>406</v>
      </c>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55" t="s">
        <v>121</v>
      </c>
      <c r="BR63" s="156"/>
      <c r="BS63" s="157"/>
      <c r="BX63" s="156"/>
    </row>
    <row r="64" spans="1:76" ht="12" customHeight="1">
      <c r="A64" s="155"/>
      <c r="O64" s="156"/>
      <c r="P64" s="157"/>
      <c r="W64" s="156"/>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55"/>
      <c r="BR64" s="156"/>
      <c r="BS64" s="157"/>
      <c r="BX64" s="156"/>
    </row>
    <row r="65" spans="1:76" ht="12" customHeight="1">
      <c r="A65" s="155"/>
      <c r="O65" s="156"/>
      <c r="P65" s="157"/>
      <c r="W65" s="156"/>
      <c r="X65" s="6" t="s">
        <v>43</v>
      </c>
      <c r="Y65" s="629" t="s">
        <v>72</v>
      </c>
      <c r="Z65" s="798"/>
      <c r="AA65" s="798"/>
      <c r="AB65" s="798"/>
      <c r="AC65" s="798"/>
      <c r="AD65" s="798"/>
      <c r="AE65" s="798"/>
      <c r="AF65" s="798"/>
      <c r="AG65" s="798"/>
      <c r="AH65" s="798"/>
      <c r="AI65" s="798"/>
      <c r="AJ65" s="798"/>
      <c r="AK65" s="798"/>
      <c r="AL65" s="798"/>
      <c r="AM65" s="798"/>
      <c r="AN65" s="798"/>
      <c r="AO65" s="798"/>
      <c r="AP65" s="798"/>
      <c r="AQ65" s="798"/>
      <c r="AR65" s="798"/>
      <c r="AS65" s="798"/>
      <c r="AT65" s="798"/>
      <c r="AU65" s="798"/>
      <c r="AV65" s="798"/>
      <c r="AW65" s="798"/>
      <c r="AX65" s="798"/>
      <c r="AY65" s="798"/>
      <c r="AZ65" s="798"/>
      <c r="BA65" s="798"/>
      <c r="BB65" s="798"/>
      <c r="BC65" s="798"/>
      <c r="BD65" s="798"/>
      <c r="BE65" s="798"/>
      <c r="BF65" s="798"/>
      <c r="BG65" s="798"/>
      <c r="BH65" s="790"/>
      <c r="BI65" s="155" t="s">
        <v>1450</v>
      </c>
      <c r="BR65" s="156"/>
      <c r="BS65" s="157"/>
      <c r="BX65" s="156"/>
    </row>
    <row r="66" spans="1:76" ht="12" customHeight="1">
      <c r="A66" s="155"/>
      <c r="O66" s="156"/>
      <c r="P66" s="157"/>
      <c r="W66" s="156"/>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55"/>
      <c r="BR66" s="156"/>
      <c r="BS66" s="157"/>
      <c r="BX66" s="156"/>
    </row>
    <row r="67" spans="1:76" ht="12" customHeight="1">
      <c r="A67" s="155"/>
      <c r="O67" s="156"/>
      <c r="P67" s="157"/>
      <c r="W67" s="156"/>
      <c r="X67" s="6" t="s">
        <v>43</v>
      </c>
      <c r="Y67" s="581" t="s">
        <v>1223</v>
      </c>
      <c r="Z67" s="798"/>
      <c r="AA67" s="798"/>
      <c r="AB67" s="798"/>
      <c r="AC67" s="798"/>
      <c r="AD67" s="798"/>
      <c r="AE67" s="798"/>
      <c r="AF67" s="798"/>
      <c r="AG67" s="798"/>
      <c r="AH67" s="798"/>
      <c r="AI67" s="798"/>
      <c r="AJ67" s="798"/>
      <c r="AK67" s="798"/>
      <c r="AL67" s="798"/>
      <c r="AM67" s="798"/>
      <c r="AN67" s="798"/>
      <c r="AO67" s="798"/>
      <c r="AP67" s="798"/>
      <c r="AQ67" s="798"/>
      <c r="AR67" s="798"/>
      <c r="AS67" s="798"/>
      <c r="AT67" s="798"/>
      <c r="AU67" s="798"/>
      <c r="AV67" s="798"/>
      <c r="AW67" s="798"/>
      <c r="AX67" s="798"/>
      <c r="AY67" s="798"/>
      <c r="AZ67" s="798"/>
      <c r="BA67" s="798"/>
      <c r="BB67" s="798"/>
      <c r="BC67" s="798"/>
      <c r="BD67" s="798"/>
      <c r="BE67" s="798"/>
      <c r="BF67" s="798"/>
      <c r="BG67" s="798"/>
      <c r="BH67" s="790"/>
      <c r="BI67" s="155" t="s">
        <v>1124</v>
      </c>
      <c r="BR67" s="156"/>
      <c r="BS67" s="157"/>
      <c r="BX67" s="156"/>
    </row>
    <row r="68" spans="1:76" ht="12" customHeight="1">
      <c r="A68" s="155"/>
      <c r="O68" s="156"/>
      <c r="P68" s="157"/>
      <c r="W68" s="156"/>
      <c r="Y68" s="798"/>
      <c r="Z68" s="798"/>
      <c r="AA68" s="798"/>
      <c r="AB68" s="798"/>
      <c r="AC68" s="798"/>
      <c r="AD68" s="798"/>
      <c r="AE68" s="798"/>
      <c r="AF68" s="798"/>
      <c r="AG68" s="798"/>
      <c r="AH68" s="798"/>
      <c r="AI68" s="798"/>
      <c r="AJ68" s="798"/>
      <c r="AK68" s="798"/>
      <c r="AL68" s="798"/>
      <c r="AM68" s="798"/>
      <c r="AN68" s="798"/>
      <c r="AO68" s="798"/>
      <c r="AP68" s="798"/>
      <c r="AQ68" s="798"/>
      <c r="AR68" s="798"/>
      <c r="AS68" s="798"/>
      <c r="AT68" s="798"/>
      <c r="AU68" s="798"/>
      <c r="AV68" s="798"/>
      <c r="AW68" s="798"/>
      <c r="AX68" s="798"/>
      <c r="AY68" s="798"/>
      <c r="AZ68" s="798"/>
      <c r="BA68" s="798"/>
      <c r="BB68" s="798"/>
      <c r="BC68" s="798"/>
      <c r="BD68" s="798"/>
      <c r="BE68" s="798"/>
      <c r="BF68" s="798"/>
      <c r="BG68" s="798"/>
      <c r="BH68" s="790"/>
      <c r="BI68" s="155" t="s">
        <v>114</v>
      </c>
      <c r="BR68" s="156"/>
      <c r="BS68" s="157"/>
      <c r="BX68" s="156"/>
    </row>
    <row r="69" spans="1:76" ht="12" customHeight="1">
      <c r="A69" s="155"/>
      <c r="O69" s="156"/>
      <c r="P69" s="157"/>
      <c r="W69" s="156"/>
      <c r="Y69" s="798"/>
      <c r="Z69" s="798"/>
      <c r="AA69" s="798"/>
      <c r="AB69" s="798"/>
      <c r="AC69" s="798"/>
      <c r="AD69" s="798"/>
      <c r="AE69" s="798"/>
      <c r="AF69" s="798"/>
      <c r="AG69" s="798"/>
      <c r="AH69" s="798"/>
      <c r="AI69" s="798"/>
      <c r="AJ69" s="798"/>
      <c r="AK69" s="798"/>
      <c r="AL69" s="798"/>
      <c r="AM69" s="798"/>
      <c r="AN69" s="798"/>
      <c r="AO69" s="798"/>
      <c r="AP69" s="798"/>
      <c r="AQ69" s="798"/>
      <c r="AR69" s="798"/>
      <c r="AS69" s="798"/>
      <c r="AT69" s="798"/>
      <c r="AU69" s="798"/>
      <c r="AV69" s="798"/>
      <c r="AW69" s="798"/>
      <c r="AX69" s="798"/>
      <c r="AY69" s="798"/>
      <c r="AZ69" s="798"/>
      <c r="BA69" s="798"/>
      <c r="BB69" s="798"/>
      <c r="BC69" s="798"/>
      <c r="BD69" s="798"/>
      <c r="BE69" s="798"/>
      <c r="BF69" s="798"/>
      <c r="BG69" s="798"/>
      <c r="BH69" s="790"/>
      <c r="BI69" s="155"/>
      <c r="BR69" s="156"/>
      <c r="BS69" s="157"/>
      <c r="BX69" s="156"/>
    </row>
    <row r="70" spans="1:76" ht="12" customHeight="1">
      <c r="A70" s="155"/>
      <c r="O70" s="156"/>
      <c r="P70" s="157"/>
      <c r="W70" s="15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55"/>
      <c r="BR70" s="156"/>
      <c r="BS70" s="157"/>
      <c r="BX70" s="156"/>
    </row>
    <row r="71" spans="1:76" s="5" customFormat="1" ht="12" customHeight="1">
      <c r="A71" s="187"/>
      <c r="B71" s="158" t="s">
        <v>637</v>
      </c>
      <c r="C71" s="581" t="s">
        <v>450</v>
      </c>
      <c r="D71" s="581"/>
      <c r="E71" s="581"/>
      <c r="F71" s="581"/>
      <c r="G71" s="581"/>
      <c r="H71" s="581"/>
      <c r="I71" s="581"/>
      <c r="J71" s="581"/>
      <c r="K71" s="581"/>
      <c r="L71" s="581"/>
      <c r="M71" s="581"/>
      <c r="N71" s="581"/>
      <c r="O71" s="582"/>
      <c r="P71" s="115"/>
      <c r="Q71" s="5" t="s">
        <v>97</v>
      </c>
      <c r="S71" s="6" t="s">
        <v>98</v>
      </c>
      <c r="T71" s="8"/>
      <c r="U71" s="557" t="s">
        <v>99</v>
      </c>
      <c r="V71" s="563"/>
      <c r="W71" s="564"/>
      <c r="X71" s="6" t="s">
        <v>431</v>
      </c>
      <c r="Y71" s="581" t="s">
        <v>451</v>
      </c>
      <c r="Z71" s="623"/>
      <c r="AA71" s="623"/>
      <c r="AB71" s="623"/>
      <c r="AC71" s="623"/>
      <c r="AD71" s="623"/>
      <c r="AE71" s="623"/>
      <c r="AF71" s="623"/>
      <c r="AG71" s="623"/>
      <c r="AH71" s="623"/>
      <c r="AI71" s="623"/>
      <c r="AJ71" s="623"/>
      <c r="AK71" s="623"/>
      <c r="AL71" s="623"/>
      <c r="AM71" s="623"/>
      <c r="AN71" s="623"/>
      <c r="AO71" s="623"/>
      <c r="AP71" s="623"/>
      <c r="AQ71" s="623"/>
      <c r="AR71" s="623"/>
      <c r="AS71" s="623"/>
      <c r="AT71" s="623"/>
      <c r="AU71" s="623"/>
      <c r="AV71" s="623"/>
      <c r="AW71" s="623"/>
      <c r="AX71" s="623"/>
      <c r="AY71" s="623"/>
      <c r="AZ71" s="623"/>
      <c r="BA71" s="623"/>
      <c r="BB71" s="623"/>
      <c r="BC71" s="623"/>
      <c r="BD71" s="623"/>
      <c r="BE71" s="623"/>
      <c r="BF71" s="623"/>
      <c r="BG71" s="623"/>
      <c r="BH71" s="623"/>
      <c r="BI71" s="188" t="s">
        <v>1283</v>
      </c>
      <c r="BJ71" s="6"/>
      <c r="BK71" s="6"/>
      <c r="BL71" s="6"/>
      <c r="BM71" s="6"/>
      <c r="BN71" s="6"/>
      <c r="BO71" s="6"/>
      <c r="BP71" s="6"/>
      <c r="BQ71" s="6"/>
      <c r="BR71" s="189"/>
      <c r="BS71" s="190"/>
      <c r="BT71" s="6"/>
      <c r="BU71" s="6"/>
      <c r="BV71" s="6"/>
      <c r="BW71" s="6"/>
      <c r="BX71" s="189"/>
    </row>
    <row r="72" spans="1:76" s="5" customFormat="1" ht="12" customHeight="1">
      <c r="A72" s="187"/>
      <c r="C72" s="581"/>
      <c r="D72" s="581"/>
      <c r="E72" s="581"/>
      <c r="F72" s="581"/>
      <c r="G72" s="581"/>
      <c r="H72" s="581"/>
      <c r="I72" s="581"/>
      <c r="J72" s="581"/>
      <c r="K72" s="581"/>
      <c r="L72" s="581"/>
      <c r="M72" s="581"/>
      <c r="N72" s="581"/>
      <c r="O72" s="582"/>
      <c r="P72" s="115"/>
      <c r="S72" s="6"/>
      <c r="W72" s="107"/>
      <c r="X72" s="6"/>
      <c r="Y72" s="623"/>
      <c r="Z72" s="623"/>
      <c r="AA72" s="623"/>
      <c r="AB72" s="623"/>
      <c r="AC72" s="623"/>
      <c r="AD72" s="623"/>
      <c r="AE72" s="623"/>
      <c r="AF72" s="623"/>
      <c r="AG72" s="623"/>
      <c r="AH72" s="623"/>
      <c r="AI72" s="623"/>
      <c r="AJ72" s="623"/>
      <c r="AK72" s="623"/>
      <c r="AL72" s="623"/>
      <c r="AM72" s="623"/>
      <c r="AN72" s="623"/>
      <c r="AO72" s="623"/>
      <c r="AP72" s="623"/>
      <c r="AQ72" s="623"/>
      <c r="AR72" s="623"/>
      <c r="AS72" s="623"/>
      <c r="AT72" s="623"/>
      <c r="AU72" s="623"/>
      <c r="AV72" s="623"/>
      <c r="AW72" s="623"/>
      <c r="AX72" s="623"/>
      <c r="AY72" s="623"/>
      <c r="AZ72" s="623"/>
      <c r="BA72" s="623"/>
      <c r="BB72" s="623"/>
      <c r="BC72" s="623"/>
      <c r="BD72" s="623"/>
      <c r="BE72" s="623"/>
      <c r="BF72" s="623"/>
      <c r="BG72" s="623"/>
      <c r="BH72" s="623"/>
      <c r="BI72" s="190"/>
      <c r="BJ72" s="6"/>
      <c r="BK72" s="6"/>
      <c r="BL72" s="6"/>
      <c r="BM72" s="6"/>
      <c r="BN72" s="6"/>
      <c r="BO72" s="6"/>
      <c r="BP72" s="6"/>
      <c r="BQ72" s="6"/>
      <c r="BR72" s="189"/>
      <c r="BS72" s="190"/>
      <c r="BT72" s="6"/>
      <c r="BU72" s="6"/>
      <c r="BV72" s="6"/>
      <c r="BW72" s="6"/>
      <c r="BX72" s="189"/>
    </row>
    <row r="73" spans="1:76" s="5" customFormat="1" ht="12" customHeight="1">
      <c r="A73" s="187"/>
      <c r="C73" s="581"/>
      <c r="D73" s="581"/>
      <c r="E73" s="581"/>
      <c r="F73" s="581"/>
      <c r="G73" s="581"/>
      <c r="H73" s="581"/>
      <c r="I73" s="581"/>
      <c r="J73" s="581"/>
      <c r="K73" s="581"/>
      <c r="L73" s="581"/>
      <c r="M73" s="581"/>
      <c r="N73" s="581"/>
      <c r="O73" s="582"/>
      <c r="P73" s="115"/>
      <c r="W73" s="107"/>
      <c r="X73" s="6"/>
      <c r="Y73" s="6"/>
      <c r="BH73" s="6"/>
      <c r="BI73" s="190"/>
      <c r="BJ73" s="6"/>
      <c r="BK73" s="6"/>
      <c r="BL73" s="6"/>
      <c r="BM73" s="6"/>
      <c r="BN73" s="6"/>
      <c r="BO73" s="6"/>
      <c r="BP73" s="6"/>
      <c r="BQ73" s="6"/>
      <c r="BR73" s="189"/>
      <c r="BS73" s="190"/>
      <c r="BT73" s="6"/>
      <c r="BU73" s="6"/>
      <c r="BV73" s="6"/>
      <c r="BW73" s="6"/>
      <c r="BX73" s="189"/>
    </row>
    <row r="74" spans="1:76" s="5" customFormat="1" ht="12" customHeight="1">
      <c r="A74" s="115"/>
      <c r="C74" s="110"/>
      <c r="D74" s="110"/>
      <c r="E74" s="110"/>
      <c r="F74" s="110"/>
      <c r="G74" s="110"/>
      <c r="H74" s="110"/>
      <c r="I74" s="110"/>
      <c r="J74" s="110"/>
      <c r="K74" s="110"/>
      <c r="L74" s="110"/>
      <c r="M74" s="110"/>
      <c r="N74" s="110"/>
      <c r="O74" s="120"/>
      <c r="P74" s="115"/>
      <c r="W74" s="107"/>
      <c r="X74" s="6"/>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9"/>
      <c r="BJ74" s="110"/>
      <c r="BK74" s="110"/>
      <c r="BL74" s="110"/>
      <c r="BM74" s="110"/>
      <c r="BN74" s="110"/>
      <c r="BO74" s="110"/>
      <c r="BP74" s="110"/>
      <c r="BQ74" s="110"/>
      <c r="BR74" s="120"/>
      <c r="BS74" s="115"/>
      <c r="BX74" s="107"/>
    </row>
    <row r="75" spans="1:76" s="5" customFormat="1" ht="12" customHeight="1">
      <c r="A75" s="162"/>
      <c r="B75" s="158" t="s">
        <v>638</v>
      </c>
      <c r="C75" s="642" t="s">
        <v>636</v>
      </c>
      <c r="D75" s="642"/>
      <c r="E75" s="642"/>
      <c r="F75" s="642"/>
      <c r="G75" s="642"/>
      <c r="H75" s="642"/>
      <c r="I75" s="642"/>
      <c r="J75" s="642"/>
      <c r="K75" s="642"/>
      <c r="L75" s="642"/>
      <c r="M75" s="642"/>
      <c r="N75" s="642"/>
      <c r="O75" s="643"/>
      <c r="P75" s="115"/>
      <c r="Q75" s="5" t="s">
        <v>97</v>
      </c>
      <c r="S75" s="6" t="s">
        <v>98</v>
      </c>
      <c r="T75" s="8"/>
      <c r="U75" s="557" t="s">
        <v>99</v>
      </c>
      <c r="V75" s="563"/>
      <c r="W75" s="564"/>
      <c r="X75" s="6" t="s">
        <v>431</v>
      </c>
      <c r="Y75" s="592" t="s">
        <v>956</v>
      </c>
      <c r="Z75" s="592"/>
      <c r="AA75" s="592"/>
      <c r="AB75" s="592"/>
      <c r="AC75" s="592"/>
      <c r="AD75" s="592"/>
      <c r="AE75" s="592"/>
      <c r="AF75" s="592"/>
      <c r="AG75" s="592"/>
      <c r="AH75" s="592"/>
      <c r="AI75" s="592"/>
      <c r="AJ75" s="592"/>
      <c r="AK75" s="592"/>
      <c r="AL75" s="592"/>
      <c r="AM75" s="592"/>
      <c r="AN75" s="592"/>
      <c r="AO75" s="592"/>
      <c r="AP75" s="592"/>
      <c r="AQ75" s="592"/>
      <c r="AR75" s="592"/>
      <c r="AS75" s="592"/>
      <c r="AT75" s="592"/>
      <c r="AU75" s="592"/>
      <c r="AV75" s="592"/>
      <c r="AW75" s="592"/>
      <c r="AX75" s="592"/>
      <c r="AY75" s="592"/>
      <c r="AZ75" s="592"/>
      <c r="BA75" s="592"/>
      <c r="BB75" s="592"/>
      <c r="BC75" s="592"/>
      <c r="BD75" s="592"/>
      <c r="BE75" s="592"/>
      <c r="BF75" s="592"/>
      <c r="BG75" s="592"/>
      <c r="BH75" s="616"/>
      <c r="BI75" s="188" t="s">
        <v>1284</v>
      </c>
      <c r="BJ75" s="191"/>
      <c r="BK75" s="191"/>
      <c r="BL75" s="191"/>
      <c r="BM75" s="191"/>
      <c r="BN75" s="191"/>
      <c r="BO75" s="191"/>
      <c r="BP75" s="191"/>
      <c r="BQ75" s="191"/>
      <c r="BR75" s="192"/>
      <c r="BS75" s="115"/>
      <c r="BX75" s="107"/>
    </row>
    <row r="76" spans="1:76" s="5" customFormat="1" ht="12" customHeight="1">
      <c r="A76" s="162"/>
      <c r="C76" s="642"/>
      <c r="D76" s="642"/>
      <c r="E76" s="642"/>
      <c r="F76" s="642"/>
      <c r="G76" s="642"/>
      <c r="H76" s="642"/>
      <c r="I76" s="642"/>
      <c r="J76" s="642"/>
      <c r="K76" s="642"/>
      <c r="L76" s="642"/>
      <c r="M76" s="642"/>
      <c r="N76" s="642"/>
      <c r="O76" s="643"/>
      <c r="P76" s="115"/>
      <c r="Q76" s="5" t="s">
        <v>157</v>
      </c>
      <c r="S76" s="6"/>
      <c r="W76" s="107"/>
      <c r="X76" s="6"/>
      <c r="Y76" s="592"/>
      <c r="Z76" s="592"/>
      <c r="AA76" s="592"/>
      <c r="AB76" s="592"/>
      <c r="AC76" s="592"/>
      <c r="AD76" s="592"/>
      <c r="AE76" s="592"/>
      <c r="AF76" s="592"/>
      <c r="AG76" s="592"/>
      <c r="AH76" s="592"/>
      <c r="AI76" s="592"/>
      <c r="AJ76" s="592"/>
      <c r="AK76" s="592"/>
      <c r="AL76" s="592"/>
      <c r="AM76" s="592"/>
      <c r="AN76" s="592"/>
      <c r="AO76" s="592"/>
      <c r="AP76" s="592"/>
      <c r="AQ76" s="592"/>
      <c r="AR76" s="592"/>
      <c r="AS76" s="592"/>
      <c r="AT76" s="592"/>
      <c r="AU76" s="592"/>
      <c r="AV76" s="592"/>
      <c r="AW76" s="592"/>
      <c r="AX76" s="592"/>
      <c r="AY76" s="592"/>
      <c r="AZ76" s="592"/>
      <c r="BA76" s="592"/>
      <c r="BB76" s="592"/>
      <c r="BC76" s="592"/>
      <c r="BD76" s="592"/>
      <c r="BE76" s="592"/>
      <c r="BF76" s="592"/>
      <c r="BG76" s="592"/>
      <c r="BH76" s="616"/>
      <c r="BI76" s="155" t="s">
        <v>1160</v>
      </c>
      <c r="BJ76" s="191"/>
      <c r="BK76" s="191"/>
      <c r="BL76" s="191"/>
      <c r="BM76" s="191"/>
      <c r="BN76" s="191"/>
      <c r="BO76" s="191"/>
      <c r="BP76" s="191"/>
      <c r="BQ76" s="191"/>
      <c r="BR76" s="192"/>
      <c r="BS76" s="115"/>
      <c r="BX76" s="107"/>
    </row>
    <row r="77" spans="1:76" s="5" customFormat="1" ht="12" customHeight="1">
      <c r="A77" s="162"/>
      <c r="C77" s="642"/>
      <c r="D77" s="642"/>
      <c r="E77" s="642"/>
      <c r="F77" s="642"/>
      <c r="G77" s="642"/>
      <c r="H77" s="642"/>
      <c r="I77" s="642"/>
      <c r="J77" s="642"/>
      <c r="K77" s="642"/>
      <c r="L77" s="642"/>
      <c r="M77" s="642"/>
      <c r="N77" s="642"/>
      <c r="O77" s="643"/>
      <c r="P77" s="115"/>
      <c r="S77" s="6"/>
      <c r="W77" s="107"/>
      <c r="X77" s="6"/>
      <c r="Y77" s="811"/>
      <c r="Z77" s="811"/>
      <c r="AA77" s="811"/>
      <c r="AB77" s="811"/>
      <c r="AC77" s="811"/>
      <c r="AD77" s="811"/>
      <c r="AE77" s="811"/>
      <c r="AF77" s="811"/>
      <c r="AG77" s="811"/>
      <c r="AH77" s="811"/>
      <c r="AI77" s="811"/>
      <c r="AJ77" s="811"/>
      <c r="AK77" s="811"/>
      <c r="AL77" s="811"/>
      <c r="AM77" s="811"/>
      <c r="AN77" s="811"/>
      <c r="AO77" s="811"/>
      <c r="AP77" s="811"/>
      <c r="AQ77" s="811"/>
      <c r="AR77" s="811"/>
      <c r="AS77" s="811"/>
      <c r="AT77" s="811"/>
      <c r="AU77" s="811"/>
      <c r="AV77" s="811"/>
      <c r="AW77" s="811"/>
      <c r="AX77" s="811"/>
      <c r="AY77" s="811"/>
      <c r="AZ77" s="811"/>
      <c r="BA77" s="811"/>
      <c r="BB77" s="811"/>
      <c r="BC77" s="811"/>
      <c r="BD77" s="811"/>
      <c r="BE77" s="811"/>
      <c r="BF77" s="811"/>
      <c r="BG77" s="811"/>
      <c r="BH77" s="812"/>
      <c r="BI77" s="155"/>
      <c r="BJ77" s="191"/>
      <c r="BK77" s="191"/>
      <c r="BL77" s="191"/>
      <c r="BM77" s="191"/>
      <c r="BN77" s="191"/>
      <c r="BO77" s="191"/>
      <c r="BP77" s="191"/>
      <c r="BQ77" s="191"/>
      <c r="BR77" s="192"/>
      <c r="BS77" s="115"/>
      <c r="BX77" s="107"/>
    </row>
    <row r="78" spans="1:76" s="5" customFormat="1" ht="12" customHeight="1">
      <c r="A78" s="162"/>
      <c r="C78" s="642"/>
      <c r="D78" s="642"/>
      <c r="E78" s="642"/>
      <c r="F78" s="642"/>
      <c r="G78" s="642"/>
      <c r="H78" s="642"/>
      <c r="I78" s="642"/>
      <c r="J78" s="642"/>
      <c r="K78" s="642"/>
      <c r="L78" s="642"/>
      <c r="M78" s="642"/>
      <c r="N78" s="642"/>
      <c r="O78" s="643"/>
      <c r="P78" s="115"/>
      <c r="W78" s="107"/>
      <c r="X78" s="6"/>
      <c r="BI78" s="115"/>
      <c r="BJ78" s="191"/>
      <c r="BK78" s="191"/>
      <c r="BL78" s="191"/>
      <c r="BM78" s="191"/>
      <c r="BN78" s="191"/>
      <c r="BO78" s="191"/>
      <c r="BP78" s="191"/>
      <c r="BQ78" s="191"/>
      <c r="BR78" s="192"/>
      <c r="BS78" s="115"/>
      <c r="BX78" s="107"/>
    </row>
    <row r="79" spans="1:76" s="5" customFormat="1" ht="12" customHeight="1">
      <c r="A79" s="162"/>
      <c r="C79" s="159"/>
      <c r="D79" s="159"/>
      <c r="E79" s="159"/>
      <c r="F79" s="159"/>
      <c r="G79" s="159"/>
      <c r="H79" s="159"/>
      <c r="I79" s="159"/>
      <c r="J79" s="159"/>
      <c r="K79" s="159"/>
      <c r="L79" s="159"/>
      <c r="M79" s="159"/>
      <c r="N79" s="159"/>
      <c r="O79" s="160"/>
      <c r="P79" s="115"/>
      <c r="W79" s="107"/>
      <c r="X79" s="6"/>
      <c r="Y79" s="6" t="s">
        <v>26</v>
      </c>
      <c r="Z79" s="581" t="s">
        <v>407</v>
      </c>
      <c r="AA79" s="622"/>
      <c r="AB79" s="622"/>
      <c r="AC79" s="622"/>
      <c r="AD79" s="622"/>
      <c r="AE79" s="622"/>
      <c r="AF79" s="622"/>
      <c r="AG79" s="622"/>
      <c r="AH79" s="622"/>
      <c r="AI79" s="622"/>
      <c r="AJ79" s="622"/>
      <c r="AK79" s="622"/>
      <c r="AL79" s="622"/>
      <c r="AM79" s="622"/>
      <c r="AN79" s="622"/>
      <c r="AO79" s="622"/>
      <c r="AP79" s="622"/>
      <c r="AQ79" s="622"/>
      <c r="AR79" s="622"/>
      <c r="AS79" s="622"/>
      <c r="AT79" s="622"/>
      <c r="AU79" s="622"/>
      <c r="AV79" s="622"/>
      <c r="AW79" s="622"/>
      <c r="AX79" s="622"/>
      <c r="AY79" s="622"/>
      <c r="AZ79" s="622"/>
      <c r="BA79" s="622"/>
      <c r="BB79" s="622"/>
      <c r="BC79" s="622"/>
      <c r="BD79" s="622"/>
      <c r="BE79" s="622"/>
      <c r="BF79" s="622"/>
      <c r="BG79" s="622"/>
      <c r="BH79" s="623"/>
      <c r="BI79" s="155" t="s">
        <v>113</v>
      </c>
      <c r="BJ79" s="191"/>
      <c r="BK79" s="191"/>
      <c r="BL79" s="191"/>
      <c r="BM79" s="191"/>
      <c r="BN79" s="191"/>
      <c r="BO79" s="191"/>
      <c r="BP79" s="191"/>
      <c r="BQ79" s="191"/>
      <c r="BR79" s="192"/>
      <c r="BS79" s="115"/>
      <c r="BX79" s="107"/>
    </row>
    <row r="80" spans="1:76" s="5" customFormat="1" ht="12" customHeight="1">
      <c r="A80" s="162"/>
      <c r="C80" s="159"/>
      <c r="D80" s="159"/>
      <c r="E80" s="159"/>
      <c r="F80" s="159"/>
      <c r="G80" s="159"/>
      <c r="H80" s="159"/>
      <c r="I80" s="159"/>
      <c r="J80" s="159"/>
      <c r="K80" s="159"/>
      <c r="L80" s="159"/>
      <c r="M80" s="159"/>
      <c r="N80" s="159"/>
      <c r="O80" s="160"/>
      <c r="P80" s="115"/>
      <c r="W80" s="107"/>
      <c r="X80" s="6"/>
      <c r="Y80" s="11"/>
      <c r="Z80" s="622"/>
      <c r="AA80" s="622"/>
      <c r="AB80" s="622"/>
      <c r="AC80" s="622"/>
      <c r="AD80" s="622"/>
      <c r="AE80" s="622"/>
      <c r="AF80" s="622"/>
      <c r="AG80" s="622"/>
      <c r="AH80" s="622"/>
      <c r="AI80" s="622"/>
      <c r="AJ80" s="622"/>
      <c r="AK80" s="622"/>
      <c r="AL80" s="622"/>
      <c r="AM80" s="622"/>
      <c r="AN80" s="622"/>
      <c r="AO80" s="622"/>
      <c r="AP80" s="622"/>
      <c r="AQ80" s="622"/>
      <c r="AR80" s="622"/>
      <c r="AS80" s="622"/>
      <c r="AT80" s="622"/>
      <c r="AU80" s="622"/>
      <c r="AV80" s="622"/>
      <c r="AW80" s="622"/>
      <c r="AX80" s="622"/>
      <c r="AY80" s="622"/>
      <c r="AZ80" s="622"/>
      <c r="BA80" s="622"/>
      <c r="BB80" s="622"/>
      <c r="BC80" s="622"/>
      <c r="BD80" s="622"/>
      <c r="BE80" s="622"/>
      <c r="BF80" s="622"/>
      <c r="BG80" s="622"/>
      <c r="BH80" s="623"/>
      <c r="BI80" s="155" t="s">
        <v>275</v>
      </c>
      <c r="BJ80" s="191"/>
      <c r="BK80" s="191"/>
      <c r="BL80" s="191"/>
      <c r="BM80" s="191"/>
      <c r="BN80" s="191"/>
      <c r="BO80" s="191"/>
      <c r="BP80" s="191"/>
      <c r="BQ80" s="191"/>
      <c r="BR80" s="192"/>
      <c r="BS80" s="115"/>
      <c r="BX80" s="107"/>
    </row>
    <row r="81" spans="1:76" s="5" customFormat="1" ht="12" customHeight="1">
      <c r="A81" s="162"/>
      <c r="C81" s="159"/>
      <c r="D81" s="159"/>
      <c r="E81" s="159"/>
      <c r="F81" s="159"/>
      <c r="G81" s="159"/>
      <c r="H81" s="159"/>
      <c r="I81" s="159"/>
      <c r="J81" s="159"/>
      <c r="K81" s="159"/>
      <c r="L81" s="159"/>
      <c r="M81" s="159"/>
      <c r="N81" s="159"/>
      <c r="O81" s="160"/>
      <c r="P81" s="115"/>
      <c r="W81" s="107"/>
      <c r="X81" s="6"/>
      <c r="Y81" s="11"/>
      <c r="Z81" s="622"/>
      <c r="AA81" s="622"/>
      <c r="AB81" s="622"/>
      <c r="AC81" s="622"/>
      <c r="AD81" s="622"/>
      <c r="AE81" s="622"/>
      <c r="AF81" s="622"/>
      <c r="AG81" s="622"/>
      <c r="AH81" s="622"/>
      <c r="AI81" s="622"/>
      <c r="AJ81" s="622"/>
      <c r="AK81" s="622"/>
      <c r="AL81" s="622"/>
      <c r="AM81" s="622"/>
      <c r="AN81" s="622"/>
      <c r="AO81" s="622"/>
      <c r="AP81" s="622"/>
      <c r="AQ81" s="622"/>
      <c r="AR81" s="622"/>
      <c r="AS81" s="622"/>
      <c r="AT81" s="622"/>
      <c r="AU81" s="622"/>
      <c r="AV81" s="622"/>
      <c r="AW81" s="622"/>
      <c r="AX81" s="622"/>
      <c r="AY81" s="622"/>
      <c r="AZ81" s="622"/>
      <c r="BA81" s="622"/>
      <c r="BB81" s="622"/>
      <c r="BC81" s="622"/>
      <c r="BD81" s="622"/>
      <c r="BE81" s="622"/>
      <c r="BF81" s="622"/>
      <c r="BG81" s="622"/>
      <c r="BH81" s="623"/>
      <c r="BI81" s="115"/>
      <c r="BJ81" s="191"/>
      <c r="BK81" s="191"/>
      <c r="BL81" s="191"/>
      <c r="BM81" s="191"/>
      <c r="BN81" s="191"/>
      <c r="BO81" s="191"/>
      <c r="BP81" s="191"/>
      <c r="BQ81" s="191"/>
      <c r="BR81" s="192"/>
      <c r="BS81" s="115"/>
      <c r="BX81" s="107"/>
    </row>
    <row r="82" spans="1:76" s="5" customFormat="1" ht="12" customHeight="1">
      <c r="A82" s="162"/>
      <c r="C82" s="159"/>
      <c r="D82" s="159"/>
      <c r="E82" s="159"/>
      <c r="F82" s="159"/>
      <c r="G82" s="159"/>
      <c r="H82" s="159"/>
      <c r="I82" s="159"/>
      <c r="J82" s="159"/>
      <c r="K82" s="159"/>
      <c r="L82" s="159"/>
      <c r="M82" s="159"/>
      <c r="N82" s="159"/>
      <c r="O82" s="160"/>
      <c r="P82" s="115"/>
      <c r="W82" s="107"/>
      <c r="X82" s="6"/>
      <c r="Y82" s="11"/>
      <c r="Z82" s="581" t="s">
        <v>408</v>
      </c>
      <c r="AA82" s="629"/>
      <c r="AB82" s="629"/>
      <c r="AC82" s="629"/>
      <c r="AD82" s="629"/>
      <c r="AE82" s="629"/>
      <c r="AF82" s="629"/>
      <c r="AG82" s="629"/>
      <c r="AH82" s="629"/>
      <c r="AI82" s="629"/>
      <c r="AJ82" s="629"/>
      <c r="AK82" s="629"/>
      <c r="AL82" s="629"/>
      <c r="AM82" s="629"/>
      <c r="AN82" s="629"/>
      <c r="AO82" s="629"/>
      <c r="AP82" s="629"/>
      <c r="AQ82" s="629"/>
      <c r="AR82" s="629"/>
      <c r="AS82" s="629"/>
      <c r="AT82" s="629"/>
      <c r="AU82" s="629"/>
      <c r="AV82" s="629"/>
      <c r="AW82" s="629"/>
      <c r="AX82" s="629"/>
      <c r="AY82" s="629"/>
      <c r="AZ82" s="629"/>
      <c r="BA82" s="629"/>
      <c r="BB82" s="629"/>
      <c r="BC82" s="629"/>
      <c r="BD82" s="629"/>
      <c r="BE82" s="629"/>
      <c r="BF82" s="629"/>
      <c r="BG82" s="629"/>
      <c r="BH82" s="581"/>
      <c r="BI82" s="115"/>
      <c r="BJ82" s="191"/>
      <c r="BK82" s="191"/>
      <c r="BL82" s="191"/>
      <c r="BM82" s="191"/>
      <c r="BN82" s="191"/>
      <c r="BO82" s="191"/>
      <c r="BP82" s="191"/>
      <c r="BQ82" s="191"/>
      <c r="BR82" s="192"/>
      <c r="BS82" s="115"/>
      <c r="BX82" s="107"/>
    </row>
    <row r="83" spans="1:76" s="5" customFormat="1" ht="12" customHeight="1">
      <c r="A83" s="162"/>
      <c r="C83" s="159"/>
      <c r="D83" s="159"/>
      <c r="E83" s="159"/>
      <c r="F83" s="159"/>
      <c r="G83" s="159"/>
      <c r="H83" s="159"/>
      <c r="I83" s="159"/>
      <c r="J83" s="159"/>
      <c r="K83" s="159"/>
      <c r="L83" s="159"/>
      <c r="M83" s="159"/>
      <c r="N83" s="159"/>
      <c r="O83" s="160"/>
      <c r="P83" s="115"/>
      <c r="W83" s="107"/>
      <c r="X83" s="6"/>
      <c r="Y83" s="11"/>
      <c r="Z83" s="629"/>
      <c r="AA83" s="629"/>
      <c r="AB83" s="629"/>
      <c r="AC83" s="629"/>
      <c r="AD83" s="629"/>
      <c r="AE83" s="629"/>
      <c r="AF83" s="629"/>
      <c r="AG83" s="629"/>
      <c r="AH83" s="629"/>
      <c r="AI83" s="629"/>
      <c r="AJ83" s="629"/>
      <c r="AK83" s="629"/>
      <c r="AL83" s="629"/>
      <c r="AM83" s="629"/>
      <c r="AN83" s="629"/>
      <c r="AO83" s="629"/>
      <c r="AP83" s="629"/>
      <c r="AQ83" s="629"/>
      <c r="AR83" s="629"/>
      <c r="AS83" s="629"/>
      <c r="AT83" s="629"/>
      <c r="AU83" s="629"/>
      <c r="AV83" s="629"/>
      <c r="AW83" s="629"/>
      <c r="AX83" s="629"/>
      <c r="AY83" s="629"/>
      <c r="AZ83" s="629"/>
      <c r="BA83" s="629"/>
      <c r="BB83" s="629"/>
      <c r="BC83" s="629"/>
      <c r="BD83" s="629"/>
      <c r="BE83" s="629"/>
      <c r="BF83" s="629"/>
      <c r="BG83" s="629"/>
      <c r="BH83" s="581"/>
      <c r="BI83" s="115"/>
      <c r="BJ83" s="191"/>
      <c r="BK83" s="191"/>
      <c r="BL83" s="191"/>
      <c r="BM83" s="191"/>
      <c r="BN83" s="191"/>
      <c r="BO83" s="191"/>
      <c r="BP83" s="191"/>
      <c r="BQ83" s="191"/>
      <c r="BR83" s="192"/>
      <c r="BS83" s="115"/>
      <c r="BX83" s="107"/>
    </row>
    <row r="84" spans="1:76" s="5" customFormat="1" ht="12" customHeight="1">
      <c r="A84" s="162"/>
      <c r="C84" s="159"/>
      <c r="D84" s="159"/>
      <c r="E84" s="159"/>
      <c r="F84" s="159"/>
      <c r="G84" s="159"/>
      <c r="H84" s="159"/>
      <c r="I84" s="159"/>
      <c r="J84" s="159"/>
      <c r="K84" s="159"/>
      <c r="L84" s="159"/>
      <c r="M84" s="159"/>
      <c r="N84" s="159"/>
      <c r="O84" s="160"/>
      <c r="P84" s="115"/>
      <c r="W84" s="107"/>
      <c r="X84" s="6"/>
      <c r="Y84" s="11"/>
      <c r="Z84" s="629"/>
      <c r="AA84" s="629"/>
      <c r="AB84" s="629"/>
      <c r="AC84" s="629"/>
      <c r="AD84" s="629"/>
      <c r="AE84" s="629"/>
      <c r="AF84" s="629"/>
      <c r="AG84" s="629"/>
      <c r="AH84" s="629"/>
      <c r="AI84" s="629"/>
      <c r="AJ84" s="629"/>
      <c r="AK84" s="629"/>
      <c r="AL84" s="629"/>
      <c r="AM84" s="629"/>
      <c r="AN84" s="629"/>
      <c r="AO84" s="629"/>
      <c r="AP84" s="629"/>
      <c r="AQ84" s="629"/>
      <c r="AR84" s="629"/>
      <c r="AS84" s="629"/>
      <c r="AT84" s="629"/>
      <c r="AU84" s="629"/>
      <c r="AV84" s="629"/>
      <c r="AW84" s="629"/>
      <c r="AX84" s="629"/>
      <c r="AY84" s="629"/>
      <c r="AZ84" s="629"/>
      <c r="BA84" s="629"/>
      <c r="BB84" s="629"/>
      <c r="BC84" s="629"/>
      <c r="BD84" s="629"/>
      <c r="BE84" s="629"/>
      <c r="BF84" s="629"/>
      <c r="BG84" s="629"/>
      <c r="BH84" s="581"/>
      <c r="BI84" s="115"/>
      <c r="BJ84" s="191"/>
      <c r="BK84" s="191"/>
      <c r="BL84" s="191"/>
      <c r="BM84" s="191"/>
      <c r="BN84" s="191"/>
      <c r="BO84" s="191"/>
      <c r="BP84" s="191"/>
      <c r="BQ84" s="191"/>
      <c r="BR84" s="192"/>
      <c r="BS84" s="115"/>
      <c r="BX84" s="107"/>
    </row>
    <row r="85" spans="1:76" s="5" customFormat="1" ht="12" customHeight="1">
      <c r="A85" s="162"/>
      <c r="C85" s="159"/>
      <c r="D85" s="159"/>
      <c r="E85" s="159"/>
      <c r="F85" s="159"/>
      <c r="G85" s="159"/>
      <c r="H85" s="159"/>
      <c r="I85" s="159"/>
      <c r="J85" s="159"/>
      <c r="K85" s="159"/>
      <c r="L85" s="159"/>
      <c r="M85" s="159"/>
      <c r="N85" s="159"/>
      <c r="O85" s="160"/>
      <c r="P85" s="115"/>
      <c r="W85" s="107"/>
      <c r="X85" s="6"/>
      <c r="BI85" s="115"/>
      <c r="BJ85" s="191"/>
      <c r="BK85" s="191"/>
      <c r="BL85" s="191"/>
      <c r="BM85" s="191"/>
      <c r="BN85" s="191"/>
      <c r="BO85" s="191"/>
      <c r="BP85" s="191"/>
      <c r="BQ85" s="191"/>
      <c r="BR85" s="192"/>
      <c r="BS85" s="115"/>
      <c r="BX85" s="107"/>
    </row>
    <row r="86" spans="1:76" s="5" customFormat="1" ht="12" customHeight="1">
      <c r="A86" s="162"/>
      <c r="C86" s="159"/>
      <c r="D86" s="159"/>
      <c r="E86" s="159"/>
      <c r="F86" s="159"/>
      <c r="G86" s="159"/>
      <c r="H86" s="159"/>
      <c r="I86" s="159"/>
      <c r="J86" s="159"/>
      <c r="K86" s="159"/>
      <c r="L86" s="159"/>
      <c r="M86" s="159"/>
      <c r="N86" s="159"/>
      <c r="O86" s="160"/>
      <c r="P86" s="115"/>
      <c r="W86" s="107"/>
      <c r="X86" s="190" t="s">
        <v>427</v>
      </c>
      <c r="Y86" s="589" t="s">
        <v>635</v>
      </c>
      <c r="Z86" s="589"/>
      <c r="AA86" s="589"/>
      <c r="AB86" s="589"/>
      <c r="AC86" s="589"/>
      <c r="AD86" s="589"/>
      <c r="AE86" s="589"/>
      <c r="AF86" s="589"/>
      <c r="AG86" s="589"/>
      <c r="AH86" s="589"/>
      <c r="AI86" s="589"/>
      <c r="AJ86" s="589"/>
      <c r="AK86" s="589"/>
      <c r="AL86" s="589"/>
      <c r="AM86" s="589"/>
      <c r="AN86" s="589"/>
      <c r="AO86" s="589"/>
      <c r="AP86" s="589"/>
      <c r="AQ86" s="589"/>
      <c r="AR86" s="589"/>
      <c r="AS86" s="589"/>
      <c r="AT86" s="589"/>
      <c r="AU86" s="589"/>
      <c r="AV86" s="589"/>
      <c r="AW86" s="589"/>
      <c r="AX86" s="589"/>
      <c r="AY86" s="589"/>
      <c r="AZ86" s="589"/>
      <c r="BA86" s="589"/>
      <c r="BB86" s="589"/>
      <c r="BC86" s="589"/>
      <c r="BD86" s="589"/>
      <c r="BE86" s="589"/>
      <c r="BF86" s="589"/>
      <c r="BG86" s="589"/>
      <c r="BH86" s="645"/>
      <c r="BI86" s="115"/>
      <c r="BJ86" s="191"/>
      <c r="BK86" s="191"/>
      <c r="BL86" s="191"/>
      <c r="BM86" s="191"/>
      <c r="BN86" s="191"/>
      <c r="BO86" s="191"/>
      <c r="BP86" s="191"/>
      <c r="BQ86" s="191"/>
      <c r="BR86" s="192"/>
      <c r="BS86" s="115"/>
      <c r="BX86" s="107"/>
    </row>
    <row r="87" spans="1:76" s="5" customFormat="1" ht="12" customHeight="1">
      <c r="A87" s="194"/>
      <c r="B87" s="116"/>
      <c r="C87" s="195"/>
      <c r="D87" s="195"/>
      <c r="E87" s="195"/>
      <c r="F87" s="195"/>
      <c r="G87" s="195"/>
      <c r="H87" s="195"/>
      <c r="I87" s="195"/>
      <c r="J87" s="195"/>
      <c r="K87" s="195"/>
      <c r="L87" s="195"/>
      <c r="M87" s="195"/>
      <c r="N87" s="195"/>
      <c r="O87" s="196"/>
      <c r="P87" s="131"/>
      <c r="Q87" s="116"/>
      <c r="R87" s="116"/>
      <c r="S87" s="116"/>
      <c r="T87" s="116"/>
      <c r="U87" s="116"/>
      <c r="V87" s="116"/>
      <c r="W87" s="117"/>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31"/>
      <c r="BJ87" s="197"/>
      <c r="BK87" s="197"/>
      <c r="BL87" s="197"/>
      <c r="BM87" s="197"/>
      <c r="BN87" s="197"/>
      <c r="BO87" s="197"/>
      <c r="BP87" s="197"/>
      <c r="BQ87" s="197"/>
      <c r="BR87" s="198"/>
      <c r="BS87" s="131"/>
      <c r="BT87" s="116"/>
      <c r="BU87" s="116"/>
      <c r="BV87" s="116"/>
      <c r="BW87" s="116"/>
      <c r="BX87" s="117"/>
    </row>
    <row r="88" spans="1:76" s="5" customFormat="1" ht="12" customHeight="1">
      <c r="A88" s="199"/>
      <c r="B88" s="153"/>
      <c r="C88" s="200"/>
      <c r="D88" s="200"/>
      <c r="E88" s="200"/>
      <c r="F88" s="200"/>
      <c r="G88" s="200"/>
      <c r="H88" s="200"/>
      <c r="I88" s="200"/>
      <c r="J88" s="200"/>
      <c r="K88" s="200"/>
      <c r="L88" s="200"/>
      <c r="M88" s="200"/>
      <c r="N88" s="200"/>
      <c r="O88" s="201"/>
      <c r="P88" s="152"/>
      <c r="Q88" s="153"/>
      <c r="R88" s="153"/>
      <c r="S88" s="153"/>
      <c r="T88" s="153"/>
      <c r="U88" s="153"/>
      <c r="V88" s="153"/>
      <c r="W88" s="154"/>
      <c r="X88" s="20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52"/>
      <c r="BJ88" s="122"/>
      <c r="BK88" s="122"/>
      <c r="BL88" s="122"/>
      <c r="BM88" s="122"/>
      <c r="BN88" s="122"/>
      <c r="BO88" s="122"/>
      <c r="BP88" s="122"/>
      <c r="BQ88" s="122"/>
      <c r="BR88" s="123"/>
      <c r="BS88" s="152"/>
      <c r="BT88" s="153"/>
      <c r="BU88" s="153"/>
      <c r="BV88" s="153"/>
      <c r="BW88" s="153"/>
      <c r="BX88" s="154"/>
    </row>
    <row r="89" spans="1:76" s="5" customFormat="1" ht="12" customHeight="1">
      <c r="A89" s="162"/>
      <c r="B89" s="158" t="s">
        <v>118</v>
      </c>
      <c r="C89" s="581" t="s">
        <v>452</v>
      </c>
      <c r="D89" s="623"/>
      <c r="E89" s="623"/>
      <c r="F89" s="623"/>
      <c r="G89" s="623"/>
      <c r="H89" s="623"/>
      <c r="I89" s="623"/>
      <c r="J89" s="623"/>
      <c r="K89" s="623"/>
      <c r="L89" s="623"/>
      <c r="M89" s="623"/>
      <c r="N89" s="623"/>
      <c r="O89" s="695"/>
      <c r="P89" s="115"/>
      <c r="Q89" s="5" t="s">
        <v>97</v>
      </c>
      <c r="S89" s="6" t="s">
        <v>98</v>
      </c>
      <c r="T89" s="8"/>
      <c r="U89" s="557" t="s">
        <v>99</v>
      </c>
      <c r="V89" s="563"/>
      <c r="W89" s="564"/>
      <c r="X89" s="6" t="s">
        <v>431</v>
      </c>
      <c r="Y89" s="581" t="s">
        <v>453</v>
      </c>
      <c r="Z89" s="581"/>
      <c r="AA89" s="581"/>
      <c r="AB89" s="581"/>
      <c r="AC89" s="581"/>
      <c r="AD89" s="581"/>
      <c r="AE89" s="581"/>
      <c r="AF89" s="581"/>
      <c r="AG89" s="581"/>
      <c r="AH89" s="581"/>
      <c r="AI89" s="581"/>
      <c r="AJ89" s="581"/>
      <c r="AK89" s="581"/>
      <c r="AL89" s="581"/>
      <c r="AM89" s="581"/>
      <c r="AN89" s="581"/>
      <c r="AO89" s="581"/>
      <c r="AP89" s="581"/>
      <c r="AQ89" s="581"/>
      <c r="AR89" s="581"/>
      <c r="AS89" s="581"/>
      <c r="AT89" s="581"/>
      <c r="AU89" s="581"/>
      <c r="AV89" s="581"/>
      <c r="AW89" s="581"/>
      <c r="AX89" s="581"/>
      <c r="AY89" s="581"/>
      <c r="AZ89" s="581"/>
      <c r="BA89" s="581"/>
      <c r="BB89" s="581"/>
      <c r="BC89" s="581"/>
      <c r="BD89" s="581"/>
      <c r="BE89" s="581"/>
      <c r="BF89" s="581"/>
      <c r="BG89" s="581"/>
      <c r="BH89" s="581"/>
      <c r="BI89" s="115" t="s">
        <v>1285</v>
      </c>
      <c r="BR89" s="107"/>
      <c r="BS89" s="115"/>
      <c r="BX89" s="107"/>
    </row>
    <row r="90" spans="1:76" s="5" customFormat="1" ht="12" customHeight="1">
      <c r="A90" s="162"/>
      <c r="C90" s="623"/>
      <c r="D90" s="623"/>
      <c r="E90" s="623"/>
      <c r="F90" s="623"/>
      <c r="G90" s="623"/>
      <c r="H90" s="623"/>
      <c r="I90" s="623"/>
      <c r="J90" s="623"/>
      <c r="K90" s="623"/>
      <c r="L90" s="623"/>
      <c r="M90" s="623"/>
      <c r="N90" s="623"/>
      <c r="O90" s="695"/>
      <c r="P90" s="115"/>
      <c r="Q90" s="5" t="s">
        <v>157</v>
      </c>
      <c r="S90" s="6"/>
      <c r="W90" s="107"/>
      <c r="X90" s="6"/>
      <c r="Y90" s="581"/>
      <c r="Z90" s="581"/>
      <c r="AA90" s="581"/>
      <c r="AB90" s="581"/>
      <c r="AC90" s="581"/>
      <c r="AD90" s="581"/>
      <c r="AE90" s="581"/>
      <c r="AF90" s="581"/>
      <c r="AG90" s="581"/>
      <c r="AH90" s="581"/>
      <c r="AI90" s="581"/>
      <c r="AJ90" s="581"/>
      <c r="AK90" s="581"/>
      <c r="AL90" s="581"/>
      <c r="AM90" s="581"/>
      <c r="AN90" s="581"/>
      <c r="AO90" s="581"/>
      <c r="AP90" s="581"/>
      <c r="AQ90" s="581"/>
      <c r="AR90" s="581"/>
      <c r="AS90" s="581"/>
      <c r="AT90" s="581"/>
      <c r="AU90" s="581"/>
      <c r="AV90" s="581"/>
      <c r="AW90" s="581"/>
      <c r="AX90" s="581"/>
      <c r="AY90" s="581"/>
      <c r="AZ90" s="581"/>
      <c r="BA90" s="581"/>
      <c r="BB90" s="581"/>
      <c r="BC90" s="581"/>
      <c r="BD90" s="581"/>
      <c r="BE90" s="581"/>
      <c r="BF90" s="581"/>
      <c r="BG90" s="581"/>
      <c r="BH90" s="581"/>
      <c r="BI90" s="115"/>
      <c r="BR90" s="107"/>
      <c r="BS90" s="115"/>
      <c r="BX90" s="107"/>
    </row>
    <row r="91" spans="1:76" s="5" customFormat="1" ht="12" customHeight="1">
      <c r="A91" s="162"/>
      <c r="C91" s="623"/>
      <c r="D91" s="623"/>
      <c r="E91" s="623"/>
      <c r="F91" s="623"/>
      <c r="G91" s="623"/>
      <c r="H91" s="623"/>
      <c r="I91" s="623"/>
      <c r="J91" s="623"/>
      <c r="K91" s="623"/>
      <c r="L91" s="623"/>
      <c r="M91" s="623"/>
      <c r="N91" s="623"/>
      <c r="O91" s="695"/>
      <c r="P91" s="115"/>
      <c r="S91" s="6"/>
      <c r="W91" s="107"/>
      <c r="X91" s="6"/>
      <c r="Y91" s="581"/>
      <c r="Z91" s="581"/>
      <c r="AA91" s="581"/>
      <c r="AB91" s="581"/>
      <c r="AC91" s="581"/>
      <c r="AD91" s="581"/>
      <c r="AE91" s="581"/>
      <c r="AF91" s="581"/>
      <c r="AG91" s="581"/>
      <c r="AH91" s="581"/>
      <c r="AI91" s="581"/>
      <c r="AJ91" s="581"/>
      <c r="AK91" s="581"/>
      <c r="AL91" s="581"/>
      <c r="AM91" s="581"/>
      <c r="AN91" s="581"/>
      <c r="AO91" s="581"/>
      <c r="AP91" s="581"/>
      <c r="AQ91" s="581"/>
      <c r="AR91" s="581"/>
      <c r="AS91" s="581"/>
      <c r="AT91" s="581"/>
      <c r="AU91" s="581"/>
      <c r="AV91" s="581"/>
      <c r="AW91" s="581"/>
      <c r="AX91" s="581"/>
      <c r="AY91" s="581"/>
      <c r="AZ91" s="581"/>
      <c r="BA91" s="581"/>
      <c r="BB91" s="581"/>
      <c r="BC91" s="581"/>
      <c r="BD91" s="581"/>
      <c r="BE91" s="581"/>
      <c r="BF91" s="581"/>
      <c r="BG91" s="581"/>
      <c r="BH91" s="581"/>
      <c r="BI91" s="115"/>
      <c r="BR91" s="107"/>
      <c r="BS91" s="115"/>
      <c r="BX91" s="107"/>
    </row>
    <row r="92" spans="1:76" s="5" customFormat="1" ht="12" customHeight="1">
      <c r="A92" s="162"/>
      <c r="C92" s="623"/>
      <c r="D92" s="623"/>
      <c r="E92" s="623"/>
      <c r="F92" s="623"/>
      <c r="G92" s="623"/>
      <c r="H92" s="623"/>
      <c r="I92" s="623"/>
      <c r="J92" s="623"/>
      <c r="K92" s="623"/>
      <c r="L92" s="623"/>
      <c r="M92" s="623"/>
      <c r="N92" s="623"/>
      <c r="O92" s="695"/>
      <c r="P92" s="115"/>
      <c r="W92" s="107"/>
      <c r="X92" s="6"/>
      <c r="Y92" s="581"/>
      <c r="Z92" s="581"/>
      <c r="AA92" s="581"/>
      <c r="AB92" s="581"/>
      <c r="AC92" s="581"/>
      <c r="AD92" s="581"/>
      <c r="AE92" s="581"/>
      <c r="AF92" s="581"/>
      <c r="AG92" s="581"/>
      <c r="AH92" s="581"/>
      <c r="AI92" s="581"/>
      <c r="AJ92" s="581"/>
      <c r="AK92" s="581"/>
      <c r="AL92" s="581"/>
      <c r="AM92" s="581"/>
      <c r="AN92" s="581"/>
      <c r="AO92" s="581"/>
      <c r="AP92" s="581"/>
      <c r="AQ92" s="581"/>
      <c r="AR92" s="581"/>
      <c r="AS92" s="581"/>
      <c r="AT92" s="581"/>
      <c r="AU92" s="581"/>
      <c r="AV92" s="581"/>
      <c r="AW92" s="581"/>
      <c r="AX92" s="581"/>
      <c r="AY92" s="581"/>
      <c r="AZ92" s="581"/>
      <c r="BA92" s="581"/>
      <c r="BB92" s="581"/>
      <c r="BC92" s="581"/>
      <c r="BD92" s="581"/>
      <c r="BE92" s="581"/>
      <c r="BF92" s="581"/>
      <c r="BG92" s="581"/>
      <c r="BH92" s="581"/>
      <c r="BI92" s="115"/>
      <c r="BR92" s="107"/>
      <c r="BS92" s="115"/>
      <c r="BX92" s="107"/>
    </row>
    <row r="93" spans="1:76" s="5" customFormat="1" ht="12" customHeight="1">
      <c r="A93" s="162"/>
      <c r="O93" s="107"/>
      <c r="P93" s="115"/>
      <c r="W93" s="107"/>
      <c r="BI93" s="115"/>
      <c r="BR93" s="107"/>
      <c r="BS93" s="115"/>
      <c r="BX93" s="107"/>
    </row>
    <row r="94" spans="1:76" s="5" customFormat="1" ht="12" customHeight="1">
      <c r="A94" s="162"/>
      <c r="O94" s="107"/>
      <c r="P94" s="115"/>
      <c r="W94" s="107"/>
      <c r="Y94" s="6" t="s">
        <v>433</v>
      </c>
      <c r="Z94" s="581" t="s">
        <v>440</v>
      </c>
      <c r="AA94" s="581"/>
      <c r="AB94" s="581"/>
      <c r="AC94" s="581"/>
      <c r="AD94" s="581"/>
      <c r="AE94" s="581"/>
      <c r="AF94" s="581"/>
      <c r="AG94" s="581"/>
      <c r="AH94" s="581"/>
      <c r="AI94" s="581"/>
      <c r="AJ94" s="581"/>
      <c r="AK94" s="581"/>
      <c r="AL94" s="581"/>
      <c r="AM94" s="581"/>
      <c r="AN94" s="581"/>
      <c r="AO94" s="581"/>
      <c r="AP94" s="581"/>
      <c r="AQ94" s="581"/>
      <c r="AR94" s="581"/>
      <c r="AS94" s="581"/>
      <c r="AT94" s="581"/>
      <c r="AU94" s="581"/>
      <c r="AV94" s="581"/>
      <c r="AW94" s="581"/>
      <c r="AX94" s="581"/>
      <c r="AY94" s="581"/>
      <c r="AZ94" s="581"/>
      <c r="BA94" s="581"/>
      <c r="BB94" s="581"/>
      <c r="BC94" s="581"/>
      <c r="BD94" s="581"/>
      <c r="BE94" s="581"/>
      <c r="BF94" s="581"/>
      <c r="BG94" s="581"/>
      <c r="BH94" s="581"/>
      <c r="BI94" s="115"/>
      <c r="BR94" s="107"/>
      <c r="BS94" s="115"/>
      <c r="BX94" s="107"/>
    </row>
    <row r="95" spans="1:76" s="5" customFormat="1" ht="12" customHeight="1">
      <c r="A95" s="162"/>
      <c r="O95" s="107"/>
      <c r="P95" s="115"/>
      <c r="W95" s="107"/>
      <c r="Z95" s="581"/>
      <c r="AA95" s="581"/>
      <c r="AB95" s="581"/>
      <c r="AC95" s="581"/>
      <c r="AD95" s="581"/>
      <c r="AE95" s="581"/>
      <c r="AF95" s="581"/>
      <c r="AG95" s="581"/>
      <c r="AH95" s="581"/>
      <c r="AI95" s="581"/>
      <c r="AJ95" s="581"/>
      <c r="AK95" s="581"/>
      <c r="AL95" s="581"/>
      <c r="AM95" s="581"/>
      <c r="AN95" s="581"/>
      <c r="AO95" s="581"/>
      <c r="AP95" s="581"/>
      <c r="AQ95" s="581"/>
      <c r="AR95" s="581"/>
      <c r="AS95" s="581"/>
      <c r="AT95" s="581"/>
      <c r="AU95" s="581"/>
      <c r="AV95" s="581"/>
      <c r="AW95" s="581"/>
      <c r="AX95" s="581"/>
      <c r="AY95" s="581"/>
      <c r="AZ95" s="581"/>
      <c r="BA95" s="581"/>
      <c r="BB95" s="581"/>
      <c r="BC95" s="581"/>
      <c r="BD95" s="581"/>
      <c r="BE95" s="581"/>
      <c r="BF95" s="581"/>
      <c r="BG95" s="581"/>
      <c r="BH95" s="581"/>
      <c r="BI95" s="115"/>
      <c r="BR95" s="107"/>
      <c r="BS95" s="115"/>
      <c r="BX95" s="107"/>
    </row>
    <row r="96" spans="1:76" s="5" customFormat="1" ht="12" customHeight="1">
      <c r="A96" s="162"/>
      <c r="O96" s="107"/>
      <c r="P96" s="115"/>
      <c r="W96" s="107"/>
      <c r="Z96" s="581"/>
      <c r="AA96" s="581"/>
      <c r="AB96" s="581"/>
      <c r="AC96" s="581"/>
      <c r="AD96" s="581"/>
      <c r="AE96" s="581"/>
      <c r="AF96" s="581"/>
      <c r="AG96" s="581"/>
      <c r="AH96" s="581"/>
      <c r="AI96" s="581"/>
      <c r="AJ96" s="581"/>
      <c r="AK96" s="581"/>
      <c r="AL96" s="581"/>
      <c r="AM96" s="581"/>
      <c r="AN96" s="581"/>
      <c r="AO96" s="581"/>
      <c r="AP96" s="581"/>
      <c r="AQ96" s="581"/>
      <c r="AR96" s="581"/>
      <c r="AS96" s="581"/>
      <c r="AT96" s="581"/>
      <c r="AU96" s="581"/>
      <c r="AV96" s="581"/>
      <c r="AW96" s="581"/>
      <c r="AX96" s="581"/>
      <c r="AY96" s="581"/>
      <c r="AZ96" s="581"/>
      <c r="BA96" s="581"/>
      <c r="BB96" s="581"/>
      <c r="BC96" s="581"/>
      <c r="BD96" s="581"/>
      <c r="BE96" s="581"/>
      <c r="BF96" s="581"/>
      <c r="BG96" s="581"/>
      <c r="BH96" s="581"/>
      <c r="BI96" s="115"/>
      <c r="BR96" s="107"/>
      <c r="BS96" s="115"/>
      <c r="BX96" s="107"/>
    </row>
    <row r="97" spans="1:76" ht="12" customHeight="1">
      <c r="A97" s="155"/>
      <c r="O97" s="156"/>
      <c r="P97" s="157"/>
      <c r="W97" s="156"/>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55"/>
      <c r="BR97" s="156"/>
      <c r="BS97" s="157"/>
      <c r="BX97" s="156"/>
    </row>
    <row r="98" spans="1:76" s="5" customFormat="1" ht="12" customHeight="1">
      <c r="A98" s="162"/>
      <c r="B98" s="158" t="s">
        <v>639</v>
      </c>
      <c r="C98" s="642" t="s">
        <v>643</v>
      </c>
      <c r="D98" s="642"/>
      <c r="E98" s="642"/>
      <c r="F98" s="642"/>
      <c r="G98" s="642"/>
      <c r="H98" s="642"/>
      <c r="I98" s="642"/>
      <c r="J98" s="642"/>
      <c r="K98" s="642"/>
      <c r="L98" s="642"/>
      <c r="M98" s="642"/>
      <c r="N98" s="642"/>
      <c r="O98" s="643"/>
      <c r="P98" s="115"/>
      <c r="Q98" s="5" t="s">
        <v>97</v>
      </c>
      <c r="S98" s="6" t="s">
        <v>98</v>
      </c>
      <c r="T98" s="8"/>
      <c r="U98" s="557" t="s">
        <v>99</v>
      </c>
      <c r="V98" s="563"/>
      <c r="W98" s="564"/>
      <c r="X98" s="6" t="s">
        <v>431</v>
      </c>
      <c r="Y98" s="581" t="s">
        <v>454</v>
      </c>
      <c r="Z98" s="629"/>
      <c r="AA98" s="629"/>
      <c r="AB98" s="629"/>
      <c r="AC98" s="629"/>
      <c r="AD98" s="629"/>
      <c r="AE98" s="629"/>
      <c r="AF98" s="629"/>
      <c r="AG98" s="629"/>
      <c r="AH98" s="629"/>
      <c r="AI98" s="629"/>
      <c r="AJ98" s="629"/>
      <c r="AK98" s="629"/>
      <c r="AL98" s="629"/>
      <c r="AM98" s="629"/>
      <c r="AN98" s="629"/>
      <c r="AO98" s="629"/>
      <c r="AP98" s="629"/>
      <c r="AQ98" s="629"/>
      <c r="AR98" s="629"/>
      <c r="AS98" s="629"/>
      <c r="AT98" s="629"/>
      <c r="AU98" s="629"/>
      <c r="AV98" s="629"/>
      <c r="AW98" s="629"/>
      <c r="AX98" s="629"/>
      <c r="AY98" s="629"/>
      <c r="AZ98" s="629"/>
      <c r="BA98" s="629"/>
      <c r="BB98" s="629"/>
      <c r="BC98" s="629"/>
      <c r="BD98" s="629"/>
      <c r="BE98" s="629"/>
      <c r="BF98" s="629"/>
      <c r="BG98" s="629"/>
      <c r="BH98" s="581"/>
      <c r="BI98" s="617" t="s">
        <v>1286</v>
      </c>
      <c r="BJ98" s="581"/>
      <c r="BK98" s="581"/>
      <c r="BL98" s="581"/>
      <c r="BM98" s="581"/>
      <c r="BN98" s="581"/>
      <c r="BO98" s="581"/>
      <c r="BP98" s="581"/>
      <c r="BQ98" s="581"/>
      <c r="BR98" s="582"/>
      <c r="BS98" s="115"/>
      <c r="BX98" s="107"/>
    </row>
    <row r="99" spans="1:76" s="5" customFormat="1" ht="12" customHeight="1">
      <c r="A99" s="162"/>
      <c r="C99" s="642"/>
      <c r="D99" s="642"/>
      <c r="E99" s="642"/>
      <c r="F99" s="642"/>
      <c r="G99" s="642"/>
      <c r="H99" s="642"/>
      <c r="I99" s="642"/>
      <c r="J99" s="642"/>
      <c r="K99" s="642"/>
      <c r="L99" s="642"/>
      <c r="M99" s="642"/>
      <c r="N99" s="642"/>
      <c r="O99" s="643"/>
      <c r="P99" s="115"/>
      <c r="Q99" s="5" t="s">
        <v>157</v>
      </c>
      <c r="S99" s="6"/>
      <c r="W99" s="107"/>
      <c r="X99" s="6"/>
      <c r="Y99" s="629"/>
      <c r="Z99" s="629"/>
      <c r="AA99" s="629"/>
      <c r="AB99" s="629"/>
      <c r="AC99" s="629"/>
      <c r="AD99" s="629"/>
      <c r="AE99" s="629"/>
      <c r="AF99" s="629"/>
      <c r="AG99" s="629"/>
      <c r="AH99" s="629"/>
      <c r="AI99" s="629"/>
      <c r="AJ99" s="629"/>
      <c r="AK99" s="629"/>
      <c r="AL99" s="629"/>
      <c r="AM99" s="629"/>
      <c r="AN99" s="629"/>
      <c r="AO99" s="629"/>
      <c r="AP99" s="629"/>
      <c r="AQ99" s="629"/>
      <c r="AR99" s="629"/>
      <c r="AS99" s="629"/>
      <c r="AT99" s="629"/>
      <c r="AU99" s="629"/>
      <c r="AV99" s="629"/>
      <c r="AW99" s="629"/>
      <c r="AX99" s="629"/>
      <c r="AY99" s="629"/>
      <c r="AZ99" s="629"/>
      <c r="BA99" s="629"/>
      <c r="BB99" s="629"/>
      <c r="BC99" s="629"/>
      <c r="BD99" s="629"/>
      <c r="BE99" s="629"/>
      <c r="BF99" s="629"/>
      <c r="BG99" s="629"/>
      <c r="BH99" s="581"/>
      <c r="BI99" s="617"/>
      <c r="BJ99" s="581"/>
      <c r="BK99" s="581"/>
      <c r="BL99" s="581"/>
      <c r="BM99" s="581"/>
      <c r="BN99" s="581"/>
      <c r="BO99" s="581"/>
      <c r="BP99" s="581"/>
      <c r="BQ99" s="581"/>
      <c r="BR99" s="582"/>
      <c r="BS99" s="115"/>
      <c r="BX99" s="107"/>
    </row>
    <row r="100" spans="1:76" s="5" customFormat="1" ht="12" customHeight="1">
      <c r="A100" s="162"/>
      <c r="C100" s="642"/>
      <c r="D100" s="642"/>
      <c r="E100" s="642"/>
      <c r="F100" s="642"/>
      <c r="G100" s="642"/>
      <c r="H100" s="642"/>
      <c r="I100" s="642"/>
      <c r="J100" s="642"/>
      <c r="K100" s="642"/>
      <c r="L100" s="642"/>
      <c r="M100" s="642"/>
      <c r="N100" s="642"/>
      <c r="O100" s="643"/>
      <c r="P100" s="115"/>
      <c r="S100" s="6"/>
      <c r="W100" s="107"/>
      <c r="X100" s="6"/>
      <c r="Y100" s="629"/>
      <c r="Z100" s="629"/>
      <c r="AA100" s="629"/>
      <c r="AB100" s="629"/>
      <c r="AC100" s="629"/>
      <c r="AD100" s="629"/>
      <c r="AE100" s="629"/>
      <c r="AF100" s="629"/>
      <c r="AG100" s="629"/>
      <c r="AH100" s="629"/>
      <c r="AI100" s="629"/>
      <c r="AJ100" s="629"/>
      <c r="AK100" s="629"/>
      <c r="AL100" s="629"/>
      <c r="AM100" s="629"/>
      <c r="AN100" s="629"/>
      <c r="AO100" s="629"/>
      <c r="AP100" s="629"/>
      <c r="AQ100" s="629"/>
      <c r="AR100" s="629"/>
      <c r="AS100" s="629"/>
      <c r="AT100" s="629"/>
      <c r="AU100" s="629"/>
      <c r="AV100" s="629"/>
      <c r="AW100" s="629"/>
      <c r="AX100" s="629"/>
      <c r="AY100" s="629"/>
      <c r="AZ100" s="629"/>
      <c r="BA100" s="629"/>
      <c r="BB100" s="629"/>
      <c r="BC100" s="629"/>
      <c r="BD100" s="629"/>
      <c r="BE100" s="629"/>
      <c r="BF100" s="629"/>
      <c r="BG100" s="629"/>
      <c r="BH100" s="581"/>
      <c r="BI100" s="115"/>
      <c r="BR100" s="107"/>
      <c r="BS100" s="115"/>
      <c r="BX100" s="107"/>
    </row>
    <row r="101" spans="1:76" s="5" customFormat="1" ht="12" customHeight="1">
      <c r="A101" s="162"/>
      <c r="C101" s="642"/>
      <c r="D101" s="642"/>
      <c r="E101" s="642"/>
      <c r="F101" s="642"/>
      <c r="G101" s="642"/>
      <c r="H101" s="642"/>
      <c r="I101" s="642"/>
      <c r="J101" s="642"/>
      <c r="K101" s="642"/>
      <c r="L101" s="642"/>
      <c r="M101" s="642"/>
      <c r="N101" s="642"/>
      <c r="O101" s="643"/>
      <c r="P101" s="115"/>
      <c r="W101" s="107"/>
      <c r="X101" s="6"/>
      <c r="Y101" s="5" t="s">
        <v>441</v>
      </c>
      <c r="BI101" s="115"/>
      <c r="BR101" s="107"/>
      <c r="BS101" s="115"/>
      <c r="BX101" s="107"/>
    </row>
    <row r="102" spans="1:76" s="5" customFormat="1" ht="12" customHeight="1">
      <c r="A102" s="162"/>
      <c r="C102" s="642"/>
      <c r="D102" s="642"/>
      <c r="E102" s="642"/>
      <c r="F102" s="642"/>
      <c r="G102" s="642"/>
      <c r="H102" s="642"/>
      <c r="I102" s="642"/>
      <c r="J102" s="642"/>
      <c r="K102" s="642"/>
      <c r="L102" s="642"/>
      <c r="M102" s="642"/>
      <c r="N102" s="642"/>
      <c r="O102" s="643"/>
      <c r="P102" s="115"/>
      <c r="W102" s="107"/>
      <c r="X102" s="6"/>
      <c r="BI102" s="115"/>
      <c r="BR102" s="107"/>
      <c r="BS102" s="115"/>
      <c r="BX102" s="107"/>
    </row>
    <row r="103" spans="1:76" s="5" customFormat="1" ht="12" customHeight="1">
      <c r="A103" s="162"/>
      <c r="C103" s="642"/>
      <c r="D103" s="642"/>
      <c r="E103" s="642"/>
      <c r="F103" s="642"/>
      <c r="G103" s="642"/>
      <c r="H103" s="642"/>
      <c r="I103" s="642"/>
      <c r="J103" s="642"/>
      <c r="K103" s="642"/>
      <c r="L103" s="642"/>
      <c r="M103" s="642"/>
      <c r="N103" s="642"/>
      <c r="O103" s="643"/>
      <c r="P103" s="115"/>
      <c r="W103" s="107"/>
      <c r="X103" s="6"/>
      <c r="BI103" s="115"/>
      <c r="BR103" s="107"/>
      <c r="BS103" s="115"/>
      <c r="BX103" s="107"/>
    </row>
    <row r="104" spans="1:76" s="5" customFormat="1" ht="12" customHeight="1">
      <c r="A104" s="162"/>
      <c r="C104" s="642"/>
      <c r="D104" s="642"/>
      <c r="E104" s="642"/>
      <c r="F104" s="642"/>
      <c r="G104" s="642"/>
      <c r="H104" s="642"/>
      <c r="I104" s="642"/>
      <c r="J104" s="642"/>
      <c r="K104" s="642"/>
      <c r="L104" s="642"/>
      <c r="M104" s="642"/>
      <c r="N104" s="642"/>
      <c r="O104" s="643"/>
      <c r="P104" s="115"/>
      <c r="W104" s="107"/>
      <c r="X104" s="6"/>
      <c r="BI104" s="115"/>
      <c r="BR104" s="107"/>
      <c r="BS104" s="115"/>
      <c r="BX104" s="107"/>
    </row>
    <row r="105" spans="1:76" s="5" customFormat="1" ht="12" customHeight="1">
      <c r="A105" s="162"/>
      <c r="C105" s="642"/>
      <c r="D105" s="642"/>
      <c r="E105" s="642"/>
      <c r="F105" s="642"/>
      <c r="G105" s="642"/>
      <c r="H105" s="642"/>
      <c r="I105" s="642"/>
      <c r="J105" s="642"/>
      <c r="K105" s="642"/>
      <c r="L105" s="642"/>
      <c r="M105" s="642"/>
      <c r="N105" s="642"/>
      <c r="O105" s="643"/>
      <c r="P105" s="115"/>
      <c r="W105" s="107"/>
      <c r="X105" s="6"/>
      <c r="BI105" s="115"/>
      <c r="BR105" s="107"/>
      <c r="BS105" s="115"/>
      <c r="BX105" s="107"/>
    </row>
    <row r="106" spans="1:76" s="5" customFormat="1" ht="12" customHeight="1">
      <c r="A106" s="162"/>
      <c r="C106" s="138"/>
      <c r="D106" s="138"/>
      <c r="E106" s="138"/>
      <c r="F106" s="138"/>
      <c r="G106" s="138"/>
      <c r="H106" s="138"/>
      <c r="I106" s="138"/>
      <c r="J106" s="138"/>
      <c r="K106" s="138"/>
      <c r="L106" s="138"/>
      <c r="M106" s="138"/>
      <c r="N106" s="138"/>
      <c r="O106" s="139"/>
      <c r="P106" s="115"/>
      <c r="W106" s="107"/>
      <c r="X106" s="6"/>
      <c r="BI106" s="115"/>
      <c r="BR106" s="107"/>
      <c r="BS106" s="115"/>
      <c r="BX106" s="107"/>
    </row>
    <row r="107" spans="1:76" s="5" customFormat="1" ht="12" customHeight="1">
      <c r="A107" s="162" t="s">
        <v>437</v>
      </c>
      <c r="B107" s="5" t="s">
        <v>442</v>
      </c>
      <c r="O107" s="107"/>
      <c r="P107" s="115"/>
      <c r="W107" s="107"/>
      <c r="X107" s="6"/>
      <c r="BI107" s="115"/>
      <c r="BR107" s="107"/>
      <c r="BS107" s="115"/>
      <c r="BX107" s="107"/>
    </row>
    <row r="108" spans="1:76" s="5" customFormat="1" ht="12" customHeight="1">
      <c r="A108" s="162"/>
      <c r="B108" s="158" t="s">
        <v>443</v>
      </c>
      <c r="C108" s="5" t="s">
        <v>444</v>
      </c>
      <c r="J108" s="127"/>
      <c r="K108" s="127"/>
      <c r="L108" s="127"/>
      <c r="M108" s="127"/>
      <c r="N108" s="127"/>
      <c r="O108" s="126"/>
      <c r="P108" s="190"/>
      <c r="Q108" s="6"/>
      <c r="R108" s="6"/>
      <c r="S108" s="6"/>
      <c r="T108" s="6"/>
      <c r="U108" s="6"/>
      <c r="V108" s="6"/>
      <c r="W108" s="189"/>
      <c r="X108" s="6"/>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4"/>
      <c r="BI108" s="115"/>
      <c r="BR108" s="107"/>
      <c r="BS108" s="115"/>
      <c r="BX108" s="107"/>
    </row>
    <row r="109" spans="1:76" s="5" customFormat="1" ht="12" customHeight="1">
      <c r="A109" s="162"/>
      <c r="C109" s="127" t="s">
        <v>1287</v>
      </c>
      <c r="D109" s="583" t="s">
        <v>455</v>
      </c>
      <c r="E109" s="583"/>
      <c r="F109" s="583"/>
      <c r="G109" s="583"/>
      <c r="H109" s="583"/>
      <c r="I109" s="583"/>
      <c r="J109" s="583"/>
      <c r="K109" s="583"/>
      <c r="L109" s="583"/>
      <c r="M109" s="583"/>
      <c r="N109" s="583"/>
      <c r="O109" s="826"/>
      <c r="P109" s="115"/>
      <c r="Q109" s="5" t="s">
        <v>97</v>
      </c>
      <c r="S109" s="6" t="s">
        <v>98</v>
      </c>
      <c r="T109" s="8"/>
      <c r="U109" s="557" t="s">
        <v>99</v>
      </c>
      <c r="V109" s="563"/>
      <c r="W109" s="564"/>
      <c r="X109" s="6" t="s">
        <v>431</v>
      </c>
      <c r="Y109" s="589" t="s">
        <v>1288</v>
      </c>
      <c r="Z109" s="589"/>
      <c r="AA109" s="589"/>
      <c r="AB109" s="589"/>
      <c r="AC109" s="589"/>
      <c r="AD109" s="589"/>
      <c r="AE109" s="589"/>
      <c r="AF109" s="589"/>
      <c r="AG109" s="589"/>
      <c r="AH109" s="589"/>
      <c r="AI109" s="589"/>
      <c r="AJ109" s="589"/>
      <c r="AK109" s="589"/>
      <c r="AL109" s="589"/>
      <c r="AM109" s="589"/>
      <c r="AN109" s="589"/>
      <c r="AO109" s="589"/>
      <c r="AP109" s="589"/>
      <c r="AQ109" s="589"/>
      <c r="AR109" s="589"/>
      <c r="AS109" s="589"/>
      <c r="AT109" s="589"/>
      <c r="AU109" s="589"/>
      <c r="AV109" s="589"/>
      <c r="AW109" s="589"/>
      <c r="AX109" s="589"/>
      <c r="AY109" s="589"/>
      <c r="AZ109" s="589"/>
      <c r="BA109" s="589"/>
      <c r="BB109" s="589"/>
      <c r="BC109" s="589"/>
      <c r="BD109" s="589"/>
      <c r="BE109" s="589"/>
      <c r="BF109" s="589"/>
      <c r="BG109" s="589"/>
      <c r="BH109" s="645"/>
      <c r="BI109" s="615" t="s">
        <v>456</v>
      </c>
      <c r="BJ109" s="592"/>
      <c r="BK109" s="592"/>
      <c r="BL109" s="592"/>
      <c r="BM109" s="592"/>
      <c r="BN109" s="592"/>
      <c r="BO109" s="592"/>
      <c r="BP109" s="592"/>
      <c r="BQ109" s="592"/>
      <c r="BR109" s="616"/>
      <c r="BS109" s="115"/>
      <c r="BX109" s="107"/>
    </row>
    <row r="110" spans="1:76" s="5" customFormat="1" ht="12" customHeight="1">
      <c r="A110" s="162"/>
      <c r="C110" s="127"/>
      <c r="D110" s="583"/>
      <c r="E110" s="583"/>
      <c r="F110" s="583"/>
      <c r="G110" s="583"/>
      <c r="H110" s="583"/>
      <c r="I110" s="583"/>
      <c r="J110" s="583"/>
      <c r="K110" s="583"/>
      <c r="L110" s="583"/>
      <c r="M110" s="583"/>
      <c r="N110" s="583"/>
      <c r="O110" s="826"/>
      <c r="P110" s="190"/>
      <c r="Q110" s="6"/>
      <c r="R110" s="6"/>
      <c r="S110" s="6"/>
      <c r="T110" s="6"/>
      <c r="U110" s="6"/>
      <c r="V110" s="6"/>
      <c r="W110" s="189"/>
      <c r="X110" s="6"/>
      <c r="Y110" s="589"/>
      <c r="Z110" s="589"/>
      <c r="AA110" s="589"/>
      <c r="AB110" s="589"/>
      <c r="AC110" s="589"/>
      <c r="AD110" s="589"/>
      <c r="AE110" s="589"/>
      <c r="AF110" s="589"/>
      <c r="AG110" s="589"/>
      <c r="AH110" s="589"/>
      <c r="AI110" s="589"/>
      <c r="AJ110" s="589"/>
      <c r="AK110" s="589"/>
      <c r="AL110" s="589"/>
      <c r="AM110" s="589"/>
      <c r="AN110" s="589"/>
      <c r="AO110" s="589"/>
      <c r="AP110" s="589"/>
      <c r="AQ110" s="589"/>
      <c r="AR110" s="589"/>
      <c r="AS110" s="589"/>
      <c r="AT110" s="589"/>
      <c r="AU110" s="589"/>
      <c r="AV110" s="589"/>
      <c r="AW110" s="589"/>
      <c r="AX110" s="589"/>
      <c r="AY110" s="589"/>
      <c r="AZ110" s="589"/>
      <c r="BA110" s="589"/>
      <c r="BB110" s="589"/>
      <c r="BC110" s="589"/>
      <c r="BD110" s="589"/>
      <c r="BE110" s="589"/>
      <c r="BF110" s="589"/>
      <c r="BG110" s="589"/>
      <c r="BH110" s="645"/>
      <c r="BI110" s="615"/>
      <c r="BJ110" s="592"/>
      <c r="BK110" s="592"/>
      <c r="BL110" s="592"/>
      <c r="BM110" s="592"/>
      <c r="BN110" s="592"/>
      <c r="BO110" s="592"/>
      <c r="BP110" s="592"/>
      <c r="BQ110" s="592"/>
      <c r="BR110" s="616"/>
      <c r="BS110" s="115"/>
      <c r="BX110" s="107"/>
    </row>
    <row r="111" spans="1:76" s="5" customFormat="1" ht="12" customHeight="1">
      <c r="A111" s="162"/>
      <c r="C111" s="127"/>
      <c r="D111" s="583"/>
      <c r="E111" s="583"/>
      <c r="F111" s="583"/>
      <c r="G111" s="583"/>
      <c r="H111" s="583"/>
      <c r="I111" s="583"/>
      <c r="J111" s="583"/>
      <c r="K111" s="583"/>
      <c r="L111" s="583"/>
      <c r="M111" s="583"/>
      <c r="N111" s="583"/>
      <c r="O111" s="826"/>
      <c r="P111" s="115"/>
      <c r="W111" s="107"/>
      <c r="X111" s="6"/>
      <c r="Y111" s="5" t="s">
        <v>446</v>
      </c>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15"/>
      <c r="BJ111" s="118"/>
      <c r="BK111" s="118"/>
      <c r="BL111" s="118"/>
      <c r="BM111" s="118"/>
      <c r="BN111" s="118"/>
      <c r="BO111" s="118"/>
      <c r="BP111" s="118"/>
      <c r="BQ111" s="118"/>
      <c r="BR111" s="184"/>
      <c r="BS111" s="115"/>
      <c r="BX111" s="107"/>
    </row>
    <row r="112" spans="1:76" s="5" customFormat="1" ht="12" customHeight="1">
      <c r="A112" s="115"/>
      <c r="O112" s="107"/>
      <c r="P112" s="115"/>
      <c r="W112" s="107"/>
      <c r="X112" s="6"/>
      <c r="BI112" s="115"/>
      <c r="BR112" s="107"/>
      <c r="BS112" s="115"/>
      <c r="BX112" s="107"/>
    </row>
    <row r="113" spans="1:76" s="5" customFormat="1" ht="12" customHeight="1">
      <c r="A113" s="162"/>
      <c r="C113" s="5" t="s">
        <v>435</v>
      </c>
      <c r="D113" s="583" t="s">
        <v>445</v>
      </c>
      <c r="E113" s="583"/>
      <c r="F113" s="583"/>
      <c r="G113" s="583"/>
      <c r="H113" s="583"/>
      <c r="I113" s="583"/>
      <c r="J113" s="583"/>
      <c r="K113" s="583"/>
      <c r="L113" s="583"/>
      <c r="M113" s="583"/>
      <c r="N113" s="583"/>
      <c r="O113" s="826"/>
      <c r="P113" s="115"/>
      <c r="Q113" s="5" t="s">
        <v>97</v>
      </c>
      <c r="S113" s="6" t="s">
        <v>98</v>
      </c>
      <c r="T113" s="8"/>
      <c r="U113" s="557" t="s">
        <v>99</v>
      </c>
      <c r="V113" s="563"/>
      <c r="W113" s="564"/>
      <c r="X113" s="6" t="s">
        <v>431</v>
      </c>
      <c r="Y113" s="659" t="s">
        <v>1289</v>
      </c>
      <c r="Z113" s="659"/>
      <c r="AA113" s="659"/>
      <c r="AB113" s="659"/>
      <c r="AC113" s="659"/>
      <c r="AD113" s="659"/>
      <c r="AE113" s="659"/>
      <c r="AF113" s="659"/>
      <c r="AG113" s="659"/>
      <c r="AH113" s="659"/>
      <c r="AI113" s="659"/>
      <c r="AJ113" s="659"/>
      <c r="AK113" s="659"/>
      <c r="AL113" s="659"/>
      <c r="AM113" s="659"/>
      <c r="AN113" s="659"/>
      <c r="AO113" s="659"/>
      <c r="AP113" s="659"/>
      <c r="AQ113" s="659"/>
      <c r="AR113" s="659"/>
      <c r="AS113" s="659"/>
      <c r="AT113" s="659"/>
      <c r="AU113" s="659"/>
      <c r="AV113" s="659"/>
      <c r="AW113" s="659"/>
      <c r="AX113" s="659"/>
      <c r="AY113" s="659"/>
      <c r="AZ113" s="659"/>
      <c r="BA113" s="659"/>
      <c r="BB113" s="659"/>
      <c r="BC113" s="659"/>
      <c r="BD113" s="659"/>
      <c r="BE113" s="659"/>
      <c r="BF113" s="659"/>
      <c r="BG113" s="659"/>
      <c r="BH113" s="659"/>
      <c r="BI113" s="617" t="s">
        <v>1290</v>
      </c>
      <c r="BJ113" s="581"/>
      <c r="BK113" s="581"/>
      <c r="BL113" s="581"/>
      <c r="BM113" s="581"/>
      <c r="BN113" s="581"/>
      <c r="BO113" s="581"/>
      <c r="BP113" s="581"/>
      <c r="BQ113" s="581"/>
      <c r="BR113" s="582"/>
      <c r="BS113" s="115"/>
      <c r="BX113" s="107"/>
    </row>
    <row r="114" spans="1:76" s="5" customFormat="1" ht="12" customHeight="1">
      <c r="A114" s="162"/>
      <c r="C114" s="127"/>
      <c r="D114" s="583"/>
      <c r="E114" s="583"/>
      <c r="F114" s="583"/>
      <c r="G114" s="583"/>
      <c r="H114" s="583"/>
      <c r="I114" s="583"/>
      <c r="J114" s="583"/>
      <c r="K114" s="583"/>
      <c r="L114" s="583"/>
      <c r="M114" s="583"/>
      <c r="N114" s="583"/>
      <c r="O114" s="826"/>
      <c r="P114" s="115"/>
      <c r="W114" s="107"/>
      <c r="X114" s="6"/>
      <c r="Y114" s="659"/>
      <c r="Z114" s="659"/>
      <c r="AA114" s="659"/>
      <c r="AB114" s="659"/>
      <c r="AC114" s="659"/>
      <c r="AD114" s="659"/>
      <c r="AE114" s="659"/>
      <c r="AF114" s="659"/>
      <c r="AG114" s="659"/>
      <c r="AH114" s="659"/>
      <c r="AI114" s="659"/>
      <c r="AJ114" s="659"/>
      <c r="AK114" s="659"/>
      <c r="AL114" s="659"/>
      <c r="AM114" s="659"/>
      <c r="AN114" s="659"/>
      <c r="AO114" s="659"/>
      <c r="AP114" s="659"/>
      <c r="AQ114" s="659"/>
      <c r="AR114" s="659"/>
      <c r="AS114" s="659"/>
      <c r="AT114" s="659"/>
      <c r="AU114" s="659"/>
      <c r="AV114" s="659"/>
      <c r="AW114" s="659"/>
      <c r="AX114" s="659"/>
      <c r="AY114" s="659"/>
      <c r="AZ114" s="659"/>
      <c r="BA114" s="659"/>
      <c r="BB114" s="659"/>
      <c r="BC114" s="659"/>
      <c r="BD114" s="659"/>
      <c r="BE114" s="659"/>
      <c r="BF114" s="659"/>
      <c r="BG114" s="659"/>
      <c r="BH114" s="659"/>
      <c r="BI114" s="617"/>
      <c r="BJ114" s="581"/>
      <c r="BK114" s="581"/>
      <c r="BL114" s="581"/>
      <c r="BM114" s="581"/>
      <c r="BN114" s="581"/>
      <c r="BO114" s="581"/>
      <c r="BP114" s="581"/>
      <c r="BQ114" s="581"/>
      <c r="BR114" s="582"/>
      <c r="BS114" s="115"/>
      <c r="BX114" s="107"/>
    </row>
    <row r="115" spans="1:76" s="5" customFormat="1" ht="12" customHeight="1">
      <c r="A115" s="162"/>
      <c r="C115" s="127"/>
      <c r="D115" s="583"/>
      <c r="E115" s="583"/>
      <c r="F115" s="583"/>
      <c r="G115" s="583"/>
      <c r="H115" s="583"/>
      <c r="I115" s="583"/>
      <c r="J115" s="583"/>
      <c r="K115" s="583"/>
      <c r="L115" s="583"/>
      <c r="M115" s="583"/>
      <c r="N115" s="583"/>
      <c r="O115" s="826"/>
      <c r="P115" s="115"/>
      <c r="W115" s="107"/>
      <c r="X115" s="6"/>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115"/>
      <c r="BJ115" s="191"/>
      <c r="BK115" s="191"/>
      <c r="BL115" s="191"/>
      <c r="BM115" s="191"/>
      <c r="BN115" s="191"/>
      <c r="BO115" s="191"/>
      <c r="BP115" s="191"/>
      <c r="BQ115" s="191"/>
      <c r="BR115" s="192"/>
      <c r="BS115" s="115"/>
      <c r="BX115" s="107"/>
    </row>
    <row r="116" spans="1:76" s="5" customFormat="1" ht="12" customHeight="1">
      <c r="A116" s="162"/>
      <c r="C116" s="127"/>
      <c r="D116" s="127"/>
      <c r="E116" s="127"/>
      <c r="F116" s="127"/>
      <c r="G116" s="127"/>
      <c r="H116" s="127"/>
      <c r="I116" s="127"/>
      <c r="J116" s="127"/>
      <c r="K116" s="127"/>
      <c r="L116" s="127"/>
      <c r="M116" s="127"/>
      <c r="N116" s="127"/>
      <c r="O116" s="126"/>
      <c r="P116" s="115"/>
      <c r="W116" s="107"/>
      <c r="X116" s="6"/>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115"/>
      <c r="BR116" s="107"/>
      <c r="BS116" s="115"/>
      <c r="BX116" s="107"/>
    </row>
    <row r="117" spans="1:76" s="5" customFormat="1" ht="12" customHeight="1">
      <c r="A117" s="162"/>
      <c r="C117" s="5" t="s">
        <v>439</v>
      </c>
      <c r="D117" s="592" t="s">
        <v>1411</v>
      </c>
      <c r="E117" s="592"/>
      <c r="F117" s="592"/>
      <c r="G117" s="592"/>
      <c r="H117" s="592"/>
      <c r="I117" s="592"/>
      <c r="J117" s="592"/>
      <c r="K117" s="592"/>
      <c r="L117" s="592"/>
      <c r="M117" s="592"/>
      <c r="N117" s="592"/>
      <c r="O117" s="616"/>
      <c r="P117" s="115"/>
      <c r="Q117" s="5" t="s">
        <v>97</v>
      </c>
      <c r="S117" s="6" t="s">
        <v>98</v>
      </c>
      <c r="T117" s="8"/>
      <c r="U117" s="557" t="s">
        <v>99</v>
      </c>
      <c r="V117" s="563"/>
      <c r="W117" s="564"/>
      <c r="X117" s="6" t="s">
        <v>431</v>
      </c>
      <c r="Y117" s="589" t="s">
        <v>447</v>
      </c>
      <c r="Z117" s="589"/>
      <c r="AA117" s="589"/>
      <c r="AB117" s="589"/>
      <c r="AC117" s="589"/>
      <c r="AD117" s="589"/>
      <c r="AE117" s="589"/>
      <c r="AF117" s="589"/>
      <c r="AG117" s="589"/>
      <c r="AH117" s="589"/>
      <c r="AI117" s="589"/>
      <c r="AJ117" s="589"/>
      <c r="AK117" s="589"/>
      <c r="AL117" s="589"/>
      <c r="AM117" s="589"/>
      <c r="AN117" s="589"/>
      <c r="AO117" s="589"/>
      <c r="AP117" s="589"/>
      <c r="AQ117" s="589"/>
      <c r="AR117" s="589"/>
      <c r="AS117" s="589"/>
      <c r="AT117" s="589"/>
      <c r="AU117" s="589"/>
      <c r="AV117" s="589"/>
      <c r="AW117" s="589"/>
      <c r="AX117" s="589"/>
      <c r="AY117" s="589"/>
      <c r="AZ117" s="589"/>
      <c r="BA117" s="589"/>
      <c r="BB117" s="589"/>
      <c r="BC117" s="589"/>
      <c r="BD117" s="589"/>
      <c r="BE117" s="589"/>
      <c r="BF117" s="589"/>
      <c r="BG117" s="589"/>
      <c r="BH117" s="589"/>
      <c r="BI117" s="115" t="s">
        <v>1291</v>
      </c>
      <c r="BR117" s="107"/>
      <c r="BS117" s="115"/>
      <c r="BX117" s="107"/>
    </row>
    <row r="118" spans="1:76" s="5" customFormat="1" ht="12" customHeight="1">
      <c r="A118" s="162"/>
      <c r="D118" s="592"/>
      <c r="E118" s="592"/>
      <c r="F118" s="592"/>
      <c r="G118" s="592"/>
      <c r="H118" s="592"/>
      <c r="I118" s="592"/>
      <c r="J118" s="592"/>
      <c r="K118" s="592"/>
      <c r="L118" s="592"/>
      <c r="M118" s="592"/>
      <c r="N118" s="592"/>
      <c r="O118" s="616"/>
      <c r="P118" s="115"/>
      <c r="Q118" s="5" t="s">
        <v>157</v>
      </c>
      <c r="S118" s="6"/>
      <c r="W118" s="107"/>
      <c r="X118" s="6"/>
      <c r="Y118" s="589"/>
      <c r="Z118" s="589"/>
      <c r="AA118" s="589"/>
      <c r="AB118" s="589"/>
      <c r="AC118" s="589"/>
      <c r="AD118" s="589"/>
      <c r="AE118" s="589"/>
      <c r="AF118" s="589"/>
      <c r="AG118" s="589"/>
      <c r="AH118" s="589"/>
      <c r="AI118" s="589"/>
      <c r="AJ118" s="589"/>
      <c r="AK118" s="589"/>
      <c r="AL118" s="589"/>
      <c r="AM118" s="589"/>
      <c r="AN118" s="589"/>
      <c r="AO118" s="589"/>
      <c r="AP118" s="589"/>
      <c r="AQ118" s="589"/>
      <c r="AR118" s="589"/>
      <c r="AS118" s="589"/>
      <c r="AT118" s="589"/>
      <c r="AU118" s="589"/>
      <c r="AV118" s="589"/>
      <c r="AW118" s="589"/>
      <c r="AX118" s="589"/>
      <c r="AY118" s="589"/>
      <c r="AZ118" s="589"/>
      <c r="BA118" s="589"/>
      <c r="BB118" s="589"/>
      <c r="BC118" s="589"/>
      <c r="BD118" s="589"/>
      <c r="BE118" s="589"/>
      <c r="BF118" s="589"/>
      <c r="BG118" s="589"/>
      <c r="BH118" s="589"/>
      <c r="BI118" s="115"/>
      <c r="BR118" s="107"/>
      <c r="BS118" s="115"/>
      <c r="BX118" s="107"/>
    </row>
    <row r="119" spans="1:76" s="5" customFormat="1" ht="12" customHeight="1">
      <c r="A119" s="162"/>
      <c r="D119" s="592"/>
      <c r="E119" s="592"/>
      <c r="F119" s="592"/>
      <c r="G119" s="592"/>
      <c r="H119" s="592"/>
      <c r="I119" s="592"/>
      <c r="J119" s="592"/>
      <c r="K119" s="592"/>
      <c r="L119" s="592"/>
      <c r="M119" s="592"/>
      <c r="N119" s="592"/>
      <c r="O119" s="616"/>
      <c r="P119" s="115"/>
      <c r="S119" s="6"/>
      <c r="W119" s="107"/>
      <c r="X119" s="6"/>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c r="AY119" s="118"/>
      <c r="AZ119" s="118"/>
      <c r="BA119" s="118"/>
      <c r="BB119" s="118"/>
      <c r="BC119" s="118"/>
      <c r="BD119" s="118"/>
      <c r="BE119" s="118"/>
      <c r="BF119" s="118"/>
      <c r="BG119" s="118"/>
      <c r="BH119" s="118"/>
      <c r="BI119" s="115"/>
      <c r="BR119" s="107"/>
      <c r="BS119" s="115"/>
      <c r="BX119" s="107"/>
    </row>
    <row r="120" spans="1:76" s="5" customFormat="1" ht="12" customHeight="1">
      <c r="A120" s="162"/>
      <c r="D120" s="592"/>
      <c r="E120" s="592"/>
      <c r="F120" s="592"/>
      <c r="G120" s="592"/>
      <c r="H120" s="592"/>
      <c r="I120" s="592"/>
      <c r="J120" s="592"/>
      <c r="K120" s="592"/>
      <c r="L120" s="592"/>
      <c r="M120" s="592"/>
      <c r="N120" s="592"/>
      <c r="O120" s="616"/>
      <c r="P120" s="115"/>
      <c r="W120" s="107"/>
      <c r="X120" s="6"/>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c r="BI120" s="115"/>
      <c r="BR120" s="107"/>
      <c r="BS120" s="115"/>
      <c r="BX120" s="107"/>
    </row>
    <row r="121" spans="1:76" s="5" customFormat="1" ht="12" customHeight="1">
      <c r="A121" s="162"/>
      <c r="D121" s="811"/>
      <c r="E121" s="811"/>
      <c r="F121" s="811"/>
      <c r="G121" s="811"/>
      <c r="H121" s="811"/>
      <c r="I121" s="811"/>
      <c r="J121" s="811"/>
      <c r="K121" s="811"/>
      <c r="L121" s="811"/>
      <c r="M121" s="811"/>
      <c r="N121" s="811"/>
      <c r="O121" s="812"/>
      <c r="P121" s="115"/>
      <c r="W121" s="107"/>
      <c r="X121" s="113" t="s">
        <v>108</v>
      </c>
      <c r="Y121" s="114" t="s">
        <v>1382</v>
      </c>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118"/>
      <c r="BF121" s="118"/>
      <c r="BG121" s="118"/>
      <c r="BH121" s="118"/>
      <c r="BI121" s="115"/>
      <c r="BR121" s="107"/>
      <c r="BS121" s="115"/>
      <c r="BX121" s="107"/>
    </row>
    <row r="122" spans="1:76" s="5" customFormat="1" ht="12" customHeight="1">
      <c r="A122" s="162"/>
      <c r="D122" s="811"/>
      <c r="E122" s="811"/>
      <c r="F122" s="811"/>
      <c r="G122" s="811"/>
      <c r="H122" s="811"/>
      <c r="I122" s="811"/>
      <c r="J122" s="811"/>
      <c r="K122" s="811"/>
      <c r="L122" s="811"/>
      <c r="M122" s="811"/>
      <c r="N122" s="811"/>
      <c r="O122" s="812"/>
      <c r="P122" s="115"/>
      <c r="W122" s="107"/>
      <c r="X122" s="6"/>
      <c r="Y122" s="121"/>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122"/>
      <c r="BG122" s="123"/>
      <c r="BH122" s="118"/>
      <c r="BI122" s="115"/>
      <c r="BR122" s="107"/>
      <c r="BS122" s="115"/>
      <c r="BX122" s="107"/>
    </row>
    <row r="123" spans="1:76" s="5" customFormat="1" ht="12" customHeight="1">
      <c r="A123" s="162"/>
      <c r="D123" s="811"/>
      <c r="E123" s="811"/>
      <c r="F123" s="811"/>
      <c r="G123" s="811"/>
      <c r="H123" s="811"/>
      <c r="I123" s="811"/>
      <c r="J123" s="811"/>
      <c r="K123" s="811"/>
      <c r="L123" s="811"/>
      <c r="M123" s="811"/>
      <c r="N123" s="811"/>
      <c r="O123" s="812"/>
      <c r="P123" s="115"/>
      <c r="W123" s="107"/>
      <c r="X123" s="6"/>
      <c r="Y123" s="124"/>
      <c r="Z123" s="782" t="s">
        <v>1383</v>
      </c>
      <c r="AA123" s="783"/>
      <c r="AB123" s="783"/>
      <c r="AC123" s="783"/>
      <c r="AD123" s="783"/>
      <c r="AE123" s="783"/>
      <c r="AF123" s="783"/>
      <c r="AG123" s="783"/>
      <c r="AH123" s="783"/>
      <c r="AI123" s="783"/>
      <c r="AJ123" s="783"/>
      <c r="AK123" s="783"/>
      <c r="AL123" s="783"/>
      <c r="AM123" s="783"/>
      <c r="AN123" s="783"/>
      <c r="AO123" s="783"/>
      <c r="AP123" s="783"/>
      <c r="AQ123" s="783"/>
      <c r="AR123" s="783"/>
      <c r="AS123" s="783"/>
      <c r="AT123" s="783"/>
      <c r="AU123" s="783"/>
      <c r="AV123" s="783"/>
      <c r="AW123" s="783"/>
      <c r="AX123" s="783"/>
      <c r="AY123" s="783"/>
      <c r="AZ123" s="783"/>
      <c r="BA123" s="783"/>
      <c r="BB123" s="783"/>
      <c r="BC123" s="783"/>
      <c r="BD123" s="783"/>
      <c r="BE123" s="783"/>
      <c r="BF123" s="783"/>
      <c r="BG123" s="126"/>
      <c r="BH123" s="127"/>
      <c r="BI123" s="115"/>
      <c r="BR123" s="107"/>
      <c r="BS123" s="115"/>
      <c r="BX123" s="107"/>
    </row>
    <row r="124" spans="1:76" s="5" customFormat="1" ht="12" customHeight="1">
      <c r="A124" s="162"/>
      <c r="D124" s="811"/>
      <c r="E124" s="811"/>
      <c r="F124" s="811"/>
      <c r="G124" s="811"/>
      <c r="H124" s="811"/>
      <c r="I124" s="811"/>
      <c r="J124" s="811"/>
      <c r="K124" s="811"/>
      <c r="L124" s="811"/>
      <c r="M124" s="811"/>
      <c r="N124" s="811"/>
      <c r="O124" s="812"/>
      <c r="P124" s="115"/>
      <c r="W124" s="107"/>
      <c r="X124" s="6"/>
      <c r="Y124" s="115"/>
      <c r="Z124" s="128"/>
      <c r="AA124" s="128"/>
      <c r="AB124" s="128"/>
      <c r="AC124" s="128"/>
      <c r="AD124" s="128"/>
      <c r="AE124" s="128"/>
      <c r="AF124" s="128"/>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07"/>
      <c r="BI124" s="115"/>
      <c r="BR124" s="107"/>
      <c r="BS124" s="115"/>
      <c r="BX124" s="107"/>
    </row>
    <row r="125" spans="1:76" s="5" customFormat="1" ht="12" customHeight="1">
      <c r="A125" s="162"/>
      <c r="D125" s="110"/>
      <c r="E125" s="110"/>
      <c r="F125" s="110"/>
      <c r="G125" s="110"/>
      <c r="H125" s="110"/>
      <c r="I125" s="110"/>
      <c r="J125" s="110"/>
      <c r="K125" s="110"/>
      <c r="L125" s="110"/>
      <c r="M125" s="110"/>
      <c r="N125" s="110"/>
      <c r="O125" s="120"/>
      <c r="P125" s="115"/>
      <c r="W125" s="107"/>
      <c r="X125" s="6"/>
      <c r="Y125" s="115"/>
      <c r="Z125" s="128"/>
      <c r="AA125" s="128"/>
      <c r="AB125" s="128"/>
      <c r="AC125" s="128"/>
      <c r="AD125" s="128"/>
      <c r="AE125" s="128"/>
      <c r="AF125" s="128"/>
      <c r="AG125" s="129"/>
      <c r="AH125" s="129"/>
      <c r="AI125" s="129"/>
      <c r="AJ125" s="129" t="s">
        <v>1384</v>
      </c>
      <c r="AK125" s="137"/>
      <c r="AL125" s="129"/>
      <c r="AM125" s="129"/>
      <c r="AN125" s="129" t="s">
        <v>1385</v>
      </c>
      <c r="AO125" s="129"/>
      <c r="AP125" s="129" t="s">
        <v>1386</v>
      </c>
      <c r="AQ125" s="129" t="s">
        <v>1385</v>
      </c>
      <c r="AR125" s="129"/>
      <c r="AS125" s="129"/>
      <c r="AT125" s="129" t="s">
        <v>1387</v>
      </c>
      <c r="AU125" s="129"/>
      <c r="AV125" s="129"/>
      <c r="AW125" s="129"/>
      <c r="AX125" s="129"/>
      <c r="AY125" s="129"/>
      <c r="AZ125" s="129"/>
      <c r="BA125" s="129"/>
      <c r="BB125" s="129" t="s">
        <v>1388</v>
      </c>
      <c r="BC125" s="129"/>
      <c r="BD125" s="129"/>
      <c r="BE125" s="129"/>
      <c r="BF125" s="129"/>
      <c r="BG125" s="107"/>
      <c r="BI125" s="115"/>
      <c r="BR125" s="107"/>
      <c r="BS125" s="115"/>
      <c r="BX125" s="107"/>
    </row>
    <row r="126" spans="1:76" s="5" customFormat="1" ht="12" customHeight="1">
      <c r="A126" s="162"/>
      <c r="D126" s="110"/>
      <c r="E126" s="110"/>
      <c r="F126" s="110"/>
      <c r="G126" s="110"/>
      <c r="H126" s="110"/>
      <c r="I126" s="110"/>
      <c r="J126" s="110"/>
      <c r="K126" s="110"/>
      <c r="L126" s="110"/>
      <c r="M126" s="110"/>
      <c r="N126" s="110"/>
      <c r="O126" s="120"/>
      <c r="P126" s="115"/>
      <c r="W126" s="107"/>
      <c r="X126" s="6"/>
      <c r="Y126" s="131"/>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116"/>
      <c r="BB126" s="116"/>
      <c r="BC126" s="116"/>
      <c r="BD126" s="116"/>
      <c r="BE126" s="116"/>
      <c r="BF126" s="116"/>
      <c r="BG126" s="117"/>
      <c r="BI126" s="115"/>
      <c r="BR126" s="107"/>
      <c r="BS126" s="115"/>
      <c r="BX126" s="107"/>
    </row>
    <row r="127" spans="1:76" s="5" customFormat="1" ht="12" customHeight="1">
      <c r="A127" s="162"/>
      <c r="D127" s="110"/>
      <c r="E127" s="110"/>
      <c r="F127" s="110"/>
      <c r="G127" s="110"/>
      <c r="H127" s="110"/>
      <c r="I127" s="110"/>
      <c r="J127" s="110"/>
      <c r="K127" s="110"/>
      <c r="L127" s="110"/>
      <c r="M127" s="110"/>
      <c r="N127" s="110"/>
      <c r="O127" s="120"/>
      <c r="P127" s="115"/>
      <c r="W127" s="107"/>
      <c r="X127" s="6"/>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18"/>
      <c r="AV127" s="118"/>
      <c r="AW127" s="118"/>
      <c r="AX127" s="118"/>
      <c r="AY127" s="118"/>
      <c r="AZ127" s="118"/>
      <c r="BA127" s="118"/>
      <c r="BB127" s="118"/>
      <c r="BC127" s="118"/>
      <c r="BD127" s="118"/>
      <c r="BE127" s="118"/>
      <c r="BF127" s="118"/>
      <c r="BG127" s="118"/>
      <c r="BH127" s="118"/>
      <c r="BI127" s="115"/>
      <c r="BR127" s="107"/>
      <c r="BS127" s="115"/>
      <c r="BX127" s="107"/>
    </row>
    <row r="128" spans="1:76" s="5" customFormat="1" ht="12" customHeight="1">
      <c r="A128" s="194"/>
      <c r="B128" s="116"/>
      <c r="C128" s="116"/>
      <c r="D128" s="206"/>
      <c r="E128" s="206"/>
      <c r="F128" s="206"/>
      <c r="G128" s="206"/>
      <c r="H128" s="206"/>
      <c r="I128" s="206"/>
      <c r="J128" s="206"/>
      <c r="K128" s="206"/>
      <c r="L128" s="206"/>
      <c r="M128" s="206"/>
      <c r="N128" s="206"/>
      <c r="O128" s="207"/>
      <c r="P128" s="131"/>
      <c r="Q128" s="116"/>
      <c r="R128" s="116"/>
      <c r="S128" s="116"/>
      <c r="T128" s="116"/>
      <c r="U128" s="116"/>
      <c r="V128" s="116"/>
      <c r="W128" s="117"/>
      <c r="X128" s="182"/>
      <c r="Y128" s="208"/>
      <c r="Z128" s="208"/>
      <c r="AA128" s="208"/>
      <c r="AB128" s="208"/>
      <c r="AC128" s="208"/>
      <c r="AD128" s="208"/>
      <c r="AE128" s="208"/>
      <c r="AF128" s="208"/>
      <c r="AG128" s="208"/>
      <c r="AH128" s="208"/>
      <c r="AI128" s="208"/>
      <c r="AJ128" s="208"/>
      <c r="AK128" s="208"/>
      <c r="AL128" s="208"/>
      <c r="AM128" s="208"/>
      <c r="AN128" s="208"/>
      <c r="AO128" s="208"/>
      <c r="AP128" s="208"/>
      <c r="AQ128" s="208"/>
      <c r="AR128" s="208"/>
      <c r="AS128" s="208"/>
      <c r="AT128" s="208"/>
      <c r="AU128" s="208"/>
      <c r="AV128" s="208"/>
      <c r="AW128" s="208"/>
      <c r="AX128" s="208"/>
      <c r="AY128" s="208"/>
      <c r="AZ128" s="208"/>
      <c r="BA128" s="208"/>
      <c r="BB128" s="208"/>
      <c r="BC128" s="208"/>
      <c r="BD128" s="208"/>
      <c r="BE128" s="208"/>
      <c r="BF128" s="208"/>
      <c r="BG128" s="208"/>
      <c r="BH128" s="208"/>
      <c r="BI128" s="131"/>
      <c r="BJ128" s="116"/>
      <c r="BK128" s="116"/>
      <c r="BL128" s="116"/>
      <c r="BM128" s="116"/>
      <c r="BN128" s="116"/>
      <c r="BO128" s="116"/>
      <c r="BP128" s="116"/>
      <c r="BQ128" s="116"/>
      <c r="BR128" s="117"/>
      <c r="BS128" s="131"/>
      <c r="BT128" s="116"/>
      <c r="BU128" s="116"/>
      <c r="BV128" s="116"/>
      <c r="BW128" s="116"/>
      <c r="BX128" s="117"/>
    </row>
    <row r="129" spans="1:76" s="5" customFormat="1" ht="12" customHeight="1">
      <c r="A129" s="162"/>
      <c r="D129" s="110"/>
      <c r="E129" s="110"/>
      <c r="F129" s="110"/>
      <c r="G129" s="110"/>
      <c r="H129" s="110"/>
      <c r="I129" s="110"/>
      <c r="J129" s="110"/>
      <c r="K129" s="110"/>
      <c r="L129" s="110"/>
      <c r="M129" s="110"/>
      <c r="N129" s="110"/>
      <c r="O129" s="120"/>
      <c r="P129" s="115"/>
      <c r="W129" s="107"/>
      <c r="X129" s="6"/>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18"/>
      <c r="AY129" s="118"/>
      <c r="AZ129" s="118"/>
      <c r="BA129" s="118"/>
      <c r="BB129" s="118"/>
      <c r="BC129" s="118"/>
      <c r="BD129" s="118"/>
      <c r="BE129" s="118"/>
      <c r="BF129" s="118"/>
      <c r="BG129" s="118"/>
      <c r="BH129" s="118"/>
      <c r="BI129" s="115"/>
      <c r="BR129" s="107"/>
      <c r="BS129" s="115"/>
      <c r="BX129" s="107"/>
    </row>
    <row r="130" spans="1:76" s="5" customFormat="1" ht="12" customHeight="1">
      <c r="A130" s="162"/>
      <c r="B130" s="158" t="s">
        <v>101</v>
      </c>
      <c r="C130" s="5" t="s">
        <v>944</v>
      </c>
      <c r="D130" s="171"/>
      <c r="E130" s="171"/>
      <c r="F130" s="171"/>
      <c r="G130" s="171"/>
      <c r="H130" s="171"/>
      <c r="I130" s="171"/>
      <c r="J130" s="171"/>
      <c r="K130" s="171"/>
      <c r="L130" s="171"/>
      <c r="M130" s="171"/>
      <c r="N130" s="171"/>
      <c r="O130" s="172"/>
      <c r="P130" s="115"/>
      <c r="W130" s="107"/>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1"/>
      <c r="AY130" s="171"/>
      <c r="AZ130" s="171"/>
      <c r="BA130" s="171"/>
      <c r="BB130" s="171"/>
      <c r="BC130" s="171"/>
      <c r="BD130" s="171"/>
      <c r="BE130" s="171"/>
      <c r="BF130" s="171"/>
      <c r="BG130" s="171"/>
      <c r="BH130" s="171"/>
      <c r="BI130" s="115"/>
      <c r="BR130" s="107"/>
      <c r="BS130" s="115"/>
      <c r="BX130" s="107"/>
    </row>
    <row r="131" spans="1:76" s="5" customFormat="1" ht="12" customHeight="1">
      <c r="A131" s="162"/>
      <c r="B131" s="9"/>
      <c r="C131" s="5" t="s">
        <v>460</v>
      </c>
      <c r="D131" s="624" t="s">
        <v>1522</v>
      </c>
      <c r="E131" s="625"/>
      <c r="F131" s="625"/>
      <c r="G131" s="625"/>
      <c r="H131" s="625"/>
      <c r="I131" s="625"/>
      <c r="J131" s="625"/>
      <c r="K131" s="625"/>
      <c r="L131" s="625"/>
      <c r="M131" s="625"/>
      <c r="N131" s="625"/>
      <c r="O131" s="626"/>
      <c r="P131" s="115"/>
      <c r="Q131" s="5" t="s">
        <v>115</v>
      </c>
      <c r="S131" s="6" t="s">
        <v>116</v>
      </c>
      <c r="T131" s="8"/>
      <c r="U131" s="557" t="s">
        <v>117</v>
      </c>
      <c r="V131" s="563"/>
      <c r="W131" s="564"/>
      <c r="X131" s="6" t="s">
        <v>237</v>
      </c>
      <c r="Y131" s="581" t="s">
        <v>1559</v>
      </c>
      <c r="Z131" s="581"/>
      <c r="AA131" s="581"/>
      <c r="AB131" s="581"/>
      <c r="AC131" s="581"/>
      <c r="AD131" s="581"/>
      <c r="AE131" s="581"/>
      <c r="AF131" s="581"/>
      <c r="AG131" s="581"/>
      <c r="AH131" s="581"/>
      <c r="AI131" s="581"/>
      <c r="AJ131" s="581"/>
      <c r="AK131" s="581"/>
      <c r="AL131" s="581"/>
      <c r="AM131" s="581"/>
      <c r="AN131" s="581"/>
      <c r="AO131" s="581"/>
      <c r="AP131" s="581"/>
      <c r="AQ131" s="581"/>
      <c r="AR131" s="581"/>
      <c r="AS131" s="581"/>
      <c r="AT131" s="581"/>
      <c r="AU131" s="581"/>
      <c r="AV131" s="581"/>
      <c r="AW131" s="581"/>
      <c r="AX131" s="581"/>
      <c r="AY131" s="581"/>
      <c r="AZ131" s="581"/>
      <c r="BA131" s="581"/>
      <c r="BB131" s="581"/>
      <c r="BC131" s="581"/>
      <c r="BD131" s="581"/>
      <c r="BE131" s="581"/>
      <c r="BF131" s="581"/>
      <c r="BG131" s="581"/>
      <c r="BH131" s="582"/>
      <c r="BI131" s="115" t="s">
        <v>1292</v>
      </c>
      <c r="BR131" s="107"/>
      <c r="BS131" s="115"/>
      <c r="BX131" s="107"/>
    </row>
    <row r="132" spans="1:76" s="5" customFormat="1" ht="12" customHeight="1">
      <c r="A132" s="162"/>
      <c r="B132" s="9"/>
      <c r="C132" s="170"/>
      <c r="D132" s="625"/>
      <c r="E132" s="625"/>
      <c r="F132" s="625"/>
      <c r="G132" s="625"/>
      <c r="H132" s="625"/>
      <c r="I132" s="625"/>
      <c r="J132" s="625"/>
      <c r="K132" s="625"/>
      <c r="L132" s="625"/>
      <c r="M132" s="625"/>
      <c r="N132" s="625"/>
      <c r="O132" s="626"/>
      <c r="P132" s="115"/>
      <c r="Q132" s="5" t="s">
        <v>157</v>
      </c>
      <c r="S132" s="6"/>
      <c r="W132" s="107"/>
      <c r="X132" s="6"/>
      <c r="Y132" s="581"/>
      <c r="Z132" s="581"/>
      <c r="AA132" s="581"/>
      <c r="AB132" s="581"/>
      <c r="AC132" s="581"/>
      <c r="AD132" s="581"/>
      <c r="AE132" s="581"/>
      <c r="AF132" s="581"/>
      <c r="AG132" s="581"/>
      <c r="AH132" s="581"/>
      <c r="AI132" s="581"/>
      <c r="AJ132" s="581"/>
      <c r="AK132" s="581"/>
      <c r="AL132" s="581"/>
      <c r="AM132" s="581"/>
      <c r="AN132" s="581"/>
      <c r="AO132" s="581"/>
      <c r="AP132" s="581"/>
      <c r="AQ132" s="581"/>
      <c r="AR132" s="581"/>
      <c r="AS132" s="581"/>
      <c r="AT132" s="581"/>
      <c r="AU132" s="581"/>
      <c r="AV132" s="581"/>
      <c r="AW132" s="581"/>
      <c r="AX132" s="581"/>
      <c r="AY132" s="581"/>
      <c r="AZ132" s="581"/>
      <c r="BA132" s="581"/>
      <c r="BB132" s="581"/>
      <c r="BC132" s="581"/>
      <c r="BD132" s="581"/>
      <c r="BE132" s="581"/>
      <c r="BF132" s="581"/>
      <c r="BG132" s="581"/>
      <c r="BH132" s="582"/>
      <c r="BI132" s="162"/>
      <c r="BR132" s="107"/>
      <c r="BS132" s="115"/>
      <c r="BX132" s="107"/>
    </row>
    <row r="133" spans="1:76" s="5" customFormat="1" ht="12" customHeight="1">
      <c r="A133" s="162"/>
      <c r="B133" s="9"/>
      <c r="C133" s="170"/>
      <c r="D133" s="625"/>
      <c r="E133" s="625"/>
      <c r="F133" s="625"/>
      <c r="G133" s="625"/>
      <c r="H133" s="625"/>
      <c r="I133" s="625"/>
      <c r="J133" s="625"/>
      <c r="K133" s="625"/>
      <c r="L133" s="625"/>
      <c r="M133" s="625"/>
      <c r="N133" s="625"/>
      <c r="O133" s="626"/>
      <c r="P133" s="115"/>
      <c r="W133" s="107"/>
      <c r="X133" s="6"/>
      <c r="Y133" s="581"/>
      <c r="Z133" s="581"/>
      <c r="AA133" s="581"/>
      <c r="AB133" s="581"/>
      <c r="AC133" s="581"/>
      <c r="AD133" s="581"/>
      <c r="AE133" s="581"/>
      <c r="AF133" s="581"/>
      <c r="AG133" s="581"/>
      <c r="AH133" s="581"/>
      <c r="AI133" s="581"/>
      <c r="AJ133" s="581"/>
      <c r="AK133" s="581"/>
      <c r="AL133" s="581"/>
      <c r="AM133" s="581"/>
      <c r="AN133" s="581"/>
      <c r="AO133" s="581"/>
      <c r="AP133" s="581"/>
      <c r="AQ133" s="581"/>
      <c r="AR133" s="581"/>
      <c r="AS133" s="581"/>
      <c r="AT133" s="581"/>
      <c r="AU133" s="581"/>
      <c r="AV133" s="581"/>
      <c r="AW133" s="581"/>
      <c r="AX133" s="581"/>
      <c r="AY133" s="581"/>
      <c r="AZ133" s="581"/>
      <c r="BA133" s="581"/>
      <c r="BB133" s="581"/>
      <c r="BC133" s="581"/>
      <c r="BD133" s="581"/>
      <c r="BE133" s="581"/>
      <c r="BF133" s="581"/>
      <c r="BG133" s="581"/>
      <c r="BH133" s="582"/>
      <c r="BI133" s="162"/>
      <c r="BR133" s="107"/>
      <c r="BS133" s="115"/>
      <c r="BX133" s="107"/>
    </row>
    <row r="134" spans="1:76" s="5" customFormat="1" ht="12" customHeight="1">
      <c r="A134" s="162"/>
      <c r="B134" s="9"/>
      <c r="C134" s="170"/>
      <c r="D134" s="625"/>
      <c r="E134" s="625"/>
      <c r="F134" s="625"/>
      <c r="G134" s="625"/>
      <c r="H134" s="625"/>
      <c r="I134" s="625"/>
      <c r="J134" s="625"/>
      <c r="K134" s="625"/>
      <c r="L134" s="625"/>
      <c r="M134" s="625"/>
      <c r="N134" s="625"/>
      <c r="O134" s="626"/>
      <c r="P134" s="115"/>
      <c r="W134" s="107"/>
      <c r="X134" s="6"/>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U134" s="138"/>
      <c r="AV134" s="138"/>
      <c r="AW134" s="138"/>
      <c r="AX134" s="138"/>
      <c r="AY134" s="138"/>
      <c r="AZ134" s="138"/>
      <c r="BA134" s="138"/>
      <c r="BB134" s="138"/>
      <c r="BC134" s="138"/>
      <c r="BD134" s="138"/>
      <c r="BE134" s="138"/>
      <c r="BF134" s="138"/>
      <c r="BG134" s="138"/>
      <c r="BH134" s="138"/>
      <c r="BI134" s="162"/>
      <c r="BR134" s="107"/>
      <c r="BS134" s="115"/>
      <c r="BX134" s="107"/>
    </row>
    <row r="135" spans="1:76" s="5" customFormat="1" ht="12" customHeight="1">
      <c r="A135" s="162"/>
      <c r="B135" s="9"/>
      <c r="C135" s="170"/>
      <c r="D135" s="625"/>
      <c r="E135" s="625"/>
      <c r="F135" s="625"/>
      <c r="G135" s="625"/>
      <c r="H135" s="625"/>
      <c r="I135" s="625"/>
      <c r="J135" s="625"/>
      <c r="K135" s="625"/>
      <c r="L135" s="625"/>
      <c r="M135" s="625"/>
      <c r="N135" s="625"/>
      <c r="O135" s="626"/>
      <c r="P135" s="115"/>
      <c r="W135" s="107"/>
      <c r="X135" s="6" t="s">
        <v>119</v>
      </c>
      <c r="Y135" s="5" t="s">
        <v>22</v>
      </c>
      <c r="BI135" s="162"/>
      <c r="BR135" s="107"/>
      <c r="BS135" s="115"/>
      <c r="BX135" s="107"/>
    </row>
    <row r="136" spans="1:76" s="5" customFormat="1" ht="12" customHeight="1">
      <c r="A136" s="162"/>
      <c r="B136" s="9"/>
      <c r="C136" s="170"/>
      <c r="D136" s="625"/>
      <c r="E136" s="625"/>
      <c r="F136" s="625"/>
      <c r="G136" s="625"/>
      <c r="H136" s="625"/>
      <c r="I136" s="625"/>
      <c r="J136" s="625"/>
      <c r="K136" s="625"/>
      <c r="L136" s="625"/>
      <c r="M136" s="625"/>
      <c r="N136" s="625"/>
      <c r="O136" s="626"/>
      <c r="P136" s="115"/>
      <c r="W136" s="107"/>
      <c r="Y136" s="5" t="s">
        <v>24</v>
      </c>
      <c r="BI136" s="115"/>
      <c r="BR136" s="107"/>
      <c r="BS136" s="115"/>
      <c r="BX136" s="107"/>
    </row>
    <row r="137" spans="1:76" s="5" customFormat="1" ht="12" customHeight="1">
      <c r="A137" s="162"/>
      <c r="B137" s="9"/>
      <c r="C137" s="170"/>
      <c r="D137" s="627"/>
      <c r="E137" s="627"/>
      <c r="F137" s="627"/>
      <c r="G137" s="627"/>
      <c r="H137" s="627"/>
      <c r="I137" s="627"/>
      <c r="J137" s="627"/>
      <c r="K137" s="627"/>
      <c r="L137" s="627"/>
      <c r="M137" s="627"/>
      <c r="N137" s="627"/>
      <c r="O137" s="628"/>
      <c r="P137" s="115"/>
      <c r="W137" s="107"/>
      <c r="X137" s="6"/>
      <c r="Z137" s="6" t="s">
        <v>241</v>
      </c>
      <c r="AA137" s="581" t="s">
        <v>21</v>
      </c>
      <c r="AB137" s="606"/>
      <c r="AC137" s="606"/>
      <c r="AD137" s="606"/>
      <c r="AE137" s="606"/>
      <c r="AF137" s="606"/>
      <c r="AG137" s="606"/>
      <c r="AH137" s="606"/>
      <c r="AI137" s="606"/>
      <c r="AJ137" s="606"/>
      <c r="AK137" s="606"/>
      <c r="AL137" s="606"/>
      <c r="AM137" s="606"/>
      <c r="AN137" s="606"/>
      <c r="AO137" s="606"/>
      <c r="AP137" s="606"/>
      <c r="AQ137" s="606"/>
      <c r="AR137" s="606"/>
      <c r="AS137" s="606"/>
      <c r="AT137" s="606"/>
      <c r="AU137" s="606"/>
      <c r="AV137" s="606"/>
      <c r="AW137" s="606"/>
      <c r="AX137" s="606"/>
      <c r="AY137" s="606"/>
      <c r="AZ137" s="606"/>
      <c r="BA137" s="606"/>
      <c r="BB137" s="606"/>
      <c r="BC137" s="606"/>
      <c r="BD137" s="606"/>
      <c r="BE137" s="606"/>
      <c r="BF137" s="606"/>
      <c r="BG137" s="606"/>
      <c r="BH137" s="607"/>
      <c r="BI137" s="162" t="s">
        <v>1162</v>
      </c>
      <c r="BR137" s="107"/>
      <c r="BS137" s="115"/>
      <c r="BX137" s="107"/>
    </row>
    <row r="138" spans="1:76" s="5" customFormat="1" ht="12" customHeight="1">
      <c r="A138" s="162"/>
      <c r="B138" s="9"/>
      <c r="C138" s="9"/>
      <c r="D138" s="627"/>
      <c r="E138" s="627"/>
      <c r="F138" s="627"/>
      <c r="G138" s="627"/>
      <c r="H138" s="627"/>
      <c r="I138" s="627"/>
      <c r="J138" s="627"/>
      <c r="K138" s="627"/>
      <c r="L138" s="627"/>
      <c r="M138" s="627"/>
      <c r="N138" s="627"/>
      <c r="O138" s="628"/>
      <c r="P138" s="115"/>
      <c r="W138" s="107"/>
      <c r="X138" s="6"/>
      <c r="AA138" s="606"/>
      <c r="AB138" s="606"/>
      <c r="AC138" s="606"/>
      <c r="AD138" s="606"/>
      <c r="AE138" s="606"/>
      <c r="AF138" s="606"/>
      <c r="AG138" s="606"/>
      <c r="AH138" s="606"/>
      <c r="AI138" s="606"/>
      <c r="AJ138" s="606"/>
      <c r="AK138" s="606"/>
      <c r="AL138" s="606"/>
      <c r="AM138" s="606"/>
      <c r="AN138" s="606"/>
      <c r="AO138" s="606"/>
      <c r="AP138" s="606"/>
      <c r="AQ138" s="606"/>
      <c r="AR138" s="606"/>
      <c r="AS138" s="606"/>
      <c r="AT138" s="606"/>
      <c r="AU138" s="606"/>
      <c r="AV138" s="606"/>
      <c r="AW138" s="606"/>
      <c r="AX138" s="606"/>
      <c r="AY138" s="606"/>
      <c r="AZ138" s="606"/>
      <c r="BA138" s="606"/>
      <c r="BB138" s="606"/>
      <c r="BC138" s="606"/>
      <c r="BD138" s="606"/>
      <c r="BE138" s="606"/>
      <c r="BF138" s="606"/>
      <c r="BG138" s="606"/>
      <c r="BH138" s="607"/>
      <c r="BI138" s="162"/>
      <c r="BR138" s="107"/>
      <c r="BS138" s="115"/>
      <c r="BX138" s="107"/>
    </row>
    <row r="139" spans="1:76" s="5" customFormat="1" ht="12" customHeight="1">
      <c r="A139" s="162"/>
      <c r="B139" s="9"/>
      <c r="O139" s="107"/>
      <c r="P139" s="115"/>
      <c r="W139" s="107"/>
      <c r="X139" s="6"/>
      <c r="AA139" s="606"/>
      <c r="AB139" s="606"/>
      <c r="AC139" s="606"/>
      <c r="AD139" s="606"/>
      <c r="AE139" s="606"/>
      <c r="AF139" s="606"/>
      <c r="AG139" s="606"/>
      <c r="AH139" s="606"/>
      <c r="AI139" s="606"/>
      <c r="AJ139" s="606"/>
      <c r="AK139" s="606"/>
      <c r="AL139" s="606"/>
      <c r="AM139" s="606"/>
      <c r="AN139" s="606"/>
      <c r="AO139" s="606"/>
      <c r="AP139" s="606"/>
      <c r="AQ139" s="606"/>
      <c r="AR139" s="606"/>
      <c r="AS139" s="606"/>
      <c r="AT139" s="606"/>
      <c r="AU139" s="606"/>
      <c r="AV139" s="606"/>
      <c r="AW139" s="606"/>
      <c r="AX139" s="606"/>
      <c r="AY139" s="606"/>
      <c r="AZ139" s="606"/>
      <c r="BA139" s="606"/>
      <c r="BB139" s="606"/>
      <c r="BC139" s="606"/>
      <c r="BD139" s="606"/>
      <c r="BE139" s="606"/>
      <c r="BF139" s="606"/>
      <c r="BG139" s="606"/>
      <c r="BH139" s="607"/>
      <c r="BI139" s="162"/>
      <c r="BR139" s="107"/>
      <c r="BS139" s="115"/>
      <c r="BX139" s="107"/>
    </row>
    <row r="140" spans="1:76" s="5" customFormat="1" ht="12" customHeight="1">
      <c r="A140" s="162"/>
      <c r="B140" s="9"/>
      <c r="O140" s="107"/>
      <c r="P140" s="115"/>
      <c r="W140" s="107"/>
      <c r="X140" s="6"/>
      <c r="AA140" s="455"/>
      <c r="AB140" s="455"/>
      <c r="AC140" s="455"/>
      <c r="AD140" s="455"/>
      <c r="AE140" s="455"/>
      <c r="AF140" s="455"/>
      <c r="AG140" s="455"/>
      <c r="AH140" s="455"/>
      <c r="AI140" s="455"/>
      <c r="AJ140" s="455"/>
      <c r="AK140" s="455"/>
      <c r="AL140" s="455"/>
      <c r="AM140" s="455"/>
      <c r="AN140" s="455"/>
      <c r="AO140" s="455"/>
      <c r="AP140" s="455"/>
      <c r="AQ140" s="455"/>
      <c r="AR140" s="455"/>
      <c r="AS140" s="455"/>
      <c r="AT140" s="455"/>
      <c r="AU140" s="455"/>
      <c r="AV140" s="455"/>
      <c r="AW140" s="455"/>
      <c r="AX140" s="455"/>
      <c r="AY140" s="455"/>
      <c r="AZ140" s="455"/>
      <c r="BA140" s="455"/>
      <c r="BB140" s="455"/>
      <c r="BC140" s="455"/>
      <c r="BD140" s="455"/>
      <c r="BE140" s="455"/>
      <c r="BF140" s="455"/>
      <c r="BG140" s="455"/>
      <c r="BH140" s="457"/>
      <c r="BI140" s="162"/>
      <c r="BR140" s="107"/>
      <c r="BS140" s="115"/>
      <c r="BX140" s="107"/>
    </row>
    <row r="141" spans="1:76" s="5" customFormat="1" ht="12" customHeight="1">
      <c r="A141" s="162"/>
      <c r="B141" s="9"/>
      <c r="C141" s="9"/>
      <c r="O141" s="107"/>
      <c r="P141" s="115"/>
      <c r="W141" s="107"/>
      <c r="X141" s="6"/>
      <c r="Y141" s="5" t="s">
        <v>25</v>
      </c>
      <c r="BI141" s="115"/>
      <c r="BR141" s="107"/>
      <c r="BS141" s="115"/>
      <c r="BX141" s="107"/>
    </row>
    <row r="142" spans="1:76" s="5" customFormat="1" ht="12" customHeight="1">
      <c r="A142" s="162"/>
      <c r="B142" s="9"/>
      <c r="C142" s="9"/>
      <c r="O142" s="107"/>
      <c r="P142" s="115"/>
      <c r="W142" s="107"/>
      <c r="X142" s="6"/>
      <c r="Z142" s="6" t="s">
        <v>241</v>
      </c>
      <c r="AA142" s="581" t="s">
        <v>23</v>
      </c>
      <c r="AB142" s="606"/>
      <c r="AC142" s="606"/>
      <c r="AD142" s="606"/>
      <c r="AE142" s="606"/>
      <c r="AF142" s="606"/>
      <c r="AG142" s="606"/>
      <c r="AH142" s="606"/>
      <c r="AI142" s="606"/>
      <c r="AJ142" s="606"/>
      <c r="AK142" s="606"/>
      <c r="AL142" s="606"/>
      <c r="AM142" s="606"/>
      <c r="AN142" s="606"/>
      <c r="AO142" s="606"/>
      <c r="AP142" s="606"/>
      <c r="AQ142" s="606"/>
      <c r="AR142" s="606"/>
      <c r="AS142" s="606"/>
      <c r="AT142" s="606"/>
      <c r="AU142" s="606"/>
      <c r="AV142" s="606"/>
      <c r="AW142" s="606"/>
      <c r="AX142" s="606"/>
      <c r="AY142" s="606"/>
      <c r="AZ142" s="606"/>
      <c r="BA142" s="606"/>
      <c r="BB142" s="606"/>
      <c r="BC142" s="606"/>
      <c r="BD142" s="606"/>
      <c r="BE142" s="606"/>
      <c r="BF142" s="606"/>
      <c r="BG142" s="606"/>
      <c r="BH142" s="607"/>
      <c r="BI142" s="162" t="s">
        <v>1161</v>
      </c>
      <c r="BR142" s="107"/>
      <c r="BS142" s="115"/>
      <c r="BX142" s="107"/>
    </row>
    <row r="143" spans="1:76" ht="12" customHeight="1">
      <c r="A143" s="155"/>
      <c r="O143" s="156"/>
      <c r="P143" s="157"/>
      <c r="W143" s="156"/>
      <c r="Y143" s="5"/>
      <c r="Z143" s="5"/>
      <c r="AA143" s="606"/>
      <c r="AB143" s="606"/>
      <c r="AC143" s="606"/>
      <c r="AD143" s="606"/>
      <c r="AE143" s="606"/>
      <c r="AF143" s="606"/>
      <c r="AG143" s="606"/>
      <c r="AH143" s="606"/>
      <c r="AI143" s="606"/>
      <c r="AJ143" s="606"/>
      <c r="AK143" s="606"/>
      <c r="AL143" s="606"/>
      <c r="AM143" s="606"/>
      <c r="AN143" s="606"/>
      <c r="AO143" s="606"/>
      <c r="AP143" s="606"/>
      <c r="AQ143" s="606"/>
      <c r="AR143" s="606"/>
      <c r="AS143" s="606"/>
      <c r="AT143" s="606"/>
      <c r="AU143" s="606"/>
      <c r="AV143" s="606"/>
      <c r="AW143" s="606"/>
      <c r="AX143" s="606"/>
      <c r="AY143" s="606"/>
      <c r="AZ143" s="606"/>
      <c r="BA143" s="606"/>
      <c r="BB143" s="606"/>
      <c r="BC143" s="606"/>
      <c r="BD143" s="606"/>
      <c r="BE143" s="606"/>
      <c r="BF143" s="606"/>
      <c r="BG143" s="606"/>
      <c r="BH143" s="607"/>
      <c r="BI143" s="162"/>
      <c r="BJ143" s="5"/>
      <c r="BK143" s="5"/>
      <c r="BL143" s="5"/>
      <c r="BM143" s="5"/>
      <c r="BN143" s="5"/>
      <c r="BO143" s="5"/>
      <c r="BP143" s="5"/>
      <c r="BQ143" s="5"/>
      <c r="BR143" s="107"/>
      <c r="BS143" s="157"/>
      <c r="BX143" s="156"/>
    </row>
    <row r="144" spans="1:76" s="5" customFormat="1" ht="12" customHeight="1">
      <c r="A144" s="162"/>
      <c r="B144" s="9"/>
      <c r="C144" s="9"/>
      <c r="O144" s="107"/>
      <c r="P144" s="115"/>
      <c r="W144" s="107"/>
      <c r="X144" s="6"/>
      <c r="AA144" s="209" t="s">
        <v>263</v>
      </c>
      <c r="AB144" s="581" t="s">
        <v>27</v>
      </c>
      <c r="AC144" s="606"/>
      <c r="AD144" s="606"/>
      <c r="AE144" s="606"/>
      <c r="AF144" s="606"/>
      <c r="AG144" s="606"/>
      <c r="AH144" s="606"/>
      <c r="AI144" s="606"/>
      <c r="AJ144" s="606"/>
      <c r="AK144" s="606"/>
      <c r="AL144" s="606"/>
      <c r="AM144" s="606"/>
      <c r="AN144" s="606"/>
      <c r="AO144" s="606"/>
      <c r="AP144" s="606"/>
      <c r="AQ144" s="606"/>
      <c r="AR144" s="606"/>
      <c r="AS144" s="606"/>
      <c r="AT144" s="606"/>
      <c r="AU144" s="606"/>
      <c r="AV144" s="606"/>
      <c r="AW144" s="606"/>
      <c r="AX144" s="606"/>
      <c r="AY144" s="606"/>
      <c r="AZ144" s="606"/>
      <c r="BA144" s="606"/>
      <c r="BB144" s="606"/>
      <c r="BC144" s="606"/>
      <c r="BD144" s="606"/>
      <c r="BE144" s="606"/>
      <c r="BF144" s="606"/>
      <c r="BG144" s="606"/>
      <c r="BH144" s="607"/>
      <c r="BI144" s="162"/>
      <c r="BR144" s="107"/>
      <c r="BS144" s="115"/>
      <c r="BX144" s="107"/>
    </row>
    <row r="145" spans="1:76" s="5" customFormat="1" ht="12" customHeight="1">
      <c r="A145" s="162"/>
      <c r="B145" s="9"/>
      <c r="C145" s="9"/>
      <c r="O145" s="107"/>
      <c r="P145" s="115"/>
      <c r="W145" s="107"/>
      <c r="X145" s="6"/>
      <c r="AA145" s="209"/>
      <c r="AB145" s="606"/>
      <c r="AC145" s="606"/>
      <c r="AD145" s="606"/>
      <c r="AE145" s="606"/>
      <c r="AF145" s="606"/>
      <c r="AG145" s="606"/>
      <c r="AH145" s="606"/>
      <c r="AI145" s="606"/>
      <c r="AJ145" s="606"/>
      <c r="AK145" s="606"/>
      <c r="AL145" s="606"/>
      <c r="AM145" s="606"/>
      <c r="AN145" s="606"/>
      <c r="AO145" s="606"/>
      <c r="AP145" s="606"/>
      <c r="AQ145" s="606"/>
      <c r="AR145" s="606"/>
      <c r="AS145" s="606"/>
      <c r="AT145" s="606"/>
      <c r="AU145" s="606"/>
      <c r="AV145" s="606"/>
      <c r="AW145" s="606"/>
      <c r="AX145" s="606"/>
      <c r="AY145" s="606"/>
      <c r="AZ145" s="606"/>
      <c r="BA145" s="606"/>
      <c r="BB145" s="606"/>
      <c r="BC145" s="606"/>
      <c r="BD145" s="606"/>
      <c r="BE145" s="606"/>
      <c r="BF145" s="606"/>
      <c r="BG145" s="606"/>
      <c r="BH145" s="607"/>
      <c r="BI145" s="162"/>
      <c r="BR145" s="107"/>
      <c r="BS145" s="115"/>
      <c r="BX145" s="107"/>
    </row>
    <row r="146" spans="1:76" s="5" customFormat="1" ht="12" customHeight="1">
      <c r="A146" s="162"/>
      <c r="B146" s="9"/>
      <c r="C146" s="9"/>
      <c r="O146" s="107"/>
      <c r="P146" s="115"/>
      <c r="W146" s="107"/>
      <c r="X146" s="6"/>
      <c r="Z146" s="6" t="s">
        <v>264</v>
      </c>
      <c r="AA146" s="581" t="s">
        <v>340</v>
      </c>
      <c r="AB146" s="606"/>
      <c r="AC146" s="606"/>
      <c r="AD146" s="606"/>
      <c r="AE146" s="606"/>
      <c r="AF146" s="606"/>
      <c r="AG146" s="606"/>
      <c r="AH146" s="606"/>
      <c r="AI146" s="606"/>
      <c r="AJ146" s="606"/>
      <c r="AK146" s="606"/>
      <c r="AL146" s="606"/>
      <c r="AM146" s="606"/>
      <c r="AN146" s="606"/>
      <c r="AO146" s="606"/>
      <c r="AP146" s="606"/>
      <c r="AQ146" s="606"/>
      <c r="AR146" s="606"/>
      <c r="AS146" s="606"/>
      <c r="AT146" s="606"/>
      <c r="AU146" s="606"/>
      <c r="AV146" s="606"/>
      <c r="AW146" s="606"/>
      <c r="AX146" s="606"/>
      <c r="AY146" s="606"/>
      <c r="AZ146" s="606"/>
      <c r="BA146" s="606"/>
      <c r="BB146" s="606"/>
      <c r="BC146" s="606"/>
      <c r="BD146" s="606"/>
      <c r="BE146" s="606"/>
      <c r="BF146" s="606"/>
      <c r="BG146" s="606"/>
      <c r="BH146" s="607"/>
      <c r="BI146" s="162" t="s">
        <v>341</v>
      </c>
      <c r="BR146" s="107"/>
      <c r="BS146" s="115"/>
      <c r="BX146" s="107"/>
    </row>
    <row r="147" spans="1:76" s="5" customFormat="1" ht="12" customHeight="1">
      <c r="A147" s="162"/>
      <c r="B147" s="9"/>
      <c r="C147" s="9"/>
      <c r="O147" s="107"/>
      <c r="P147" s="115"/>
      <c r="W147" s="107"/>
      <c r="X147" s="6"/>
      <c r="AA147" s="606"/>
      <c r="AB147" s="606"/>
      <c r="AC147" s="606"/>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606"/>
      <c r="AY147" s="606"/>
      <c r="AZ147" s="606"/>
      <c r="BA147" s="606"/>
      <c r="BB147" s="606"/>
      <c r="BC147" s="606"/>
      <c r="BD147" s="606"/>
      <c r="BE147" s="606"/>
      <c r="BF147" s="606"/>
      <c r="BG147" s="606"/>
      <c r="BH147" s="607"/>
      <c r="BI147" s="162"/>
      <c r="BR147" s="107"/>
      <c r="BS147" s="115"/>
      <c r="BX147" s="107"/>
    </row>
    <row r="148" spans="1:76" s="5" customFormat="1" ht="12" customHeight="1">
      <c r="A148" s="162"/>
      <c r="B148" s="9"/>
      <c r="C148" s="9"/>
      <c r="O148" s="107"/>
      <c r="P148" s="115"/>
      <c r="W148" s="107"/>
      <c r="X148" s="6"/>
      <c r="BH148" s="107"/>
      <c r="BS148" s="115"/>
      <c r="BX148" s="107"/>
    </row>
    <row r="149" spans="1:76" s="5" customFormat="1" ht="12" customHeight="1">
      <c r="A149" s="162"/>
      <c r="B149" s="9"/>
      <c r="C149" s="9"/>
      <c r="O149" s="107"/>
      <c r="P149" s="115"/>
      <c r="W149" s="107"/>
      <c r="X149" s="6" t="s">
        <v>427</v>
      </c>
      <c r="Y149" s="787" t="s">
        <v>1560</v>
      </c>
      <c r="Z149" s="788"/>
      <c r="AA149" s="788"/>
      <c r="AB149" s="788"/>
      <c r="AC149" s="788"/>
      <c r="AD149" s="788"/>
      <c r="AE149" s="788"/>
      <c r="AF149" s="788"/>
      <c r="AG149" s="788"/>
      <c r="AH149" s="788"/>
      <c r="AI149" s="788"/>
      <c r="AJ149" s="788"/>
      <c r="AK149" s="788"/>
      <c r="AL149" s="788"/>
      <c r="AM149" s="788"/>
      <c r="AN149" s="788"/>
      <c r="AO149" s="788"/>
      <c r="AP149" s="788"/>
      <c r="AQ149" s="788"/>
      <c r="AR149" s="788"/>
      <c r="AS149" s="788"/>
      <c r="AT149" s="788"/>
      <c r="AU149" s="788"/>
      <c r="AV149" s="788"/>
      <c r="AW149" s="788"/>
      <c r="AX149" s="788"/>
      <c r="AY149" s="788"/>
      <c r="AZ149" s="788"/>
      <c r="BA149" s="788"/>
      <c r="BB149" s="788"/>
      <c r="BC149" s="788"/>
      <c r="BD149" s="788"/>
      <c r="BE149" s="788"/>
      <c r="BF149" s="788"/>
      <c r="BG149" s="788"/>
      <c r="BH149" s="789"/>
      <c r="BI149" s="115"/>
      <c r="BS149" s="115"/>
      <c r="BX149" s="107"/>
    </row>
    <row r="150" spans="1:76" s="5" customFormat="1" ht="12" customHeight="1">
      <c r="A150" s="162"/>
      <c r="B150" s="9"/>
      <c r="C150" s="9"/>
      <c r="O150" s="107"/>
      <c r="P150" s="115"/>
      <c r="W150" s="107"/>
      <c r="Y150" s="788"/>
      <c r="Z150" s="788"/>
      <c r="AA150" s="788"/>
      <c r="AB150" s="788"/>
      <c r="AC150" s="788"/>
      <c r="AD150" s="788"/>
      <c r="AE150" s="788"/>
      <c r="AF150" s="788"/>
      <c r="AG150" s="788"/>
      <c r="AH150" s="788"/>
      <c r="AI150" s="788"/>
      <c r="AJ150" s="788"/>
      <c r="AK150" s="788"/>
      <c r="AL150" s="788"/>
      <c r="AM150" s="788"/>
      <c r="AN150" s="788"/>
      <c r="AO150" s="788"/>
      <c r="AP150" s="788"/>
      <c r="AQ150" s="788"/>
      <c r="AR150" s="788"/>
      <c r="AS150" s="788"/>
      <c r="AT150" s="788"/>
      <c r="AU150" s="788"/>
      <c r="AV150" s="788"/>
      <c r="AW150" s="788"/>
      <c r="AX150" s="788"/>
      <c r="AY150" s="788"/>
      <c r="AZ150" s="788"/>
      <c r="BA150" s="788"/>
      <c r="BB150" s="788"/>
      <c r="BC150" s="788"/>
      <c r="BD150" s="788"/>
      <c r="BE150" s="788"/>
      <c r="BF150" s="788"/>
      <c r="BG150" s="788"/>
      <c r="BH150" s="789"/>
      <c r="BI150" s="115"/>
      <c r="BS150" s="115"/>
      <c r="BX150" s="107"/>
    </row>
    <row r="151" spans="1:76" ht="12" customHeight="1">
      <c r="A151" s="155"/>
      <c r="O151" s="156"/>
      <c r="P151" s="157"/>
      <c r="W151" s="156"/>
      <c r="Y151" s="455"/>
      <c r="Z151" s="455"/>
      <c r="AA151" s="455"/>
      <c r="AB151" s="455"/>
      <c r="AC151" s="455"/>
      <c r="AD151" s="455"/>
      <c r="AE151" s="455"/>
      <c r="AF151" s="455"/>
      <c r="AG151" s="455"/>
      <c r="AH151" s="455"/>
      <c r="AI151" s="455"/>
      <c r="AJ151" s="455"/>
      <c r="AK151" s="455"/>
      <c r="AL151" s="455"/>
      <c r="AM151" s="455"/>
      <c r="AN151" s="455"/>
      <c r="AO151" s="455"/>
      <c r="AP151" s="455"/>
      <c r="AQ151" s="455"/>
      <c r="AR151" s="455"/>
      <c r="AS151" s="455"/>
      <c r="AT151" s="455"/>
      <c r="AU151" s="455"/>
      <c r="AV151" s="455"/>
      <c r="AW151" s="455"/>
      <c r="AX151" s="455"/>
      <c r="AY151" s="455"/>
      <c r="AZ151" s="455"/>
      <c r="BA151" s="455"/>
      <c r="BB151" s="455"/>
      <c r="BC151" s="455"/>
      <c r="BD151" s="455"/>
      <c r="BE151" s="455"/>
      <c r="BF151" s="455"/>
      <c r="BG151" s="455"/>
      <c r="BH151" s="456"/>
      <c r="BI151" s="155"/>
      <c r="BR151" s="156"/>
      <c r="BS151" s="157"/>
      <c r="BX151" s="156"/>
    </row>
    <row r="152" spans="1:76" s="5" customFormat="1" ht="12" customHeight="1">
      <c r="A152" s="162"/>
      <c r="C152" s="5" t="s">
        <v>435</v>
      </c>
      <c r="D152" s="581" t="s">
        <v>457</v>
      </c>
      <c r="E152" s="581"/>
      <c r="F152" s="581"/>
      <c r="G152" s="581"/>
      <c r="H152" s="581"/>
      <c r="I152" s="581"/>
      <c r="J152" s="581"/>
      <c r="K152" s="581"/>
      <c r="L152" s="581"/>
      <c r="M152" s="581"/>
      <c r="N152" s="581"/>
      <c r="O152" s="582"/>
      <c r="P152" s="115"/>
      <c r="Q152" s="5" t="s">
        <v>97</v>
      </c>
      <c r="S152" s="6" t="s">
        <v>98</v>
      </c>
      <c r="T152" s="8"/>
      <c r="U152" s="557" t="s">
        <v>99</v>
      </c>
      <c r="V152" s="780"/>
      <c r="W152" s="781"/>
      <c r="X152" s="6" t="s">
        <v>427</v>
      </c>
      <c r="Y152" s="581" t="s">
        <v>458</v>
      </c>
      <c r="Z152" s="581"/>
      <c r="AA152" s="581"/>
      <c r="AB152" s="581"/>
      <c r="AC152" s="581"/>
      <c r="AD152" s="581"/>
      <c r="AE152" s="581"/>
      <c r="AF152" s="581"/>
      <c r="AG152" s="581"/>
      <c r="AH152" s="581"/>
      <c r="AI152" s="581"/>
      <c r="AJ152" s="581"/>
      <c r="AK152" s="581"/>
      <c r="AL152" s="581"/>
      <c r="AM152" s="581"/>
      <c r="AN152" s="581"/>
      <c r="AO152" s="581"/>
      <c r="AP152" s="581"/>
      <c r="AQ152" s="581"/>
      <c r="AR152" s="581"/>
      <c r="AS152" s="581"/>
      <c r="AT152" s="581"/>
      <c r="AU152" s="581"/>
      <c r="AV152" s="581"/>
      <c r="AW152" s="581"/>
      <c r="AX152" s="581"/>
      <c r="AY152" s="581"/>
      <c r="AZ152" s="581"/>
      <c r="BA152" s="581"/>
      <c r="BB152" s="581"/>
      <c r="BC152" s="581"/>
      <c r="BD152" s="581"/>
      <c r="BE152" s="581"/>
      <c r="BF152" s="581"/>
      <c r="BG152" s="581"/>
      <c r="BH152" s="582"/>
      <c r="BI152" s="615" t="s">
        <v>1163</v>
      </c>
      <c r="BJ152" s="784"/>
      <c r="BK152" s="784"/>
      <c r="BL152" s="784"/>
      <c r="BM152" s="784"/>
      <c r="BN152" s="784"/>
      <c r="BO152" s="784"/>
      <c r="BP152" s="784"/>
      <c r="BQ152" s="784"/>
      <c r="BR152" s="785"/>
      <c r="BS152" s="115"/>
      <c r="BX152" s="107"/>
    </row>
    <row r="153" spans="1:76" s="5" customFormat="1" ht="12" customHeight="1">
      <c r="A153" s="162"/>
      <c r="D153" s="581"/>
      <c r="E153" s="581"/>
      <c r="F153" s="581"/>
      <c r="G153" s="581"/>
      <c r="H153" s="581"/>
      <c r="I153" s="581"/>
      <c r="J153" s="581"/>
      <c r="K153" s="581"/>
      <c r="L153" s="581"/>
      <c r="M153" s="581"/>
      <c r="N153" s="581"/>
      <c r="O153" s="582"/>
      <c r="P153" s="115"/>
      <c r="Q153" s="5" t="s">
        <v>157</v>
      </c>
      <c r="S153" s="6"/>
      <c r="W153" s="107"/>
      <c r="X153" s="6"/>
      <c r="Y153" s="581"/>
      <c r="Z153" s="581"/>
      <c r="AA153" s="581"/>
      <c r="AB153" s="581"/>
      <c r="AC153" s="581"/>
      <c r="AD153" s="581"/>
      <c r="AE153" s="581"/>
      <c r="AF153" s="581"/>
      <c r="AG153" s="581"/>
      <c r="AH153" s="581"/>
      <c r="AI153" s="581"/>
      <c r="AJ153" s="581"/>
      <c r="AK153" s="581"/>
      <c r="AL153" s="581"/>
      <c r="AM153" s="581"/>
      <c r="AN153" s="581"/>
      <c r="AO153" s="581"/>
      <c r="AP153" s="581"/>
      <c r="AQ153" s="581"/>
      <c r="AR153" s="581"/>
      <c r="AS153" s="581"/>
      <c r="AT153" s="581"/>
      <c r="AU153" s="581"/>
      <c r="AV153" s="581"/>
      <c r="AW153" s="581"/>
      <c r="AX153" s="581"/>
      <c r="AY153" s="581"/>
      <c r="AZ153" s="581"/>
      <c r="BA153" s="581"/>
      <c r="BB153" s="581"/>
      <c r="BC153" s="581"/>
      <c r="BD153" s="581"/>
      <c r="BE153" s="581"/>
      <c r="BF153" s="581"/>
      <c r="BG153" s="581"/>
      <c r="BH153" s="582"/>
      <c r="BI153" s="786"/>
      <c r="BJ153" s="784"/>
      <c r="BK153" s="784"/>
      <c r="BL153" s="784"/>
      <c r="BM153" s="784"/>
      <c r="BN153" s="784"/>
      <c r="BO153" s="784"/>
      <c r="BP153" s="784"/>
      <c r="BQ153" s="784"/>
      <c r="BR153" s="785"/>
      <c r="BS153" s="115"/>
      <c r="BX153" s="107"/>
    </row>
    <row r="154" spans="1:76" s="5" customFormat="1" ht="12" customHeight="1">
      <c r="A154" s="162"/>
      <c r="C154" s="127"/>
      <c r="D154" s="581"/>
      <c r="E154" s="581"/>
      <c r="F154" s="581"/>
      <c r="G154" s="581"/>
      <c r="H154" s="581"/>
      <c r="I154" s="581"/>
      <c r="J154" s="581"/>
      <c r="K154" s="581"/>
      <c r="L154" s="581"/>
      <c r="M154" s="581"/>
      <c r="N154" s="581"/>
      <c r="O154" s="582"/>
      <c r="P154" s="190"/>
      <c r="Q154" s="6"/>
      <c r="R154" s="6"/>
      <c r="T154" s="6"/>
      <c r="U154" s="6"/>
      <c r="V154" s="6"/>
      <c r="W154" s="189"/>
      <c r="X154" s="6"/>
      <c r="Y154" s="559" t="s">
        <v>459</v>
      </c>
      <c r="Z154" s="559"/>
      <c r="AA154" s="559"/>
      <c r="AB154" s="559"/>
      <c r="AC154" s="559"/>
      <c r="AD154" s="559"/>
      <c r="AE154" s="559"/>
      <c r="AF154" s="559"/>
      <c r="AG154" s="559"/>
      <c r="AH154" s="559"/>
      <c r="AI154" s="559"/>
      <c r="AJ154" s="559"/>
      <c r="AK154" s="559"/>
      <c r="AL154" s="559"/>
      <c r="AM154" s="559"/>
      <c r="AN154" s="559"/>
      <c r="AO154" s="559"/>
      <c r="AP154" s="559"/>
      <c r="AQ154" s="559"/>
      <c r="AR154" s="559"/>
      <c r="AS154" s="559"/>
      <c r="AT154" s="559"/>
      <c r="AU154" s="559"/>
      <c r="AV154" s="559"/>
      <c r="AW154" s="559"/>
      <c r="AX154" s="559"/>
      <c r="AY154" s="559"/>
      <c r="AZ154" s="559"/>
      <c r="BA154" s="559"/>
      <c r="BB154" s="559"/>
      <c r="BC154" s="559"/>
      <c r="BD154" s="559"/>
      <c r="BE154" s="559"/>
      <c r="BF154" s="559"/>
      <c r="BG154" s="559"/>
      <c r="BH154" s="560"/>
      <c r="BI154" s="776" t="s">
        <v>1208</v>
      </c>
      <c r="BJ154" s="589"/>
      <c r="BK154" s="589"/>
      <c r="BL154" s="589"/>
      <c r="BM154" s="589"/>
      <c r="BN154" s="589"/>
      <c r="BO154" s="589"/>
      <c r="BP154" s="589"/>
      <c r="BQ154" s="589"/>
      <c r="BR154" s="645"/>
      <c r="BS154" s="115"/>
      <c r="BX154" s="107"/>
    </row>
    <row r="155" spans="1:76" s="5" customFormat="1" ht="12" customHeight="1">
      <c r="A155" s="162"/>
      <c r="C155" s="127"/>
      <c r="D155" s="581"/>
      <c r="E155" s="581"/>
      <c r="F155" s="581"/>
      <c r="G155" s="581"/>
      <c r="H155" s="581"/>
      <c r="I155" s="581"/>
      <c r="J155" s="581"/>
      <c r="K155" s="581"/>
      <c r="L155" s="581"/>
      <c r="M155" s="581"/>
      <c r="N155" s="581"/>
      <c r="O155" s="582"/>
      <c r="P155" s="115"/>
      <c r="W155" s="107"/>
      <c r="X155" s="6"/>
      <c r="Y155" s="559"/>
      <c r="Z155" s="559"/>
      <c r="AA155" s="559"/>
      <c r="AB155" s="559"/>
      <c r="AC155" s="559"/>
      <c r="AD155" s="559"/>
      <c r="AE155" s="559"/>
      <c r="AF155" s="559"/>
      <c r="AG155" s="559"/>
      <c r="AH155" s="559"/>
      <c r="AI155" s="559"/>
      <c r="AJ155" s="559"/>
      <c r="AK155" s="559"/>
      <c r="AL155" s="559"/>
      <c r="AM155" s="559"/>
      <c r="AN155" s="559"/>
      <c r="AO155" s="559"/>
      <c r="AP155" s="559"/>
      <c r="AQ155" s="559"/>
      <c r="AR155" s="559"/>
      <c r="AS155" s="559"/>
      <c r="AT155" s="559"/>
      <c r="AU155" s="559"/>
      <c r="AV155" s="559"/>
      <c r="AW155" s="559"/>
      <c r="AX155" s="559"/>
      <c r="AY155" s="559"/>
      <c r="AZ155" s="559"/>
      <c r="BA155" s="559"/>
      <c r="BB155" s="559"/>
      <c r="BC155" s="559"/>
      <c r="BD155" s="559"/>
      <c r="BE155" s="559"/>
      <c r="BF155" s="559"/>
      <c r="BG155" s="559"/>
      <c r="BH155" s="560"/>
      <c r="BI155" s="776"/>
      <c r="BJ155" s="589"/>
      <c r="BK155" s="589"/>
      <c r="BL155" s="589"/>
      <c r="BM155" s="589"/>
      <c r="BN155" s="589"/>
      <c r="BO155" s="589"/>
      <c r="BP155" s="589"/>
      <c r="BQ155" s="589"/>
      <c r="BR155" s="645"/>
      <c r="BS155" s="115"/>
      <c r="BX155" s="107"/>
    </row>
    <row r="156" spans="1:76" s="5" customFormat="1" ht="12" customHeight="1">
      <c r="A156" s="162"/>
      <c r="D156" s="581"/>
      <c r="E156" s="581"/>
      <c r="F156" s="581"/>
      <c r="G156" s="581"/>
      <c r="H156" s="581"/>
      <c r="I156" s="581"/>
      <c r="J156" s="581"/>
      <c r="K156" s="581"/>
      <c r="L156" s="581"/>
      <c r="M156" s="581"/>
      <c r="N156" s="581"/>
      <c r="O156" s="582"/>
      <c r="P156" s="115"/>
      <c r="W156" s="107"/>
      <c r="X156" s="6"/>
      <c r="Y156" s="559"/>
      <c r="Z156" s="559"/>
      <c r="AA156" s="559"/>
      <c r="AB156" s="559"/>
      <c r="AC156" s="559"/>
      <c r="AD156" s="559"/>
      <c r="AE156" s="559"/>
      <c r="AF156" s="559"/>
      <c r="AG156" s="559"/>
      <c r="AH156" s="559"/>
      <c r="AI156" s="559"/>
      <c r="AJ156" s="559"/>
      <c r="AK156" s="559"/>
      <c r="AL156" s="559"/>
      <c r="AM156" s="559"/>
      <c r="AN156" s="559"/>
      <c r="AO156" s="559"/>
      <c r="AP156" s="559"/>
      <c r="AQ156" s="559"/>
      <c r="AR156" s="559"/>
      <c r="AS156" s="559"/>
      <c r="AT156" s="559"/>
      <c r="AU156" s="559"/>
      <c r="AV156" s="559"/>
      <c r="AW156" s="559"/>
      <c r="AX156" s="559"/>
      <c r="AY156" s="559"/>
      <c r="AZ156" s="559"/>
      <c r="BA156" s="559"/>
      <c r="BB156" s="559"/>
      <c r="BC156" s="559"/>
      <c r="BD156" s="559"/>
      <c r="BE156" s="559"/>
      <c r="BF156" s="559"/>
      <c r="BG156" s="559"/>
      <c r="BH156" s="560"/>
      <c r="BI156" s="776"/>
      <c r="BJ156" s="589"/>
      <c r="BK156" s="589"/>
      <c r="BL156" s="589"/>
      <c r="BM156" s="589"/>
      <c r="BN156" s="589"/>
      <c r="BO156" s="589"/>
      <c r="BP156" s="589"/>
      <c r="BQ156" s="589"/>
      <c r="BR156" s="645"/>
      <c r="BS156" s="115"/>
      <c r="BX156" s="107"/>
    </row>
    <row r="157" spans="1:76" s="5" customFormat="1" ht="12" customHeight="1">
      <c r="A157" s="162"/>
      <c r="B157" s="9"/>
      <c r="C157" s="9"/>
      <c r="D157" s="9"/>
      <c r="E157" s="9"/>
      <c r="F157" s="9"/>
      <c r="G157" s="9"/>
      <c r="H157" s="9"/>
      <c r="I157" s="9"/>
      <c r="J157" s="9"/>
      <c r="K157" s="9"/>
      <c r="L157" s="9"/>
      <c r="M157" s="9"/>
      <c r="N157" s="9"/>
      <c r="O157" s="213"/>
      <c r="P157" s="162"/>
      <c r="R157" s="9"/>
      <c r="S157" s="9"/>
      <c r="T157" s="9"/>
      <c r="U157" s="9"/>
      <c r="V157" s="9"/>
      <c r="W157" s="213"/>
      <c r="X157" s="214"/>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776"/>
      <c r="BJ157" s="589"/>
      <c r="BK157" s="589"/>
      <c r="BL157" s="589"/>
      <c r="BM157" s="589"/>
      <c r="BN157" s="589"/>
      <c r="BO157" s="589"/>
      <c r="BP157" s="589"/>
      <c r="BQ157" s="589"/>
      <c r="BR157" s="645"/>
      <c r="BS157" s="115"/>
      <c r="BX157" s="107"/>
    </row>
    <row r="158" spans="1:76" s="5" customFormat="1" ht="12" customHeight="1">
      <c r="A158" s="162"/>
      <c r="B158" s="9"/>
      <c r="C158" s="9"/>
      <c r="D158" s="9"/>
      <c r="E158" s="9"/>
      <c r="F158" s="9"/>
      <c r="G158" s="9"/>
      <c r="H158" s="9"/>
      <c r="I158" s="9"/>
      <c r="J158" s="9"/>
      <c r="K158" s="9"/>
      <c r="L158" s="9"/>
      <c r="M158" s="9"/>
      <c r="N158" s="9"/>
      <c r="O158" s="213"/>
      <c r="P158" s="162"/>
      <c r="R158" s="9"/>
      <c r="S158" s="9"/>
      <c r="T158" s="9"/>
      <c r="U158" s="9"/>
      <c r="V158" s="9"/>
      <c r="W158" s="213"/>
      <c r="X158" s="214"/>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776"/>
      <c r="BJ158" s="589"/>
      <c r="BK158" s="589"/>
      <c r="BL158" s="589"/>
      <c r="BM158" s="589"/>
      <c r="BN158" s="589"/>
      <c r="BO158" s="589"/>
      <c r="BP158" s="589"/>
      <c r="BQ158" s="589"/>
      <c r="BR158" s="645"/>
      <c r="BS158" s="115"/>
      <c r="BX158" s="107"/>
    </row>
    <row r="159" spans="1:76" s="5" customFormat="1" ht="12" customHeight="1">
      <c r="A159" s="162"/>
      <c r="B159" s="9"/>
      <c r="C159" s="9"/>
      <c r="D159" s="9"/>
      <c r="E159" s="9"/>
      <c r="F159" s="9"/>
      <c r="G159" s="9"/>
      <c r="H159" s="9"/>
      <c r="I159" s="9"/>
      <c r="J159" s="9"/>
      <c r="K159" s="9"/>
      <c r="L159" s="9"/>
      <c r="M159" s="9"/>
      <c r="N159" s="9"/>
      <c r="O159" s="213"/>
      <c r="P159" s="162"/>
      <c r="R159" s="9"/>
      <c r="S159" s="9"/>
      <c r="T159" s="9"/>
      <c r="U159" s="9"/>
      <c r="V159" s="9"/>
      <c r="W159" s="213"/>
      <c r="X159" s="214"/>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776"/>
      <c r="BJ159" s="589"/>
      <c r="BK159" s="589"/>
      <c r="BL159" s="589"/>
      <c r="BM159" s="589"/>
      <c r="BN159" s="589"/>
      <c r="BO159" s="589"/>
      <c r="BP159" s="589"/>
      <c r="BQ159" s="589"/>
      <c r="BR159" s="645"/>
      <c r="BS159" s="115"/>
      <c r="BX159" s="107"/>
    </row>
    <row r="160" spans="1:76" s="5" customFormat="1" ht="12" customHeight="1">
      <c r="A160" s="162"/>
      <c r="B160" s="9"/>
      <c r="C160" s="9"/>
      <c r="D160" s="9"/>
      <c r="E160" s="9"/>
      <c r="F160" s="9"/>
      <c r="G160" s="9"/>
      <c r="H160" s="9"/>
      <c r="I160" s="9"/>
      <c r="J160" s="9"/>
      <c r="K160" s="9"/>
      <c r="L160" s="9"/>
      <c r="M160" s="9"/>
      <c r="N160" s="9"/>
      <c r="O160" s="213"/>
      <c r="P160" s="162"/>
      <c r="Q160" s="9"/>
      <c r="R160" s="9"/>
      <c r="S160" s="9"/>
      <c r="T160" s="9"/>
      <c r="U160" s="9"/>
      <c r="V160" s="9"/>
      <c r="W160" s="213"/>
      <c r="X160" s="6" t="s">
        <v>427</v>
      </c>
      <c r="Y160" s="642" t="s">
        <v>461</v>
      </c>
      <c r="Z160" s="642"/>
      <c r="AA160" s="642"/>
      <c r="AB160" s="642"/>
      <c r="AC160" s="642"/>
      <c r="AD160" s="642"/>
      <c r="AE160" s="642"/>
      <c r="AF160" s="642"/>
      <c r="AG160" s="642"/>
      <c r="AH160" s="642"/>
      <c r="AI160" s="642"/>
      <c r="AJ160" s="642"/>
      <c r="AK160" s="642"/>
      <c r="AL160" s="642"/>
      <c r="AM160" s="642"/>
      <c r="AN160" s="642"/>
      <c r="AO160" s="642"/>
      <c r="AP160" s="642"/>
      <c r="AQ160" s="642"/>
      <c r="AR160" s="642"/>
      <c r="AS160" s="642"/>
      <c r="AT160" s="642"/>
      <c r="AU160" s="642"/>
      <c r="AV160" s="642"/>
      <c r="AW160" s="642"/>
      <c r="AX160" s="642"/>
      <c r="AY160" s="642"/>
      <c r="AZ160" s="642"/>
      <c r="BA160" s="642"/>
      <c r="BB160" s="642"/>
      <c r="BC160" s="642"/>
      <c r="BD160" s="642"/>
      <c r="BE160" s="642"/>
      <c r="BF160" s="642"/>
      <c r="BG160" s="642"/>
      <c r="BH160" s="643"/>
      <c r="BI160" s="821" t="s">
        <v>1209</v>
      </c>
      <c r="BJ160" s="589"/>
      <c r="BK160" s="589"/>
      <c r="BL160" s="589"/>
      <c r="BM160" s="589"/>
      <c r="BN160" s="589"/>
      <c r="BO160" s="589"/>
      <c r="BP160" s="589"/>
      <c r="BQ160" s="589"/>
      <c r="BR160" s="645"/>
      <c r="BS160" s="115"/>
      <c r="BX160" s="107"/>
    </row>
    <row r="161" spans="1:76" s="5" customFormat="1" ht="12" customHeight="1">
      <c r="A161" s="162"/>
      <c r="B161" s="9"/>
      <c r="C161" s="9"/>
      <c r="O161" s="107"/>
      <c r="P161" s="162"/>
      <c r="Q161" s="9"/>
      <c r="R161" s="9"/>
      <c r="S161" s="9"/>
      <c r="T161" s="9"/>
      <c r="U161" s="9"/>
      <c r="V161" s="9"/>
      <c r="W161" s="213"/>
      <c r="X161" s="6"/>
      <c r="Y161" s="138"/>
      <c r="Z161" s="138"/>
      <c r="AA161" s="138"/>
      <c r="AB161" s="138"/>
      <c r="AC161" s="138"/>
      <c r="AD161" s="138"/>
      <c r="AE161" s="138"/>
      <c r="AF161" s="138"/>
      <c r="AG161" s="138"/>
      <c r="AH161" s="138"/>
      <c r="AI161" s="138"/>
      <c r="AJ161" s="138"/>
      <c r="AK161" s="138"/>
      <c r="AL161" s="138"/>
      <c r="AM161" s="138"/>
      <c r="AN161" s="138"/>
      <c r="AO161" s="138"/>
      <c r="AP161" s="138"/>
      <c r="AQ161" s="138"/>
      <c r="AR161" s="138"/>
      <c r="AS161" s="138"/>
      <c r="AT161" s="138"/>
      <c r="AU161" s="138"/>
      <c r="AV161" s="138"/>
      <c r="AW161" s="138"/>
      <c r="AX161" s="138"/>
      <c r="AY161" s="138"/>
      <c r="AZ161" s="138"/>
      <c r="BA161" s="138"/>
      <c r="BB161" s="138"/>
      <c r="BC161" s="138"/>
      <c r="BD161" s="138"/>
      <c r="BE161" s="138"/>
      <c r="BF161" s="138"/>
      <c r="BG161" s="138"/>
      <c r="BH161" s="138"/>
      <c r="BI161" s="776"/>
      <c r="BJ161" s="589"/>
      <c r="BK161" s="589"/>
      <c r="BL161" s="589"/>
      <c r="BM161" s="589"/>
      <c r="BN161" s="589"/>
      <c r="BO161" s="589"/>
      <c r="BP161" s="589"/>
      <c r="BQ161" s="589"/>
      <c r="BR161" s="645"/>
      <c r="BS161" s="115"/>
      <c r="BX161" s="107"/>
    </row>
    <row r="162" spans="1:76" s="5" customFormat="1" ht="12" customHeight="1">
      <c r="A162" s="162"/>
      <c r="O162" s="107"/>
      <c r="P162" s="115"/>
      <c r="W162" s="107"/>
      <c r="X162" s="6" t="s">
        <v>427</v>
      </c>
      <c r="Y162" s="642" t="s">
        <v>980</v>
      </c>
      <c r="Z162" s="642"/>
      <c r="AA162" s="642"/>
      <c r="AB162" s="642"/>
      <c r="AC162" s="642"/>
      <c r="AD162" s="642"/>
      <c r="AE162" s="642"/>
      <c r="AF162" s="642"/>
      <c r="AG162" s="642"/>
      <c r="AH162" s="642"/>
      <c r="AI162" s="642"/>
      <c r="AJ162" s="642"/>
      <c r="AK162" s="642"/>
      <c r="AL162" s="642"/>
      <c r="AM162" s="642"/>
      <c r="AN162" s="642"/>
      <c r="AO162" s="642"/>
      <c r="AP162" s="642"/>
      <c r="AQ162" s="642"/>
      <c r="AR162" s="642"/>
      <c r="AS162" s="642"/>
      <c r="AT162" s="642"/>
      <c r="AU162" s="642"/>
      <c r="AV162" s="642"/>
      <c r="AW162" s="642"/>
      <c r="AX162" s="642"/>
      <c r="AY162" s="642"/>
      <c r="AZ162" s="642"/>
      <c r="BA162" s="642"/>
      <c r="BB162" s="642"/>
      <c r="BC162" s="642"/>
      <c r="BD162" s="642"/>
      <c r="BE162" s="642"/>
      <c r="BF162" s="642"/>
      <c r="BG162" s="642"/>
      <c r="BH162" s="643"/>
      <c r="BI162" s="776"/>
      <c r="BJ162" s="589"/>
      <c r="BK162" s="589"/>
      <c r="BL162" s="589"/>
      <c r="BM162" s="589"/>
      <c r="BN162" s="589"/>
      <c r="BO162" s="589"/>
      <c r="BP162" s="589"/>
      <c r="BQ162" s="589"/>
      <c r="BR162" s="645"/>
      <c r="BS162" s="115"/>
      <c r="BX162" s="107"/>
    </row>
    <row r="163" spans="1:76" s="5" customFormat="1" ht="12" customHeight="1">
      <c r="A163" s="162"/>
      <c r="O163" s="107"/>
      <c r="P163" s="115"/>
      <c r="W163" s="107"/>
      <c r="X163" s="6"/>
      <c r="Y163" s="642"/>
      <c r="Z163" s="642"/>
      <c r="AA163" s="642"/>
      <c r="AB163" s="642"/>
      <c r="AC163" s="642"/>
      <c r="AD163" s="642"/>
      <c r="AE163" s="642"/>
      <c r="AF163" s="642"/>
      <c r="AG163" s="642"/>
      <c r="AH163" s="642"/>
      <c r="AI163" s="642"/>
      <c r="AJ163" s="642"/>
      <c r="AK163" s="642"/>
      <c r="AL163" s="642"/>
      <c r="AM163" s="642"/>
      <c r="AN163" s="642"/>
      <c r="AO163" s="642"/>
      <c r="AP163" s="642"/>
      <c r="AQ163" s="642"/>
      <c r="AR163" s="642"/>
      <c r="AS163" s="642"/>
      <c r="AT163" s="642"/>
      <c r="AU163" s="642"/>
      <c r="AV163" s="642"/>
      <c r="AW163" s="642"/>
      <c r="AX163" s="642"/>
      <c r="AY163" s="642"/>
      <c r="AZ163" s="642"/>
      <c r="BA163" s="642"/>
      <c r="BB163" s="642"/>
      <c r="BC163" s="642"/>
      <c r="BD163" s="642"/>
      <c r="BE163" s="642"/>
      <c r="BF163" s="642"/>
      <c r="BG163" s="642"/>
      <c r="BH163" s="643"/>
      <c r="BI163" s="776"/>
      <c r="BJ163" s="589"/>
      <c r="BK163" s="589"/>
      <c r="BL163" s="589"/>
      <c r="BM163" s="589"/>
      <c r="BN163" s="589"/>
      <c r="BO163" s="589"/>
      <c r="BP163" s="589"/>
      <c r="BQ163" s="589"/>
      <c r="BR163" s="645"/>
      <c r="BS163" s="115"/>
      <c r="BX163" s="107"/>
    </row>
    <row r="164" spans="1:76" s="5" customFormat="1" ht="12" customHeight="1">
      <c r="A164" s="162"/>
      <c r="O164" s="107"/>
      <c r="P164" s="115"/>
      <c r="W164" s="107"/>
      <c r="X164" s="6"/>
      <c r="Y164" s="642"/>
      <c r="Z164" s="642"/>
      <c r="AA164" s="642"/>
      <c r="AB164" s="642"/>
      <c r="AC164" s="642"/>
      <c r="AD164" s="642"/>
      <c r="AE164" s="642"/>
      <c r="AF164" s="642"/>
      <c r="AG164" s="642"/>
      <c r="AH164" s="642"/>
      <c r="AI164" s="642"/>
      <c r="AJ164" s="642"/>
      <c r="AK164" s="642"/>
      <c r="AL164" s="642"/>
      <c r="AM164" s="642"/>
      <c r="AN164" s="642"/>
      <c r="AO164" s="642"/>
      <c r="AP164" s="642"/>
      <c r="AQ164" s="642"/>
      <c r="AR164" s="642"/>
      <c r="AS164" s="642"/>
      <c r="AT164" s="642"/>
      <c r="AU164" s="642"/>
      <c r="AV164" s="642"/>
      <c r="AW164" s="642"/>
      <c r="AX164" s="642"/>
      <c r="AY164" s="642"/>
      <c r="AZ164" s="642"/>
      <c r="BA164" s="642"/>
      <c r="BB164" s="642"/>
      <c r="BC164" s="642"/>
      <c r="BD164" s="642"/>
      <c r="BE164" s="642"/>
      <c r="BF164" s="642"/>
      <c r="BG164" s="642"/>
      <c r="BH164" s="643"/>
      <c r="BI164" s="776"/>
      <c r="BJ164" s="589"/>
      <c r="BK164" s="589"/>
      <c r="BL164" s="589"/>
      <c r="BM164" s="589"/>
      <c r="BN164" s="589"/>
      <c r="BO164" s="589"/>
      <c r="BP164" s="589"/>
      <c r="BQ164" s="589"/>
      <c r="BR164" s="645"/>
      <c r="BS164" s="115"/>
      <c r="BX164" s="107"/>
    </row>
    <row r="165" spans="1:76" s="5" customFormat="1" ht="12" customHeight="1">
      <c r="A165" s="162"/>
      <c r="O165" s="107"/>
      <c r="P165" s="115"/>
      <c r="W165" s="107"/>
      <c r="X165" s="6"/>
      <c r="Y165" s="642"/>
      <c r="Z165" s="642"/>
      <c r="AA165" s="642"/>
      <c r="AB165" s="642"/>
      <c r="AC165" s="642"/>
      <c r="AD165" s="642"/>
      <c r="AE165" s="642"/>
      <c r="AF165" s="642"/>
      <c r="AG165" s="642"/>
      <c r="AH165" s="642"/>
      <c r="AI165" s="642"/>
      <c r="AJ165" s="642"/>
      <c r="AK165" s="642"/>
      <c r="AL165" s="642"/>
      <c r="AM165" s="642"/>
      <c r="AN165" s="642"/>
      <c r="AO165" s="642"/>
      <c r="AP165" s="642"/>
      <c r="AQ165" s="642"/>
      <c r="AR165" s="642"/>
      <c r="AS165" s="642"/>
      <c r="AT165" s="642"/>
      <c r="AU165" s="642"/>
      <c r="AV165" s="642"/>
      <c r="AW165" s="642"/>
      <c r="AX165" s="642"/>
      <c r="AY165" s="642"/>
      <c r="AZ165" s="642"/>
      <c r="BA165" s="642"/>
      <c r="BB165" s="642"/>
      <c r="BC165" s="642"/>
      <c r="BD165" s="642"/>
      <c r="BE165" s="642"/>
      <c r="BF165" s="642"/>
      <c r="BG165" s="642"/>
      <c r="BH165" s="643"/>
      <c r="BI165" s="776"/>
      <c r="BJ165" s="589"/>
      <c r="BK165" s="589"/>
      <c r="BL165" s="589"/>
      <c r="BM165" s="589"/>
      <c r="BN165" s="589"/>
      <c r="BO165" s="589"/>
      <c r="BP165" s="589"/>
      <c r="BQ165" s="589"/>
      <c r="BR165" s="645"/>
      <c r="BS165" s="115"/>
      <c r="BX165" s="107"/>
    </row>
    <row r="166" spans="1:76" s="5" customFormat="1" ht="12" customHeight="1">
      <c r="A166" s="162"/>
      <c r="O166" s="107"/>
      <c r="P166" s="190"/>
      <c r="Q166" s="6"/>
      <c r="R166" s="6"/>
      <c r="S166" s="6"/>
      <c r="T166" s="6"/>
      <c r="U166" s="6"/>
      <c r="V166" s="6"/>
      <c r="W166" s="189"/>
      <c r="X166" s="6"/>
      <c r="BI166" s="776"/>
      <c r="BJ166" s="589"/>
      <c r="BK166" s="589"/>
      <c r="BL166" s="589"/>
      <c r="BM166" s="589"/>
      <c r="BN166" s="589"/>
      <c r="BO166" s="589"/>
      <c r="BP166" s="589"/>
      <c r="BQ166" s="589"/>
      <c r="BR166" s="645"/>
      <c r="BS166" s="115"/>
      <c r="BX166" s="107"/>
    </row>
    <row r="167" spans="1:76" s="5" customFormat="1" ht="12" customHeight="1">
      <c r="A167" s="162"/>
      <c r="O167" s="107"/>
      <c r="P167" s="190"/>
      <c r="Q167" s="6"/>
      <c r="R167" s="6"/>
      <c r="S167" s="6"/>
      <c r="T167" s="6"/>
      <c r="U167" s="6"/>
      <c r="V167" s="6"/>
      <c r="W167" s="189"/>
      <c r="X167" s="6" t="s">
        <v>427</v>
      </c>
      <c r="Y167" s="559" t="s">
        <v>945</v>
      </c>
      <c r="Z167" s="606"/>
      <c r="AA167" s="606"/>
      <c r="AB167" s="606"/>
      <c r="AC167" s="606"/>
      <c r="AD167" s="606"/>
      <c r="AE167" s="606"/>
      <c r="AF167" s="606"/>
      <c r="AG167" s="606"/>
      <c r="AH167" s="606"/>
      <c r="AI167" s="606"/>
      <c r="AJ167" s="606"/>
      <c r="AK167" s="606"/>
      <c r="AL167" s="606"/>
      <c r="AM167" s="606"/>
      <c r="AN167" s="606"/>
      <c r="AO167" s="606"/>
      <c r="AP167" s="606"/>
      <c r="AQ167" s="606"/>
      <c r="AR167" s="606"/>
      <c r="AS167" s="606"/>
      <c r="AT167" s="606"/>
      <c r="AU167" s="606"/>
      <c r="AV167" s="606"/>
      <c r="AW167" s="606"/>
      <c r="AX167" s="606"/>
      <c r="AY167" s="606"/>
      <c r="AZ167" s="606"/>
      <c r="BA167" s="606"/>
      <c r="BB167" s="606"/>
      <c r="BC167" s="606"/>
      <c r="BD167" s="606"/>
      <c r="BE167" s="606"/>
      <c r="BF167" s="606"/>
      <c r="BG167" s="606"/>
      <c r="BH167" s="607"/>
      <c r="BI167" s="212"/>
      <c r="BJ167" s="118"/>
      <c r="BK167" s="118"/>
      <c r="BL167" s="118"/>
      <c r="BM167" s="118"/>
      <c r="BN167" s="118"/>
      <c r="BO167" s="118"/>
      <c r="BP167" s="118"/>
      <c r="BQ167" s="118"/>
      <c r="BR167" s="184"/>
      <c r="BS167" s="115"/>
      <c r="BX167" s="107"/>
    </row>
    <row r="168" spans="1:76" s="5" customFormat="1" ht="12" customHeight="1">
      <c r="A168" s="162"/>
      <c r="O168" s="107"/>
      <c r="P168" s="190"/>
      <c r="Q168" s="6"/>
      <c r="R168" s="6"/>
      <c r="S168" s="6"/>
      <c r="T168" s="6"/>
      <c r="U168" s="6"/>
      <c r="V168" s="6"/>
      <c r="W168" s="189"/>
      <c r="X168" s="6"/>
      <c r="Y168" s="606"/>
      <c r="Z168" s="606"/>
      <c r="AA168" s="606"/>
      <c r="AB168" s="606"/>
      <c r="AC168" s="606"/>
      <c r="AD168" s="606"/>
      <c r="AE168" s="606"/>
      <c r="AF168" s="606"/>
      <c r="AG168" s="606"/>
      <c r="AH168" s="606"/>
      <c r="AI168" s="606"/>
      <c r="AJ168" s="606"/>
      <c r="AK168" s="606"/>
      <c r="AL168" s="606"/>
      <c r="AM168" s="606"/>
      <c r="AN168" s="606"/>
      <c r="AO168" s="606"/>
      <c r="AP168" s="606"/>
      <c r="AQ168" s="606"/>
      <c r="AR168" s="606"/>
      <c r="AS168" s="606"/>
      <c r="AT168" s="606"/>
      <c r="AU168" s="606"/>
      <c r="AV168" s="606"/>
      <c r="AW168" s="606"/>
      <c r="AX168" s="606"/>
      <c r="AY168" s="606"/>
      <c r="AZ168" s="606"/>
      <c r="BA168" s="606"/>
      <c r="BB168" s="606"/>
      <c r="BC168" s="606"/>
      <c r="BD168" s="606"/>
      <c r="BE168" s="606"/>
      <c r="BF168" s="606"/>
      <c r="BG168" s="606"/>
      <c r="BH168" s="607"/>
      <c r="BI168" s="212"/>
      <c r="BJ168" s="118"/>
      <c r="BK168" s="118"/>
      <c r="BL168" s="118"/>
      <c r="BM168" s="118"/>
      <c r="BN168" s="118"/>
      <c r="BO168" s="118"/>
      <c r="BP168" s="118"/>
      <c r="BQ168" s="118"/>
      <c r="BR168" s="184"/>
      <c r="BS168" s="115"/>
      <c r="BX168" s="107"/>
    </row>
    <row r="169" spans="1:76" s="5" customFormat="1" ht="12.75" customHeight="1">
      <c r="A169" s="194"/>
      <c r="B169" s="116"/>
      <c r="C169" s="116"/>
      <c r="D169" s="116"/>
      <c r="E169" s="116"/>
      <c r="F169" s="116"/>
      <c r="G169" s="116"/>
      <c r="H169" s="116"/>
      <c r="I169" s="116"/>
      <c r="J169" s="116"/>
      <c r="K169" s="116"/>
      <c r="L169" s="116"/>
      <c r="M169" s="116"/>
      <c r="N169" s="116"/>
      <c r="O169" s="117"/>
      <c r="P169" s="215"/>
      <c r="Q169" s="182"/>
      <c r="R169" s="182"/>
      <c r="S169" s="182"/>
      <c r="T169" s="182"/>
      <c r="U169" s="182"/>
      <c r="V169" s="182"/>
      <c r="W169" s="216"/>
      <c r="X169" s="182"/>
      <c r="Y169" s="217"/>
      <c r="Z169" s="217"/>
      <c r="AA169" s="217"/>
      <c r="AB169" s="217"/>
      <c r="AC169" s="217"/>
      <c r="AD169" s="217"/>
      <c r="AE169" s="217"/>
      <c r="AF169" s="217"/>
      <c r="AG169" s="217"/>
      <c r="AH169" s="217"/>
      <c r="AI169" s="217"/>
      <c r="AJ169" s="217"/>
      <c r="AK169" s="217"/>
      <c r="AL169" s="217"/>
      <c r="AM169" s="217"/>
      <c r="AN169" s="217"/>
      <c r="AO169" s="217"/>
      <c r="AP169" s="217"/>
      <c r="AQ169" s="217"/>
      <c r="AR169" s="217"/>
      <c r="AS169" s="217"/>
      <c r="AT169" s="217"/>
      <c r="AU169" s="217"/>
      <c r="AV169" s="217"/>
      <c r="AW169" s="217"/>
      <c r="AX169" s="217"/>
      <c r="AY169" s="217"/>
      <c r="AZ169" s="217"/>
      <c r="BA169" s="217"/>
      <c r="BB169" s="217"/>
      <c r="BC169" s="217"/>
      <c r="BD169" s="217"/>
      <c r="BE169" s="217"/>
      <c r="BF169" s="217"/>
      <c r="BG169" s="217"/>
      <c r="BH169" s="454"/>
      <c r="BI169" s="218"/>
      <c r="BJ169" s="208"/>
      <c r="BK169" s="208"/>
      <c r="BL169" s="208"/>
      <c r="BM169" s="208"/>
      <c r="BN169" s="208"/>
      <c r="BO169" s="208"/>
      <c r="BP169" s="208"/>
      <c r="BQ169" s="208"/>
      <c r="BR169" s="219"/>
      <c r="BS169" s="131"/>
      <c r="BT169" s="116"/>
      <c r="BU169" s="116"/>
      <c r="BV169" s="116"/>
      <c r="BW169" s="116"/>
      <c r="BX169" s="117"/>
    </row>
    <row r="170" spans="1:76" s="5" customFormat="1" ht="12.75" customHeight="1">
      <c r="A170" s="162"/>
      <c r="O170" s="107"/>
      <c r="P170" s="190"/>
      <c r="Q170" s="6"/>
      <c r="R170" s="6"/>
      <c r="S170" s="6"/>
      <c r="T170" s="6"/>
      <c r="U170" s="6"/>
      <c r="V170" s="6"/>
      <c r="W170" s="189"/>
      <c r="X170" s="6"/>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c r="AY170" s="170"/>
      <c r="AZ170" s="170"/>
      <c r="BA170" s="170"/>
      <c r="BB170" s="170"/>
      <c r="BC170" s="170"/>
      <c r="BD170" s="170"/>
      <c r="BE170" s="170"/>
      <c r="BF170" s="170"/>
      <c r="BG170" s="170"/>
      <c r="BH170" s="170"/>
      <c r="BI170" s="212"/>
      <c r="BJ170" s="118"/>
      <c r="BK170" s="118"/>
      <c r="BL170" s="118"/>
      <c r="BM170" s="118"/>
      <c r="BN170" s="118"/>
      <c r="BO170" s="118"/>
      <c r="BP170" s="118"/>
      <c r="BQ170" s="118"/>
      <c r="BR170" s="184"/>
      <c r="BS170" s="115"/>
      <c r="BX170" s="107"/>
    </row>
    <row r="171" spans="1:76" s="5" customFormat="1" ht="12" customHeight="1">
      <c r="A171" s="162"/>
      <c r="C171" s="5" t="s">
        <v>439</v>
      </c>
      <c r="D171" s="581" t="s">
        <v>462</v>
      </c>
      <c r="E171" s="623"/>
      <c r="F171" s="623"/>
      <c r="G171" s="623"/>
      <c r="H171" s="623"/>
      <c r="I171" s="623"/>
      <c r="J171" s="623"/>
      <c r="K171" s="623"/>
      <c r="L171" s="623"/>
      <c r="M171" s="623"/>
      <c r="N171" s="623"/>
      <c r="O171" s="695"/>
      <c r="P171" s="115"/>
      <c r="Q171" s="5" t="s">
        <v>97</v>
      </c>
      <c r="S171" s="6" t="s">
        <v>98</v>
      </c>
      <c r="T171" s="8"/>
      <c r="U171" s="557" t="s">
        <v>99</v>
      </c>
      <c r="V171" s="563"/>
      <c r="W171" s="564"/>
      <c r="X171" s="6" t="s">
        <v>427</v>
      </c>
      <c r="Y171" s="592" t="s">
        <v>463</v>
      </c>
      <c r="Z171" s="592"/>
      <c r="AA171" s="592"/>
      <c r="AB171" s="592"/>
      <c r="AC171" s="592"/>
      <c r="AD171" s="592"/>
      <c r="AE171" s="592"/>
      <c r="AF171" s="592"/>
      <c r="AG171" s="592"/>
      <c r="AH171" s="592"/>
      <c r="AI171" s="592"/>
      <c r="AJ171" s="592"/>
      <c r="AK171" s="592"/>
      <c r="AL171" s="592"/>
      <c r="AM171" s="592"/>
      <c r="AN171" s="592"/>
      <c r="AO171" s="592"/>
      <c r="AP171" s="592"/>
      <c r="AQ171" s="592"/>
      <c r="AR171" s="592"/>
      <c r="AS171" s="592"/>
      <c r="AT171" s="592"/>
      <c r="AU171" s="592"/>
      <c r="AV171" s="592"/>
      <c r="AW171" s="592"/>
      <c r="AX171" s="592"/>
      <c r="AY171" s="592"/>
      <c r="AZ171" s="592"/>
      <c r="BA171" s="592"/>
      <c r="BB171" s="592"/>
      <c r="BC171" s="592"/>
      <c r="BD171" s="592"/>
      <c r="BE171" s="592"/>
      <c r="BF171" s="592"/>
      <c r="BG171" s="592"/>
      <c r="BH171" s="616"/>
      <c r="BI171" s="155" t="s">
        <v>1451</v>
      </c>
      <c r="BR171" s="107"/>
      <c r="BS171" s="115"/>
      <c r="BX171" s="107"/>
    </row>
    <row r="172" spans="1:76" s="5" customFormat="1" ht="12" customHeight="1">
      <c r="A172" s="162"/>
      <c r="D172" s="623"/>
      <c r="E172" s="623"/>
      <c r="F172" s="623"/>
      <c r="G172" s="623"/>
      <c r="H172" s="623"/>
      <c r="I172" s="623"/>
      <c r="J172" s="623"/>
      <c r="K172" s="623"/>
      <c r="L172" s="623"/>
      <c r="M172" s="623"/>
      <c r="N172" s="623"/>
      <c r="O172" s="695"/>
      <c r="P172" s="115"/>
      <c r="Q172" s="5" t="s">
        <v>157</v>
      </c>
      <c r="S172" s="6"/>
      <c r="W172" s="107"/>
      <c r="X172" s="6"/>
      <c r="Y172" s="592"/>
      <c r="Z172" s="592"/>
      <c r="AA172" s="592"/>
      <c r="AB172" s="592"/>
      <c r="AC172" s="592"/>
      <c r="AD172" s="592"/>
      <c r="AE172" s="592"/>
      <c r="AF172" s="592"/>
      <c r="AG172" s="592"/>
      <c r="AH172" s="592"/>
      <c r="AI172" s="592"/>
      <c r="AJ172" s="592"/>
      <c r="AK172" s="592"/>
      <c r="AL172" s="592"/>
      <c r="AM172" s="592"/>
      <c r="AN172" s="592"/>
      <c r="AO172" s="592"/>
      <c r="AP172" s="592"/>
      <c r="AQ172" s="592"/>
      <c r="AR172" s="592"/>
      <c r="AS172" s="592"/>
      <c r="AT172" s="592"/>
      <c r="AU172" s="592"/>
      <c r="AV172" s="592"/>
      <c r="AW172" s="592"/>
      <c r="AX172" s="592"/>
      <c r="AY172" s="592"/>
      <c r="AZ172" s="592"/>
      <c r="BA172" s="592"/>
      <c r="BB172" s="592"/>
      <c r="BC172" s="592"/>
      <c r="BD172" s="592"/>
      <c r="BE172" s="592"/>
      <c r="BF172" s="592"/>
      <c r="BG172" s="592"/>
      <c r="BH172" s="616"/>
      <c r="BI172" s="115" t="s">
        <v>1129</v>
      </c>
      <c r="BR172" s="107"/>
      <c r="BS172" s="115"/>
      <c r="BX172" s="107"/>
    </row>
    <row r="173" spans="1:76" s="5" customFormat="1" ht="12" customHeight="1">
      <c r="A173" s="162"/>
      <c r="D173" s="623"/>
      <c r="E173" s="623"/>
      <c r="F173" s="623"/>
      <c r="G173" s="623"/>
      <c r="H173" s="623"/>
      <c r="I173" s="623"/>
      <c r="J173" s="623"/>
      <c r="K173" s="623"/>
      <c r="L173" s="623"/>
      <c r="M173" s="623"/>
      <c r="N173" s="623"/>
      <c r="O173" s="695"/>
      <c r="P173" s="115"/>
      <c r="S173" s="6"/>
      <c r="W173" s="107"/>
      <c r="X173" s="6"/>
      <c r="Y173" s="6" t="s">
        <v>464</v>
      </c>
      <c r="Z173" s="581" t="s">
        <v>465</v>
      </c>
      <c r="AA173" s="581"/>
      <c r="AB173" s="581"/>
      <c r="AC173" s="581"/>
      <c r="AD173" s="581"/>
      <c r="AE173" s="581"/>
      <c r="AF173" s="581"/>
      <c r="AG173" s="581"/>
      <c r="AH173" s="581"/>
      <c r="AI173" s="581"/>
      <c r="AJ173" s="581"/>
      <c r="AK173" s="581"/>
      <c r="AL173" s="581"/>
      <c r="AM173" s="581"/>
      <c r="AN173" s="581"/>
      <c r="AO173" s="581"/>
      <c r="AP173" s="581"/>
      <c r="AQ173" s="581"/>
      <c r="AR173" s="581"/>
      <c r="AS173" s="581"/>
      <c r="AT173" s="581"/>
      <c r="AU173" s="581"/>
      <c r="AV173" s="581"/>
      <c r="AW173" s="581"/>
      <c r="AX173" s="581"/>
      <c r="AY173" s="581"/>
      <c r="AZ173" s="581"/>
      <c r="BA173" s="581"/>
      <c r="BB173" s="581"/>
      <c r="BC173" s="581"/>
      <c r="BD173" s="581"/>
      <c r="BE173" s="581"/>
      <c r="BF173" s="581"/>
      <c r="BG173" s="581"/>
      <c r="BH173" s="582"/>
      <c r="BI173" s="115"/>
      <c r="BJ173" s="220"/>
      <c r="BK173" s="220"/>
      <c r="BL173" s="220"/>
      <c r="BM173" s="220"/>
      <c r="BN173" s="220"/>
      <c r="BO173" s="220"/>
      <c r="BP173" s="220"/>
      <c r="BQ173" s="220"/>
      <c r="BR173" s="221"/>
      <c r="BS173" s="115"/>
      <c r="BX173" s="107"/>
    </row>
    <row r="174" spans="1:76" s="5" customFormat="1" ht="12" customHeight="1">
      <c r="A174" s="162"/>
      <c r="D174" s="623"/>
      <c r="E174" s="623"/>
      <c r="F174" s="623"/>
      <c r="G174" s="623"/>
      <c r="H174" s="623"/>
      <c r="I174" s="623"/>
      <c r="J174" s="623"/>
      <c r="K174" s="623"/>
      <c r="L174" s="623"/>
      <c r="M174" s="623"/>
      <c r="N174" s="623"/>
      <c r="O174" s="695"/>
      <c r="P174" s="115"/>
      <c r="W174" s="107"/>
      <c r="X174" s="6"/>
      <c r="Y174" s="6"/>
      <c r="Z174" s="581"/>
      <c r="AA174" s="581"/>
      <c r="AB174" s="581"/>
      <c r="AC174" s="581"/>
      <c r="AD174" s="581"/>
      <c r="AE174" s="581"/>
      <c r="AF174" s="581"/>
      <c r="AG174" s="581"/>
      <c r="AH174" s="581"/>
      <c r="AI174" s="581"/>
      <c r="AJ174" s="581"/>
      <c r="AK174" s="581"/>
      <c r="AL174" s="581"/>
      <c r="AM174" s="581"/>
      <c r="AN174" s="581"/>
      <c r="AO174" s="581"/>
      <c r="AP174" s="581"/>
      <c r="AQ174" s="581"/>
      <c r="AR174" s="581"/>
      <c r="AS174" s="581"/>
      <c r="AT174" s="581"/>
      <c r="AU174" s="581"/>
      <c r="AV174" s="581"/>
      <c r="AW174" s="581"/>
      <c r="AX174" s="581"/>
      <c r="AY174" s="581"/>
      <c r="AZ174" s="581"/>
      <c r="BA174" s="581"/>
      <c r="BB174" s="581"/>
      <c r="BC174" s="581"/>
      <c r="BD174" s="581"/>
      <c r="BE174" s="581"/>
      <c r="BF174" s="581"/>
      <c r="BG174" s="581"/>
      <c r="BH174" s="582"/>
      <c r="BI174" s="222"/>
      <c r="BJ174" s="220"/>
      <c r="BK174" s="220"/>
      <c r="BL174" s="220"/>
      <c r="BM174" s="220"/>
      <c r="BN174" s="220"/>
      <c r="BO174" s="220"/>
      <c r="BP174" s="220"/>
      <c r="BQ174" s="220"/>
      <c r="BR174" s="221"/>
      <c r="BS174" s="115"/>
      <c r="BX174" s="107"/>
    </row>
    <row r="175" spans="1:76" s="5" customFormat="1" ht="12" customHeight="1">
      <c r="A175" s="162"/>
      <c r="D175" s="623"/>
      <c r="E175" s="623"/>
      <c r="F175" s="623"/>
      <c r="G175" s="623"/>
      <c r="H175" s="623"/>
      <c r="I175" s="623"/>
      <c r="J175" s="623"/>
      <c r="K175" s="623"/>
      <c r="L175" s="623"/>
      <c r="M175" s="623"/>
      <c r="N175" s="623"/>
      <c r="O175" s="695"/>
      <c r="P175" s="115"/>
      <c r="W175" s="107"/>
      <c r="X175" s="6"/>
      <c r="Y175" s="6" t="s">
        <v>466</v>
      </c>
      <c r="Z175" s="642" t="s">
        <v>467</v>
      </c>
      <c r="AA175" s="642"/>
      <c r="AB175" s="642"/>
      <c r="AC175" s="642"/>
      <c r="AD175" s="642"/>
      <c r="AE175" s="642"/>
      <c r="AF175" s="642"/>
      <c r="AG175" s="642"/>
      <c r="AH175" s="642"/>
      <c r="AI175" s="642"/>
      <c r="AJ175" s="642"/>
      <c r="AK175" s="642"/>
      <c r="AL175" s="642"/>
      <c r="AM175" s="642"/>
      <c r="AN175" s="642"/>
      <c r="AO175" s="642"/>
      <c r="AP175" s="642"/>
      <c r="AQ175" s="642"/>
      <c r="AR175" s="642"/>
      <c r="AS175" s="642"/>
      <c r="AT175" s="642"/>
      <c r="AU175" s="642"/>
      <c r="AV175" s="642"/>
      <c r="AW175" s="642"/>
      <c r="AX175" s="642"/>
      <c r="AY175" s="642"/>
      <c r="AZ175" s="642"/>
      <c r="BA175" s="642"/>
      <c r="BB175" s="642"/>
      <c r="BC175" s="642"/>
      <c r="BD175" s="642"/>
      <c r="BE175" s="642"/>
      <c r="BF175" s="642"/>
      <c r="BG175" s="642"/>
      <c r="BH175" s="643"/>
      <c r="BI175" s="222"/>
      <c r="BJ175" s="220"/>
      <c r="BK175" s="220"/>
      <c r="BL175" s="220"/>
      <c r="BM175" s="220"/>
      <c r="BN175" s="220"/>
      <c r="BO175" s="220"/>
      <c r="BP175" s="220"/>
      <c r="BQ175" s="220"/>
      <c r="BR175" s="221"/>
      <c r="BS175" s="115"/>
      <c r="BX175" s="107"/>
    </row>
    <row r="176" spans="1:76" s="5" customFormat="1" ht="12" customHeight="1">
      <c r="A176" s="162"/>
      <c r="D176" s="623"/>
      <c r="E176" s="623"/>
      <c r="F176" s="623"/>
      <c r="G176" s="623"/>
      <c r="H176" s="623"/>
      <c r="I176" s="623"/>
      <c r="J176" s="623"/>
      <c r="K176" s="623"/>
      <c r="L176" s="623"/>
      <c r="M176" s="623"/>
      <c r="N176" s="623"/>
      <c r="O176" s="695"/>
      <c r="P176" s="115"/>
      <c r="W176" s="107"/>
      <c r="X176" s="6"/>
      <c r="Y176" s="6"/>
      <c r="Z176" s="642"/>
      <c r="AA176" s="642"/>
      <c r="AB176" s="642"/>
      <c r="AC176" s="642"/>
      <c r="AD176" s="642"/>
      <c r="AE176" s="642"/>
      <c r="AF176" s="642"/>
      <c r="AG176" s="642"/>
      <c r="AH176" s="642"/>
      <c r="AI176" s="642"/>
      <c r="AJ176" s="642"/>
      <c r="AK176" s="642"/>
      <c r="AL176" s="642"/>
      <c r="AM176" s="642"/>
      <c r="AN176" s="642"/>
      <c r="AO176" s="642"/>
      <c r="AP176" s="642"/>
      <c r="AQ176" s="642"/>
      <c r="AR176" s="642"/>
      <c r="AS176" s="642"/>
      <c r="AT176" s="642"/>
      <c r="AU176" s="642"/>
      <c r="AV176" s="642"/>
      <c r="AW176" s="642"/>
      <c r="AX176" s="642"/>
      <c r="AY176" s="642"/>
      <c r="AZ176" s="642"/>
      <c r="BA176" s="642"/>
      <c r="BB176" s="642"/>
      <c r="BC176" s="642"/>
      <c r="BD176" s="642"/>
      <c r="BE176" s="642"/>
      <c r="BF176" s="642"/>
      <c r="BG176" s="642"/>
      <c r="BH176" s="643"/>
      <c r="BI176" s="203"/>
      <c r="BJ176" s="138"/>
      <c r="BK176" s="138"/>
      <c r="BL176" s="138"/>
      <c r="BM176" s="138"/>
      <c r="BN176" s="138"/>
      <c r="BO176" s="138"/>
      <c r="BP176" s="138"/>
      <c r="BQ176" s="138"/>
      <c r="BR176" s="139"/>
      <c r="BS176" s="115"/>
      <c r="BX176" s="107"/>
    </row>
    <row r="177" spans="1:76" s="5" customFormat="1" ht="12" customHeight="1">
      <c r="A177" s="162"/>
      <c r="O177" s="107"/>
      <c r="P177" s="115"/>
      <c r="W177" s="107"/>
      <c r="X177" s="6"/>
      <c r="Y177" s="6" t="s">
        <v>468</v>
      </c>
      <c r="Z177" s="589" t="s">
        <v>469</v>
      </c>
      <c r="AA177" s="589"/>
      <c r="AB177" s="589"/>
      <c r="AC177" s="589"/>
      <c r="AD177" s="589"/>
      <c r="AE177" s="589"/>
      <c r="AF177" s="589"/>
      <c r="AG177" s="589"/>
      <c r="AH177" s="589"/>
      <c r="AI177" s="589"/>
      <c r="AJ177" s="589"/>
      <c r="AK177" s="589"/>
      <c r="AL177" s="589"/>
      <c r="AM177" s="589"/>
      <c r="AN177" s="589"/>
      <c r="AO177" s="589"/>
      <c r="AP177" s="589"/>
      <c r="AQ177" s="589"/>
      <c r="AR177" s="589"/>
      <c r="AS177" s="589"/>
      <c r="AT177" s="589"/>
      <c r="AU177" s="589"/>
      <c r="AV177" s="589"/>
      <c r="AW177" s="589"/>
      <c r="AX177" s="589"/>
      <c r="AY177" s="589"/>
      <c r="AZ177" s="589"/>
      <c r="BA177" s="589"/>
      <c r="BB177" s="589"/>
      <c r="BC177" s="589"/>
      <c r="BD177" s="589"/>
      <c r="BE177" s="589"/>
      <c r="BF177" s="589"/>
      <c r="BG177" s="589"/>
      <c r="BH177" s="645"/>
      <c r="BI177" s="203"/>
      <c r="BJ177" s="138"/>
      <c r="BK177" s="138"/>
      <c r="BL177" s="138"/>
      <c r="BM177" s="138"/>
      <c r="BN177" s="138"/>
      <c r="BO177" s="138"/>
      <c r="BP177" s="138"/>
      <c r="BQ177" s="138"/>
      <c r="BR177" s="139"/>
      <c r="BS177" s="115"/>
      <c r="BX177" s="107"/>
    </row>
    <row r="178" spans="1:76" s="5" customFormat="1" ht="12" customHeight="1">
      <c r="A178" s="162"/>
      <c r="O178" s="107"/>
      <c r="P178" s="115"/>
      <c r="W178" s="107"/>
      <c r="X178" s="6"/>
      <c r="Y178" s="6"/>
      <c r="Z178" s="589"/>
      <c r="AA178" s="589"/>
      <c r="AB178" s="589"/>
      <c r="AC178" s="589"/>
      <c r="AD178" s="589"/>
      <c r="AE178" s="589"/>
      <c r="AF178" s="589"/>
      <c r="AG178" s="589"/>
      <c r="AH178" s="589"/>
      <c r="AI178" s="589"/>
      <c r="AJ178" s="589"/>
      <c r="AK178" s="589"/>
      <c r="AL178" s="589"/>
      <c r="AM178" s="589"/>
      <c r="AN178" s="589"/>
      <c r="AO178" s="589"/>
      <c r="AP178" s="589"/>
      <c r="AQ178" s="589"/>
      <c r="AR178" s="589"/>
      <c r="AS178" s="589"/>
      <c r="AT178" s="589"/>
      <c r="AU178" s="589"/>
      <c r="AV178" s="589"/>
      <c r="AW178" s="589"/>
      <c r="AX178" s="589"/>
      <c r="AY178" s="589"/>
      <c r="AZ178" s="589"/>
      <c r="BA178" s="589"/>
      <c r="BB178" s="589"/>
      <c r="BC178" s="589"/>
      <c r="BD178" s="589"/>
      <c r="BE178" s="589"/>
      <c r="BF178" s="589"/>
      <c r="BG178" s="589"/>
      <c r="BH178" s="645"/>
      <c r="BI178" s="203"/>
      <c r="BJ178" s="138"/>
      <c r="BK178" s="138"/>
      <c r="BL178" s="138"/>
      <c r="BM178" s="138"/>
      <c r="BN178" s="138"/>
      <c r="BO178" s="138"/>
      <c r="BP178" s="138"/>
      <c r="BQ178" s="138"/>
      <c r="BR178" s="139"/>
      <c r="BS178" s="115"/>
      <c r="BX178" s="107"/>
    </row>
    <row r="179" spans="1:76" s="8" customFormat="1" ht="12" customHeight="1">
      <c r="A179" s="162"/>
      <c r="B179" s="158" t="s">
        <v>471</v>
      </c>
      <c r="C179" s="5" t="s">
        <v>472</v>
      </c>
      <c r="D179" s="5"/>
      <c r="E179" s="5"/>
      <c r="F179" s="5"/>
      <c r="G179" s="5"/>
      <c r="H179" s="5"/>
      <c r="I179" s="5"/>
      <c r="J179" s="5"/>
      <c r="K179" s="5"/>
      <c r="L179" s="5"/>
      <c r="M179" s="5"/>
      <c r="N179" s="5"/>
      <c r="O179" s="107"/>
      <c r="P179" s="115"/>
      <c r="Q179" s="5"/>
      <c r="R179" s="5"/>
      <c r="S179" s="5"/>
      <c r="T179" s="5"/>
      <c r="U179" s="5"/>
      <c r="V179" s="5"/>
      <c r="W179" s="107"/>
      <c r="X179" s="6"/>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115"/>
      <c r="BJ179" s="5"/>
      <c r="BK179" s="5"/>
      <c r="BL179" s="5"/>
      <c r="BM179" s="5"/>
      <c r="BN179" s="5"/>
      <c r="BO179" s="5"/>
      <c r="BP179" s="5"/>
      <c r="BQ179" s="5"/>
      <c r="BR179" s="107"/>
      <c r="BS179" s="115"/>
      <c r="BT179" s="5"/>
      <c r="BU179" s="5"/>
      <c r="BV179" s="5"/>
      <c r="BW179" s="5"/>
      <c r="BX179" s="107"/>
    </row>
    <row r="180" spans="1:76" s="8" customFormat="1" ht="12" customHeight="1">
      <c r="A180" s="162"/>
      <c r="B180" s="5"/>
      <c r="C180" s="127" t="s">
        <v>430</v>
      </c>
      <c r="D180" s="592" t="s">
        <v>473</v>
      </c>
      <c r="E180" s="592"/>
      <c r="F180" s="592"/>
      <c r="G180" s="592"/>
      <c r="H180" s="592"/>
      <c r="I180" s="592"/>
      <c r="J180" s="592"/>
      <c r="K180" s="592"/>
      <c r="L180" s="592"/>
      <c r="M180" s="592"/>
      <c r="N180" s="592"/>
      <c r="O180" s="616"/>
      <c r="P180" s="115"/>
      <c r="Q180" s="5" t="s">
        <v>97</v>
      </c>
      <c r="R180" s="5"/>
      <c r="S180" s="6" t="s">
        <v>98</v>
      </c>
      <c r="U180" s="557" t="s">
        <v>99</v>
      </c>
      <c r="V180" s="563"/>
      <c r="W180" s="564"/>
      <c r="X180" s="6" t="s">
        <v>427</v>
      </c>
      <c r="Y180" s="559" t="s">
        <v>977</v>
      </c>
      <c r="Z180" s="559"/>
      <c r="AA180" s="559"/>
      <c r="AB180" s="559"/>
      <c r="AC180" s="559"/>
      <c r="AD180" s="559"/>
      <c r="AE180" s="559"/>
      <c r="AF180" s="559"/>
      <c r="AG180" s="559"/>
      <c r="AH180" s="559"/>
      <c r="AI180" s="559"/>
      <c r="AJ180" s="559"/>
      <c r="AK180" s="559"/>
      <c r="AL180" s="559"/>
      <c r="AM180" s="559"/>
      <c r="AN180" s="559"/>
      <c r="AO180" s="559"/>
      <c r="AP180" s="559"/>
      <c r="AQ180" s="559"/>
      <c r="AR180" s="559"/>
      <c r="AS180" s="559"/>
      <c r="AT180" s="559"/>
      <c r="AU180" s="559"/>
      <c r="AV180" s="559"/>
      <c r="AW180" s="559"/>
      <c r="AX180" s="559"/>
      <c r="AY180" s="559"/>
      <c r="AZ180" s="559"/>
      <c r="BA180" s="559"/>
      <c r="BB180" s="559"/>
      <c r="BC180" s="559"/>
      <c r="BD180" s="559"/>
      <c r="BE180" s="559"/>
      <c r="BF180" s="559"/>
      <c r="BG180" s="559"/>
      <c r="BH180" s="560"/>
      <c r="BI180" s="115" t="s">
        <v>1293</v>
      </c>
      <c r="BJ180" s="5"/>
      <c r="BK180" s="5"/>
      <c r="BL180" s="5"/>
      <c r="BM180" s="5"/>
      <c r="BN180" s="5"/>
      <c r="BO180" s="5"/>
      <c r="BP180" s="5"/>
      <c r="BQ180" s="5"/>
      <c r="BR180" s="107"/>
      <c r="BS180" s="223"/>
      <c r="BX180" s="224"/>
    </row>
    <row r="181" spans="1:76" s="5" customFormat="1" ht="12" customHeight="1">
      <c r="A181" s="162"/>
      <c r="C181" s="127"/>
      <c r="D181" s="592"/>
      <c r="E181" s="592"/>
      <c r="F181" s="592"/>
      <c r="G181" s="592"/>
      <c r="H181" s="592"/>
      <c r="I181" s="592"/>
      <c r="J181" s="592"/>
      <c r="K181" s="592"/>
      <c r="L181" s="592"/>
      <c r="M181" s="592"/>
      <c r="N181" s="592"/>
      <c r="O181" s="616"/>
      <c r="P181" s="115"/>
      <c r="Q181" s="5" t="s">
        <v>157</v>
      </c>
      <c r="S181" s="6"/>
      <c r="W181" s="107"/>
      <c r="X181" s="6"/>
      <c r="Y181" s="559"/>
      <c r="Z181" s="559"/>
      <c r="AA181" s="559"/>
      <c r="AB181" s="559"/>
      <c r="AC181" s="559"/>
      <c r="AD181" s="559"/>
      <c r="AE181" s="559"/>
      <c r="AF181" s="559"/>
      <c r="AG181" s="559"/>
      <c r="AH181" s="559"/>
      <c r="AI181" s="559"/>
      <c r="AJ181" s="559"/>
      <c r="AK181" s="559"/>
      <c r="AL181" s="559"/>
      <c r="AM181" s="559"/>
      <c r="AN181" s="559"/>
      <c r="AO181" s="559"/>
      <c r="AP181" s="559"/>
      <c r="AQ181" s="559"/>
      <c r="AR181" s="559"/>
      <c r="AS181" s="559"/>
      <c r="AT181" s="559"/>
      <c r="AU181" s="559"/>
      <c r="AV181" s="559"/>
      <c r="AW181" s="559"/>
      <c r="AX181" s="559"/>
      <c r="AY181" s="559"/>
      <c r="AZ181" s="559"/>
      <c r="BA181" s="559"/>
      <c r="BB181" s="559"/>
      <c r="BC181" s="559"/>
      <c r="BD181" s="559"/>
      <c r="BE181" s="559"/>
      <c r="BF181" s="559"/>
      <c r="BG181" s="559"/>
      <c r="BH181" s="560"/>
      <c r="BI181" s="203"/>
      <c r="BJ181" s="138"/>
      <c r="BK181" s="138"/>
      <c r="BL181" s="138"/>
      <c r="BM181" s="138"/>
      <c r="BN181" s="138"/>
      <c r="BO181" s="138"/>
      <c r="BP181" s="138"/>
      <c r="BQ181" s="138"/>
      <c r="BR181" s="139"/>
      <c r="BS181" s="223"/>
      <c r="BT181" s="8"/>
      <c r="BU181" s="8"/>
      <c r="BV181" s="8"/>
      <c r="BW181" s="8"/>
      <c r="BX181" s="224"/>
    </row>
    <row r="182" spans="1:76" s="5" customFormat="1" ht="12" customHeight="1">
      <c r="A182" s="162"/>
      <c r="C182" s="127"/>
      <c r="D182" s="592"/>
      <c r="E182" s="592"/>
      <c r="F182" s="592"/>
      <c r="G182" s="592"/>
      <c r="H182" s="592"/>
      <c r="I182" s="592"/>
      <c r="J182" s="592"/>
      <c r="K182" s="592"/>
      <c r="L182" s="592"/>
      <c r="M182" s="592"/>
      <c r="N182" s="592"/>
      <c r="O182" s="616"/>
      <c r="P182" s="115"/>
      <c r="S182" s="6"/>
      <c r="W182" s="107"/>
      <c r="X182" s="6"/>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c r="AY182" s="170"/>
      <c r="AZ182" s="170"/>
      <c r="BA182" s="170"/>
      <c r="BB182" s="170"/>
      <c r="BC182" s="170"/>
      <c r="BD182" s="170"/>
      <c r="BE182" s="170"/>
      <c r="BF182" s="170"/>
      <c r="BG182" s="170"/>
      <c r="BH182" s="170"/>
      <c r="BI182" s="203"/>
      <c r="BJ182" s="138"/>
      <c r="BK182" s="138"/>
      <c r="BL182" s="138"/>
      <c r="BM182" s="138"/>
      <c r="BN182" s="138"/>
      <c r="BO182" s="138"/>
      <c r="BP182" s="138"/>
      <c r="BQ182" s="138"/>
      <c r="BR182" s="139"/>
      <c r="BS182" s="223"/>
      <c r="BT182" s="8"/>
      <c r="BU182" s="8"/>
      <c r="BV182" s="8"/>
      <c r="BW182" s="8"/>
      <c r="BX182" s="224"/>
    </row>
    <row r="183" spans="1:76" s="5" customFormat="1" ht="12" customHeight="1">
      <c r="A183" s="162"/>
      <c r="C183" s="127"/>
      <c r="D183" s="110"/>
      <c r="E183" s="110"/>
      <c r="F183" s="110"/>
      <c r="G183" s="110"/>
      <c r="H183" s="110"/>
      <c r="I183" s="110"/>
      <c r="J183" s="110"/>
      <c r="K183" s="110"/>
      <c r="L183" s="110"/>
      <c r="M183" s="110"/>
      <c r="N183" s="110"/>
      <c r="O183" s="120"/>
      <c r="P183" s="115"/>
      <c r="S183" s="6"/>
      <c r="W183" s="107"/>
      <c r="X183" s="6" t="s">
        <v>427</v>
      </c>
      <c r="Y183" s="559" t="s">
        <v>491</v>
      </c>
      <c r="Z183" s="559"/>
      <c r="AA183" s="559"/>
      <c r="AB183" s="559"/>
      <c r="AC183" s="559"/>
      <c r="AD183" s="559"/>
      <c r="AE183" s="559"/>
      <c r="AF183" s="559"/>
      <c r="AG183" s="559"/>
      <c r="AH183" s="559"/>
      <c r="AI183" s="559"/>
      <c r="AJ183" s="559"/>
      <c r="AK183" s="559"/>
      <c r="AL183" s="559"/>
      <c r="AM183" s="559"/>
      <c r="AN183" s="559"/>
      <c r="AO183" s="559"/>
      <c r="AP183" s="559"/>
      <c r="AQ183" s="559"/>
      <c r="AR183" s="559"/>
      <c r="AS183" s="559"/>
      <c r="AT183" s="559"/>
      <c r="AU183" s="559"/>
      <c r="AV183" s="559"/>
      <c r="AW183" s="559"/>
      <c r="AX183" s="559"/>
      <c r="AY183" s="559"/>
      <c r="AZ183" s="559"/>
      <c r="BA183" s="559"/>
      <c r="BB183" s="559"/>
      <c r="BC183" s="559"/>
      <c r="BD183" s="559"/>
      <c r="BE183" s="559"/>
      <c r="BF183" s="559"/>
      <c r="BG183" s="559"/>
      <c r="BH183" s="560"/>
      <c r="BI183" s="203"/>
      <c r="BJ183" s="138"/>
      <c r="BK183" s="138"/>
      <c r="BL183" s="138"/>
      <c r="BM183" s="138"/>
      <c r="BN183" s="138"/>
      <c r="BO183" s="138"/>
      <c r="BP183" s="138"/>
      <c r="BQ183" s="138"/>
      <c r="BR183" s="139"/>
      <c r="BS183" s="223"/>
      <c r="BT183" s="8"/>
      <c r="BU183" s="8"/>
      <c r="BV183" s="8"/>
      <c r="BW183" s="8"/>
      <c r="BX183" s="224"/>
    </row>
    <row r="184" spans="1:76" s="5" customFormat="1" ht="12" customHeight="1">
      <c r="A184" s="162"/>
      <c r="C184" s="127"/>
      <c r="D184" s="110"/>
      <c r="E184" s="110"/>
      <c r="F184" s="110"/>
      <c r="G184" s="110"/>
      <c r="H184" s="110"/>
      <c r="I184" s="110"/>
      <c r="J184" s="110"/>
      <c r="K184" s="110"/>
      <c r="L184" s="110"/>
      <c r="M184" s="110"/>
      <c r="N184" s="110"/>
      <c r="O184" s="120"/>
      <c r="P184" s="115"/>
      <c r="S184" s="6"/>
      <c r="W184" s="107"/>
      <c r="X184" s="6"/>
      <c r="Y184" s="559"/>
      <c r="Z184" s="559"/>
      <c r="AA184" s="559"/>
      <c r="AB184" s="559"/>
      <c r="AC184" s="559"/>
      <c r="AD184" s="559"/>
      <c r="AE184" s="559"/>
      <c r="AF184" s="559"/>
      <c r="AG184" s="559"/>
      <c r="AH184" s="559"/>
      <c r="AI184" s="559"/>
      <c r="AJ184" s="559"/>
      <c r="AK184" s="559"/>
      <c r="AL184" s="559"/>
      <c r="AM184" s="559"/>
      <c r="AN184" s="559"/>
      <c r="AO184" s="559"/>
      <c r="AP184" s="559"/>
      <c r="AQ184" s="559"/>
      <c r="AR184" s="559"/>
      <c r="AS184" s="559"/>
      <c r="AT184" s="559"/>
      <c r="AU184" s="559"/>
      <c r="AV184" s="559"/>
      <c r="AW184" s="559"/>
      <c r="AX184" s="559"/>
      <c r="AY184" s="559"/>
      <c r="AZ184" s="559"/>
      <c r="BA184" s="559"/>
      <c r="BB184" s="559"/>
      <c r="BC184" s="559"/>
      <c r="BD184" s="559"/>
      <c r="BE184" s="559"/>
      <c r="BF184" s="559"/>
      <c r="BG184" s="559"/>
      <c r="BH184" s="560"/>
      <c r="BI184" s="203"/>
      <c r="BJ184" s="138"/>
      <c r="BK184" s="138"/>
      <c r="BL184" s="138"/>
      <c r="BM184" s="138"/>
      <c r="BN184" s="138"/>
      <c r="BO184" s="138"/>
      <c r="BP184" s="138"/>
      <c r="BQ184" s="138"/>
      <c r="BR184" s="139"/>
      <c r="BS184" s="223"/>
      <c r="BT184" s="8"/>
      <c r="BU184" s="8"/>
      <c r="BV184" s="8"/>
      <c r="BW184" s="8"/>
      <c r="BX184" s="224"/>
    </row>
    <row r="185" spans="1:76" s="5" customFormat="1" ht="12" customHeight="1">
      <c r="A185" s="162"/>
      <c r="C185" s="127"/>
      <c r="D185" s="110"/>
      <c r="E185" s="110"/>
      <c r="F185" s="110"/>
      <c r="G185" s="110"/>
      <c r="H185" s="110"/>
      <c r="I185" s="110"/>
      <c r="J185" s="110"/>
      <c r="K185" s="110"/>
      <c r="L185" s="110"/>
      <c r="M185" s="110"/>
      <c r="N185" s="110"/>
      <c r="O185" s="120"/>
      <c r="P185" s="115"/>
      <c r="S185" s="6"/>
      <c r="W185" s="107"/>
      <c r="X185" s="6"/>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203"/>
      <c r="BJ185" s="138"/>
      <c r="BK185" s="138"/>
      <c r="BL185" s="138"/>
      <c r="BM185" s="138"/>
      <c r="BN185" s="138"/>
      <c r="BO185" s="138"/>
      <c r="BP185" s="138"/>
      <c r="BQ185" s="138"/>
      <c r="BR185" s="139"/>
      <c r="BS185" s="223"/>
      <c r="BT185" s="8"/>
      <c r="BU185" s="8"/>
      <c r="BV185" s="8"/>
      <c r="BW185" s="8"/>
      <c r="BX185" s="224"/>
    </row>
    <row r="186" spans="1:76" s="5" customFormat="1" ht="12" customHeight="1">
      <c r="A186" s="162"/>
      <c r="C186" s="127"/>
      <c r="D186" s="127"/>
      <c r="E186" s="127"/>
      <c r="F186" s="127"/>
      <c r="G186" s="127"/>
      <c r="H186" s="127"/>
      <c r="I186" s="127"/>
      <c r="J186" s="127"/>
      <c r="K186" s="127"/>
      <c r="L186" s="127"/>
      <c r="M186" s="127"/>
      <c r="N186" s="127"/>
      <c r="O186" s="126"/>
      <c r="P186" s="115"/>
      <c r="W186" s="107"/>
      <c r="X186" s="113" t="s">
        <v>108</v>
      </c>
      <c r="Y186" s="114" t="s">
        <v>985</v>
      </c>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c r="AT186" s="118"/>
      <c r="AU186" s="118"/>
      <c r="AV186" s="118"/>
      <c r="AW186" s="118"/>
      <c r="AX186" s="118"/>
      <c r="AY186" s="118"/>
      <c r="AZ186" s="118"/>
      <c r="BA186" s="118"/>
      <c r="BB186" s="118"/>
      <c r="BC186" s="118"/>
      <c r="BD186" s="118"/>
      <c r="BE186" s="118"/>
      <c r="BF186" s="118"/>
      <c r="BG186" s="118"/>
      <c r="BH186" s="118"/>
      <c r="BI186" s="124"/>
      <c r="BJ186" s="127"/>
      <c r="BK186" s="127"/>
      <c r="BL186" s="127"/>
      <c r="BM186" s="127"/>
      <c r="BN186" s="127"/>
      <c r="BO186" s="127"/>
      <c r="BP186" s="127"/>
      <c r="BQ186" s="127"/>
      <c r="BR186" s="126"/>
      <c r="BS186" s="115"/>
      <c r="BX186" s="107"/>
    </row>
    <row r="187" spans="1:76" s="5" customFormat="1" ht="12" customHeight="1">
      <c r="A187" s="162"/>
      <c r="C187" s="127"/>
      <c r="D187" s="127"/>
      <c r="E187" s="127"/>
      <c r="F187" s="127"/>
      <c r="G187" s="127"/>
      <c r="H187" s="127"/>
      <c r="I187" s="127"/>
      <c r="J187" s="127"/>
      <c r="K187" s="127"/>
      <c r="L187" s="127"/>
      <c r="M187" s="127"/>
      <c r="N187" s="127"/>
      <c r="O187" s="126"/>
      <c r="P187" s="115"/>
      <c r="W187" s="107"/>
      <c r="X187" s="6"/>
      <c r="Y187" s="121"/>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2"/>
      <c r="AY187" s="122"/>
      <c r="AZ187" s="122"/>
      <c r="BA187" s="122"/>
      <c r="BB187" s="122"/>
      <c r="BC187" s="122"/>
      <c r="BD187" s="122"/>
      <c r="BE187" s="122"/>
      <c r="BF187" s="122"/>
      <c r="BG187" s="123"/>
      <c r="BH187" s="118"/>
      <c r="BI187" s="124"/>
      <c r="BJ187" s="127"/>
      <c r="BK187" s="127"/>
      <c r="BL187" s="127"/>
      <c r="BM187" s="127"/>
      <c r="BN187" s="127"/>
      <c r="BO187" s="127"/>
      <c r="BP187" s="127"/>
      <c r="BQ187" s="127"/>
      <c r="BR187" s="126"/>
      <c r="BS187" s="115"/>
      <c r="BX187" s="107"/>
    </row>
    <row r="188" spans="1:76" s="5" customFormat="1" ht="12" customHeight="1">
      <c r="A188" s="162"/>
      <c r="C188" s="127"/>
      <c r="D188" s="127"/>
      <c r="E188" s="127"/>
      <c r="F188" s="127"/>
      <c r="G188" s="127"/>
      <c r="H188" s="127"/>
      <c r="I188" s="127"/>
      <c r="J188" s="127"/>
      <c r="K188" s="127"/>
      <c r="L188" s="127"/>
      <c r="M188" s="127"/>
      <c r="N188" s="127"/>
      <c r="O188" s="126"/>
      <c r="P188" s="115"/>
      <c r="W188" s="107"/>
      <c r="X188" s="6"/>
      <c r="Y188" s="212"/>
      <c r="Z188" s="6" t="s">
        <v>98</v>
      </c>
      <c r="AA188" s="225" t="s">
        <v>474</v>
      </c>
      <c r="AB188" s="118"/>
      <c r="AC188" s="118"/>
      <c r="AD188" s="118"/>
      <c r="AE188" s="118"/>
      <c r="AF188" s="118"/>
      <c r="AG188" s="118"/>
      <c r="AH188" s="118"/>
      <c r="AI188" s="118"/>
      <c r="AJ188" s="118"/>
      <c r="AK188" s="118"/>
      <c r="AL188" s="118"/>
      <c r="AM188" s="204" t="s">
        <v>475</v>
      </c>
      <c r="AN188" s="226" t="s">
        <v>476</v>
      </c>
      <c r="AO188" s="204"/>
      <c r="AQ188" s="204" t="s">
        <v>477</v>
      </c>
      <c r="AR188" s="118"/>
      <c r="AS188" s="225"/>
      <c r="AT188" s="118"/>
      <c r="AU188" s="118"/>
      <c r="AV188" s="118"/>
      <c r="AW188" s="118"/>
      <c r="AX188" s="118"/>
      <c r="AY188" s="118"/>
      <c r="AZ188" s="118"/>
      <c r="BA188" s="118"/>
      <c r="BB188" s="118"/>
      <c r="BC188" s="118"/>
      <c r="BD188" s="118"/>
      <c r="BE188" s="118"/>
      <c r="BF188" s="118"/>
      <c r="BG188" s="184"/>
      <c r="BH188" s="118"/>
      <c r="BI188" s="124"/>
      <c r="BJ188" s="127"/>
      <c r="BK188" s="127"/>
      <c r="BL188" s="127"/>
      <c r="BM188" s="127"/>
      <c r="BN188" s="127"/>
      <c r="BO188" s="127"/>
      <c r="BP188" s="127"/>
      <c r="BQ188" s="127"/>
      <c r="BR188" s="126"/>
      <c r="BS188" s="115"/>
      <c r="BX188" s="107"/>
    </row>
    <row r="189" spans="1:76" s="5" customFormat="1" ht="12" customHeight="1">
      <c r="A189" s="162"/>
      <c r="C189" s="127"/>
      <c r="D189" s="127"/>
      <c r="E189" s="127"/>
      <c r="F189" s="127"/>
      <c r="G189" s="127"/>
      <c r="H189" s="127"/>
      <c r="I189" s="127"/>
      <c r="J189" s="127"/>
      <c r="K189" s="127"/>
      <c r="L189" s="127"/>
      <c r="M189" s="127"/>
      <c r="N189" s="127"/>
      <c r="O189" s="126"/>
      <c r="P189" s="115"/>
      <c r="W189" s="107"/>
      <c r="X189" s="6"/>
      <c r="Y189" s="212"/>
      <c r="Z189" s="226"/>
      <c r="AA189" s="118"/>
      <c r="AB189" s="118"/>
      <c r="AC189" s="118"/>
      <c r="AD189" s="118"/>
      <c r="AE189" s="118"/>
      <c r="AF189" s="118"/>
      <c r="AG189" s="118"/>
      <c r="AH189" s="118"/>
      <c r="AI189" s="118"/>
      <c r="AJ189" s="118"/>
      <c r="AK189" s="118"/>
      <c r="AL189" s="118"/>
      <c r="AM189" s="118"/>
      <c r="AN189" s="225"/>
      <c r="AO189" s="118"/>
      <c r="AP189" s="118"/>
      <c r="AQ189" s="118"/>
      <c r="AR189" s="118"/>
      <c r="AS189" s="118"/>
      <c r="AT189" s="118"/>
      <c r="AU189" s="118"/>
      <c r="AV189" s="118"/>
      <c r="AW189" s="118"/>
      <c r="AX189" s="118"/>
      <c r="AY189" s="118"/>
      <c r="AZ189" s="118"/>
      <c r="BA189" s="118"/>
      <c r="BB189" s="118"/>
      <c r="BC189" s="118"/>
      <c r="BD189" s="118"/>
      <c r="BE189" s="118"/>
      <c r="BF189" s="118"/>
      <c r="BG189" s="184"/>
      <c r="BH189" s="118"/>
      <c r="BI189" s="124"/>
      <c r="BJ189" s="127"/>
      <c r="BK189" s="127"/>
      <c r="BL189" s="127"/>
      <c r="BM189" s="127"/>
      <c r="BN189" s="127"/>
      <c r="BO189" s="127"/>
      <c r="BP189" s="127"/>
      <c r="BQ189" s="127"/>
      <c r="BR189" s="126"/>
      <c r="BS189" s="115"/>
      <c r="BX189" s="107"/>
    </row>
    <row r="190" spans="1:76" s="5" customFormat="1" ht="12" customHeight="1">
      <c r="A190" s="162"/>
      <c r="C190" s="127"/>
      <c r="D190" s="127"/>
      <c r="E190" s="127"/>
      <c r="F190" s="127"/>
      <c r="G190" s="127"/>
      <c r="H190" s="127"/>
      <c r="I190" s="127"/>
      <c r="J190" s="127"/>
      <c r="K190" s="127"/>
      <c r="L190" s="127"/>
      <c r="M190" s="127"/>
      <c r="N190" s="127"/>
      <c r="O190" s="126"/>
      <c r="P190" s="115"/>
      <c r="W190" s="107"/>
      <c r="X190" s="6"/>
      <c r="Y190" s="227"/>
      <c r="Z190" s="6" t="s">
        <v>478</v>
      </c>
      <c r="AA190" s="226" t="s">
        <v>479</v>
      </c>
      <c r="AB190" s="204"/>
      <c r="AC190" s="204"/>
      <c r="AD190" s="204"/>
      <c r="AE190" s="204"/>
      <c r="AF190" s="204"/>
      <c r="AG190" s="204"/>
      <c r="AH190" s="204"/>
      <c r="AI190" s="204"/>
      <c r="AJ190" s="204"/>
      <c r="AK190" s="118"/>
      <c r="AL190" s="118"/>
      <c r="AM190" s="204" t="s">
        <v>475</v>
      </c>
      <c r="AN190" s="226" t="s">
        <v>476</v>
      </c>
      <c r="AO190" s="204"/>
      <c r="AQ190" s="204" t="s">
        <v>477</v>
      </c>
      <c r="AR190" s="204"/>
      <c r="AS190" s="228" t="s">
        <v>480</v>
      </c>
      <c r="AT190" s="229"/>
      <c r="AU190" s="229"/>
      <c r="AV190" s="229"/>
      <c r="AW190" s="229"/>
      <c r="AX190" s="229"/>
      <c r="AY190" s="229"/>
      <c r="AZ190" s="229"/>
      <c r="BA190" s="229"/>
      <c r="BB190" s="229"/>
      <c r="BC190" s="229"/>
      <c r="BD190" s="229"/>
      <c r="BE190" s="229"/>
      <c r="BF190" s="230"/>
      <c r="BG190" s="231"/>
      <c r="BH190" s="204"/>
      <c r="BI190" s="115"/>
      <c r="BR190" s="107"/>
      <c r="BS190" s="115"/>
      <c r="BX190" s="107"/>
    </row>
    <row r="191" spans="1:76" s="5" customFormat="1" ht="12" customHeight="1">
      <c r="A191" s="162"/>
      <c r="C191" s="127"/>
      <c r="D191" s="127"/>
      <c r="E191" s="127"/>
      <c r="F191" s="127"/>
      <c r="G191" s="127"/>
      <c r="H191" s="127"/>
      <c r="I191" s="127"/>
      <c r="J191" s="127"/>
      <c r="K191" s="127"/>
      <c r="L191" s="127"/>
      <c r="M191" s="127"/>
      <c r="N191" s="127"/>
      <c r="O191" s="126"/>
      <c r="P191" s="115"/>
      <c r="W191" s="107"/>
      <c r="X191" s="6"/>
      <c r="Y191" s="227"/>
      <c r="Z191" s="226"/>
      <c r="AA191" s="226"/>
      <c r="AB191" s="204"/>
      <c r="AC191" s="204"/>
      <c r="AD191" s="204"/>
      <c r="AE191" s="204"/>
      <c r="AF191" s="204"/>
      <c r="AG191" s="204"/>
      <c r="AH191" s="204"/>
      <c r="AI191" s="204"/>
      <c r="AJ191" s="204"/>
      <c r="AK191" s="204"/>
      <c r="AM191" s="204"/>
      <c r="AO191" s="204"/>
      <c r="AQ191" s="204"/>
      <c r="AR191" s="204"/>
      <c r="AS191" s="630"/>
      <c r="AT191" s="631"/>
      <c r="AU191" s="631"/>
      <c r="AV191" s="631"/>
      <c r="AW191" s="631"/>
      <c r="AX191" s="631"/>
      <c r="AY191" s="631"/>
      <c r="AZ191" s="631"/>
      <c r="BA191" s="631"/>
      <c r="BB191" s="631"/>
      <c r="BC191" s="631"/>
      <c r="BD191" s="631"/>
      <c r="BE191" s="631"/>
      <c r="BF191" s="632"/>
      <c r="BG191" s="231"/>
      <c r="BH191" s="204"/>
      <c r="BI191" s="115"/>
      <c r="BR191" s="107"/>
      <c r="BS191" s="115"/>
      <c r="BX191" s="107"/>
    </row>
    <row r="192" spans="1:76" s="5" customFormat="1" ht="12" customHeight="1">
      <c r="A192" s="162"/>
      <c r="C192" s="127"/>
      <c r="D192" s="127"/>
      <c r="E192" s="127"/>
      <c r="F192" s="127"/>
      <c r="G192" s="127"/>
      <c r="H192" s="127"/>
      <c r="I192" s="127"/>
      <c r="J192" s="127"/>
      <c r="K192" s="127"/>
      <c r="L192" s="127"/>
      <c r="M192" s="127"/>
      <c r="N192" s="127"/>
      <c r="O192" s="126"/>
      <c r="P192" s="115"/>
      <c r="W192" s="107"/>
      <c r="X192" s="6"/>
      <c r="Y192" s="227"/>
      <c r="Z192" s="226"/>
      <c r="AA192" s="204"/>
      <c r="AB192" s="204"/>
      <c r="AC192" s="204"/>
      <c r="AD192" s="204"/>
      <c r="AE192" s="204"/>
      <c r="AF192" s="204"/>
      <c r="AG192" s="204"/>
      <c r="AH192" s="204"/>
      <c r="AI192" s="204"/>
      <c r="AJ192" s="204"/>
      <c r="AK192" s="204"/>
      <c r="AM192" s="204"/>
      <c r="AO192" s="204"/>
      <c r="AP192" s="204"/>
      <c r="AQ192" s="204"/>
      <c r="AR192" s="204"/>
      <c r="AS192" s="633"/>
      <c r="AT192" s="634"/>
      <c r="AU192" s="634"/>
      <c r="AV192" s="634"/>
      <c r="AW192" s="634"/>
      <c r="AX192" s="634"/>
      <c r="AY192" s="634"/>
      <c r="AZ192" s="634"/>
      <c r="BA192" s="634"/>
      <c r="BB192" s="634"/>
      <c r="BC192" s="634"/>
      <c r="BD192" s="634"/>
      <c r="BE192" s="634"/>
      <c r="BF192" s="635"/>
      <c r="BG192" s="231"/>
      <c r="BH192" s="204"/>
      <c r="BI192" s="115"/>
      <c r="BR192" s="107"/>
      <c r="BS192" s="115"/>
      <c r="BX192" s="107"/>
    </row>
    <row r="193" spans="1:76" s="5" customFormat="1" ht="12" customHeight="1">
      <c r="A193" s="162"/>
      <c r="C193" s="127"/>
      <c r="D193" s="127"/>
      <c r="E193" s="127"/>
      <c r="F193" s="127"/>
      <c r="G193" s="127"/>
      <c r="H193" s="127"/>
      <c r="I193" s="127"/>
      <c r="J193" s="127"/>
      <c r="K193" s="127"/>
      <c r="L193" s="127"/>
      <c r="M193" s="127"/>
      <c r="N193" s="127"/>
      <c r="O193" s="126"/>
      <c r="P193" s="115"/>
      <c r="W193" s="107"/>
      <c r="X193" s="6"/>
      <c r="Y193" s="227"/>
      <c r="Z193" s="226"/>
      <c r="AA193" s="204"/>
      <c r="AB193" s="204"/>
      <c r="AC193" s="204"/>
      <c r="AD193" s="204"/>
      <c r="AE193" s="204"/>
      <c r="AF193" s="204"/>
      <c r="AG193" s="204"/>
      <c r="AH193" s="204"/>
      <c r="AI193" s="204"/>
      <c r="AJ193" s="204"/>
      <c r="AK193" s="204"/>
      <c r="AM193" s="204"/>
      <c r="AO193" s="204"/>
      <c r="AP193" s="204"/>
      <c r="AQ193" s="204"/>
      <c r="AR193" s="204"/>
      <c r="AS193" s="204"/>
      <c r="AT193" s="204"/>
      <c r="AU193" s="204"/>
      <c r="AV193" s="204"/>
      <c r="AW193" s="204"/>
      <c r="AX193" s="204"/>
      <c r="AY193" s="204"/>
      <c r="AZ193" s="204"/>
      <c r="BA193" s="204"/>
      <c r="BB193" s="204"/>
      <c r="BG193" s="107"/>
      <c r="BH193" s="204"/>
      <c r="BI193" s="115"/>
      <c r="BR193" s="107"/>
      <c r="BS193" s="115"/>
      <c r="BX193" s="107"/>
    </row>
    <row r="194" spans="1:76" s="5" customFormat="1" ht="12" customHeight="1">
      <c r="A194" s="162"/>
      <c r="C194" s="127"/>
      <c r="D194" s="127"/>
      <c r="E194" s="127"/>
      <c r="F194" s="127"/>
      <c r="G194" s="127"/>
      <c r="H194" s="127"/>
      <c r="I194" s="127"/>
      <c r="J194" s="127"/>
      <c r="K194" s="127"/>
      <c r="L194" s="127"/>
      <c r="M194" s="127"/>
      <c r="N194" s="127"/>
      <c r="O194" s="126"/>
      <c r="P194" s="115"/>
      <c r="W194" s="107"/>
      <c r="X194" s="6"/>
      <c r="Y194" s="227"/>
      <c r="Z194" s="6" t="s">
        <v>98</v>
      </c>
      <c r="AA194" s="226" t="s">
        <v>946</v>
      </c>
      <c r="AB194" s="204"/>
      <c r="AC194" s="204"/>
      <c r="AD194" s="204"/>
      <c r="AE194" s="204"/>
      <c r="AF194" s="204"/>
      <c r="AG194" s="204"/>
      <c r="AH194" s="204"/>
      <c r="AI194" s="204"/>
      <c r="AJ194" s="204"/>
      <c r="AK194" s="204"/>
      <c r="AM194" s="204"/>
      <c r="AO194" s="204"/>
      <c r="AP194" s="204"/>
      <c r="AQ194" s="204"/>
      <c r="AR194" s="204"/>
      <c r="AS194" s="204"/>
      <c r="AT194" s="204"/>
      <c r="AU194" s="204"/>
      <c r="AV194" s="204"/>
      <c r="AW194" s="204"/>
      <c r="AX194" s="204"/>
      <c r="AY194" s="204"/>
      <c r="AZ194" s="204"/>
      <c r="BA194" s="204"/>
      <c r="BB194" s="204"/>
      <c r="BG194" s="107"/>
      <c r="BH194" s="204"/>
      <c r="BI194" s="115"/>
      <c r="BR194" s="107"/>
      <c r="BS194" s="115"/>
      <c r="BX194" s="107"/>
    </row>
    <row r="195" spans="1:76" s="5" customFormat="1" ht="12" customHeight="1">
      <c r="A195" s="162"/>
      <c r="C195" s="127"/>
      <c r="D195" s="127"/>
      <c r="E195" s="127"/>
      <c r="F195" s="127"/>
      <c r="G195" s="127"/>
      <c r="H195" s="127"/>
      <c r="I195" s="127"/>
      <c r="J195" s="127"/>
      <c r="K195" s="127"/>
      <c r="L195" s="127"/>
      <c r="M195" s="127"/>
      <c r="N195" s="127"/>
      <c r="O195" s="126"/>
      <c r="P195" s="115"/>
      <c r="W195" s="107"/>
      <c r="X195" s="6"/>
      <c r="Y195" s="227"/>
      <c r="Z195" s="226"/>
      <c r="AA195" s="204"/>
      <c r="AB195" s="204"/>
      <c r="AC195" s="204"/>
      <c r="AD195" s="204"/>
      <c r="AE195" s="204"/>
      <c r="AF195" s="204"/>
      <c r="AG195" s="204"/>
      <c r="AH195" s="204"/>
      <c r="AI195" s="226" t="s">
        <v>481</v>
      </c>
      <c r="AJ195" s="226"/>
      <c r="AK195" s="226"/>
      <c r="AL195" s="226"/>
      <c r="AM195" s="204" t="s">
        <v>482</v>
      </c>
      <c r="AN195" s="557"/>
      <c r="AO195" s="557"/>
      <c r="AP195" s="204" t="s">
        <v>483</v>
      </c>
      <c r="AQ195" s="204"/>
      <c r="AR195" s="204" t="s">
        <v>482</v>
      </c>
      <c r="AS195" s="557"/>
      <c r="AT195" s="563"/>
      <c r="AU195" s="204" t="s">
        <v>484</v>
      </c>
      <c r="AV195" s="232"/>
      <c r="AW195" s="608"/>
      <c r="AX195" s="609"/>
      <c r="AY195" s="609"/>
      <c r="AZ195" s="609"/>
      <c r="BA195" s="609"/>
      <c r="BB195" s="204" t="s">
        <v>196</v>
      </c>
      <c r="BC195" s="234" t="str">
        <f>IF(AW198&gt;AW195,"※","　")</f>
        <v>　</v>
      </c>
      <c r="BE195" s="234"/>
      <c r="BG195" s="107"/>
      <c r="BH195" s="204"/>
      <c r="BI195" s="115"/>
      <c r="BR195" s="107"/>
      <c r="BS195" s="115"/>
      <c r="BX195" s="107"/>
    </row>
    <row r="196" spans="1:76" s="5" customFormat="1" ht="12" customHeight="1">
      <c r="A196" s="162"/>
      <c r="C196" s="127"/>
      <c r="D196" s="127"/>
      <c r="E196" s="127"/>
      <c r="F196" s="127"/>
      <c r="G196" s="127"/>
      <c r="H196" s="127"/>
      <c r="I196" s="127"/>
      <c r="J196" s="127"/>
      <c r="K196" s="127"/>
      <c r="L196" s="127"/>
      <c r="M196" s="127"/>
      <c r="N196" s="127"/>
      <c r="O196" s="126"/>
      <c r="P196" s="115"/>
      <c r="W196" s="107"/>
      <c r="X196" s="6"/>
      <c r="Y196" s="227"/>
      <c r="Z196" s="226"/>
      <c r="AA196" s="204"/>
      <c r="AB196" s="204"/>
      <c r="AC196" s="204"/>
      <c r="AD196" s="204"/>
      <c r="AE196" s="204"/>
      <c r="AF196" s="204"/>
      <c r="AG196" s="204"/>
      <c r="AH196" s="204"/>
      <c r="AI196" s="204"/>
      <c r="AJ196" s="204"/>
      <c r="AK196" s="204"/>
      <c r="AM196" s="204"/>
      <c r="AO196" s="204"/>
      <c r="AP196" s="204"/>
      <c r="AQ196" s="204"/>
      <c r="AR196" s="204"/>
      <c r="AS196" s="204"/>
      <c r="AT196" s="204"/>
      <c r="AU196" s="204"/>
      <c r="AV196" s="204"/>
      <c r="AW196" s="204"/>
      <c r="AX196" s="204"/>
      <c r="AY196" s="204"/>
      <c r="AZ196" s="204"/>
      <c r="BA196" s="204"/>
      <c r="BB196" s="204"/>
      <c r="BG196" s="107"/>
      <c r="BH196" s="204"/>
      <c r="BI196" s="115"/>
      <c r="BR196" s="107"/>
      <c r="BS196" s="115"/>
      <c r="BX196" s="107"/>
    </row>
    <row r="197" spans="1:76" s="5" customFormat="1" ht="12" customHeight="1">
      <c r="A197" s="162"/>
      <c r="C197" s="127"/>
      <c r="D197" s="127"/>
      <c r="E197" s="127"/>
      <c r="F197" s="127"/>
      <c r="G197" s="127"/>
      <c r="H197" s="127"/>
      <c r="I197" s="127"/>
      <c r="J197" s="127"/>
      <c r="K197" s="127"/>
      <c r="L197" s="127"/>
      <c r="M197" s="127"/>
      <c r="N197" s="127"/>
      <c r="O197" s="126"/>
      <c r="P197" s="115"/>
      <c r="W197" s="107"/>
      <c r="X197" s="6"/>
      <c r="Y197" s="227"/>
      <c r="Z197" s="6" t="s">
        <v>485</v>
      </c>
      <c r="AA197" s="226" t="s">
        <v>486</v>
      </c>
      <c r="AB197" s="204"/>
      <c r="AC197" s="204"/>
      <c r="AD197" s="204"/>
      <c r="AE197" s="204"/>
      <c r="AF197" s="204"/>
      <c r="AG197" s="204"/>
      <c r="AH197" s="204"/>
      <c r="AI197" s="226"/>
      <c r="AJ197" s="226"/>
      <c r="AK197" s="226"/>
      <c r="AL197" s="226"/>
      <c r="AM197" s="204"/>
      <c r="AN197" s="235"/>
      <c r="AO197" s="235"/>
      <c r="AP197" s="235"/>
      <c r="AQ197" s="204"/>
      <c r="AR197" s="204"/>
      <c r="AS197" s="204"/>
      <c r="AT197" s="235"/>
      <c r="AU197" s="232"/>
      <c r="AV197" s="232"/>
      <c r="AW197" s="204"/>
      <c r="AY197" s="236"/>
      <c r="AZ197" s="236"/>
      <c r="BA197" s="236"/>
      <c r="BB197" s="236"/>
      <c r="BC197" s="234"/>
      <c r="BD197" s="234"/>
      <c r="BE197" s="234"/>
      <c r="BG197" s="107"/>
      <c r="BH197" s="204"/>
      <c r="BI197" s="115"/>
      <c r="BR197" s="107"/>
      <c r="BS197" s="115"/>
      <c r="BX197" s="107"/>
    </row>
    <row r="198" spans="1:76" s="5" customFormat="1" ht="12" customHeight="1">
      <c r="A198" s="162"/>
      <c r="C198" s="127"/>
      <c r="D198" s="127"/>
      <c r="E198" s="127"/>
      <c r="F198" s="127"/>
      <c r="G198" s="127"/>
      <c r="H198" s="127"/>
      <c r="I198" s="127"/>
      <c r="J198" s="127"/>
      <c r="K198" s="127"/>
      <c r="L198" s="127"/>
      <c r="M198" s="127"/>
      <c r="N198" s="127"/>
      <c r="O198" s="126"/>
      <c r="P198" s="115"/>
      <c r="W198" s="107"/>
      <c r="X198" s="6"/>
      <c r="Y198" s="227"/>
      <c r="Z198" s="226"/>
      <c r="AA198" s="204"/>
      <c r="AB198" s="204"/>
      <c r="AC198" s="204"/>
      <c r="AD198" s="204"/>
      <c r="AE198" s="204"/>
      <c r="AF198" s="204"/>
      <c r="AG198" s="204"/>
      <c r="AH198" s="204"/>
      <c r="AI198" s="226"/>
      <c r="AJ198" s="226"/>
      <c r="AK198" s="226"/>
      <c r="AL198" s="226"/>
      <c r="AM198" s="204"/>
      <c r="AN198" s="235"/>
      <c r="AO198" s="235"/>
      <c r="AP198" s="235"/>
      <c r="AQ198" s="204"/>
      <c r="AR198" s="204"/>
      <c r="AS198" s="204"/>
      <c r="AT198" s="235"/>
      <c r="AU198" s="232"/>
      <c r="AV198" s="232"/>
      <c r="AW198" s="608"/>
      <c r="AX198" s="609"/>
      <c r="AY198" s="609"/>
      <c r="AZ198" s="609"/>
      <c r="BA198" s="609"/>
      <c r="BB198" s="204" t="s">
        <v>196</v>
      </c>
      <c r="BC198" s="234" t="str">
        <f>IF(AW198&gt;AW195,"※","　")</f>
        <v>　</v>
      </c>
      <c r="BD198" s="234"/>
      <c r="BE198" s="234"/>
      <c r="BG198" s="107"/>
      <c r="BH198" s="204"/>
      <c r="BI198" s="115"/>
      <c r="BR198" s="107"/>
      <c r="BS198" s="115"/>
      <c r="BX198" s="107"/>
    </row>
    <row r="199" spans="1:76" s="8" customFormat="1" ht="12" customHeight="1">
      <c r="A199" s="162"/>
      <c r="B199" s="5"/>
      <c r="C199" s="127"/>
      <c r="D199" s="127"/>
      <c r="E199" s="127"/>
      <c r="F199" s="127"/>
      <c r="G199" s="127"/>
      <c r="H199" s="127"/>
      <c r="I199" s="127"/>
      <c r="J199" s="127"/>
      <c r="K199" s="127"/>
      <c r="L199" s="127"/>
      <c r="M199" s="127"/>
      <c r="N199" s="127"/>
      <c r="O199" s="126"/>
      <c r="P199" s="115"/>
      <c r="Q199" s="5"/>
      <c r="R199" s="5"/>
      <c r="S199" s="5"/>
      <c r="T199" s="5"/>
      <c r="U199" s="5"/>
      <c r="V199" s="5"/>
      <c r="W199" s="107"/>
      <c r="X199" s="6"/>
      <c r="Y199" s="227"/>
      <c r="Z199" s="226"/>
      <c r="AA199" s="204"/>
      <c r="AB199" s="204"/>
      <c r="AC199" s="204"/>
      <c r="AD199" s="204"/>
      <c r="AE199" s="204"/>
      <c r="AF199" s="204"/>
      <c r="AG199" s="204"/>
      <c r="AH199" s="204"/>
      <c r="AI199" s="204"/>
      <c r="AJ199" s="204"/>
      <c r="AK199" s="204"/>
      <c r="AL199" s="5"/>
      <c r="AM199" s="204"/>
      <c r="AN199" s="5"/>
      <c r="AO199" s="204"/>
      <c r="AP199" s="204"/>
      <c r="AQ199" s="204"/>
      <c r="AR199" s="204"/>
      <c r="AS199" s="237"/>
      <c r="AT199" s="238"/>
      <c r="AU199" s="238"/>
      <c r="AV199" s="238"/>
      <c r="AW199" s="807" t="s">
        <v>975</v>
      </c>
      <c r="AX199" s="808"/>
      <c r="AY199" s="808"/>
      <c r="AZ199" s="808"/>
      <c r="BA199" s="808"/>
      <c r="BB199" s="809"/>
      <c r="BC199" s="809"/>
      <c r="BD199" s="234"/>
      <c r="BE199" s="234"/>
      <c r="BF199" s="238"/>
      <c r="BG199" s="231"/>
      <c r="BH199" s="204"/>
      <c r="BI199" s="115"/>
      <c r="BJ199" s="5"/>
      <c r="BK199" s="5"/>
      <c r="BL199" s="5"/>
      <c r="BM199" s="5"/>
      <c r="BN199" s="5"/>
      <c r="BO199" s="5"/>
      <c r="BP199" s="5"/>
      <c r="BQ199" s="5"/>
      <c r="BR199" s="107"/>
      <c r="BS199" s="115"/>
      <c r="BT199" s="5"/>
      <c r="BU199" s="5"/>
      <c r="BV199" s="5"/>
      <c r="BW199" s="5"/>
      <c r="BX199" s="107"/>
    </row>
    <row r="200" spans="1:76" s="8" customFormat="1" ht="12" customHeight="1">
      <c r="A200" s="162"/>
      <c r="B200" s="5"/>
      <c r="C200" s="127"/>
      <c r="D200" s="127"/>
      <c r="E200" s="127"/>
      <c r="F200" s="127"/>
      <c r="G200" s="127"/>
      <c r="H200" s="127"/>
      <c r="I200" s="127"/>
      <c r="J200" s="127"/>
      <c r="K200" s="127"/>
      <c r="L200" s="127"/>
      <c r="M200" s="127"/>
      <c r="N200" s="127"/>
      <c r="O200" s="126"/>
      <c r="P200" s="115"/>
      <c r="Q200" s="5"/>
      <c r="R200" s="5"/>
      <c r="S200" s="5"/>
      <c r="T200" s="5"/>
      <c r="U200" s="5"/>
      <c r="V200" s="5"/>
      <c r="W200" s="107"/>
      <c r="X200" s="6"/>
      <c r="Y200" s="227"/>
      <c r="Z200" s="226"/>
      <c r="AA200" s="204"/>
      <c r="AB200" s="204"/>
      <c r="AC200" s="204"/>
      <c r="AD200" s="204"/>
      <c r="AE200" s="204"/>
      <c r="AF200" s="204"/>
      <c r="AG200" s="204"/>
      <c r="AH200" s="204"/>
      <c r="AI200" s="204"/>
      <c r="AJ200" s="204"/>
      <c r="AK200" s="204"/>
      <c r="AL200" s="5"/>
      <c r="AM200" s="204"/>
      <c r="AN200" s="5"/>
      <c r="AO200" s="204"/>
      <c r="AP200" s="204"/>
      <c r="AQ200" s="204"/>
      <c r="AR200" s="204"/>
      <c r="AS200" s="237"/>
      <c r="AT200" s="238"/>
      <c r="AU200" s="238"/>
      <c r="AV200" s="238"/>
      <c r="AW200" s="800" t="s">
        <v>976</v>
      </c>
      <c r="AX200" s="792"/>
      <c r="AY200" s="792"/>
      <c r="AZ200" s="792"/>
      <c r="BA200" s="792"/>
      <c r="BB200" s="792"/>
      <c r="BC200" s="792"/>
      <c r="BD200" s="792"/>
      <c r="BE200" s="234"/>
      <c r="BF200" s="238"/>
      <c r="BG200" s="231"/>
      <c r="BH200" s="204"/>
      <c r="BI200" s="115"/>
      <c r="BJ200" s="5"/>
      <c r="BK200" s="5"/>
      <c r="BL200" s="5"/>
      <c r="BM200" s="5"/>
      <c r="BN200" s="5"/>
      <c r="BO200" s="5"/>
      <c r="BP200" s="5"/>
      <c r="BQ200" s="5"/>
      <c r="BR200" s="107"/>
      <c r="BS200" s="115"/>
      <c r="BT200" s="5"/>
      <c r="BU200" s="5"/>
      <c r="BV200" s="5"/>
      <c r="BW200" s="5"/>
      <c r="BX200" s="107"/>
    </row>
    <row r="201" spans="1:76" s="8" customFormat="1" ht="12" customHeight="1">
      <c r="A201" s="162"/>
      <c r="B201" s="5"/>
      <c r="C201" s="127"/>
      <c r="D201" s="127"/>
      <c r="E201" s="127"/>
      <c r="F201" s="127"/>
      <c r="G201" s="127"/>
      <c r="H201" s="127"/>
      <c r="I201" s="127"/>
      <c r="J201" s="127"/>
      <c r="K201" s="127"/>
      <c r="L201" s="127"/>
      <c r="M201" s="127"/>
      <c r="N201" s="127"/>
      <c r="O201" s="126"/>
      <c r="P201" s="115"/>
      <c r="Q201" s="5"/>
      <c r="R201" s="5"/>
      <c r="S201" s="5"/>
      <c r="T201" s="5"/>
      <c r="U201" s="5"/>
      <c r="V201" s="5"/>
      <c r="W201" s="107"/>
      <c r="X201" s="6"/>
      <c r="Y201" s="227"/>
      <c r="Z201" s="226"/>
      <c r="AA201" s="204"/>
      <c r="AB201" s="204"/>
      <c r="AC201" s="204"/>
      <c r="AD201" s="204"/>
      <c r="AE201" s="204"/>
      <c r="AF201" s="204"/>
      <c r="AG201" s="204"/>
      <c r="AH201" s="204"/>
      <c r="AI201" s="204"/>
      <c r="AJ201" s="204"/>
      <c r="AK201" s="204"/>
      <c r="AL201" s="5"/>
      <c r="AM201" s="204"/>
      <c r="AN201" s="5"/>
      <c r="AO201" s="204"/>
      <c r="AP201" s="204"/>
      <c r="AQ201" s="204"/>
      <c r="AR201" s="204"/>
      <c r="AS201" s="237"/>
      <c r="AT201" s="238"/>
      <c r="AU201" s="238"/>
      <c r="AV201" s="238"/>
      <c r="AW201" s="792"/>
      <c r="AX201" s="792"/>
      <c r="AY201" s="792"/>
      <c r="AZ201" s="792"/>
      <c r="BA201" s="792"/>
      <c r="BB201" s="792"/>
      <c r="BC201" s="792"/>
      <c r="BD201" s="792"/>
      <c r="BE201" s="234"/>
      <c r="BF201" s="238"/>
      <c r="BG201" s="231"/>
      <c r="BH201" s="204"/>
      <c r="BI201" s="115"/>
      <c r="BJ201" s="5"/>
      <c r="BK201" s="5"/>
      <c r="BL201" s="5"/>
      <c r="BM201" s="5"/>
      <c r="BN201" s="5"/>
      <c r="BO201" s="5"/>
      <c r="BP201" s="5"/>
      <c r="BQ201" s="5"/>
      <c r="BR201" s="107"/>
      <c r="BS201" s="115"/>
      <c r="BT201" s="5"/>
      <c r="BU201" s="5"/>
      <c r="BV201" s="5"/>
      <c r="BW201" s="5"/>
      <c r="BX201" s="107"/>
    </row>
    <row r="202" spans="1:76" s="5" customFormat="1" ht="12" customHeight="1">
      <c r="A202" s="162"/>
      <c r="C202" s="127"/>
      <c r="D202" s="127"/>
      <c r="E202" s="127"/>
      <c r="F202" s="127"/>
      <c r="G202" s="127"/>
      <c r="H202" s="127"/>
      <c r="I202" s="127"/>
      <c r="J202" s="127"/>
      <c r="K202" s="127"/>
      <c r="L202" s="127"/>
      <c r="M202" s="127"/>
      <c r="N202" s="127"/>
      <c r="O202" s="126"/>
      <c r="P202" s="115"/>
      <c r="W202" s="107"/>
      <c r="X202" s="6"/>
      <c r="Y202" s="227"/>
      <c r="Z202" s="6" t="s">
        <v>485</v>
      </c>
      <c r="AA202" s="226" t="s">
        <v>487</v>
      </c>
      <c r="AB202" s="226"/>
      <c r="AC202" s="226"/>
      <c r="AD202" s="226"/>
      <c r="AE202" s="226"/>
      <c r="AF202" s="226"/>
      <c r="AG202" s="226"/>
      <c r="AH202" s="204"/>
      <c r="AI202" s="204"/>
      <c r="AJ202" s="204"/>
      <c r="AK202" s="204"/>
      <c r="AM202" s="204" t="s">
        <v>488</v>
      </c>
      <c r="AN202" s="226" t="s">
        <v>489</v>
      </c>
      <c r="AO202" s="204"/>
      <c r="AQ202" s="204" t="s">
        <v>490</v>
      </c>
      <c r="AR202" s="204"/>
      <c r="AS202" s="240"/>
      <c r="AT202" s="240"/>
      <c r="AU202" s="240"/>
      <c r="AV202" s="240"/>
      <c r="AW202" s="240"/>
      <c r="AX202" s="240"/>
      <c r="AY202" s="240"/>
      <c r="AZ202" s="240"/>
      <c r="BA202" s="240"/>
      <c r="BB202" s="240"/>
      <c r="BC202" s="240"/>
      <c r="BD202" s="240"/>
      <c r="BE202" s="240"/>
      <c r="BF202" s="240"/>
      <c r="BG202" s="231"/>
      <c r="BH202" s="204"/>
      <c r="BI202" s="115"/>
      <c r="BR202" s="107"/>
      <c r="BS202" s="115"/>
      <c r="BX202" s="107"/>
    </row>
    <row r="203" spans="1:76" s="5" customFormat="1" ht="12" customHeight="1">
      <c r="A203" s="162"/>
      <c r="C203" s="127"/>
      <c r="D203" s="127"/>
      <c r="E203" s="127"/>
      <c r="F203" s="127"/>
      <c r="G203" s="127"/>
      <c r="H203" s="127"/>
      <c r="I203" s="127"/>
      <c r="J203" s="127"/>
      <c r="K203" s="127"/>
      <c r="L203" s="127"/>
      <c r="M203" s="127"/>
      <c r="N203" s="127"/>
      <c r="O203" s="126"/>
      <c r="P203" s="115"/>
      <c r="W203" s="107"/>
      <c r="X203" s="6"/>
      <c r="Y203" s="227"/>
      <c r="Z203" s="6"/>
      <c r="AA203" s="226"/>
      <c r="AB203" s="226"/>
      <c r="AC203" s="226"/>
      <c r="AD203" s="226"/>
      <c r="AE203" s="226"/>
      <c r="AF203" s="226"/>
      <c r="AG203" s="226"/>
      <c r="AH203" s="204"/>
      <c r="AI203" s="204"/>
      <c r="AJ203" s="204"/>
      <c r="AK203" s="204"/>
      <c r="AM203" s="204"/>
      <c r="AN203" s="226"/>
      <c r="AO203" s="204"/>
      <c r="AQ203" s="204"/>
      <c r="AR203" s="204"/>
      <c r="AS203" s="238"/>
      <c r="AT203" s="238"/>
      <c r="AU203" s="238"/>
      <c r="AV203" s="238"/>
      <c r="AW203" s="238"/>
      <c r="AX203" s="238"/>
      <c r="AY203" s="238"/>
      <c r="AZ203" s="238"/>
      <c r="BA203" s="238"/>
      <c r="BB203" s="238"/>
      <c r="BC203" s="238"/>
      <c r="BD203" s="238"/>
      <c r="BE203" s="238"/>
      <c r="BF203" s="238"/>
      <c r="BG203" s="231"/>
      <c r="BH203" s="204"/>
      <c r="BI203" s="115"/>
      <c r="BR203" s="107"/>
      <c r="BS203" s="115"/>
      <c r="BX203" s="107"/>
    </row>
    <row r="204" spans="1:76" s="5" customFormat="1" ht="12" customHeight="1">
      <c r="A204" s="162"/>
      <c r="C204" s="127"/>
      <c r="D204" s="127"/>
      <c r="E204" s="127"/>
      <c r="F204" s="127"/>
      <c r="G204" s="127"/>
      <c r="H204" s="127"/>
      <c r="I204" s="127"/>
      <c r="J204" s="127"/>
      <c r="K204" s="127"/>
      <c r="L204" s="127"/>
      <c r="M204" s="127"/>
      <c r="N204" s="127"/>
      <c r="O204" s="126"/>
      <c r="P204" s="115"/>
      <c r="W204" s="107"/>
      <c r="X204" s="6"/>
      <c r="Y204" s="227"/>
      <c r="Z204" s="128" t="s">
        <v>98</v>
      </c>
      <c r="AA204" s="140" t="s">
        <v>1389</v>
      </c>
      <c r="AB204" s="140"/>
      <c r="AC204" s="140"/>
      <c r="AD204" s="140"/>
      <c r="AE204" s="140"/>
      <c r="AF204" s="140"/>
      <c r="AG204" s="140"/>
      <c r="AH204" s="241"/>
      <c r="AI204" s="241"/>
      <c r="AJ204" s="241"/>
      <c r="AK204" s="241"/>
      <c r="AL204" s="137"/>
      <c r="AM204" s="241" t="s">
        <v>475</v>
      </c>
      <c r="AN204" s="140" t="s">
        <v>98</v>
      </c>
      <c r="AO204" s="241"/>
      <c r="AP204" s="137"/>
      <c r="AQ204" s="241" t="s">
        <v>1390</v>
      </c>
      <c r="AR204" s="241"/>
      <c r="AS204" s="242" t="s">
        <v>1391</v>
      </c>
      <c r="AT204" s="243"/>
      <c r="AU204" s="243"/>
      <c r="AV204" s="243"/>
      <c r="AW204" s="243"/>
      <c r="AX204" s="243"/>
      <c r="AY204" s="243"/>
      <c r="AZ204" s="243"/>
      <c r="BA204" s="244"/>
      <c r="BB204" s="244"/>
      <c r="BC204" s="244"/>
      <c r="BD204" s="244"/>
      <c r="BE204" s="244"/>
      <c r="BF204" s="245"/>
      <c r="BG204" s="231"/>
      <c r="BH204" s="204"/>
      <c r="BI204" s="115"/>
      <c r="BR204" s="107"/>
      <c r="BS204" s="115"/>
      <c r="BX204" s="107"/>
    </row>
    <row r="205" spans="1:76" s="5" customFormat="1" ht="12" customHeight="1">
      <c r="A205" s="162"/>
      <c r="C205" s="127"/>
      <c r="D205" s="127"/>
      <c r="E205" s="127"/>
      <c r="F205" s="127"/>
      <c r="G205" s="127"/>
      <c r="H205" s="127"/>
      <c r="I205" s="127"/>
      <c r="J205" s="127"/>
      <c r="K205" s="127"/>
      <c r="L205" s="127"/>
      <c r="M205" s="127"/>
      <c r="N205" s="127"/>
      <c r="O205" s="126"/>
      <c r="P205" s="115"/>
      <c r="W205" s="107"/>
      <c r="X205" s="6"/>
      <c r="Y205" s="227"/>
      <c r="Z205" s="113"/>
      <c r="AA205" s="246"/>
      <c r="AB205" s="246"/>
      <c r="AC205" s="246"/>
      <c r="AD205" s="246"/>
      <c r="AE205" s="246"/>
      <c r="AF205" s="246"/>
      <c r="AG205" s="246"/>
      <c r="AH205" s="247"/>
      <c r="AI205" s="247"/>
      <c r="AJ205" s="247"/>
      <c r="AK205" s="247"/>
      <c r="AL205" s="114"/>
      <c r="AM205" s="247"/>
      <c r="AN205" s="246"/>
      <c r="AO205" s="247"/>
      <c r="AP205" s="114"/>
      <c r="AQ205" s="247"/>
      <c r="AR205" s="247"/>
      <c r="AS205" s="636"/>
      <c r="AT205" s="637"/>
      <c r="AU205" s="637"/>
      <c r="AV205" s="637"/>
      <c r="AW205" s="637"/>
      <c r="AX205" s="637"/>
      <c r="AY205" s="637"/>
      <c r="AZ205" s="637"/>
      <c r="BA205" s="637"/>
      <c r="BB205" s="637"/>
      <c r="BC205" s="637"/>
      <c r="BD205" s="637"/>
      <c r="BE205" s="637"/>
      <c r="BF205" s="638"/>
      <c r="BG205" s="231"/>
      <c r="BH205" s="204"/>
      <c r="BI205" s="115"/>
      <c r="BR205" s="107"/>
      <c r="BS205" s="115"/>
      <c r="BX205" s="107"/>
    </row>
    <row r="206" spans="1:76" s="5" customFormat="1" ht="12" customHeight="1">
      <c r="A206" s="162"/>
      <c r="C206" s="127"/>
      <c r="D206" s="127"/>
      <c r="E206" s="127"/>
      <c r="F206" s="127"/>
      <c r="G206" s="127"/>
      <c r="H206" s="127"/>
      <c r="I206" s="127"/>
      <c r="J206" s="127"/>
      <c r="K206" s="127"/>
      <c r="L206" s="127"/>
      <c r="M206" s="127"/>
      <c r="N206" s="127"/>
      <c r="O206" s="126"/>
      <c r="P206" s="115"/>
      <c r="W206" s="107"/>
      <c r="X206" s="6"/>
      <c r="Y206" s="227"/>
      <c r="Z206" s="113"/>
      <c r="AA206" s="246"/>
      <c r="AB206" s="246"/>
      <c r="AC206" s="246"/>
      <c r="AD206" s="246"/>
      <c r="AE206" s="246"/>
      <c r="AF206" s="246"/>
      <c r="AG206" s="246"/>
      <c r="AH206" s="247"/>
      <c r="AI206" s="247"/>
      <c r="AJ206" s="247"/>
      <c r="AK206" s="247"/>
      <c r="AL206" s="114"/>
      <c r="AM206" s="247"/>
      <c r="AN206" s="246"/>
      <c r="AO206" s="247"/>
      <c r="AP206" s="114"/>
      <c r="AQ206" s="247"/>
      <c r="AR206" s="247"/>
      <c r="AS206" s="639"/>
      <c r="AT206" s="640"/>
      <c r="AU206" s="640"/>
      <c r="AV206" s="640"/>
      <c r="AW206" s="640"/>
      <c r="AX206" s="640"/>
      <c r="AY206" s="640"/>
      <c r="AZ206" s="640"/>
      <c r="BA206" s="640"/>
      <c r="BB206" s="640"/>
      <c r="BC206" s="640"/>
      <c r="BD206" s="640"/>
      <c r="BE206" s="640"/>
      <c r="BF206" s="641"/>
      <c r="BG206" s="231"/>
      <c r="BH206" s="204"/>
      <c r="BI206" s="115"/>
      <c r="BR206" s="107"/>
      <c r="BS206" s="115"/>
      <c r="BX206" s="107"/>
    </row>
    <row r="207" spans="1:76" s="5" customFormat="1" ht="12" customHeight="1">
      <c r="A207" s="162"/>
      <c r="C207" s="127"/>
      <c r="D207" s="127"/>
      <c r="E207" s="127"/>
      <c r="F207" s="127"/>
      <c r="G207" s="127"/>
      <c r="H207" s="127"/>
      <c r="I207" s="127"/>
      <c r="J207" s="127"/>
      <c r="K207" s="127"/>
      <c r="L207" s="127"/>
      <c r="M207" s="127"/>
      <c r="N207" s="127"/>
      <c r="O207" s="126"/>
      <c r="P207" s="115"/>
      <c r="W207" s="107"/>
      <c r="X207" s="6"/>
      <c r="Y207" s="248"/>
      <c r="Z207" s="182"/>
      <c r="AA207" s="249"/>
      <c r="AB207" s="249"/>
      <c r="AC207" s="249"/>
      <c r="AD207" s="249"/>
      <c r="AE207" s="249"/>
      <c r="AF207" s="249"/>
      <c r="AG207" s="249"/>
      <c r="AH207" s="250"/>
      <c r="AI207" s="250"/>
      <c r="AJ207" s="250"/>
      <c r="AK207" s="250"/>
      <c r="AL207" s="116"/>
      <c r="AM207" s="250"/>
      <c r="AN207" s="249"/>
      <c r="AO207" s="250"/>
      <c r="AP207" s="116"/>
      <c r="AQ207" s="250"/>
      <c r="AR207" s="250"/>
      <c r="AS207" s="251"/>
      <c r="AT207" s="251"/>
      <c r="AU207" s="251"/>
      <c r="AV207" s="251"/>
      <c r="AW207" s="251"/>
      <c r="AX207" s="251"/>
      <c r="AY207" s="251"/>
      <c r="AZ207" s="251"/>
      <c r="BA207" s="251"/>
      <c r="BB207" s="251"/>
      <c r="BC207" s="251"/>
      <c r="BD207" s="251"/>
      <c r="BE207" s="251"/>
      <c r="BF207" s="251"/>
      <c r="BG207" s="252"/>
      <c r="BH207" s="204"/>
      <c r="BI207" s="115"/>
      <c r="BR207" s="107"/>
      <c r="BS207" s="115"/>
      <c r="BX207" s="107"/>
    </row>
    <row r="208" spans="1:76" s="5" customFormat="1" ht="12" customHeight="1">
      <c r="A208" s="190"/>
      <c r="B208" s="6"/>
      <c r="C208" s="6"/>
      <c r="D208" s="6"/>
      <c r="E208" s="6"/>
      <c r="F208" s="6"/>
      <c r="G208" s="6"/>
      <c r="H208" s="6"/>
      <c r="I208" s="6"/>
      <c r="J208" s="6"/>
      <c r="K208" s="6"/>
      <c r="L208" s="6"/>
      <c r="M208" s="6"/>
      <c r="N208" s="6"/>
      <c r="O208" s="189"/>
      <c r="P208" s="190"/>
      <c r="Q208" s="6"/>
      <c r="R208" s="6"/>
      <c r="S208" s="6"/>
      <c r="T208" s="6"/>
      <c r="U208" s="6"/>
      <c r="V208" s="6"/>
      <c r="W208" s="189"/>
      <c r="X208" s="6" t="s">
        <v>427</v>
      </c>
      <c r="Y208" s="659" t="s">
        <v>1532</v>
      </c>
      <c r="Z208" s="584"/>
      <c r="AA208" s="584"/>
      <c r="AB208" s="584"/>
      <c r="AC208" s="584"/>
      <c r="AD208" s="584"/>
      <c r="AE208" s="584"/>
      <c r="AF208" s="584"/>
      <c r="AG208" s="584"/>
      <c r="AH208" s="584"/>
      <c r="AI208" s="584"/>
      <c r="AJ208" s="584"/>
      <c r="AK208" s="584"/>
      <c r="AL208" s="584"/>
      <c r="AM208" s="584"/>
      <c r="AN208" s="584"/>
      <c r="AO208" s="584"/>
      <c r="AP208" s="584"/>
      <c r="AQ208" s="584"/>
      <c r="AR208" s="584"/>
      <c r="AS208" s="584"/>
      <c r="AT208" s="584"/>
      <c r="AU208" s="584"/>
      <c r="AV208" s="584"/>
      <c r="AW208" s="584"/>
      <c r="AX208" s="584"/>
      <c r="AY208" s="584"/>
      <c r="AZ208" s="584"/>
      <c r="BA208" s="584"/>
      <c r="BB208" s="584"/>
      <c r="BC208" s="584"/>
      <c r="BD208" s="584"/>
      <c r="BE208" s="584"/>
      <c r="BF208" s="584"/>
      <c r="BG208" s="584"/>
      <c r="BH208" s="585"/>
      <c r="BI208" s="253"/>
      <c r="BJ208" s="235"/>
      <c r="BK208" s="235"/>
      <c r="BL208" s="235"/>
      <c r="BM208" s="235"/>
      <c r="BN208" s="235"/>
      <c r="BO208" s="235"/>
      <c r="BP208" s="235"/>
      <c r="BQ208" s="235"/>
      <c r="BR208" s="254"/>
      <c r="BS208" s="253"/>
      <c r="BT208" s="235"/>
      <c r="BU208" s="235"/>
      <c r="BV208" s="235"/>
      <c r="BW208" s="235"/>
      <c r="BX208" s="254"/>
    </row>
    <row r="209" spans="1:76" s="5" customFormat="1" ht="12" customHeight="1">
      <c r="A209" s="190"/>
      <c r="B209" s="6"/>
      <c r="C209" s="6"/>
      <c r="D209" s="6"/>
      <c r="E209" s="6"/>
      <c r="F209" s="6"/>
      <c r="G209" s="6"/>
      <c r="H209" s="6"/>
      <c r="I209" s="6"/>
      <c r="J209" s="6"/>
      <c r="K209" s="6"/>
      <c r="L209" s="6"/>
      <c r="M209" s="6"/>
      <c r="N209" s="6"/>
      <c r="O209" s="189"/>
      <c r="P209" s="190"/>
      <c r="Q209" s="6"/>
      <c r="R209" s="6"/>
      <c r="S209" s="6"/>
      <c r="T209" s="6"/>
      <c r="U209" s="6"/>
      <c r="V209" s="6"/>
      <c r="W209" s="189"/>
      <c r="X209" s="6"/>
      <c r="Y209" s="584"/>
      <c r="Z209" s="584"/>
      <c r="AA209" s="584"/>
      <c r="AB209" s="584"/>
      <c r="AC209" s="584"/>
      <c r="AD209" s="584"/>
      <c r="AE209" s="584"/>
      <c r="AF209" s="584"/>
      <c r="AG209" s="584"/>
      <c r="AH209" s="584"/>
      <c r="AI209" s="584"/>
      <c r="AJ209" s="584"/>
      <c r="AK209" s="584"/>
      <c r="AL209" s="584"/>
      <c r="AM209" s="584"/>
      <c r="AN209" s="584"/>
      <c r="AO209" s="584"/>
      <c r="AP209" s="584"/>
      <c r="AQ209" s="584"/>
      <c r="AR209" s="584"/>
      <c r="AS209" s="584"/>
      <c r="AT209" s="584"/>
      <c r="AU209" s="584"/>
      <c r="AV209" s="584"/>
      <c r="AW209" s="584"/>
      <c r="AX209" s="584"/>
      <c r="AY209" s="584"/>
      <c r="AZ209" s="584"/>
      <c r="BA209" s="584"/>
      <c r="BB209" s="584"/>
      <c r="BC209" s="584"/>
      <c r="BD209" s="584"/>
      <c r="BE209" s="584"/>
      <c r="BF209" s="584"/>
      <c r="BG209" s="584"/>
      <c r="BH209" s="585"/>
      <c r="BI209" s="253"/>
      <c r="BJ209" s="235"/>
      <c r="BK209" s="235"/>
      <c r="BL209" s="235"/>
      <c r="BM209" s="235"/>
      <c r="BN209" s="235"/>
      <c r="BO209" s="235"/>
      <c r="BP209" s="235"/>
      <c r="BQ209" s="235"/>
      <c r="BR209" s="254"/>
      <c r="BS209" s="253"/>
      <c r="BT209" s="235"/>
      <c r="BU209" s="235"/>
      <c r="BV209" s="235"/>
      <c r="BW209" s="235"/>
      <c r="BX209" s="254"/>
    </row>
    <row r="210" spans="1:76" s="5" customFormat="1" ht="12" customHeight="1">
      <c r="A210" s="190"/>
      <c r="B210" s="6"/>
      <c r="C210" s="6"/>
      <c r="D210" s="6"/>
      <c r="E210" s="6"/>
      <c r="F210" s="6"/>
      <c r="G210" s="6"/>
      <c r="H210" s="6"/>
      <c r="I210" s="6"/>
      <c r="J210" s="6"/>
      <c r="K210" s="6"/>
      <c r="L210" s="6"/>
      <c r="M210" s="6"/>
      <c r="N210" s="6"/>
      <c r="O210" s="189"/>
      <c r="P210" s="190"/>
      <c r="Q210" s="6"/>
      <c r="R210" s="6"/>
      <c r="S210" s="6"/>
      <c r="T210" s="6"/>
      <c r="U210" s="6"/>
      <c r="V210" s="6"/>
      <c r="W210" s="189"/>
      <c r="X210" s="6"/>
      <c r="Y210" s="204"/>
      <c r="Z210" s="204"/>
      <c r="AA210" s="204"/>
      <c r="AB210" s="204"/>
      <c r="AC210" s="204"/>
      <c r="AD210" s="204"/>
      <c r="AE210" s="204"/>
      <c r="AF210" s="204"/>
      <c r="AG210" s="204"/>
      <c r="AH210" s="204"/>
      <c r="AI210" s="204"/>
      <c r="AJ210" s="204"/>
      <c r="AK210" s="204"/>
      <c r="AL210" s="204"/>
      <c r="AM210" s="204"/>
      <c r="AN210" s="204"/>
      <c r="AO210" s="204"/>
      <c r="AP210" s="204"/>
      <c r="AQ210" s="204"/>
      <c r="AR210" s="204"/>
      <c r="AS210" s="204"/>
      <c r="AT210" s="204"/>
      <c r="AU210" s="204"/>
      <c r="AV210" s="204"/>
      <c r="AW210" s="185"/>
      <c r="AX210" s="185"/>
      <c r="AY210" s="185"/>
      <c r="AZ210" s="185"/>
      <c r="BA210" s="185"/>
      <c r="BB210" s="185"/>
      <c r="BC210" s="185"/>
      <c r="BD210" s="185"/>
      <c r="BE210" s="185"/>
      <c r="BF210" s="204"/>
      <c r="BG210" s="204"/>
      <c r="BH210" s="204"/>
      <c r="BI210" s="253"/>
      <c r="BJ210" s="235"/>
      <c r="BK210" s="235"/>
      <c r="BL210" s="235"/>
      <c r="BM210" s="235"/>
      <c r="BN210" s="235"/>
      <c r="BO210" s="235"/>
      <c r="BP210" s="235"/>
      <c r="BQ210" s="235"/>
      <c r="BR210" s="254"/>
      <c r="BS210" s="253"/>
      <c r="BT210" s="235"/>
      <c r="BU210" s="235"/>
      <c r="BV210" s="235"/>
      <c r="BW210" s="235"/>
      <c r="BX210" s="254"/>
    </row>
    <row r="211" spans="1:76" s="5" customFormat="1" ht="12" customHeight="1">
      <c r="A211" s="162"/>
      <c r="C211" s="127" t="s">
        <v>435</v>
      </c>
      <c r="D211" s="581" t="s">
        <v>492</v>
      </c>
      <c r="E211" s="623"/>
      <c r="F211" s="623"/>
      <c r="G211" s="623"/>
      <c r="H211" s="623"/>
      <c r="I211" s="623"/>
      <c r="J211" s="623"/>
      <c r="K211" s="623"/>
      <c r="L211" s="623"/>
      <c r="M211" s="623"/>
      <c r="N211" s="623"/>
      <c r="O211" s="695"/>
      <c r="P211" s="115"/>
      <c r="Q211" s="5" t="s">
        <v>97</v>
      </c>
      <c r="S211" s="6" t="s">
        <v>98</v>
      </c>
      <c r="T211" s="8"/>
      <c r="U211" s="557" t="s">
        <v>99</v>
      </c>
      <c r="V211" s="563"/>
      <c r="W211" s="564"/>
      <c r="X211" s="6" t="s">
        <v>427</v>
      </c>
      <c r="Y211" s="642" t="s">
        <v>493</v>
      </c>
      <c r="Z211" s="642"/>
      <c r="AA211" s="642"/>
      <c r="AB211" s="642"/>
      <c r="AC211" s="642"/>
      <c r="AD211" s="642"/>
      <c r="AE211" s="642"/>
      <c r="AF211" s="642"/>
      <c r="AG211" s="642"/>
      <c r="AH211" s="642"/>
      <c r="AI211" s="642"/>
      <c r="AJ211" s="642"/>
      <c r="AK211" s="642"/>
      <c r="AL211" s="642"/>
      <c r="AM211" s="642"/>
      <c r="AN211" s="642"/>
      <c r="AO211" s="642"/>
      <c r="AP211" s="642"/>
      <c r="AQ211" s="642"/>
      <c r="AR211" s="642"/>
      <c r="AS211" s="642"/>
      <c r="AT211" s="642"/>
      <c r="AU211" s="642"/>
      <c r="AV211" s="642"/>
      <c r="AW211" s="642"/>
      <c r="AX211" s="642"/>
      <c r="AY211" s="642"/>
      <c r="AZ211" s="642"/>
      <c r="BA211" s="642"/>
      <c r="BB211" s="642"/>
      <c r="BC211" s="642"/>
      <c r="BD211" s="642"/>
      <c r="BE211" s="642"/>
      <c r="BF211" s="642"/>
      <c r="BG211" s="642"/>
      <c r="BH211" s="643"/>
      <c r="BI211" s="864" t="s">
        <v>1428</v>
      </c>
      <c r="BJ211" s="794"/>
      <c r="BK211" s="794"/>
      <c r="BL211" s="794"/>
      <c r="BM211" s="794"/>
      <c r="BN211" s="794"/>
      <c r="BO211" s="794"/>
      <c r="BP211" s="794"/>
      <c r="BQ211" s="794"/>
      <c r="BR211" s="795"/>
      <c r="BS211" s="115"/>
      <c r="BX211" s="107"/>
    </row>
    <row r="212" spans="1:76" s="5" customFormat="1" ht="12" customHeight="1">
      <c r="A212" s="162"/>
      <c r="C212" s="127"/>
      <c r="D212" s="623"/>
      <c r="E212" s="623"/>
      <c r="F212" s="623"/>
      <c r="G212" s="623"/>
      <c r="H212" s="623"/>
      <c r="I212" s="623"/>
      <c r="J212" s="623"/>
      <c r="K212" s="623"/>
      <c r="L212" s="623"/>
      <c r="M212" s="623"/>
      <c r="N212" s="623"/>
      <c r="O212" s="695"/>
      <c r="P212" s="115"/>
      <c r="Q212" s="5" t="s">
        <v>157</v>
      </c>
      <c r="S212" s="6"/>
      <c r="W212" s="107"/>
      <c r="X212" s="6"/>
      <c r="Y212" s="642"/>
      <c r="Z212" s="642"/>
      <c r="AA212" s="642"/>
      <c r="AB212" s="642"/>
      <c r="AC212" s="642"/>
      <c r="AD212" s="642"/>
      <c r="AE212" s="642"/>
      <c r="AF212" s="642"/>
      <c r="AG212" s="642"/>
      <c r="AH212" s="642"/>
      <c r="AI212" s="642"/>
      <c r="AJ212" s="642"/>
      <c r="AK212" s="642"/>
      <c r="AL212" s="642"/>
      <c r="AM212" s="642"/>
      <c r="AN212" s="642"/>
      <c r="AO212" s="642"/>
      <c r="AP212" s="642"/>
      <c r="AQ212" s="642"/>
      <c r="AR212" s="642"/>
      <c r="AS212" s="642"/>
      <c r="AT212" s="642"/>
      <c r="AU212" s="642"/>
      <c r="AV212" s="642"/>
      <c r="AW212" s="642"/>
      <c r="AX212" s="642"/>
      <c r="AY212" s="642"/>
      <c r="AZ212" s="642"/>
      <c r="BA212" s="642"/>
      <c r="BB212" s="642"/>
      <c r="BC212" s="642"/>
      <c r="BD212" s="642"/>
      <c r="BE212" s="642"/>
      <c r="BF212" s="642"/>
      <c r="BG212" s="642"/>
      <c r="BH212" s="643"/>
      <c r="BI212" s="115"/>
      <c r="BR212" s="107"/>
      <c r="BS212" s="115"/>
      <c r="BX212" s="107"/>
    </row>
    <row r="213" spans="1:76" s="5" customFormat="1" ht="12" customHeight="1">
      <c r="A213" s="194"/>
      <c r="B213" s="116"/>
      <c r="C213" s="255"/>
      <c r="D213" s="709"/>
      <c r="E213" s="709"/>
      <c r="F213" s="709"/>
      <c r="G213" s="709"/>
      <c r="H213" s="709"/>
      <c r="I213" s="709"/>
      <c r="J213" s="709"/>
      <c r="K213" s="709"/>
      <c r="L213" s="709"/>
      <c r="M213" s="709"/>
      <c r="N213" s="709"/>
      <c r="O213" s="710"/>
      <c r="P213" s="215"/>
      <c r="Q213" s="182"/>
      <c r="R213" s="182"/>
      <c r="S213" s="182"/>
      <c r="T213" s="182"/>
      <c r="U213" s="182"/>
      <c r="V213" s="182"/>
      <c r="W213" s="216"/>
      <c r="X213" s="182"/>
      <c r="Y213" s="258"/>
      <c r="Z213" s="258"/>
      <c r="AA213" s="258"/>
      <c r="AB213" s="258"/>
      <c r="AC213" s="258"/>
      <c r="AD213" s="258"/>
      <c r="AE213" s="258"/>
      <c r="AF213" s="258"/>
      <c r="AG213" s="258"/>
      <c r="AH213" s="258"/>
      <c r="AI213" s="258"/>
      <c r="AJ213" s="258"/>
      <c r="AK213" s="258"/>
      <c r="AL213" s="258"/>
      <c r="AM213" s="258"/>
      <c r="AN213" s="258"/>
      <c r="AO213" s="258"/>
      <c r="AP213" s="258"/>
      <c r="AQ213" s="258"/>
      <c r="AR213" s="258"/>
      <c r="AS213" s="258"/>
      <c r="AT213" s="258"/>
      <c r="AU213" s="258"/>
      <c r="AV213" s="258"/>
      <c r="AW213" s="258"/>
      <c r="AX213" s="258"/>
      <c r="AY213" s="258"/>
      <c r="AZ213" s="258"/>
      <c r="BA213" s="258"/>
      <c r="BB213" s="258"/>
      <c r="BC213" s="258"/>
      <c r="BD213" s="258"/>
      <c r="BE213" s="258"/>
      <c r="BF213" s="258"/>
      <c r="BG213" s="258"/>
      <c r="BH213" s="258"/>
      <c r="BI213" s="131"/>
      <c r="BJ213" s="258"/>
      <c r="BK213" s="258"/>
      <c r="BL213" s="258"/>
      <c r="BM213" s="258"/>
      <c r="BN213" s="258"/>
      <c r="BO213" s="258"/>
      <c r="BP213" s="258"/>
      <c r="BQ213" s="258"/>
      <c r="BR213" s="259"/>
      <c r="BS213" s="131"/>
      <c r="BT213" s="116"/>
      <c r="BU213" s="116"/>
      <c r="BV213" s="116"/>
      <c r="BW213" s="116"/>
      <c r="BX213" s="117"/>
    </row>
    <row r="214" spans="1:76" s="5" customFormat="1" ht="12" customHeight="1">
      <c r="A214" s="115"/>
      <c r="C214" s="127"/>
      <c r="D214" s="127"/>
      <c r="E214" s="127"/>
      <c r="F214" s="127"/>
      <c r="G214" s="127"/>
      <c r="H214" s="127"/>
      <c r="I214" s="127"/>
      <c r="J214" s="127"/>
      <c r="K214" s="127"/>
      <c r="L214" s="127"/>
      <c r="M214" s="127"/>
      <c r="N214" s="127"/>
      <c r="O214" s="126"/>
      <c r="P214" s="115"/>
      <c r="W214" s="107"/>
      <c r="X214" s="6"/>
      <c r="Y214" s="204"/>
      <c r="Z214" s="204"/>
      <c r="AA214" s="204"/>
      <c r="AB214" s="204"/>
      <c r="AC214" s="204"/>
      <c r="AD214" s="204"/>
      <c r="AE214" s="204"/>
      <c r="AF214" s="204"/>
      <c r="AG214" s="204"/>
      <c r="AH214" s="204"/>
      <c r="AI214" s="204"/>
      <c r="AJ214" s="204"/>
      <c r="AK214" s="204"/>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115"/>
      <c r="BR214" s="107"/>
      <c r="BS214" s="115"/>
      <c r="BX214" s="107"/>
    </row>
    <row r="215" spans="1:76" s="5" customFormat="1" ht="12" customHeight="1">
      <c r="A215" s="162"/>
      <c r="C215" s="5" t="s">
        <v>439</v>
      </c>
      <c r="D215" s="592" t="s">
        <v>494</v>
      </c>
      <c r="E215" s="696"/>
      <c r="F215" s="696"/>
      <c r="G215" s="696"/>
      <c r="H215" s="696"/>
      <c r="I215" s="696"/>
      <c r="J215" s="696"/>
      <c r="K215" s="696"/>
      <c r="L215" s="696"/>
      <c r="M215" s="696"/>
      <c r="N215" s="696"/>
      <c r="O215" s="769"/>
      <c r="P215" s="115"/>
      <c r="Q215" s="5" t="s">
        <v>97</v>
      </c>
      <c r="S215" s="6" t="s">
        <v>98</v>
      </c>
      <c r="T215" s="8"/>
      <c r="U215" s="557" t="s">
        <v>99</v>
      </c>
      <c r="V215" s="563"/>
      <c r="W215" s="564"/>
      <c r="X215" s="6" t="s">
        <v>427</v>
      </c>
      <c r="Y215" s="642" t="s">
        <v>495</v>
      </c>
      <c r="Z215" s="642"/>
      <c r="AA215" s="642"/>
      <c r="AB215" s="642"/>
      <c r="AC215" s="642"/>
      <c r="AD215" s="642"/>
      <c r="AE215" s="642"/>
      <c r="AF215" s="642"/>
      <c r="AG215" s="642"/>
      <c r="AH215" s="642"/>
      <c r="AI215" s="642"/>
      <c r="AJ215" s="642"/>
      <c r="AK215" s="642"/>
      <c r="AL215" s="642"/>
      <c r="AM215" s="642"/>
      <c r="AN215" s="642"/>
      <c r="AO215" s="642"/>
      <c r="AP215" s="642"/>
      <c r="AQ215" s="642"/>
      <c r="AR215" s="642"/>
      <c r="AS215" s="642"/>
      <c r="AT215" s="642"/>
      <c r="AU215" s="642"/>
      <c r="AV215" s="642"/>
      <c r="AW215" s="642"/>
      <c r="AX215" s="642"/>
      <c r="AY215" s="642"/>
      <c r="AZ215" s="642"/>
      <c r="BA215" s="642"/>
      <c r="BB215" s="642"/>
      <c r="BC215" s="642"/>
      <c r="BD215" s="642"/>
      <c r="BE215" s="642"/>
      <c r="BF215" s="642"/>
      <c r="BG215" s="642"/>
      <c r="BH215" s="643"/>
      <c r="BI215" s="864" t="s">
        <v>1429</v>
      </c>
      <c r="BJ215" s="794"/>
      <c r="BK215" s="794"/>
      <c r="BL215" s="794"/>
      <c r="BM215" s="794"/>
      <c r="BN215" s="794"/>
      <c r="BO215" s="794"/>
      <c r="BP215" s="794"/>
      <c r="BQ215" s="794"/>
      <c r="BR215" s="795"/>
      <c r="BS215" s="115"/>
      <c r="BX215" s="107"/>
    </row>
    <row r="216" spans="1:76" s="5" customFormat="1" ht="12" customHeight="1">
      <c r="A216" s="162"/>
      <c r="D216" s="696"/>
      <c r="E216" s="696"/>
      <c r="F216" s="696"/>
      <c r="G216" s="696"/>
      <c r="H216" s="696"/>
      <c r="I216" s="696"/>
      <c r="J216" s="696"/>
      <c r="K216" s="696"/>
      <c r="L216" s="696"/>
      <c r="M216" s="696"/>
      <c r="N216" s="696"/>
      <c r="O216" s="769"/>
      <c r="P216" s="115"/>
      <c r="Q216" s="5" t="s">
        <v>157</v>
      </c>
      <c r="S216" s="6"/>
      <c r="W216" s="107"/>
      <c r="X216" s="260"/>
      <c r="Y216" s="642"/>
      <c r="Z216" s="642"/>
      <c r="AA216" s="642"/>
      <c r="AB216" s="642"/>
      <c r="AC216" s="642"/>
      <c r="AD216" s="642"/>
      <c r="AE216" s="642"/>
      <c r="AF216" s="642"/>
      <c r="AG216" s="642"/>
      <c r="AH216" s="642"/>
      <c r="AI216" s="642"/>
      <c r="AJ216" s="642"/>
      <c r="AK216" s="642"/>
      <c r="AL216" s="642"/>
      <c r="AM216" s="642"/>
      <c r="AN216" s="642"/>
      <c r="AO216" s="642"/>
      <c r="AP216" s="642"/>
      <c r="AQ216" s="642"/>
      <c r="AR216" s="642"/>
      <c r="AS216" s="642"/>
      <c r="AT216" s="642"/>
      <c r="AU216" s="642"/>
      <c r="AV216" s="642"/>
      <c r="AW216" s="642"/>
      <c r="AX216" s="642"/>
      <c r="AY216" s="642"/>
      <c r="AZ216" s="642"/>
      <c r="BA216" s="642"/>
      <c r="BB216" s="642"/>
      <c r="BC216" s="642"/>
      <c r="BD216" s="642"/>
      <c r="BE216" s="642"/>
      <c r="BF216" s="642"/>
      <c r="BG216" s="642"/>
      <c r="BH216" s="643"/>
      <c r="BI216" s="115"/>
      <c r="BR216" s="107"/>
      <c r="BS216" s="115"/>
      <c r="BX216" s="107"/>
    </row>
    <row r="217" spans="1:76" s="5" customFormat="1" ht="12" customHeight="1">
      <c r="A217" s="115"/>
      <c r="D217" s="110"/>
      <c r="E217" s="110"/>
      <c r="F217" s="110"/>
      <c r="G217" s="110"/>
      <c r="H217" s="110"/>
      <c r="I217" s="110"/>
      <c r="J217" s="110"/>
      <c r="K217" s="110"/>
      <c r="L217" s="110"/>
      <c r="M217" s="110"/>
      <c r="N217" s="110"/>
      <c r="O217" s="120"/>
      <c r="P217" s="115"/>
      <c r="W217" s="107"/>
      <c r="X217" s="6"/>
      <c r="Y217" s="118"/>
      <c r="Z217" s="118"/>
      <c r="AA217" s="118"/>
      <c r="AB217" s="118"/>
      <c r="AC217" s="118"/>
      <c r="AD217" s="118"/>
      <c r="AE217" s="118"/>
      <c r="AF217" s="118"/>
      <c r="AG217" s="118"/>
      <c r="AH217" s="118"/>
      <c r="AI217" s="118"/>
      <c r="AJ217" s="118"/>
      <c r="AK217" s="118"/>
      <c r="AL217" s="118"/>
      <c r="AM217" s="118"/>
      <c r="AN217" s="118"/>
      <c r="AO217" s="118"/>
      <c r="AP217" s="118"/>
      <c r="AQ217" s="118"/>
      <c r="AR217" s="118"/>
      <c r="AS217" s="118"/>
      <c r="AT217" s="118"/>
      <c r="AU217" s="118"/>
      <c r="AV217" s="118"/>
      <c r="AW217" s="118"/>
      <c r="AX217" s="118"/>
      <c r="AY217" s="118"/>
      <c r="AZ217" s="118"/>
      <c r="BA217" s="118"/>
      <c r="BB217" s="118"/>
      <c r="BC217" s="118"/>
      <c r="BD217" s="118"/>
      <c r="BE217" s="118"/>
      <c r="BF217" s="118"/>
      <c r="BG217" s="118"/>
      <c r="BH217" s="118"/>
      <c r="BI217" s="119"/>
      <c r="BJ217" s="110"/>
      <c r="BK217" s="110"/>
      <c r="BL217" s="110"/>
      <c r="BM217" s="110"/>
      <c r="BN217" s="110"/>
      <c r="BO217" s="110"/>
      <c r="BP217" s="110"/>
      <c r="BQ217" s="110"/>
      <c r="BR217" s="120"/>
      <c r="BS217" s="115"/>
      <c r="BX217" s="107"/>
    </row>
    <row r="218" spans="1:76" s="5" customFormat="1" ht="12" customHeight="1">
      <c r="A218" s="115"/>
      <c r="C218" s="5" t="s">
        <v>1294</v>
      </c>
      <c r="D218" s="589" t="s">
        <v>1392</v>
      </c>
      <c r="E218" s="589"/>
      <c r="F218" s="589"/>
      <c r="G218" s="589"/>
      <c r="H218" s="589"/>
      <c r="I218" s="589"/>
      <c r="J218" s="589"/>
      <c r="K218" s="589"/>
      <c r="L218" s="589"/>
      <c r="M218" s="589"/>
      <c r="N218" s="589"/>
      <c r="O218" s="645"/>
      <c r="P218" s="115"/>
      <c r="Q218" s="5" t="s">
        <v>97</v>
      </c>
      <c r="S218" s="6" t="s">
        <v>98</v>
      </c>
      <c r="T218" s="8"/>
      <c r="U218" s="557" t="s">
        <v>99</v>
      </c>
      <c r="V218" s="563"/>
      <c r="W218" s="564"/>
      <c r="X218" s="6" t="s">
        <v>43</v>
      </c>
      <c r="Y218" s="589" t="s">
        <v>1433</v>
      </c>
      <c r="Z218" s="589"/>
      <c r="AA218" s="589"/>
      <c r="AB218" s="589"/>
      <c r="AC218" s="589"/>
      <c r="AD218" s="589"/>
      <c r="AE218" s="589"/>
      <c r="AF218" s="589"/>
      <c r="AG218" s="589"/>
      <c r="AH218" s="589"/>
      <c r="AI218" s="589"/>
      <c r="AJ218" s="589"/>
      <c r="AK218" s="589"/>
      <c r="AL218" s="589"/>
      <c r="AM218" s="589"/>
      <c r="AN218" s="589"/>
      <c r="AO218" s="589"/>
      <c r="AP218" s="589"/>
      <c r="AQ218" s="589"/>
      <c r="AR218" s="589"/>
      <c r="AS218" s="589"/>
      <c r="AT218" s="589"/>
      <c r="AU218" s="589"/>
      <c r="AV218" s="589"/>
      <c r="AW218" s="589"/>
      <c r="AX218" s="589"/>
      <c r="AY218" s="589"/>
      <c r="AZ218" s="589"/>
      <c r="BA218" s="589"/>
      <c r="BB218" s="589"/>
      <c r="BC218" s="589"/>
      <c r="BD218" s="589"/>
      <c r="BE218" s="589"/>
      <c r="BF218" s="589"/>
      <c r="BG218" s="589"/>
      <c r="BH218" s="645"/>
      <c r="BI218" s="776" t="s">
        <v>1536</v>
      </c>
      <c r="BJ218" s="589"/>
      <c r="BK218" s="589"/>
      <c r="BL218" s="589"/>
      <c r="BM218" s="589"/>
      <c r="BN218" s="589"/>
      <c r="BO218" s="589"/>
      <c r="BP218" s="589"/>
      <c r="BQ218" s="589"/>
      <c r="BR218" s="645"/>
      <c r="BS218" s="115"/>
      <c r="BX218" s="107"/>
    </row>
    <row r="219" spans="1:76" s="5" customFormat="1" ht="12" customHeight="1">
      <c r="A219" s="115"/>
      <c r="D219" s="589"/>
      <c r="E219" s="589"/>
      <c r="F219" s="589"/>
      <c r="G219" s="589"/>
      <c r="H219" s="589"/>
      <c r="I219" s="589"/>
      <c r="J219" s="589"/>
      <c r="K219" s="589"/>
      <c r="L219" s="589"/>
      <c r="M219" s="589"/>
      <c r="N219" s="589"/>
      <c r="O219" s="645"/>
      <c r="P219" s="115"/>
      <c r="Q219" s="5" t="s">
        <v>157</v>
      </c>
      <c r="S219" s="6"/>
      <c r="W219" s="107"/>
      <c r="X219" s="6"/>
      <c r="Y219" s="589"/>
      <c r="Z219" s="589"/>
      <c r="AA219" s="589"/>
      <c r="AB219" s="589"/>
      <c r="AC219" s="589"/>
      <c r="AD219" s="589"/>
      <c r="AE219" s="589"/>
      <c r="AF219" s="589"/>
      <c r="AG219" s="589"/>
      <c r="AH219" s="589"/>
      <c r="AI219" s="589"/>
      <c r="AJ219" s="589"/>
      <c r="AK219" s="589"/>
      <c r="AL219" s="589"/>
      <c r="AM219" s="589"/>
      <c r="AN219" s="589"/>
      <c r="AO219" s="589"/>
      <c r="AP219" s="589"/>
      <c r="AQ219" s="589"/>
      <c r="AR219" s="589"/>
      <c r="AS219" s="589"/>
      <c r="AT219" s="589"/>
      <c r="AU219" s="589"/>
      <c r="AV219" s="589"/>
      <c r="AW219" s="589"/>
      <c r="AX219" s="589"/>
      <c r="AY219" s="589"/>
      <c r="AZ219" s="589"/>
      <c r="BA219" s="589"/>
      <c r="BB219" s="589"/>
      <c r="BC219" s="589"/>
      <c r="BD219" s="589"/>
      <c r="BE219" s="589"/>
      <c r="BF219" s="589"/>
      <c r="BG219" s="589"/>
      <c r="BH219" s="645"/>
      <c r="BI219" s="777"/>
      <c r="BJ219" s="579"/>
      <c r="BK219" s="579"/>
      <c r="BL219" s="579"/>
      <c r="BM219" s="579"/>
      <c r="BN219" s="579"/>
      <c r="BO219" s="579"/>
      <c r="BP219" s="579"/>
      <c r="BQ219" s="579"/>
      <c r="BR219" s="580"/>
      <c r="BS219" s="115"/>
      <c r="BX219" s="107"/>
    </row>
    <row r="220" spans="1:76" s="5" customFormat="1" ht="12" customHeight="1">
      <c r="A220" s="115"/>
      <c r="D220" s="589"/>
      <c r="E220" s="589"/>
      <c r="F220" s="589"/>
      <c r="G220" s="589"/>
      <c r="H220" s="589"/>
      <c r="I220" s="589"/>
      <c r="J220" s="589"/>
      <c r="K220" s="589"/>
      <c r="L220" s="589"/>
      <c r="M220" s="589"/>
      <c r="N220" s="589"/>
      <c r="O220" s="645"/>
      <c r="P220" s="115"/>
      <c r="S220" s="6"/>
      <c r="W220" s="107"/>
      <c r="X220" s="6" t="s">
        <v>43</v>
      </c>
      <c r="Y220" s="589" t="s">
        <v>1535</v>
      </c>
      <c r="Z220" s="866"/>
      <c r="AA220" s="866"/>
      <c r="AB220" s="866"/>
      <c r="AC220" s="866"/>
      <c r="AD220" s="866"/>
      <c r="AE220" s="866"/>
      <c r="AF220" s="866"/>
      <c r="AG220" s="866"/>
      <c r="AH220" s="866"/>
      <c r="AI220" s="866"/>
      <c r="AJ220" s="866"/>
      <c r="AK220" s="866"/>
      <c r="AL220" s="866"/>
      <c r="AM220" s="866"/>
      <c r="AN220" s="866"/>
      <c r="AO220" s="866"/>
      <c r="AP220" s="866"/>
      <c r="AQ220" s="866"/>
      <c r="AR220" s="866"/>
      <c r="AS220" s="866"/>
      <c r="AT220" s="866"/>
      <c r="AU220" s="866"/>
      <c r="AV220" s="866"/>
      <c r="AW220" s="866"/>
      <c r="AX220" s="866"/>
      <c r="AY220" s="866"/>
      <c r="AZ220" s="866"/>
      <c r="BA220" s="866"/>
      <c r="BB220" s="866"/>
      <c r="BC220" s="866"/>
      <c r="BD220" s="866"/>
      <c r="BE220" s="866"/>
      <c r="BF220" s="866"/>
      <c r="BG220" s="866"/>
      <c r="BH220" s="867"/>
      <c r="BI220" s="119"/>
      <c r="BJ220" s="440"/>
      <c r="BK220" s="440"/>
      <c r="BL220" s="440"/>
      <c r="BM220" s="440"/>
      <c r="BN220" s="440"/>
      <c r="BO220" s="440"/>
      <c r="BP220" s="440"/>
      <c r="BQ220" s="440"/>
      <c r="BR220" s="441"/>
      <c r="BS220" s="115"/>
      <c r="BX220" s="107"/>
    </row>
    <row r="221" spans="1:76" s="5" customFormat="1" ht="12" customHeight="1">
      <c r="A221" s="115"/>
      <c r="D221" s="589"/>
      <c r="E221" s="589"/>
      <c r="F221" s="589"/>
      <c r="G221" s="589"/>
      <c r="H221" s="589"/>
      <c r="I221" s="589"/>
      <c r="J221" s="589"/>
      <c r="K221" s="589"/>
      <c r="L221" s="589"/>
      <c r="M221" s="589"/>
      <c r="N221" s="589"/>
      <c r="O221" s="645"/>
      <c r="P221" s="115"/>
      <c r="S221" s="6"/>
      <c r="W221" s="107"/>
      <c r="X221" s="6"/>
      <c r="Y221" s="866"/>
      <c r="Z221" s="866"/>
      <c r="AA221" s="866"/>
      <c r="AB221" s="866"/>
      <c r="AC221" s="866"/>
      <c r="AD221" s="866"/>
      <c r="AE221" s="866"/>
      <c r="AF221" s="866"/>
      <c r="AG221" s="866"/>
      <c r="AH221" s="866"/>
      <c r="AI221" s="866"/>
      <c r="AJ221" s="866"/>
      <c r="AK221" s="866"/>
      <c r="AL221" s="866"/>
      <c r="AM221" s="866"/>
      <c r="AN221" s="866"/>
      <c r="AO221" s="866"/>
      <c r="AP221" s="866"/>
      <c r="AQ221" s="866"/>
      <c r="AR221" s="866"/>
      <c r="AS221" s="866"/>
      <c r="AT221" s="866"/>
      <c r="AU221" s="866"/>
      <c r="AV221" s="866"/>
      <c r="AW221" s="866"/>
      <c r="AX221" s="866"/>
      <c r="AY221" s="866"/>
      <c r="AZ221" s="866"/>
      <c r="BA221" s="866"/>
      <c r="BB221" s="866"/>
      <c r="BC221" s="866"/>
      <c r="BD221" s="866"/>
      <c r="BE221" s="866"/>
      <c r="BF221" s="866"/>
      <c r="BG221" s="866"/>
      <c r="BH221" s="867"/>
      <c r="BI221" s="119"/>
      <c r="BJ221" s="110"/>
      <c r="BK221" s="110"/>
      <c r="BL221" s="110"/>
      <c r="BM221" s="110"/>
      <c r="BN221" s="110"/>
      <c r="BO221" s="110"/>
      <c r="BP221" s="110"/>
      <c r="BQ221" s="110"/>
      <c r="BR221" s="120"/>
      <c r="BS221" s="115"/>
      <c r="BX221" s="107"/>
    </row>
    <row r="222" spans="1:76" s="5" customFormat="1" ht="12" customHeight="1">
      <c r="A222" s="115"/>
      <c r="D222" s="589"/>
      <c r="E222" s="589"/>
      <c r="F222" s="589"/>
      <c r="G222" s="589"/>
      <c r="H222" s="589"/>
      <c r="I222" s="589"/>
      <c r="J222" s="589"/>
      <c r="K222" s="589"/>
      <c r="L222" s="589"/>
      <c r="M222" s="589"/>
      <c r="N222" s="589"/>
      <c r="O222" s="645"/>
      <c r="P222" s="115"/>
      <c r="W222" s="107"/>
      <c r="X222" s="113" t="s">
        <v>108</v>
      </c>
      <c r="Y222" s="114" t="s">
        <v>1398</v>
      </c>
      <c r="Z222" s="118"/>
      <c r="AA222" s="118"/>
      <c r="AB222" s="118"/>
      <c r="AC222" s="118"/>
      <c r="AD222" s="118"/>
      <c r="AE222" s="118"/>
      <c r="AF222" s="118"/>
      <c r="AG222" s="118"/>
      <c r="AH222" s="118"/>
      <c r="AI222" s="118"/>
      <c r="AJ222" s="118"/>
      <c r="AK222" s="118"/>
      <c r="AL222" s="118"/>
      <c r="AM222" s="118"/>
      <c r="AN222" s="118"/>
      <c r="AO222" s="118"/>
      <c r="AP222" s="118"/>
      <c r="AQ222" s="118"/>
      <c r="AR222" s="118"/>
      <c r="AS222" s="118"/>
      <c r="AT222" s="118"/>
      <c r="AU222" s="118"/>
      <c r="AV222" s="118"/>
      <c r="AW222" s="118"/>
      <c r="AX222" s="118"/>
      <c r="AY222" s="118"/>
      <c r="AZ222" s="118"/>
      <c r="BA222" s="118"/>
      <c r="BB222" s="118"/>
      <c r="BC222" s="118"/>
      <c r="BD222" s="118"/>
      <c r="BE222" s="118"/>
      <c r="BF222" s="118"/>
      <c r="BG222" s="118"/>
      <c r="BH222" s="118"/>
      <c r="BI222" s="119"/>
      <c r="BJ222" s="110"/>
      <c r="BK222" s="110"/>
      <c r="BL222" s="110"/>
      <c r="BM222" s="110"/>
      <c r="BN222" s="110"/>
      <c r="BO222" s="110"/>
      <c r="BP222" s="110"/>
      <c r="BQ222" s="110"/>
      <c r="BR222" s="120"/>
      <c r="BS222" s="115"/>
      <c r="BX222" s="107"/>
    </row>
    <row r="223" spans="1:76" s="5" customFormat="1" ht="12" customHeight="1">
      <c r="A223" s="115"/>
      <c r="D223" s="589"/>
      <c r="E223" s="589"/>
      <c r="F223" s="589"/>
      <c r="G223" s="589"/>
      <c r="H223" s="589"/>
      <c r="I223" s="589"/>
      <c r="J223" s="589"/>
      <c r="K223" s="589"/>
      <c r="L223" s="589"/>
      <c r="M223" s="589"/>
      <c r="N223" s="589"/>
      <c r="O223" s="645"/>
      <c r="P223" s="115"/>
      <c r="W223" s="107"/>
      <c r="X223" s="6"/>
      <c r="Y223" s="121"/>
      <c r="Z223" s="122"/>
      <c r="AA223" s="122"/>
      <c r="AB223" s="122"/>
      <c r="AC223" s="122"/>
      <c r="AD223" s="122"/>
      <c r="AE223" s="122"/>
      <c r="AF223" s="122"/>
      <c r="AG223" s="122"/>
      <c r="AH223" s="122"/>
      <c r="AI223" s="122"/>
      <c r="AJ223" s="122"/>
      <c r="AK223" s="122"/>
      <c r="AL223" s="122"/>
      <c r="AM223" s="122"/>
      <c r="AN223" s="122"/>
      <c r="AO223" s="122"/>
      <c r="AP223" s="122"/>
      <c r="AQ223" s="122"/>
      <c r="AR223" s="122"/>
      <c r="AS223" s="122"/>
      <c r="AT223" s="122"/>
      <c r="AU223" s="122"/>
      <c r="AV223" s="122"/>
      <c r="AW223" s="122"/>
      <c r="AX223" s="122"/>
      <c r="AY223" s="122"/>
      <c r="AZ223" s="122"/>
      <c r="BA223" s="122"/>
      <c r="BB223" s="122"/>
      <c r="BC223" s="122"/>
      <c r="BD223" s="122"/>
      <c r="BE223" s="122"/>
      <c r="BF223" s="122"/>
      <c r="BG223" s="123"/>
      <c r="BH223" s="118"/>
      <c r="BI223" s="119"/>
      <c r="BJ223" s="110"/>
      <c r="BK223" s="110"/>
      <c r="BL223" s="110"/>
      <c r="BM223" s="110"/>
      <c r="BN223" s="110"/>
      <c r="BO223" s="110"/>
      <c r="BP223" s="110"/>
      <c r="BQ223" s="110"/>
      <c r="BR223" s="120"/>
      <c r="BS223" s="115"/>
      <c r="BX223" s="107"/>
    </row>
    <row r="224" spans="1:76" s="5" customFormat="1" ht="12" customHeight="1">
      <c r="A224" s="115"/>
      <c r="D224" s="589"/>
      <c r="E224" s="589"/>
      <c r="F224" s="589"/>
      <c r="G224" s="589"/>
      <c r="H224" s="589"/>
      <c r="I224" s="589"/>
      <c r="J224" s="589"/>
      <c r="K224" s="589"/>
      <c r="L224" s="589"/>
      <c r="M224" s="589"/>
      <c r="N224" s="589"/>
      <c r="O224" s="645"/>
      <c r="P224" s="115"/>
      <c r="W224" s="107"/>
      <c r="X224" s="6"/>
      <c r="Y224" s="124"/>
      <c r="Z224" s="782" t="s">
        <v>1393</v>
      </c>
      <c r="AA224" s="799"/>
      <c r="AB224" s="799"/>
      <c r="AC224" s="799"/>
      <c r="AD224" s="799"/>
      <c r="AE224" s="799"/>
      <c r="AF224" s="799"/>
      <c r="AG224" s="799"/>
      <c r="AH224" s="799"/>
      <c r="AI224" s="799"/>
      <c r="AJ224" s="799"/>
      <c r="AK224" s="799"/>
      <c r="AL224" s="799"/>
      <c r="AM224" s="799"/>
      <c r="AN224" s="799"/>
      <c r="AO224" s="799"/>
      <c r="AP224" s="799"/>
      <c r="AQ224" s="799"/>
      <c r="AR224" s="799"/>
      <c r="AS224" s="799"/>
      <c r="AT224" s="799"/>
      <c r="AU224" s="738"/>
      <c r="AV224" s="738"/>
      <c r="AW224" s="738"/>
      <c r="AX224" s="738"/>
      <c r="AY224" s="738"/>
      <c r="AZ224" s="738"/>
      <c r="BA224" s="738"/>
      <c r="BB224" s="738"/>
      <c r="BC224" s="738"/>
      <c r="BD224" s="738"/>
      <c r="BE224" s="738"/>
      <c r="BF224" s="125"/>
      <c r="BG224" s="126"/>
      <c r="BH224" s="127"/>
      <c r="BI224" s="119"/>
      <c r="BJ224" s="110"/>
      <c r="BK224" s="110"/>
      <c r="BL224" s="110"/>
      <c r="BM224" s="110"/>
      <c r="BN224" s="110"/>
      <c r="BO224" s="110"/>
      <c r="BP224" s="110"/>
      <c r="BQ224" s="110"/>
      <c r="BR224" s="120"/>
      <c r="BS224" s="115"/>
      <c r="BX224" s="107"/>
    </row>
    <row r="225" spans="1:76" s="5" customFormat="1" ht="12" customHeight="1">
      <c r="A225" s="115"/>
      <c r="D225" s="589"/>
      <c r="E225" s="589"/>
      <c r="F225" s="589"/>
      <c r="G225" s="589"/>
      <c r="H225" s="589"/>
      <c r="I225" s="589"/>
      <c r="J225" s="589"/>
      <c r="K225" s="589"/>
      <c r="L225" s="589"/>
      <c r="M225" s="589"/>
      <c r="N225" s="589"/>
      <c r="O225" s="645"/>
      <c r="P225" s="115"/>
      <c r="W225" s="107"/>
      <c r="X225" s="6"/>
      <c r="Y225" s="115"/>
      <c r="Z225" s="128"/>
      <c r="AA225" s="128"/>
      <c r="AB225" s="128"/>
      <c r="AC225" s="128"/>
      <c r="AD225" s="128"/>
      <c r="AE225" s="128"/>
      <c r="AF225" s="128"/>
      <c r="AG225" s="129"/>
      <c r="AH225" s="129" t="s">
        <v>1384</v>
      </c>
      <c r="AI225" s="137"/>
      <c r="AJ225" s="129"/>
      <c r="AK225" s="129"/>
      <c r="AL225" s="129" t="s">
        <v>1385</v>
      </c>
      <c r="AM225" s="129"/>
      <c r="AN225" s="137"/>
      <c r="AO225" s="129" t="s">
        <v>1386</v>
      </c>
      <c r="AP225" s="129" t="s">
        <v>1385</v>
      </c>
      <c r="AQ225" s="129"/>
      <c r="AR225" s="129"/>
      <c r="AS225" s="129" t="s">
        <v>1387</v>
      </c>
      <c r="AT225" s="129"/>
      <c r="AU225" s="141"/>
      <c r="AV225" s="137"/>
      <c r="AW225" s="610" t="s">
        <v>1394</v>
      </c>
      <c r="AX225" s="611"/>
      <c r="AY225" s="611"/>
      <c r="AZ225" s="611"/>
      <c r="BA225" s="611"/>
      <c r="BB225" s="611"/>
      <c r="BC225" s="611"/>
      <c r="BD225" s="611"/>
      <c r="BE225" s="611"/>
      <c r="BF225" s="130"/>
      <c r="BG225" s="107"/>
      <c r="BI225" s="119"/>
      <c r="BJ225" s="110"/>
      <c r="BK225" s="110"/>
      <c r="BL225" s="110"/>
      <c r="BM225" s="110"/>
      <c r="BN225" s="110"/>
      <c r="BO225" s="110"/>
      <c r="BP225" s="110"/>
      <c r="BQ225" s="110"/>
      <c r="BR225" s="120"/>
      <c r="BS225" s="115"/>
      <c r="BX225" s="107"/>
    </row>
    <row r="226" spans="1:76" s="5" customFormat="1" ht="12" customHeight="1">
      <c r="A226" s="115"/>
      <c r="D226" s="589"/>
      <c r="E226" s="589"/>
      <c r="F226" s="589"/>
      <c r="G226" s="589"/>
      <c r="H226" s="589"/>
      <c r="I226" s="589"/>
      <c r="J226" s="589"/>
      <c r="K226" s="589"/>
      <c r="L226" s="589"/>
      <c r="M226" s="589"/>
      <c r="N226" s="589"/>
      <c r="O226" s="645"/>
      <c r="P226" s="115"/>
      <c r="W226" s="107"/>
      <c r="X226" s="6"/>
      <c r="Y226" s="115"/>
      <c r="Z226" s="128"/>
      <c r="AA226" s="128"/>
      <c r="AB226" s="128"/>
      <c r="AC226" s="128"/>
      <c r="AD226" s="128"/>
      <c r="AE226" s="128"/>
      <c r="AF226" s="128"/>
      <c r="AG226" s="129"/>
      <c r="AH226" s="129"/>
      <c r="AI226" s="129"/>
      <c r="AJ226" s="129"/>
      <c r="AK226" s="610"/>
      <c r="AL226" s="611"/>
      <c r="AM226" s="611"/>
      <c r="AN226" s="611"/>
      <c r="AO226" s="611"/>
      <c r="AP226" s="611"/>
      <c r="AQ226" s="611"/>
      <c r="AR226" s="611"/>
      <c r="AS226" s="611"/>
      <c r="AT226" s="611"/>
      <c r="AU226" s="129"/>
      <c r="AV226" s="137"/>
      <c r="AW226" s="137" t="s">
        <v>1395</v>
      </c>
      <c r="AX226" s="137"/>
      <c r="AY226" s="128"/>
      <c r="AZ226" s="129"/>
      <c r="BA226" s="129"/>
      <c r="BB226" s="129"/>
      <c r="BC226" s="129"/>
      <c r="BD226" s="129"/>
      <c r="BE226" s="129"/>
      <c r="BF226" s="130"/>
      <c r="BG226" s="107"/>
      <c r="BI226" s="119"/>
      <c r="BJ226" s="110"/>
      <c r="BK226" s="110"/>
      <c r="BL226" s="110"/>
      <c r="BM226" s="110"/>
      <c r="BN226" s="110"/>
      <c r="BO226" s="110"/>
      <c r="BP226" s="110"/>
      <c r="BQ226" s="110"/>
      <c r="BR226" s="120"/>
      <c r="BS226" s="115"/>
      <c r="BX226" s="107"/>
    </row>
    <row r="227" spans="1:76" s="5" customFormat="1" ht="12" customHeight="1">
      <c r="A227" s="115"/>
      <c r="D227" s="589"/>
      <c r="E227" s="589"/>
      <c r="F227" s="589"/>
      <c r="G227" s="589"/>
      <c r="H227" s="589"/>
      <c r="I227" s="589"/>
      <c r="J227" s="589"/>
      <c r="K227" s="589"/>
      <c r="L227" s="589"/>
      <c r="M227" s="589"/>
      <c r="N227" s="589"/>
      <c r="O227" s="645"/>
      <c r="P227" s="115"/>
      <c r="W227" s="107"/>
      <c r="X227" s="6"/>
      <c r="Y227" s="115"/>
      <c r="Z227" s="128"/>
      <c r="AA227" s="128"/>
      <c r="AB227" s="128"/>
      <c r="AC227" s="128"/>
      <c r="AD227" s="128"/>
      <c r="AE227" s="128"/>
      <c r="AF227" s="128"/>
      <c r="AG227" s="129"/>
      <c r="AH227" s="129"/>
      <c r="AI227" s="129"/>
      <c r="AJ227" s="129"/>
      <c r="AK227" s="611"/>
      <c r="AL227" s="611"/>
      <c r="AM227" s="611"/>
      <c r="AN227" s="611"/>
      <c r="AO227" s="611"/>
      <c r="AP227" s="611"/>
      <c r="AQ227" s="611"/>
      <c r="AR227" s="611"/>
      <c r="AS227" s="611"/>
      <c r="AT227" s="611"/>
      <c r="AU227" s="137"/>
      <c r="AV227" s="137"/>
      <c r="AW227" s="137" t="s">
        <v>1396</v>
      </c>
      <c r="AX227" s="137"/>
      <c r="AY227" s="128"/>
      <c r="AZ227" s="129"/>
      <c r="BA227" s="129"/>
      <c r="BB227" s="129"/>
      <c r="BC227" s="129"/>
      <c r="BD227" s="129"/>
      <c r="BE227" s="129"/>
      <c r="BF227" s="130"/>
      <c r="BG227" s="107"/>
      <c r="BI227" s="119"/>
      <c r="BJ227" s="110"/>
      <c r="BK227" s="110"/>
      <c r="BL227" s="110"/>
      <c r="BM227" s="110"/>
      <c r="BN227" s="110"/>
      <c r="BO227" s="110"/>
      <c r="BP227" s="110"/>
      <c r="BQ227" s="110"/>
      <c r="BR227" s="120"/>
      <c r="BS227" s="115"/>
      <c r="BX227" s="107"/>
    </row>
    <row r="228" spans="1:76" s="5" customFormat="1" ht="12" customHeight="1">
      <c r="A228" s="115"/>
      <c r="D228" s="589"/>
      <c r="E228" s="589"/>
      <c r="F228" s="589"/>
      <c r="G228" s="589"/>
      <c r="H228" s="589"/>
      <c r="I228" s="589"/>
      <c r="J228" s="589"/>
      <c r="K228" s="589"/>
      <c r="L228" s="589"/>
      <c r="M228" s="589"/>
      <c r="N228" s="589"/>
      <c r="O228" s="645"/>
      <c r="P228" s="115"/>
      <c r="W228" s="107"/>
      <c r="X228" s="6"/>
      <c r="Y228" s="115"/>
      <c r="Z228" s="128"/>
      <c r="AA228" s="128"/>
      <c r="AB228" s="128"/>
      <c r="AC228" s="128"/>
      <c r="AD228" s="128"/>
      <c r="AE228" s="128"/>
      <c r="AF228" s="128"/>
      <c r="AG228" s="129"/>
      <c r="AH228" s="129"/>
      <c r="AI228" s="129"/>
      <c r="AJ228" s="129"/>
      <c r="AK228" s="611"/>
      <c r="AL228" s="611"/>
      <c r="AM228" s="611"/>
      <c r="AN228" s="611"/>
      <c r="AO228" s="611"/>
      <c r="AP228" s="611"/>
      <c r="AQ228" s="611"/>
      <c r="AR228" s="611"/>
      <c r="AS228" s="611"/>
      <c r="AT228" s="611"/>
      <c r="AU228" s="129"/>
      <c r="AV228" s="137"/>
      <c r="AW228" s="137" t="s">
        <v>1397</v>
      </c>
      <c r="AX228" s="129"/>
      <c r="AY228" s="129"/>
      <c r="AZ228" s="129"/>
      <c r="BA228" s="129"/>
      <c r="BB228" s="129"/>
      <c r="BC228" s="129"/>
      <c r="BD228" s="129"/>
      <c r="BE228" s="129"/>
      <c r="BF228" s="130"/>
      <c r="BG228" s="107"/>
      <c r="BI228" s="119"/>
      <c r="BJ228" s="110"/>
      <c r="BK228" s="110"/>
      <c r="BL228" s="110"/>
      <c r="BM228" s="110"/>
      <c r="BN228" s="110"/>
      <c r="BO228" s="110"/>
      <c r="BP228" s="110"/>
      <c r="BQ228" s="110"/>
      <c r="BR228" s="120"/>
      <c r="BS228" s="115"/>
      <c r="BX228" s="107"/>
    </row>
    <row r="229" spans="1:76" s="5" customFormat="1" ht="12" customHeight="1">
      <c r="A229" s="115"/>
      <c r="D229" s="589"/>
      <c r="E229" s="589"/>
      <c r="F229" s="589"/>
      <c r="G229" s="589"/>
      <c r="H229" s="589"/>
      <c r="I229" s="589"/>
      <c r="J229" s="589"/>
      <c r="K229" s="589"/>
      <c r="L229" s="589"/>
      <c r="M229" s="589"/>
      <c r="N229" s="589"/>
      <c r="O229" s="645"/>
      <c r="P229" s="115"/>
      <c r="W229" s="107"/>
      <c r="X229" s="6"/>
      <c r="Y229" s="131"/>
      <c r="Z229" s="132"/>
      <c r="AA229" s="132"/>
      <c r="AB229" s="132"/>
      <c r="AC229" s="132"/>
      <c r="AD229" s="132"/>
      <c r="AE229" s="132"/>
      <c r="AF229" s="132"/>
      <c r="AG229" s="132"/>
      <c r="AH229" s="132"/>
      <c r="AI229" s="132"/>
      <c r="AJ229" s="132"/>
      <c r="AK229" s="132"/>
      <c r="AL229" s="132"/>
      <c r="AM229" s="132"/>
      <c r="AN229" s="132"/>
      <c r="AO229" s="132"/>
      <c r="AP229" s="132"/>
      <c r="AQ229" s="132"/>
      <c r="AR229" s="132"/>
      <c r="AS229" s="132"/>
      <c r="AT229" s="132"/>
      <c r="AU229" s="132"/>
      <c r="AV229" s="132"/>
      <c r="AW229" s="132"/>
      <c r="AX229" s="132"/>
      <c r="AY229" s="132"/>
      <c r="AZ229" s="132"/>
      <c r="BA229" s="133"/>
      <c r="BB229" s="133"/>
      <c r="BC229" s="133"/>
      <c r="BD229" s="133"/>
      <c r="BE229" s="133"/>
      <c r="BF229" s="116"/>
      <c r="BG229" s="117"/>
      <c r="BI229" s="119"/>
      <c r="BJ229" s="110"/>
      <c r="BK229" s="110"/>
      <c r="BL229" s="110"/>
      <c r="BM229" s="110"/>
      <c r="BN229" s="110"/>
      <c r="BO229" s="110"/>
      <c r="BP229" s="110"/>
      <c r="BQ229" s="110"/>
      <c r="BR229" s="120"/>
      <c r="BS229" s="115"/>
      <c r="BX229" s="107"/>
    </row>
    <row r="230" spans="1:76" s="5" customFormat="1" ht="12" customHeight="1">
      <c r="A230" s="115"/>
      <c r="D230" s="589"/>
      <c r="E230" s="589"/>
      <c r="F230" s="589"/>
      <c r="G230" s="589"/>
      <c r="H230" s="589"/>
      <c r="I230" s="589"/>
      <c r="J230" s="589"/>
      <c r="K230" s="589"/>
      <c r="L230" s="589"/>
      <c r="M230" s="589"/>
      <c r="N230" s="589"/>
      <c r="O230" s="645"/>
      <c r="P230" s="115"/>
      <c r="W230" s="107"/>
      <c r="X230" s="6"/>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8"/>
      <c r="AY230" s="118"/>
      <c r="AZ230" s="118"/>
      <c r="BA230" s="118"/>
      <c r="BB230" s="118"/>
      <c r="BC230" s="118"/>
      <c r="BD230" s="118"/>
      <c r="BE230" s="118"/>
      <c r="BF230" s="118"/>
      <c r="BG230" s="118"/>
      <c r="BH230" s="118"/>
      <c r="BI230" s="119"/>
      <c r="BJ230" s="110"/>
      <c r="BK230" s="110"/>
      <c r="BL230" s="110"/>
      <c r="BM230" s="110"/>
      <c r="BN230" s="110"/>
      <c r="BO230" s="110"/>
      <c r="BP230" s="110"/>
      <c r="BQ230" s="110"/>
      <c r="BR230" s="120"/>
      <c r="BS230" s="115"/>
      <c r="BX230" s="107"/>
    </row>
    <row r="231" spans="1:76" s="5" customFormat="1" ht="12" customHeight="1">
      <c r="A231" s="162"/>
      <c r="B231" s="158" t="s">
        <v>496</v>
      </c>
      <c r="C231" s="5" t="s">
        <v>497</v>
      </c>
      <c r="O231" s="107"/>
      <c r="P231" s="115"/>
      <c r="W231" s="107"/>
      <c r="X231" s="6"/>
      <c r="Y231" s="118"/>
      <c r="Z231" s="118"/>
      <c r="AA231" s="118"/>
      <c r="AB231" s="118"/>
      <c r="AC231" s="118"/>
      <c r="AD231" s="118"/>
      <c r="AE231" s="118"/>
      <c r="AF231" s="118"/>
      <c r="AG231" s="118"/>
      <c r="AH231" s="118"/>
      <c r="AI231" s="118"/>
      <c r="AJ231" s="118"/>
      <c r="AK231" s="118"/>
      <c r="AL231" s="118"/>
      <c r="AM231" s="118"/>
      <c r="AN231" s="118"/>
      <c r="AO231" s="118"/>
      <c r="AP231" s="118"/>
      <c r="AQ231" s="118"/>
      <c r="AR231" s="118"/>
      <c r="AS231" s="118"/>
      <c r="AT231" s="118"/>
      <c r="AU231" s="118"/>
      <c r="AV231" s="118"/>
      <c r="AW231" s="118"/>
      <c r="AX231" s="118"/>
      <c r="AY231" s="118"/>
      <c r="AZ231" s="118"/>
      <c r="BA231" s="118"/>
      <c r="BB231" s="118"/>
      <c r="BC231" s="118"/>
      <c r="BD231" s="118"/>
      <c r="BE231" s="118"/>
      <c r="BF231" s="118"/>
      <c r="BG231" s="118"/>
      <c r="BH231" s="118"/>
      <c r="BI231" s="124"/>
      <c r="BJ231" s="127"/>
      <c r="BK231" s="127"/>
      <c r="BL231" s="127"/>
      <c r="BM231" s="127"/>
      <c r="BN231" s="127"/>
      <c r="BO231" s="127"/>
      <c r="BP231" s="127"/>
      <c r="BQ231" s="127"/>
      <c r="BR231" s="126"/>
      <c r="BS231" s="115"/>
      <c r="BX231" s="107"/>
    </row>
    <row r="232" spans="1:76" s="5" customFormat="1" ht="12" customHeight="1">
      <c r="A232" s="162"/>
      <c r="D232" s="592" t="s">
        <v>498</v>
      </c>
      <c r="E232" s="696"/>
      <c r="F232" s="696"/>
      <c r="G232" s="696"/>
      <c r="H232" s="696"/>
      <c r="I232" s="696"/>
      <c r="J232" s="696"/>
      <c r="K232" s="696"/>
      <c r="L232" s="696"/>
      <c r="M232" s="696"/>
      <c r="N232" s="696"/>
      <c r="O232" s="769"/>
      <c r="P232" s="115"/>
      <c r="Q232" s="5" t="s">
        <v>97</v>
      </c>
      <c r="S232" s="6" t="s">
        <v>98</v>
      </c>
      <c r="T232" s="8"/>
      <c r="U232" s="557" t="s">
        <v>99</v>
      </c>
      <c r="V232" s="563"/>
      <c r="W232" s="564"/>
      <c r="X232" s="6" t="s">
        <v>427</v>
      </c>
      <c r="Y232" s="642" t="s">
        <v>499</v>
      </c>
      <c r="Z232" s="642"/>
      <c r="AA232" s="642"/>
      <c r="AB232" s="642"/>
      <c r="AC232" s="642"/>
      <c r="AD232" s="642"/>
      <c r="AE232" s="642"/>
      <c r="AF232" s="642"/>
      <c r="AG232" s="642"/>
      <c r="AH232" s="642"/>
      <c r="AI232" s="642"/>
      <c r="AJ232" s="642"/>
      <c r="AK232" s="642"/>
      <c r="AL232" s="642"/>
      <c r="AM232" s="642"/>
      <c r="AN232" s="642"/>
      <c r="AO232" s="642"/>
      <c r="AP232" s="642"/>
      <c r="AQ232" s="642"/>
      <c r="AR232" s="642"/>
      <c r="AS232" s="642"/>
      <c r="AT232" s="642"/>
      <c r="AU232" s="642"/>
      <c r="AV232" s="642"/>
      <c r="AW232" s="642"/>
      <c r="AX232" s="642"/>
      <c r="AY232" s="642"/>
      <c r="AZ232" s="642"/>
      <c r="BA232" s="642"/>
      <c r="BB232" s="642"/>
      <c r="BC232" s="642"/>
      <c r="BD232" s="642"/>
      <c r="BE232" s="642"/>
      <c r="BF232" s="642"/>
      <c r="BG232" s="642"/>
      <c r="BH232" s="643"/>
      <c r="BI232" s="770" t="s">
        <v>1430</v>
      </c>
      <c r="BJ232" s="771"/>
      <c r="BK232" s="771"/>
      <c r="BL232" s="771"/>
      <c r="BM232" s="771"/>
      <c r="BN232" s="771"/>
      <c r="BO232" s="771"/>
      <c r="BP232" s="771"/>
      <c r="BQ232" s="771"/>
      <c r="BR232" s="772"/>
      <c r="BS232" s="115"/>
      <c r="BX232" s="107"/>
    </row>
    <row r="233" spans="1:76" s="5" customFormat="1" ht="12" customHeight="1">
      <c r="A233" s="162"/>
      <c r="D233" s="696"/>
      <c r="E233" s="696"/>
      <c r="F233" s="696"/>
      <c r="G233" s="696"/>
      <c r="H233" s="696"/>
      <c r="I233" s="696"/>
      <c r="J233" s="696"/>
      <c r="K233" s="696"/>
      <c r="L233" s="696"/>
      <c r="M233" s="696"/>
      <c r="N233" s="696"/>
      <c r="O233" s="769"/>
      <c r="P233" s="115"/>
      <c r="W233" s="107"/>
      <c r="X233" s="6"/>
      <c r="Y233" s="642"/>
      <c r="Z233" s="642"/>
      <c r="AA233" s="642"/>
      <c r="AB233" s="642"/>
      <c r="AC233" s="642"/>
      <c r="AD233" s="642"/>
      <c r="AE233" s="642"/>
      <c r="AF233" s="642"/>
      <c r="AG233" s="642"/>
      <c r="AH233" s="642"/>
      <c r="AI233" s="642"/>
      <c r="AJ233" s="642"/>
      <c r="AK233" s="642"/>
      <c r="AL233" s="642"/>
      <c r="AM233" s="642"/>
      <c r="AN233" s="642"/>
      <c r="AO233" s="642"/>
      <c r="AP233" s="642"/>
      <c r="AQ233" s="642"/>
      <c r="AR233" s="642"/>
      <c r="AS233" s="642"/>
      <c r="AT233" s="642"/>
      <c r="AU233" s="642"/>
      <c r="AV233" s="642"/>
      <c r="AW233" s="642"/>
      <c r="AX233" s="642"/>
      <c r="AY233" s="642"/>
      <c r="AZ233" s="642"/>
      <c r="BA233" s="642"/>
      <c r="BB233" s="642"/>
      <c r="BC233" s="642"/>
      <c r="BD233" s="642"/>
      <c r="BE233" s="642"/>
      <c r="BF233" s="642"/>
      <c r="BG233" s="642"/>
      <c r="BH233" s="643"/>
      <c r="BI233" s="770"/>
      <c r="BJ233" s="771"/>
      <c r="BK233" s="771"/>
      <c r="BL233" s="771"/>
      <c r="BM233" s="771"/>
      <c r="BN233" s="771"/>
      <c r="BO233" s="771"/>
      <c r="BP233" s="771"/>
      <c r="BQ233" s="771"/>
      <c r="BR233" s="772"/>
      <c r="BS233" s="115"/>
      <c r="BX233" s="107"/>
    </row>
    <row r="234" spans="1:76" s="5" customFormat="1" ht="12" customHeight="1">
      <c r="A234" s="162"/>
      <c r="D234" s="696"/>
      <c r="E234" s="696"/>
      <c r="F234" s="696"/>
      <c r="G234" s="696"/>
      <c r="H234" s="696"/>
      <c r="I234" s="696"/>
      <c r="J234" s="696"/>
      <c r="K234" s="696"/>
      <c r="L234" s="696"/>
      <c r="M234" s="696"/>
      <c r="N234" s="696"/>
      <c r="O234" s="769"/>
      <c r="P234" s="115"/>
      <c r="W234" s="107"/>
      <c r="X234" s="6"/>
      <c r="Y234" s="118"/>
      <c r="Z234" s="118"/>
      <c r="AA234" s="118"/>
      <c r="AB234" s="118"/>
      <c r="AC234" s="118"/>
      <c r="AD234" s="118"/>
      <c r="AE234" s="118"/>
      <c r="AF234" s="118"/>
      <c r="AG234" s="118"/>
      <c r="AH234" s="118"/>
      <c r="AI234" s="118"/>
      <c r="AJ234" s="118"/>
      <c r="AK234" s="118"/>
      <c r="AL234" s="118"/>
      <c r="AM234" s="118"/>
      <c r="AN234" s="118"/>
      <c r="AO234" s="118"/>
      <c r="AP234" s="118"/>
      <c r="AQ234" s="118"/>
      <c r="AR234" s="118"/>
      <c r="AS234" s="118"/>
      <c r="AT234" s="118"/>
      <c r="AU234" s="118"/>
      <c r="AV234" s="118"/>
      <c r="AW234" s="118"/>
      <c r="AX234" s="118"/>
      <c r="AY234" s="118"/>
      <c r="AZ234" s="118"/>
      <c r="BA234" s="118"/>
      <c r="BB234" s="118"/>
      <c r="BC234" s="118"/>
      <c r="BD234" s="118"/>
      <c r="BE234" s="118"/>
      <c r="BF234" s="118"/>
      <c r="BG234" s="118"/>
      <c r="BH234" s="118"/>
      <c r="BI234" s="119"/>
      <c r="BJ234" s="110"/>
      <c r="BK234" s="110"/>
      <c r="BL234" s="110"/>
      <c r="BM234" s="110"/>
      <c r="BN234" s="110"/>
      <c r="BO234" s="110"/>
      <c r="BP234" s="110"/>
      <c r="BQ234" s="110"/>
      <c r="BR234" s="120"/>
      <c r="BS234" s="115"/>
      <c r="BX234" s="107"/>
    </row>
    <row r="235" spans="1:76" s="5" customFormat="1" ht="12" customHeight="1">
      <c r="A235" s="162"/>
      <c r="D235" s="696"/>
      <c r="E235" s="696"/>
      <c r="F235" s="696"/>
      <c r="G235" s="696"/>
      <c r="H235" s="696"/>
      <c r="I235" s="696"/>
      <c r="J235" s="696"/>
      <c r="K235" s="696"/>
      <c r="L235" s="696"/>
      <c r="M235" s="696"/>
      <c r="N235" s="696"/>
      <c r="O235" s="769"/>
      <c r="P235" s="115"/>
      <c r="W235" s="107"/>
      <c r="X235" s="113" t="s">
        <v>108</v>
      </c>
      <c r="Y235" s="114" t="s">
        <v>500</v>
      </c>
      <c r="Z235" s="118"/>
      <c r="AA235" s="118"/>
      <c r="AB235" s="118"/>
      <c r="AC235" s="118"/>
      <c r="AD235" s="118"/>
      <c r="AE235" s="118"/>
      <c r="AF235" s="118"/>
      <c r="AG235" s="118"/>
      <c r="AH235" s="118"/>
      <c r="AI235" s="118"/>
      <c r="AJ235" s="118"/>
      <c r="AK235" s="118"/>
      <c r="AL235" s="118"/>
      <c r="AM235" s="118"/>
      <c r="AN235" s="118"/>
      <c r="AO235" s="118"/>
      <c r="AP235" s="118"/>
      <c r="AQ235" s="118"/>
      <c r="AR235" s="118"/>
      <c r="AS235" s="118"/>
      <c r="AT235" s="118"/>
      <c r="AU235" s="118"/>
      <c r="AV235" s="118"/>
      <c r="AW235" s="118"/>
      <c r="AX235" s="118"/>
      <c r="AY235" s="118"/>
      <c r="AZ235" s="118"/>
      <c r="BA235" s="118"/>
      <c r="BB235" s="118"/>
      <c r="BC235" s="118"/>
      <c r="BD235" s="118"/>
      <c r="BE235" s="118"/>
      <c r="BF235" s="118"/>
      <c r="BG235" s="118"/>
      <c r="BH235" s="118"/>
      <c r="BI235" s="119"/>
      <c r="BJ235" s="110"/>
      <c r="BK235" s="110"/>
      <c r="BL235" s="110"/>
      <c r="BM235" s="110"/>
      <c r="BN235" s="110"/>
      <c r="BO235" s="110"/>
      <c r="BP235" s="110"/>
      <c r="BQ235" s="110"/>
      <c r="BR235" s="120"/>
      <c r="BS235" s="115"/>
      <c r="BX235" s="107"/>
    </row>
    <row r="236" spans="1:76" s="5" customFormat="1" ht="12" customHeight="1">
      <c r="A236" s="162"/>
      <c r="D236" s="173"/>
      <c r="E236" s="173"/>
      <c r="F236" s="173"/>
      <c r="G236" s="173"/>
      <c r="H236" s="173"/>
      <c r="I236" s="173"/>
      <c r="J236" s="173"/>
      <c r="K236" s="173"/>
      <c r="L236" s="173"/>
      <c r="M236" s="173"/>
      <c r="N236" s="173"/>
      <c r="O236" s="174"/>
      <c r="P236" s="115"/>
      <c r="W236" s="107"/>
      <c r="X236" s="6"/>
      <c r="Y236" s="121"/>
      <c r="Z236" s="122"/>
      <c r="AA236" s="122"/>
      <c r="AB236" s="122"/>
      <c r="AC236" s="122"/>
      <c r="AD236" s="122"/>
      <c r="AE236" s="122"/>
      <c r="AF236" s="122"/>
      <c r="AG236" s="122"/>
      <c r="AH236" s="122"/>
      <c r="AI236" s="122"/>
      <c r="AJ236" s="122"/>
      <c r="AK236" s="122"/>
      <c r="AL236" s="122"/>
      <c r="AM236" s="122"/>
      <c r="AN236" s="122"/>
      <c r="AO236" s="122"/>
      <c r="AP236" s="122"/>
      <c r="AQ236" s="122"/>
      <c r="AR236" s="122"/>
      <c r="AS236" s="122"/>
      <c r="AT236" s="122"/>
      <c r="AU236" s="122"/>
      <c r="AV236" s="122"/>
      <c r="AW236" s="122"/>
      <c r="AX236" s="122"/>
      <c r="AY236" s="122"/>
      <c r="AZ236" s="122"/>
      <c r="BA236" s="122"/>
      <c r="BB236" s="122"/>
      <c r="BC236" s="122"/>
      <c r="BD236" s="122"/>
      <c r="BE236" s="122"/>
      <c r="BF236" s="122"/>
      <c r="BG236" s="123"/>
      <c r="BH236" s="118"/>
      <c r="BI236" s="119"/>
      <c r="BJ236" s="110"/>
      <c r="BK236" s="110"/>
      <c r="BL236" s="110"/>
      <c r="BM236" s="110"/>
      <c r="BN236" s="110"/>
      <c r="BO236" s="110"/>
      <c r="BP236" s="110"/>
      <c r="BQ236" s="110"/>
      <c r="BR236" s="120"/>
      <c r="BS236" s="115"/>
      <c r="BX236" s="107"/>
    </row>
    <row r="237" spans="1:76" s="5" customFormat="1" ht="12" customHeight="1">
      <c r="A237" s="162"/>
      <c r="D237" s="110"/>
      <c r="E237" s="110"/>
      <c r="F237" s="110"/>
      <c r="G237" s="110"/>
      <c r="H237" s="110"/>
      <c r="I237" s="110"/>
      <c r="J237" s="110"/>
      <c r="K237" s="110"/>
      <c r="L237" s="110"/>
      <c r="M237" s="110"/>
      <c r="N237" s="110"/>
      <c r="O237" s="120"/>
      <c r="P237" s="115"/>
      <c r="W237" s="107"/>
      <c r="X237" s="6"/>
      <c r="Y237" s="124"/>
      <c r="Z237" s="571" t="s">
        <v>501</v>
      </c>
      <c r="AA237" s="824"/>
      <c r="AB237" s="824"/>
      <c r="AC237" s="824"/>
      <c r="AD237" s="824"/>
      <c r="AE237" s="824"/>
      <c r="AF237" s="825"/>
      <c r="AG237" s="571" t="s">
        <v>502</v>
      </c>
      <c r="AH237" s="824"/>
      <c r="AI237" s="824"/>
      <c r="AJ237" s="824"/>
      <c r="AK237" s="824"/>
      <c r="AL237" s="824"/>
      <c r="AM237" s="825"/>
      <c r="AN237" s="571" t="s">
        <v>503</v>
      </c>
      <c r="AO237" s="824"/>
      <c r="AP237" s="824"/>
      <c r="AQ237" s="824"/>
      <c r="AR237" s="824"/>
      <c r="AS237" s="824"/>
      <c r="AT237" s="824"/>
      <c r="AU237" s="824"/>
      <c r="AV237" s="825"/>
      <c r="AW237" s="571" t="s">
        <v>504</v>
      </c>
      <c r="AX237" s="824"/>
      <c r="AY237" s="824"/>
      <c r="AZ237" s="824"/>
      <c r="BA237" s="824"/>
      <c r="BB237" s="824"/>
      <c r="BC237" s="824"/>
      <c r="BD237" s="824"/>
      <c r="BE237" s="824"/>
      <c r="BF237" s="825"/>
      <c r="BG237" s="126"/>
      <c r="BH237" s="127"/>
      <c r="BI237" s="119"/>
      <c r="BJ237" s="110"/>
      <c r="BK237" s="110"/>
      <c r="BL237" s="110"/>
      <c r="BM237" s="110"/>
      <c r="BN237" s="110"/>
      <c r="BO237" s="110"/>
      <c r="BP237" s="110"/>
      <c r="BQ237" s="110"/>
      <c r="BR237" s="120"/>
      <c r="BS237" s="115"/>
      <c r="BX237" s="107"/>
    </row>
    <row r="238" spans="1:76" s="5" customFormat="1" ht="12" customHeight="1">
      <c r="A238" s="162"/>
      <c r="O238" s="107"/>
      <c r="P238" s="115"/>
      <c r="W238" s="107"/>
      <c r="X238" s="6"/>
      <c r="Y238" s="115"/>
      <c r="Z238" s="571" t="s">
        <v>505</v>
      </c>
      <c r="AA238" s="824"/>
      <c r="AB238" s="824"/>
      <c r="AC238" s="824"/>
      <c r="AD238" s="824"/>
      <c r="AE238" s="824"/>
      <c r="AF238" s="825"/>
      <c r="AG238" s="773"/>
      <c r="AH238" s="774"/>
      <c r="AI238" s="774"/>
      <c r="AJ238" s="774"/>
      <c r="AK238" s="774"/>
      <c r="AL238" s="774"/>
      <c r="AM238" s="775"/>
      <c r="AN238" s="773"/>
      <c r="AO238" s="774"/>
      <c r="AP238" s="774"/>
      <c r="AQ238" s="774"/>
      <c r="AR238" s="774"/>
      <c r="AS238" s="774"/>
      <c r="AT238" s="774"/>
      <c r="AU238" s="774"/>
      <c r="AV238" s="775"/>
      <c r="AW238" s="773"/>
      <c r="AX238" s="774"/>
      <c r="AY238" s="774"/>
      <c r="AZ238" s="774"/>
      <c r="BA238" s="774"/>
      <c r="BB238" s="774"/>
      <c r="BC238" s="774"/>
      <c r="BD238" s="774"/>
      <c r="BE238" s="774"/>
      <c r="BF238" s="775"/>
      <c r="BG238" s="107"/>
      <c r="BI238" s="115"/>
      <c r="BR238" s="107"/>
      <c r="BS238" s="115"/>
      <c r="BX238" s="107"/>
    </row>
    <row r="239" spans="1:76" s="5" customFormat="1" ht="12" customHeight="1">
      <c r="A239" s="162"/>
      <c r="O239" s="107"/>
      <c r="P239" s="115"/>
      <c r="W239" s="107"/>
      <c r="X239" s="6"/>
      <c r="Y239" s="115"/>
      <c r="Z239" s="571" t="s">
        <v>506</v>
      </c>
      <c r="AA239" s="824"/>
      <c r="AB239" s="824"/>
      <c r="AC239" s="824"/>
      <c r="AD239" s="824"/>
      <c r="AE239" s="824"/>
      <c r="AF239" s="825"/>
      <c r="AG239" s="773"/>
      <c r="AH239" s="774"/>
      <c r="AI239" s="774"/>
      <c r="AJ239" s="774"/>
      <c r="AK239" s="774"/>
      <c r="AL239" s="774"/>
      <c r="AM239" s="775"/>
      <c r="AN239" s="773"/>
      <c r="AO239" s="774"/>
      <c r="AP239" s="774"/>
      <c r="AQ239" s="774"/>
      <c r="AR239" s="774"/>
      <c r="AS239" s="774"/>
      <c r="AT239" s="774"/>
      <c r="AU239" s="774"/>
      <c r="AV239" s="775"/>
      <c r="AW239" s="773"/>
      <c r="AX239" s="774"/>
      <c r="AY239" s="774"/>
      <c r="AZ239" s="774"/>
      <c r="BA239" s="774"/>
      <c r="BB239" s="774"/>
      <c r="BC239" s="774"/>
      <c r="BD239" s="774"/>
      <c r="BE239" s="774"/>
      <c r="BF239" s="775"/>
      <c r="BG239" s="107"/>
      <c r="BI239" s="115"/>
      <c r="BR239" s="107"/>
      <c r="BS239" s="115"/>
      <c r="BX239" s="107"/>
    </row>
    <row r="240" spans="1:76" s="5" customFormat="1" ht="12" customHeight="1">
      <c r="A240" s="162"/>
      <c r="O240" s="107"/>
      <c r="P240" s="115"/>
      <c r="W240" s="107"/>
      <c r="X240" s="6"/>
      <c r="Y240" s="131"/>
      <c r="Z240" s="262"/>
      <c r="AA240" s="262"/>
      <c r="AB240" s="262"/>
      <c r="AC240" s="262"/>
      <c r="AD240" s="262"/>
      <c r="AE240" s="262"/>
      <c r="AF240" s="262"/>
      <c r="AG240" s="262"/>
      <c r="AH240" s="262"/>
      <c r="AI240" s="262"/>
      <c r="AJ240" s="262"/>
      <c r="AK240" s="262"/>
      <c r="AL240" s="262"/>
      <c r="AM240" s="262"/>
      <c r="AN240" s="262"/>
      <c r="AO240" s="262"/>
      <c r="AP240" s="262"/>
      <c r="AQ240" s="262"/>
      <c r="AR240" s="262"/>
      <c r="AS240" s="262"/>
      <c r="AT240" s="262"/>
      <c r="AU240" s="262"/>
      <c r="AV240" s="262"/>
      <c r="AW240" s="262"/>
      <c r="AX240" s="262"/>
      <c r="AY240" s="262"/>
      <c r="AZ240" s="205"/>
      <c r="BA240" s="116"/>
      <c r="BB240" s="116"/>
      <c r="BC240" s="116"/>
      <c r="BD240" s="116"/>
      <c r="BE240" s="116"/>
      <c r="BF240" s="116"/>
      <c r="BG240" s="117"/>
      <c r="BI240" s="115"/>
      <c r="BR240" s="107"/>
      <c r="BS240" s="115"/>
      <c r="BX240" s="107"/>
    </row>
    <row r="241" spans="1:76" s="5" customFormat="1" ht="12" customHeight="1">
      <c r="A241" s="162"/>
      <c r="O241" s="107"/>
      <c r="P241" s="115"/>
      <c r="W241" s="107"/>
      <c r="BI241" s="115"/>
      <c r="BR241" s="107"/>
      <c r="BS241" s="115"/>
      <c r="BX241" s="107"/>
    </row>
    <row r="242" spans="1:76" s="5" customFormat="1" ht="12" customHeight="1">
      <c r="A242" s="162"/>
      <c r="O242" s="107"/>
      <c r="P242" s="115"/>
      <c r="W242" s="107"/>
      <c r="Y242" s="6" t="s">
        <v>433</v>
      </c>
      <c r="Z242" s="581" t="s">
        <v>507</v>
      </c>
      <c r="AA242" s="581"/>
      <c r="AB242" s="581"/>
      <c r="AC242" s="581"/>
      <c r="AD242" s="581"/>
      <c r="AE242" s="581"/>
      <c r="AF242" s="581"/>
      <c r="AG242" s="581"/>
      <c r="AH242" s="581"/>
      <c r="AI242" s="581"/>
      <c r="AJ242" s="581"/>
      <c r="AK242" s="581"/>
      <c r="AL242" s="581"/>
      <c r="AM242" s="581"/>
      <c r="AN242" s="581"/>
      <c r="AO242" s="581"/>
      <c r="AP242" s="581"/>
      <c r="AQ242" s="581"/>
      <c r="AR242" s="581"/>
      <c r="AS242" s="581"/>
      <c r="AT242" s="581"/>
      <c r="AU242" s="581"/>
      <c r="AV242" s="581"/>
      <c r="AW242" s="581"/>
      <c r="AX242" s="581"/>
      <c r="AY242" s="581"/>
      <c r="AZ242" s="581"/>
      <c r="BA242" s="581"/>
      <c r="BB242" s="581"/>
      <c r="BC242" s="581"/>
      <c r="BD242" s="581"/>
      <c r="BE242" s="581"/>
      <c r="BF242" s="581"/>
      <c r="BG242" s="581"/>
      <c r="BH242" s="582"/>
      <c r="BI242" s="115"/>
      <c r="BR242" s="107"/>
      <c r="BS242" s="115"/>
      <c r="BX242" s="107"/>
    </row>
    <row r="243" spans="1:76" s="5" customFormat="1" ht="12" customHeight="1">
      <c r="A243" s="162"/>
      <c r="O243" s="107"/>
      <c r="P243" s="115"/>
      <c r="W243" s="107"/>
      <c r="Z243" s="581"/>
      <c r="AA243" s="581"/>
      <c r="AB243" s="581"/>
      <c r="AC243" s="581"/>
      <c r="AD243" s="581"/>
      <c r="AE243" s="581"/>
      <c r="AF243" s="581"/>
      <c r="AG243" s="581"/>
      <c r="AH243" s="581"/>
      <c r="AI243" s="581"/>
      <c r="AJ243" s="581"/>
      <c r="AK243" s="581"/>
      <c r="AL243" s="581"/>
      <c r="AM243" s="581"/>
      <c r="AN243" s="581"/>
      <c r="AO243" s="581"/>
      <c r="AP243" s="581"/>
      <c r="AQ243" s="581"/>
      <c r="AR243" s="581"/>
      <c r="AS243" s="581"/>
      <c r="AT243" s="581"/>
      <c r="AU243" s="581"/>
      <c r="AV243" s="581"/>
      <c r="AW243" s="581"/>
      <c r="AX243" s="581"/>
      <c r="AY243" s="581"/>
      <c r="AZ243" s="581"/>
      <c r="BA243" s="581"/>
      <c r="BB243" s="581"/>
      <c r="BC243" s="581"/>
      <c r="BD243" s="581"/>
      <c r="BE243" s="581"/>
      <c r="BF243" s="581"/>
      <c r="BG243" s="581"/>
      <c r="BH243" s="582"/>
      <c r="BI243" s="115"/>
      <c r="BR243" s="107"/>
      <c r="BS243" s="115"/>
      <c r="BX243" s="107"/>
    </row>
    <row r="244" spans="1:76" s="5" customFormat="1" ht="12" customHeight="1">
      <c r="A244" s="162"/>
      <c r="O244" s="107"/>
      <c r="P244" s="115"/>
      <c r="W244" s="107"/>
      <c r="Z244" s="581"/>
      <c r="AA244" s="581"/>
      <c r="AB244" s="581"/>
      <c r="AC244" s="581"/>
      <c r="AD244" s="581"/>
      <c r="AE244" s="581"/>
      <c r="AF244" s="581"/>
      <c r="AG244" s="581"/>
      <c r="AH244" s="581"/>
      <c r="AI244" s="581"/>
      <c r="AJ244" s="581"/>
      <c r="AK244" s="581"/>
      <c r="AL244" s="581"/>
      <c r="AM244" s="581"/>
      <c r="AN244" s="581"/>
      <c r="AO244" s="581"/>
      <c r="AP244" s="581"/>
      <c r="AQ244" s="581"/>
      <c r="AR244" s="581"/>
      <c r="AS244" s="581"/>
      <c r="AT244" s="581"/>
      <c r="AU244" s="581"/>
      <c r="AV244" s="581"/>
      <c r="AW244" s="581"/>
      <c r="AX244" s="581"/>
      <c r="AY244" s="581"/>
      <c r="AZ244" s="581"/>
      <c r="BA244" s="581"/>
      <c r="BB244" s="581"/>
      <c r="BC244" s="581"/>
      <c r="BD244" s="581"/>
      <c r="BE244" s="581"/>
      <c r="BF244" s="581"/>
      <c r="BG244" s="581"/>
      <c r="BH244" s="582"/>
      <c r="BI244" s="115"/>
      <c r="BR244" s="107"/>
      <c r="BS244" s="115"/>
      <c r="BX244" s="107"/>
    </row>
    <row r="245" spans="1:76" s="5" customFormat="1" ht="12" customHeight="1">
      <c r="A245" s="162"/>
      <c r="O245" s="107"/>
      <c r="P245" s="115"/>
      <c r="W245" s="107"/>
      <c r="Z245" s="138"/>
      <c r="AA245" s="138"/>
      <c r="AB245" s="138"/>
      <c r="AC245" s="138"/>
      <c r="AD245" s="138"/>
      <c r="AE245" s="138"/>
      <c r="AF245" s="138"/>
      <c r="AG245" s="138"/>
      <c r="AH245" s="138"/>
      <c r="AI245" s="138"/>
      <c r="AJ245" s="138"/>
      <c r="AK245" s="138"/>
      <c r="AL245" s="138"/>
      <c r="AM245" s="138"/>
      <c r="AN245" s="138"/>
      <c r="AO245" s="138"/>
      <c r="AP245" s="138"/>
      <c r="AQ245" s="138"/>
      <c r="AR245" s="138"/>
      <c r="AS245" s="138"/>
      <c r="AT245" s="138"/>
      <c r="AU245" s="138"/>
      <c r="AV245" s="138"/>
      <c r="AW245" s="138"/>
      <c r="AX245" s="138"/>
      <c r="AY245" s="138"/>
      <c r="AZ245" s="138"/>
      <c r="BA245" s="138"/>
      <c r="BB245" s="138"/>
      <c r="BC245" s="138"/>
      <c r="BD245" s="138"/>
      <c r="BE245" s="138"/>
      <c r="BF245" s="138"/>
      <c r="BG245" s="138"/>
      <c r="BH245" s="138"/>
      <c r="BI245" s="115"/>
      <c r="BR245" s="107"/>
      <c r="BS245" s="115"/>
      <c r="BX245" s="107"/>
    </row>
    <row r="246" spans="1:76" s="5" customFormat="1" ht="12" customHeight="1">
      <c r="A246" s="162"/>
      <c r="B246" s="158" t="s">
        <v>508</v>
      </c>
      <c r="C246" s="191" t="s">
        <v>509</v>
      </c>
      <c r="O246" s="107"/>
      <c r="P246" s="115"/>
      <c r="W246" s="107"/>
      <c r="BI246" s="115"/>
      <c r="BR246" s="107"/>
      <c r="BS246" s="115"/>
      <c r="BX246" s="107"/>
    </row>
    <row r="247" spans="1:76" s="5" customFormat="1" ht="12" customHeight="1">
      <c r="A247" s="162"/>
      <c r="B247" s="263"/>
      <c r="C247" s="5" t="s">
        <v>460</v>
      </c>
      <c r="D247" s="589" t="s">
        <v>1295</v>
      </c>
      <c r="E247" s="805"/>
      <c r="F247" s="805"/>
      <c r="G247" s="805"/>
      <c r="H247" s="805"/>
      <c r="I247" s="805"/>
      <c r="J247" s="805"/>
      <c r="K247" s="805"/>
      <c r="L247" s="805"/>
      <c r="M247" s="805"/>
      <c r="N247" s="805"/>
      <c r="O247" s="588"/>
      <c r="P247" s="115"/>
      <c r="Q247" s="5" t="s">
        <v>97</v>
      </c>
      <c r="S247" s="6" t="s">
        <v>98</v>
      </c>
      <c r="T247" s="8"/>
      <c r="U247" s="557" t="s">
        <v>99</v>
      </c>
      <c r="V247" s="563"/>
      <c r="W247" s="564"/>
      <c r="X247" s="6" t="s">
        <v>427</v>
      </c>
      <c r="Y247" s="642" t="s">
        <v>1296</v>
      </c>
      <c r="Z247" s="642"/>
      <c r="AA247" s="642"/>
      <c r="AB247" s="642"/>
      <c r="AC247" s="642"/>
      <c r="AD247" s="642"/>
      <c r="AE247" s="642"/>
      <c r="AF247" s="642"/>
      <c r="AG247" s="642"/>
      <c r="AH247" s="642"/>
      <c r="AI247" s="642"/>
      <c r="AJ247" s="642"/>
      <c r="AK247" s="642"/>
      <c r="AL247" s="642"/>
      <c r="AM247" s="642"/>
      <c r="AN247" s="642"/>
      <c r="AO247" s="642"/>
      <c r="AP247" s="642"/>
      <c r="AQ247" s="642"/>
      <c r="AR247" s="642"/>
      <c r="AS247" s="642"/>
      <c r="AT247" s="642"/>
      <c r="AU247" s="642"/>
      <c r="AV247" s="642"/>
      <c r="AW247" s="642"/>
      <c r="AX247" s="642"/>
      <c r="AY247" s="642"/>
      <c r="AZ247" s="642"/>
      <c r="BA247" s="642"/>
      <c r="BB247" s="642"/>
      <c r="BC247" s="642"/>
      <c r="BD247" s="642"/>
      <c r="BE247" s="642"/>
      <c r="BF247" s="642"/>
      <c r="BG247" s="642"/>
      <c r="BH247" s="643"/>
      <c r="BI247" s="115" t="s">
        <v>1302</v>
      </c>
      <c r="BR247" s="107"/>
      <c r="BS247" s="115"/>
      <c r="BX247" s="107"/>
    </row>
    <row r="248" spans="1:76" s="5" customFormat="1" ht="12" customHeight="1">
      <c r="A248" s="162"/>
      <c r="C248" s="264"/>
      <c r="D248" s="805"/>
      <c r="E248" s="805"/>
      <c r="F248" s="805"/>
      <c r="G248" s="805"/>
      <c r="H248" s="805"/>
      <c r="I248" s="805"/>
      <c r="J248" s="805"/>
      <c r="K248" s="805"/>
      <c r="L248" s="805"/>
      <c r="M248" s="805"/>
      <c r="N248" s="805"/>
      <c r="O248" s="588"/>
      <c r="P248" s="115"/>
      <c r="Q248" s="5" t="s">
        <v>157</v>
      </c>
      <c r="S248" s="6"/>
      <c r="W248" s="107"/>
      <c r="X248" s="6"/>
      <c r="Y248" s="642"/>
      <c r="Z248" s="642"/>
      <c r="AA248" s="642"/>
      <c r="AB248" s="642"/>
      <c r="AC248" s="642"/>
      <c r="AD248" s="642"/>
      <c r="AE248" s="642"/>
      <c r="AF248" s="642"/>
      <c r="AG248" s="642"/>
      <c r="AH248" s="642"/>
      <c r="AI248" s="642"/>
      <c r="AJ248" s="642"/>
      <c r="AK248" s="642"/>
      <c r="AL248" s="642"/>
      <c r="AM248" s="642"/>
      <c r="AN248" s="642"/>
      <c r="AO248" s="642"/>
      <c r="AP248" s="642"/>
      <c r="AQ248" s="642"/>
      <c r="AR248" s="642"/>
      <c r="AS248" s="642"/>
      <c r="AT248" s="642"/>
      <c r="AU248" s="642"/>
      <c r="AV248" s="642"/>
      <c r="AW248" s="642"/>
      <c r="AX248" s="642"/>
      <c r="AY248" s="642"/>
      <c r="AZ248" s="642"/>
      <c r="BA248" s="642"/>
      <c r="BB248" s="642"/>
      <c r="BC248" s="642"/>
      <c r="BD248" s="642"/>
      <c r="BE248" s="642"/>
      <c r="BF248" s="642"/>
      <c r="BG248" s="642"/>
      <c r="BH248" s="643"/>
      <c r="BI248" s="115"/>
      <c r="BR248" s="107"/>
      <c r="BS248" s="115"/>
      <c r="BX248" s="107"/>
    </row>
    <row r="249" spans="1:76" s="5" customFormat="1" ht="12" customHeight="1">
      <c r="A249" s="162"/>
      <c r="C249" s="264"/>
      <c r="D249" s="805"/>
      <c r="E249" s="805"/>
      <c r="F249" s="805"/>
      <c r="G249" s="805"/>
      <c r="H249" s="805"/>
      <c r="I249" s="805"/>
      <c r="J249" s="805"/>
      <c r="K249" s="805"/>
      <c r="L249" s="805"/>
      <c r="M249" s="805"/>
      <c r="N249" s="805"/>
      <c r="O249" s="588"/>
      <c r="P249" s="115"/>
      <c r="S249" s="6"/>
      <c r="W249" s="107"/>
      <c r="X249" s="6"/>
      <c r="Y249" s="5" t="s">
        <v>1297</v>
      </c>
      <c r="Z249" s="138"/>
      <c r="AA249" s="138"/>
      <c r="AB249" s="138"/>
      <c r="AC249" s="138"/>
      <c r="AD249" s="138"/>
      <c r="AE249" s="138"/>
      <c r="AF249" s="138"/>
      <c r="AG249" s="138"/>
      <c r="AH249" s="138"/>
      <c r="AI249" s="138"/>
      <c r="AJ249" s="138"/>
      <c r="AK249" s="138"/>
      <c r="AL249" s="138"/>
      <c r="AM249" s="138"/>
      <c r="AN249" s="138"/>
      <c r="AO249" s="138"/>
      <c r="AP249" s="138"/>
      <c r="AQ249" s="138"/>
      <c r="AR249" s="138"/>
      <c r="AS249" s="138"/>
      <c r="AT249" s="138"/>
      <c r="AU249" s="138"/>
      <c r="AV249" s="138"/>
      <c r="AW249" s="138"/>
      <c r="AX249" s="138"/>
      <c r="AY249" s="138"/>
      <c r="AZ249" s="138"/>
      <c r="BA249" s="138"/>
      <c r="BB249" s="138"/>
      <c r="BC249" s="138"/>
      <c r="BD249" s="138"/>
      <c r="BE249" s="138"/>
      <c r="BF249" s="138"/>
      <c r="BG249" s="138"/>
      <c r="BH249" s="138"/>
      <c r="BI249" s="115"/>
      <c r="BR249" s="107"/>
      <c r="BS249" s="115"/>
      <c r="BX249" s="107"/>
    </row>
    <row r="250" spans="1:76" s="5" customFormat="1" ht="12" customHeight="1">
      <c r="A250" s="162"/>
      <c r="C250" s="264"/>
      <c r="D250" s="805"/>
      <c r="E250" s="805"/>
      <c r="F250" s="805"/>
      <c r="G250" s="805"/>
      <c r="H250" s="805"/>
      <c r="I250" s="805"/>
      <c r="J250" s="805"/>
      <c r="K250" s="805"/>
      <c r="L250" s="805"/>
      <c r="M250" s="805"/>
      <c r="N250" s="805"/>
      <c r="O250" s="588"/>
      <c r="P250" s="115"/>
      <c r="S250" s="6"/>
      <c r="W250" s="107"/>
      <c r="X250" s="6"/>
      <c r="BI250" s="115"/>
      <c r="BR250" s="107"/>
      <c r="BS250" s="115"/>
      <c r="BX250" s="107"/>
    </row>
    <row r="251" spans="1:76" s="5" customFormat="1" ht="12" customHeight="1">
      <c r="A251" s="162"/>
      <c r="C251" s="264"/>
      <c r="D251" s="265"/>
      <c r="E251" s="265"/>
      <c r="F251" s="265"/>
      <c r="G251" s="265"/>
      <c r="H251" s="265"/>
      <c r="I251" s="265"/>
      <c r="J251" s="265"/>
      <c r="K251" s="265"/>
      <c r="L251" s="265"/>
      <c r="M251" s="265"/>
      <c r="N251" s="265"/>
      <c r="O251" s="266"/>
      <c r="P251" s="115"/>
      <c r="W251" s="107"/>
      <c r="X251" s="6" t="s">
        <v>427</v>
      </c>
      <c r="Y251" s="581" t="s">
        <v>1298</v>
      </c>
      <c r="Z251" s="581"/>
      <c r="AA251" s="581"/>
      <c r="AB251" s="581"/>
      <c r="AC251" s="581"/>
      <c r="AD251" s="581"/>
      <c r="AE251" s="581"/>
      <c r="AF251" s="581"/>
      <c r="AG251" s="581"/>
      <c r="AH251" s="581"/>
      <c r="AI251" s="581"/>
      <c r="AJ251" s="581"/>
      <c r="AK251" s="581"/>
      <c r="AL251" s="581"/>
      <c r="AM251" s="581"/>
      <c r="AN251" s="581"/>
      <c r="AO251" s="581"/>
      <c r="AP251" s="581"/>
      <c r="AQ251" s="581"/>
      <c r="AR251" s="581"/>
      <c r="AS251" s="581"/>
      <c r="AT251" s="581"/>
      <c r="AU251" s="581"/>
      <c r="AV251" s="581"/>
      <c r="AW251" s="581"/>
      <c r="AX251" s="581"/>
      <c r="AY251" s="581"/>
      <c r="AZ251" s="581"/>
      <c r="BA251" s="581"/>
      <c r="BB251" s="581"/>
      <c r="BC251" s="581"/>
      <c r="BD251" s="581"/>
      <c r="BE251" s="581"/>
      <c r="BF251" s="581"/>
      <c r="BG251" s="581"/>
      <c r="BH251" s="582"/>
      <c r="BI251" s="115" t="s">
        <v>1299</v>
      </c>
      <c r="BR251" s="107"/>
      <c r="BS251" s="115"/>
      <c r="BX251" s="107"/>
    </row>
    <row r="252" spans="1:76" s="5" customFormat="1" ht="12" customHeight="1">
      <c r="A252" s="162"/>
      <c r="D252" s="265"/>
      <c r="E252" s="265"/>
      <c r="F252" s="265"/>
      <c r="G252" s="265"/>
      <c r="H252" s="265"/>
      <c r="I252" s="265"/>
      <c r="J252" s="265"/>
      <c r="K252" s="265"/>
      <c r="L252" s="265"/>
      <c r="M252" s="265"/>
      <c r="N252" s="265"/>
      <c r="O252" s="266"/>
      <c r="P252" s="115"/>
      <c r="W252" s="107"/>
      <c r="Y252" s="581"/>
      <c r="Z252" s="581"/>
      <c r="AA252" s="581"/>
      <c r="AB252" s="581"/>
      <c r="AC252" s="581"/>
      <c r="AD252" s="581"/>
      <c r="AE252" s="581"/>
      <c r="AF252" s="581"/>
      <c r="AG252" s="581"/>
      <c r="AH252" s="581"/>
      <c r="AI252" s="581"/>
      <c r="AJ252" s="581"/>
      <c r="AK252" s="581"/>
      <c r="AL252" s="581"/>
      <c r="AM252" s="581"/>
      <c r="AN252" s="581"/>
      <c r="AO252" s="581"/>
      <c r="AP252" s="581"/>
      <c r="AQ252" s="581"/>
      <c r="AR252" s="581"/>
      <c r="AS252" s="581"/>
      <c r="AT252" s="581"/>
      <c r="AU252" s="581"/>
      <c r="AV252" s="581"/>
      <c r="AW252" s="581"/>
      <c r="AX252" s="581"/>
      <c r="AY252" s="581"/>
      <c r="AZ252" s="581"/>
      <c r="BA252" s="581"/>
      <c r="BB252" s="581"/>
      <c r="BC252" s="581"/>
      <c r="BD252" s="581"/>
      <c r="BE252" s="581"/>
      <c r="BF252" s="581"/>
      <c r="BG252" s="581"/>
      <c r="BH252" s="582"/>
      <c r="BI252" s="115"/>
      <c r="BR252" s="107"/>
      <c r="BS252" s="115"/>
      <c r="BX252" s="107"/>
    </row>
    <row r="253" spans="1:76" s="5" customFormat="1" ht="12" customHeight="1">
      <c r="A253" s="162"/>
      <c r="O253" s="107"/>
      <c r="P253" s="115"/>
      <c r="W253" s="107"/>
      <c r="X253" s="6"/>
      <c r="Y253" s="6" t="s">
        <v>433</v>
      </c>
      <c r="Z253" s="581" t="s">
        <v>1300</v>
      </c>
      <c r="AA253" s="581"/>
      <c r="AB253" s="581"/>
      <c r="AC253" s="581"/>
      <c r="AD253" s="581"/>
      <c r="AE253" s="581"/>
      <c r="AF253" s="581"/>
      <c r="AG253" s="581"/>
      <c r="AH253" s="581"/>
      <c r="AI253" s="581"/>
      <c r="AJ253" s="581"/>
      <c r="AK253" s="581"/>
      <c r="AL253" s="581"/>
      <c r="AM253" s="581"/>
      <c r="AN253" s="581"/>
      <c r="AO253" s="581"/>
      <c r="AP253" s="581"/>
      <c r="AQ253" s="581"/>
      <c r="AR253" s="581"/>
      <c r="AS253" s="581"/>
      <c r="AT253" s="581"/>
      <c r="AU253" s="581"/>
      <c r="AV253" s="581"/>
      <c r="AW253" s="581"/>
      <c r="AX253" s="581"/>
      <c r="AY253" s="581"/>
      <c r="AZ253" s="581"/>
      <c r="BA253" s="581"/>
      <c r="BB253" s="581"/>
      <c r="BC253" s="581"/>
      <c r="BD253" s="581"/>
      <c r="BE253" s="581"/>
      <c r="BF253" s="581"/>
      <c r="BG253" s="581"/>
      <c r="BH253" s="582"/>
      <c r="BI253" s="115" t="s">
        <v>1299</v>
      </c>
      <c r="BR253" s="107"/>
      <c r="BS253" s="115"/>
      <c r="BX253" s="107"/>
    </row>
    <row r="254" spans="1:76" s="5" customFormat="1" ht="12" customHeight="1">
      <c r="A254" s="162"/>
      <c r="C254" s="127"/>
      <c r="D254" s="127"/>
      <c r="E254" s="127"/>
      <c r="F254" s="127"/>
      <c r="G254" s="127"/>
      <c r="H254" s="127"/>
      <c r="I254" s="127"/>
      <c r="J254" s="127"/>
      <c r="K254" s="127"/>
      <c r="L254" s="127"/>
      <c r="M254" s="127"/>
      <c r="N254" s="127"/>
      <c r="O254" s="126"/>
      <c r="P254" s="190"/>
      <c r="Q254" s="6"/>
      <c r="R254" s="6"/>
      <c r="S254" s="6"/>
      <c r="T254" s="6"/>
      <c r="U254" s="6"/>
      <c r="V254" s="6"/>
      <c r="W254" s="189"/>
      <c r="X254" s="6"/>
      <c r="Y254" s="204"/>
      <c r="Z254" s="581"/>
      <c r="AA254" s="581"/>
      <c r="AB254" s="581"/>
      <c r="AC254" s="581"/>
      <c r="AD254" s="581"/>
      <c r="AE254" s="581"/>
      <c r="AF254" s="581"/>
      <c r="AG254" s="581"/>
      <c r="AH254" s="581"/>
      <c r="AI254" s="581"/>
      <c r="AJ254" s="581"/>
      <c r="AK254" s="581"/>
      <c r="AL254" s="581"/>
      <c r="AM254" s="581"/>
      <c r="AN254" s="581"/>
      <c r="AO254" s="581"/>
      <c r="AP254" s="581"/>
      <c r="AQ254" s="581"/>
      <c r="AR254" s="581"/>
      <c r="AS254" s="581"/>
      <c r="AT254" s="581"/>
      <c r="AU254" s="581"/>
      <c r="AV254" s="581"/>
      <c r="AW254" s="581"/>
      <c r="AX254" s="581"/>
      <c r="AY254" s="581"/>
      <c r="AZ254" s="581"/>
      <c r="BA254" s="581"/>
      <c r="BB254" s="581"/>
      <c r="BC254" s="581"/>
      <c r="BD254" s="581"/>
      <c r="BE254" s="581"/>
      <c r="BF254" s="581"/>
      <c r="BG254" s="581"/>
      <c r="BH254" s="582"/>
      <c r="BI254" s="115" t="s">
        <v>1302</v>
      </c>
      <c r="BR254" s="107"/>
      <c r="BS254" s="115"/>
      <c r="BX254" s="107"/>
    </row>
    <row r="255" spans="1:76" s="5" customFormat="1" ht="12" customHeight="1">
      <c r="A255" s="162"/>
      <c r="C255" s="127"/>
      <c r="D255" s="127"/>
      <c r="E255" s="127"/>
      <c r="F255" s="127"/>
      <c r="G255" s="127"/>
      <c r="H255" s="127"/>
      <c r="I255" s="127"/>
      <c r="J255" s="127"/>
      <c r="K255" s="127"/>
      <c r="L255" s="127"/>
      <c r="M255" s="127"/>
      <c r="N255" s="127"/>
      <c r="O255" s="126"/>
      <c r="P255" s="115"/>
      <c r="W255" s="107"/>
      <c r="X255" s="6"/>
      <c r="Y255" s="204"/>
      <c r="Z255" s="642" t="s">
        <v>1301</v>
      </c>
      <c r="AA255" s="642"/>
      <c r="AB255" s="642"/>
      <c r="AC255" s="642"/>
      <c r="AD255" s="642"/>
      <c r="AE255" s="642"/>
      <c r="AF255" s="642"/>
      <c r="AG255" s="642"/>
      <c r="AH255" s="642"/>
      <c r="AI255" s="642"/>
      <c r="AJ255" s="642"/>
      <c r="AK255" s="642"/>
      <c r="AL255" s="642"/>
      <c r="AM255" s="642"/>
      <c r="AN255" s="642"/>
      <c r="AO255" s="642"/>
      <c r="AP255" s="642"/>
      <c r="AQ255" s="642"/>
      <c r="AR255" s="642"/>
      <c r="AS255" s="642"/>
      <c r="AT255" s="642"/>
      <c r="AU255" s="642"/>
      <c r="AV255" s="642"/>
      <c r="AW255" s="642"/>
      <c r="AX255" s="642"/>
      <c r="AY255" s="642"/>
      <c r="AZ255" s="642"/>
      <c r="BA255" s="642"/>
      <c r="BB255" s="642"/>
      <c r="BC255" s="642"/>
      <c r="BD255" s="642"/>
      <c r="BE255" s="642"/>
      <c r="BF255" s="642"/>
      <c r="BG255" s="642"/>
      <c r="BH255" s="643"/>
      <c r="BI255" s="115"/>
      <c r="BJ255" s="118"/>
      <c r="BK255" s="118"/>
      <c r="BL255" s="118"/>
      <c r="BM255" s="118"/>
      <c r="BN255" s="118"/>
      <c r="BO255" s="118"/>
      <c r="BP255" s="118"/>
      <c r="BQ255" s="118"/>
      <c r="BR255" s="184"/>
      <c r="BS255" s="115"/>
      <c r="BX255" s="107"/>
    </row>
    <row r="256" spans="1:76" s="5" customFormat="1" ht="12" customHeight="1">
      <c r="A256" s="162"/>
      <c r="C256" s="127"/>
      <c r="D256" s="127"/>
      <c r="E256" s="127"/>
      <c r="F256" s="127"/>
      <c r="G256" s="127"/>
      <c r="H256" s="127"/>
      <c r="I256" s="127"/>
      <c r="J256" s="127"/>
      <c r="K256" s="127"/>
      <c r="L256" s="127"/>
      <c r="M256" s="127"/>
      <c r="N256" s="127"/>
      <c r="O256" s="126"/>
      <c r="P256" s="115"/>
      <c r="W256" s="107"/>
      <c r="X256" s="6"/>
      <c r="Y256" s="204"/>
      <c r="Z256" s="642"/>
      <c r="AA256" s="642"/>
      <c r="AB256" s="642"/>
      <c r="AC256" s="642"/>
      <c r="AD256" s="642"/>
      <c r="AE256" s="642"/>
      <c r="AF256" s="642"/>
      <c r="AG256" s="642"/>
      <c r="AH256" s="642"/>
      <c r="AI256" s="642"/>
      <c r="AJ256" s="642"/>
      <c r="AK256" s="642"/>
      <c r="AL256" s="642"/>
      <c r="AM256" s="642"/>
      <c r="AN256" s="642"/>
      <c r="AO256" s="642"/>
      <c r="AP256" s="642"/>
      <c r="AQ256" s="642"/>
      <c r="AR256" s="642"/>
      <c r="AS256" s="642"/>
      <c r="AT256" s="642"/>
      <c r="AU256" s="642"/>
      <c r="AV256" s="642"/>
      <c r="AW256" s="642"/>
      <c r="AX256" s="642"/>
      <c r="AY256" s="642"/>
      <c r="AZ256" s="642"/>
      <c r="BA256" s="642"/>
      <c r="BB256" s="642"/>
      <c r="BC256" s="642"/>
      <c r="BD256" s="642"/>
      <c r="BE256" s="642"/>
      <c r="BF256" s="642"/>
      <c r="BG256" s="642"/>
      <c r="BH256" s="643"/>
      <c r="BI256" s="115"/>
      <c r="BR256" s="107"/>
      <c r="BS256" s="115"/>
      <c r="BX256" s="107"/>
    </row>
    <row r="257" spans="1:76" s="5" customFormat="1" ht="12" customHeight="1">
      <c r="A257" s="194"/>
      <c r="B257" s="116"/>
      <c r="C257" s="255"/>
      <c r="D257" s="255"/>
      <c r="E257" s="255"/>
      <c r="F257" s="255"/>
      <c r="G257" s="255"/>
      <c r="H257" s="255"/>
      <c r="I257" s="255"/>
      <c r="J257" s="255"/>
      <c r="K257" s="255"/>
      <c r="L257" s="255"/>
      <c r="M257" s="255"/>
      <c r="N257" s="255"/>
      <c r="O257" s="267"/>
      <c r="P257" s="131"/>
      <c r="Q257" s="116"/>
      <c r="R257" s="116"/>
      <c r="S257" s="116"/>
      <c r="T257" s="116"/>
      <c r="U257" s="116"/>
      <c r="V257" s="116"/>
      <c r="W257" s="117"/>
      <c r="X257" s="182"/>
      <c r="Y257" s="250"/>
      <c r="Z257" s="778"/>
      <c r="AA257" s="778"/>
      <c r="AB257" s="778"/>
      <c r="AC257" s="778"/>
      <c r="AD257" s="778"/>
      <c r="AE257" s="778"/>
      <c r="AF257" s="778"/>
      <c r="AG257" s="778"/>
      <c r="AH257" s="778"/>
      <c r="AI257" s="778"/>
      <c r="AJ257" s="778"/>
      <c r="AK257" s="778"/>
      <c r="AL257" s="778"/>
      <c r="AM257" s="778"/>
      <c r="AN257" s="778"/>
      <c r="AO257" s="778"/>
      <c r="AP257" s="778"/>
      <c r="AQ257" s="778"/>
      <c r="AR257" s="778"/>
      <c r="AS257" s="778"/>
      <c r="AT257" s="778"/>
      <c r="AU257" s="778"/>
      <c r="AV257" s="778"/>
      <c r="AW257" s="778"/>
      <c r="AX257" s="778"/>
      <c r="AY257" s="778"/>
      <c r="AZ257" s="778"/>
      <c r="BA257" s="778"/>
      <c r="BB257" s="778"/>
      <c r="BC257" s="778"/>
      <c r="BD257" s="778"/>
      <c r="BE257" s="778"/>
      <c r="BF257" s="778"/>
      <c r="BG257" s="778"/>
      <c r="BH257" s="779"/>
      <c r="BI257" s="131"/>
      <c r="BJ257" s="116"/>
      <c r="BK257" s="116"/>
      <c r="BL257" s="116"/>
      <c r="BM257" s="116"/>
      <c r="BN257" s="116"/>
      <c r="BO257" s="116"/>
      <c r="BP257" s="116"/>
      <c r="BQ257" s="116"/>
      <c r="BR257" s="117"/>
      <c r="BS257" s="131"/>
      <c r="BT257" s="116"/>
      <c r="BU257" s="116"/>
      <c r="BV257" s="116"/>
      <c r="BW257" s="116"/>
      <c r="BX257" s="117"/>
    </row>
    <row r="258" spans="1:76" s="5" customFormat="1" ht="12" customHeight="1">
      <c r="A258" s="162"/>
      <c r="C258" s="127"/>
      <c r="D258" s="127"/>
      <c r="E258" s="127"/>
      <c r="F258" s="127"/>
      <c r="G258" s="127"/>
      <c r="H258" s="127"/>
      <c r="I258" s="127"/>
      <c r="J258" s="127"/>
      <c r="K258" s="127"/>
      <c r="L258" s="127"/>
      <c r="M258" s="127"/>
      <c r="N258" s="127"/>
      <c r="O258" s="126"/>
      <c r="P258" s="115"/>
      <c r="W258" s="107"/>
      <c r="X258" s="6"/>
      <c r="Y258" s="204"/>
      <c r="Z258" s="138"/>
      <c r="AA258" s="138"/>
      <c r="AB258" s="138"/>
      <c r="AC258" s="138"/>
      <c r="AD258" s="138"/>
      <c r="AE258" s="138"/>
      <c r="AF258" s="138"/>
      <c r="AG258" s="138"/>
      <c r="AH258" s="138"/>
      <c r="AI258" s="138"/>
      <c r="AJ258" s="138"/>
      <c r="AK258" s="138"/>
      <c r="AL258" s="138"/>
      <c r="AM258" s="138"/>
      <c r="AN258" s="138"/>
      <c r="AO258" s="138"/>
      <c r="AP258" s="138"/>
      <c r="AQ258" s="138"/>
      <c r="AR258" s="138"/>
      <c r="AS258" s="138"/>
      <c r="AT258" s="138"/>
      <c r="AU258" s="138"/>
      <c r="AV258" s="138"/>
      <c r="AW258" s="138"/>
      <c r="AX258" s="138"/>
      <c r="AY258" s="138"/>
      <c r="AZ258" s="138"/>
      <c r="BA258" s="138"/>
      <c r="BB258" s="138"/>
      <c r="BC258" s="138"/>
      <c r="BD258" s="138"/>
      <c r="BE258" s="138"/>
      <c r="BF258" s="138"/>
      <c r="BG258" s="138"/>
      <c r="BH258" s="139"/>
      <c r="BI258" s="115"/>
      <c r="BR258" s="107"/>
      <c r="BS258" s="115"/>
      <c r="BX258" s="107"/>
    </row>
    <row r="259" spans="1:76" s="5" customFormat="1" ht="12" customHeight="1">
      <c r="A259" s="162"/>
      <c r="C259" s="191" t="s">
        <v>435</v>
      </c>
      <c r="D259" s="581" t="s">
        <v>510</v>
      </c>
      <c r="E259" s="581"/>
      <c r="F259" s="581"/>
      <c r="G259" s="581"/>
      <c r="H259" s="581"/>
      <c r="I259" s="581"/>
      <c r="J259" s="581"/>
      <c r="K259" s="581"/>
      <c r="L259" s="581"/>
      <c r="M259" s="581"/>
      <c r="N259" s="581"/>
      <c r="O259" s="582"/>
      <c r="P259" s="115"/>
      <c r="Q259" s="5" t="s">
        <v>97</v>
      </c>
      <c r="S259" s="6" t="s">
        <v>98</v>
      </c>
      <c r="T259" s="8"/>
      <c r="U259" s="557" t="s">
        <v>99</v>
      </c>
      <c r="V259" s="563"/>
      <c r="W259" s="564"/>
      <c r="X259" s="6" t="s">
        <v>427</v>
      </c>
      <c r="Y259" s="581" t="s">
        <v>511</v>
      </c>
      <c r="Z259" s="581"/>
      <c r="AA259" s="581"/>
      <c r="AB259" s="581"/>
      <c r="AC259" s="581"/>
      <c r="AD259" s="581"/>
      <c r="AE259" s="581"/>
      <c r="AF259" s="581"/>
      <c r="AG259" s="581"/>
      <c r="AH259" s="581"/>
      <c r="AI259" s="581"/>
      <c r="AJ259" s="581"/>
      <c r="AK259" s="581"/>
      <c r="AL259" s="581"/>
      <c r="AM259" s="581"/>
      <c r="AN259" s="581"/>
      <c r="AO259" s="581"/>
      <c r="AP259" s="581"/>
      <c r="AQ259" s="581"/>
      <c r="AR259" s="581"/>
      <c r="AS259" s="581"/>
      <c r="AT259" s="581"/>
      <c r="AU259" s="581"/>
      <c r="AV259" s="581"/>
      <c r="AW259" s="581"/>
      <c r="AX259" s="581"/>
      <c r="AY259" s="581"/>
      <c r="AZ259" s="581"/>
      <c r="BA259" s="581"/>
      <c r="BB259" s="581"/>
      <c r="BC259" s="581"/>
      <c r="BD259" s="581"/>
      <c r="BE259" s="581"/>
      <c r="BF259" s="581"/>
      <c r="BG259" s="581"/>
      <c r="BH259" s="582"/>
      <c r="BI259" s="864" t="s">
        <v>1304</v>
      </c>
      <c r="BJ259" s="557"/>
      <c r="BK259" s="557"/>
      <c r="BL259" s="557"/>
      <c r="BM259" s="557"/>
      <c r="BN259" s="557"/>
      <c r="BO259" s="557"/>
      <c r="BP259" s="557"/>
      <c r="BQ259" s="557"/>
      <c r="BR259" s="558"/>
      <c r="BS259" s="115"/>
      <c r="BX259" s="107"/>
    </row>
    <row r="260" spans="1:76" s="5" customFormat="1" ht="12" customHeight="1">
      <c r="A260" s="162"/>
      <c r="D260" s="581"/>
      <c r="E260" s="581"/>
      <c r="F260" s="581"/>
      <c r="G260" s="581"/>
      <c r="H260" s="581"/>
      <c r="I260" s="581"/>
      <c r="J260" s="581"/>
      <c r="K260" s="581"/>
      <c r="L260" s="581"/>
      <c r="M260" s="581"/>
      <c r="N260" s="581"/>
      <c r="O260" s="582"/>
      <c r="P260" s="115"/>
      <c r="Q260" s="5" t="s">
        <v>157</v>
      </c>
      <c r="S260" s="6"/>
      <c r="W260" s="107"/>
      <c r="Y260" s="581"/>
      <c r="Z260" s="581"/>
      <c r="AA260" s="581"/>
      <c r="AB260" s="581"/>
      <c r="AC260" s="581"/>
      <c r="AD260" s="581"/>
      <c r="AE260" s="581"/>
      <c r="AF260" s="581"/>
      <c r="AG260" s="581"/>
      <c r="AH260" s="581"/>
      <c r="AI260" s="581"/>
      <c r="AJ260" s="581"/>
      <c r="AK260" s="581"/>
      <c r="AL260" s="581"/>
      <c r="AM260" s="581"/>
      <c r="AN260" s="581"/>
      <c r="AO260" s="581"/>
      <c r="AP260" s="581"/>
      <c r="AQ260" s="581"/>
      <c r="AR260" s="581"/>
      <c r="AS260" s="581"/>
      <c r="AT260" s="581"/>
      <c r="AU260" s="581"/>
      <c r="AV260" s="581"/>
      <c r="AW260" s="581"/>
      <c r="AX260" s="581"/>
      <c r="AY260" s="581"/>
      <c r="AZ260" s="581"/>
      <c r="BA260" s="581"/>
      <c r="BB260" s="581"/>
      <c r="BC260" s="581"/>
      <c r="BD260" s="581"/>
      <c r="BE260" s="581"/>
      <c r="BF260" s="581"/>
      <c r="BG260" s="581"/>
      <c r="BH260" s="582"/>
      <c r="BI260" s="115"/>
      <c r="BJ260" s="8"/>
      <c r="BK260" s="8"/>
      <c r="BL260" s="8"/>
      <c r="BM260" s="8"/>
      <c r="BN260" s="8"/>
      <c r="BO260" s="8"/>
      <c r="BP260" s="8"/>
      <c r="BQ260" s="8"/>
      <c r="BR260" s="224"/>
      <c r="BS260" s="115"/>
      <c r="BX260" s="107"/>
    </row>
    <row r="261" spans="1:76" s="5" customFormat="1" ht="12" customHeight="1">
      <c r="A261" s="162"/>
      <c r="D261" s="581"/>
      <c r="E261" s="581"/>
      <c r="F261" s="581"/>
      <c r="G261" s="581"/>
      <c r="H261" s="581"/>
      <c r="I261" s="581"/>
      <c r="J261" s="581"/>
      <c r="K261" s="581"/>
      <c r="L261" s="581"/>
      <c r="M261" s="581"/>
      <c r="N261" s="581"/>
      <c r="O261" s="582"/>
      <c r="P261" s="115"/>
      <c r="S261" s="6"/>
      <c r="W261" s="107"/>
      <c r="Y261" s="138"/>
      <c r="Z261" s="138"/>
      <c r="AA261" s="138"/>
      <c r="AB261" s="138"/>
      <c r="AC261" s="138"/>
      <c r="AD261" s="138"/>
      <c r="AE261" s="138"/>
      <c r="AF261" s="138"/>
      <c r="AG261" s="138"/>
      <c r="AH261" s="138"/>
      <c r="AI261" s="138"/>
      <c r="AJ261" s="138"/>
      <c r="AK261" s="138"/>
      <c r="AL261" s="138"/>
      <c r="AM261" s="138"/>
      <c r="AN261" s="138"/>
      <c r="AO261" s="138"/>
      <c r="AP261" s="138"/>
      <c r="AQ261" s="138"/>
      <c r="AR261" s="138"/>
      <c r="AS261" s="138"/>
      <c r="AT261" s="138"/>
      <c r="AU261" s="138"/>
      <c r="AV261" s="138"/>
      <c r="AW261" s="138"/>
      <c r="AX261" s="138"/>
      <c r="AY261" s="138"/>
      <c r="AZ261" s="138"/>
      <c r="BA261" s="138"/>
      <c r="BB261" s="138"/>
      <c r="BC261" s="138"/>
      <c r="BD261" s="138"/>
      <c r="BE261" s="138"/>
      <c r="BF261" s="138"/>
      <c r="BG261" s="138"/>
      <c r="BH261" s="139"/>
      <c r="BI261" s="115"/>
      <c r="BJ261" s="8"/>
      <c r="BK261" s="8"/>
      <c r="BL261" s="8"/>
      <c r="BM261" s="8"/>
      <c r="BN261" s="8"/>
      <c r="BO261" s="8"/>
      <c r="BP261" s="8"/>
      <c r="BQ261" s="8"/>
      <c r="BR261" s="224"/>
      <c r="BS261" s="115"/>
      <c r="BX261" s="107"/>
    </row>
    <row r="262" spans="1:76" s="5" customFormat="1" ht="12" customHeight="1">
      <c r="A262" s="162"/>
      <c r="D262" s="581"/>
      <c r="E262" s="581"/>
      <c r="F262" s="581"/>
      <c r="G262" s="581"/>
      <c r="H262" s="581"/>
      <c r="I262" s="581"/>
      <c r="J262" s="581"/>
      <c r="K262" s="581"/>
      <c r="L262" s="581"/>
      <c r="M262" s="581"/>
      <c r="N262" s="581"/>
      <c r="O262" s="582"/>
      <c r="P262" s="115"/>
      <c r="W262" s="107"/>
      <c r="X262" s="5" t="s">
        <v>1563</v>
      </c>
      <c r="Y262" s="581" t="s">
        <v>1561</v>
      </c>
      <c r="Z262" s="581"/>
      <c r="AA262" s="581"/>
      <c r="AB262" s="581"/>
      <c r="AC262" s="581"/>
      <c r="AD262" s="581"/>
      <c r="AE262" s="581"/>
      <c r="AF262" s="581"/>
      <c r="AG262" s="581"/>
      <c r="AH262" s="581"/>
      <c r="AI262" s="581"/>
      <c r="AJ262" s="581"/>
      <c r="AK262" s="581"/>
      <c r="AL262" s="581"/>
      <c r="AM262" s="581"/>
      <c r="AN262" s="581"/>
      <c r="AO262" s="581"/>
      <c r="AP262" s="581"/>
      <c r="AQ262" s="581"/>
      <c r="AR262" s="581"/>
      <c r="AS262" s="581"/>
      <c r="AT262" s="581"/>
      <c r="AU262" s="581"/>
      <c r="AV262" s="581"/>
      <c r="AW262" s="581"/>
      <c r="AX262" s="581"/>
      <c r="AY262" s="581"/>
      <c r="AZ262" s="581"/>
      <c r="BA262" s="581"/>
      <c r="BB262" s="581"/>
      <c r="BC262" s="581"/>
      <c r="BD262" s="581"/>
      <c r="BE262" s="581"/>
      <c r="BF262" s="581"/>
      <c r="BG262" s="581"/>
      <c r="BH262" s="582"/>
      <c r="BI262" s="115" t="s">
        <v>1562</v>
      </c>
      <c r="BR262" s="107"/>
      <c r="BS262" s="115"/>
      <c r="BX262" s="107"/>
    </row>
    <row r="263" spans="1:76" s="5" customFormat="1" ht="12" customHeight="1">
      <c r="A263" s="162"/>
      <c r="D263" s="581"/>
      <c r="E263" s="581"/>
      <c r="F263" s="581"/>
      <c r="G263" s="581"/>
      <c r="H263" s="581"/>
      <c r="I263" s="581"/>
      <c r="J263" s="581"/>
      <c r="K263" s="581"/>
      <c r="L263" s="581"/>
      <c r="M263" s="581"/>
      <c r="N263" s="581"/>
      <c r="O263" s="582"/>
      <c r="P263" s="115"/>
      <c r="W263" s="107"/>
      <c r="X263" s="6"/>
      <c r="Y263" s="581"/>
      <c r="Z263" s="581"/>
      <c r="AA263" s="581"/>
      <c r="AB263" s="581"/>
      <c r="AC263" s="581"/>
      <c r="AD263" s="581"/>
      <c r="AE263" s="581"/>
      <c r="AF263" s="581"/>
      <c r="AG263" s="581"/>
      <c r="AH263" s="581"/>
      <c r="AI263" s="581"/>
      <c r="AJ263" s="581"/>
      <c r="AK263" s="581"/>
      <c r="AL263" s="581"/>
      <c r="AM263" s="581"/>
      <c r="AN263" s="581"/>
      <c r="AO263" s="581"/>
      <c r="AP263" s="581"/>
      <c r="AQ263" s="581"/>
      <c r="AR263" s="581"/>
      <c r="AS263" s="581"/>
      <c r="AT263" s="581"/>
      <c r="AU263" s="581"/>
      <c r="AV263" s="581"/>
      <c r="AW263" s="581"/>
      <c r="AX263" s="581"/>
      <c r="AY263" s="581"/>
      <c r="AZ263" s="581"/>
      <c r="BA263" s="581"/>
      <c r="BB263" s="581"/>
      <c r="BC263" s="581"/>
      <c r="BD263" s="581"/>
      <c r="BE263" s="581"/>
      <c r="BF263" s="581"/>
      <c r="BG263" s="581"/>
      <c r="BH263" s="582"/>
      <c r="BI263" s="115"/>
      <c r="BR263" s="107"/>
      <c r="BS263" s="115"/>
      <c r="BX263" s="107"/>
    </row>
    <row r="264" spans="1:76" s="5" customFormat="1" ht="12" customHeight="1">
      <c r="A264" s="162"/>
      <c r="D264" s="581"/>
      <c r="E264" s="581"/>
      <c r="F264" s="581"/>
      <c r="G264" s="581"/>
      <c r="H264" s="581"/>
      <c r="I264" s="581"/>
      <c r="J264" s="581"/>
      <c r="K264" s="581"/>
      <c r="L264" s="581"/>
      <c r="M264" s="581"/>
      <c r="N264" s="581"/>
      <c r="O264" s="582"/>
      <c r="P264" s="115"/>
      <c r="W264" s="107"/>
      <c r="Y264" s="581"/>
      <c r="Z264" s="581"/>
      <c r="AA264" s="581"/>
      <c r="AB264" s="581"/>
      <c r="AC264" s="581"/>
      <c r="AD264" s="581"/>
      <c r="AE264" s="581"/>
      <c r="AF264" s="581"/>
      <c r="AG264" s="581"/>
      <c r="AH264" s="581"/>
      <c r="AI264" s="581"/>
      <c r="AJ264" s="581"/>
      <c r="AK264" s="581"/>
      <c r="AL264" s="581"/>
      <c r="AM264" s="581"/>
      <c r="AN264" s="581"/>
      <c r="AO264" s="581"/>
      <c r="AP264" s="581"/>
      <c r="AQ264" s="581"/>
      <c r="AR264" s="581"/>
      <c r="AS264" s="581"/>
      <c r="AT264" s="581"/>
      <c r="AU264" s="581"/>
      <c r="AV264" s="581"/>
      <c r="AW264" s="581"/>
      <c r="AX264" s="581"/>
      <c r="AY264" s="581"/>
      <c r="AZ264" s="581"/>
      <c r="BA264" s="581"/>
      <c r="BB264" s="581"/>
      <c r="BC264" s="581"/>
      <c r="BD264" s="581"/>
      <c r="BE264" s="581"/>
      <c r="BF264" s="581"/>
      <c r="BG264" s="581"/>
      <c r="BH264" s="582"/>
      <c r="BI264" s="115"/>
      <c r="BR264" s="107"/>
      <c r="BS264" s="115"/>
      <c r="BX264" s="107"/>
    </row>
    <row r="265" spans="1:76" s="5" customFormat="1" ht="12" customHeight="1">
      <c r="A265" s="162"/>
      <c r="D265" s="642" t="s">
        <v>1303</v>
      </c>
      <c r="E265" s="642"/>
      <c r="F265" s="642"/>
      <c r="G265" s="642"/>
      <c r="H265" s="642"/>
      <c r="I265" s="642"/>
      <c r="J265" s="642"/>
      <c r="K265" s="642"/>
      <c r="L265" s="642"/>
      <c r="M265" s="642"/>
      <c r="N265" s="642"/>
      <c r="O265" s="643"/>
      <c r="P265" s="188"/>
      <c r="Q265" s="191"/>
      <c r="R265" s="191"/>
      <c r="S265" s="191"/>
      <c r="T265" s="191"/>
      <c r="U265" s="191"/>
      <c r="V265" s="191"/>
      <c r="W265" s="192"/>
      <c r="X265" s="6" t="s">
        <v>427</v>
      </c>
      <c r="Y265" s="581" t="s">
        <v>512</v>
      </c>
      <c r="Z265" s="581"/>
      <c r="AA265" s="581"/>
      <c r="AB265" s="581"/>
      <c r="AC265" s="581"/>
      <c r="AD265" s="581"/>
      <c r="AE265" s="581"/>
      <c r="AF265" s="581"/>
      <c r="AG265" s="581"/>
      <c r="AH265" s="581"/>
      <c r="AI265" s="581"/>
      <c r="AJ265" s="581"/>
      <c r="AK265" s="581"/>
      <c r="AL265" s="581"/>
      <c r="AM265" s="581"/>
      <c r="AN265" s="581"/>
      <c r="AO265" s="581"/>
      <c r="AP265" s="581"/>
      <c r="AQ265" s="581"/>
      <c r="AR265" s="581"/>
      <c r="AS265" s="581"/>
      <c r="AT265" s="581"/>
      <c r="AU265" s="581"/>
      <c r="AV265" s="581"/>
      <c r="AW265" s="581"/>
      <c r="AX265" s="581"/>
      <c r="AY265" s="581"/>
      <c r="AZ265" s="581"/>
      <c r="BA265" s="581"/>
      <c r="BB265" s="581"/>
      <c r="BC265" s="581"/>
      <c r="BD265" s="581"/>
      <c r="BE265" s="581"/>
      <c r="BF265" s="581"/>
      <c r="BG265" s="581"/>
      <c r="BH265" s="582"/>
      <c r="BI265" s="115" t="s">
        <v>1305</v>
      </c>
      <c r="BR265" s="107"/>
      <c r="BS265" s="115"/>
      <c r="BX265" s="107"/>
    </row>
    <row r="266" spans="1:76" s="5" customFormat="1" ht="12" customHeight="1">
      <c r="A266" s="162"/>
      <c r="D266" s="642"/>
      <c r="E266" s="642"/>
      <c r="F266" s="642"/>
      <c r="G266" s="642"/>
      <c r="H266" s="642"/>
      <c r="I266" s="642"/>
      <c r="J266" s="642"/>
      <c r="K266" s="642"/>
      <c r="L266" s="642"/>
      <c r="M266" s="642"/>
      <c r="N266" s="642"/>
      <c r="O266" s="643"/>
      <c r="P266" s="115"/>
      <c r="W266" s="107"/>
      <c r="Y266" s="581"/>
      <c r="Z266" s="581"/>
      <c r="AA266" s="581"/>
      <c r="AB266" s="581"/>
      <c r="AC266" s="581"/>
      <c r="AD266" s="581"/>
      <c r="AE266" s="581"/>
      <c r="AF266" s="581"/>
      <c r="AG266" s="581"/>
      <c r="AH266" s="581"/>
      <c r="AI266" s="581"/>
      <c r="AJ266" s="581"/>
      <c r="AK266" s="581"/>
      <c r="AL266" s="581"/>
      <c r="AM266" s="581"/>
      <c r="AN266" s="581"/>
      <c r="AO266" s="581"/>
      <c r="AP266" s="581"/>
      <c r="AQ266" s="581"/>
      <c r="AR266" s="581"/>
      <c r="AS266" s="581"/>
      <c r="AT266" s="581"/>
      <c r="AU266" s="581"/>
      <c r="AV266" s="581"/>
      <c r="AW266" s="581"/>
      <c r="AX266" s="581"/>
      <c r="AY266" s="581"/>
      <c r="AZ266" s="581"/>
      <c r="BA266" s="581"/>
      <c r="BB266" s="581"/>
      <c r="BC266" s="581"/>
      <c r="BD266" s="581"/>
      <c r="BE266" s="581"/>
      <c r="BF266" s="581"/>
      <c r="BG266" s="581"/>
      <c r="BH266" s="582"/>
      <c r="BI266" s="115" t="s">
        <v>1306</v>
      </c>
      <c r="BR266" s="107"/>
      <c r="BS266" s="115"/>
      <c r="BX266" s="107"/>
    </row>
    <row r="267" spans="1:76" s="5" customFormat="1" ht="12" customHeight="1">
      <c r="A267" s="162"/>
      <c r="D267" s="642"/>
      <c r="E267" s="642"/>
      <c r="F267" s="642"/>
      <c r="G267" s="642"/>
      <c r="H267" s="642"/>
      <c r="I267" s="642"/>
      <c r="J267" s="642"/>
      <c r="K267" s="642"/>
      <c r="L267" s="642"/>
      <c r="M267" s="642"/>
      <c r="N267" s="642"/>
      <c r="O267" s="643"/>
      <c r="P267" s="115"/>
      <c r="W267" s="107"/>
      <c r="Y267" s="6" t="s">
        <v>464</v>
      </c>
      <c r="Z267" s="5" t="s">
        <v>513</v>
      </c>
      <c r="BI267" s="115"/>
      <c r="BR267" s="107"/>
      <c r="BS267" s="115"/>
      <c r="BX267" s="107"/>
    </row>
    <row r="268" spans="1:76" s="5" customFormat="1" ht="12" customHeight="1">
      <c r="A268" s="162"/>
      <c r="D268" s="642"/>
      <c r="E268" s="642"/>
      <c r="F268" s="642"/>
      <c r="G268" s="642"/>
      <c r="H268" s="642"/>
      <c r="I268" s="642"/>
      <c r="J268" s="642"/>
      <c r="K268" s="642"/>
      <c r="L268" s="642"/>
      <c r="M268" s="642"/>
      <c r="N268" s="642"/>
      <c r="O268" s="643"/>
      <c r="P268" s="188"/>
      <c r="Q268" s="191"/>
      <c r="R268" s="191"/>
      <c r="S268" s="191"/>
      <c r="T268" s="191"/>
      <c r="U268" s="191"/>
      <c r="V268" s="191"/>
      <c r="W268" s="192"/>
      <c r="AA268" s="802" t="s">
        <v>1307</v>
      </c>
      <c r="AB268" s="803"/>
      <c r="AC268" s="803"/>
      <c r="AD268" s="803"/>
      <c r="AE268" s="803"/>
      <c r="AF268" s="803"/>
      <c r="AG268" s="803"/>
      <c r="AH268" s="803"/>
      <c r="AI268" s="803"/>
      <c r="AJ268" s="803"/>
      <c r="AK268" s="803"/>
      <c r="AL268" s="803"/>
      <c r="AM268" s="804"/>
      <c r="AN268" s="802" t="s">
        <v>1308</v>
      </c>
      <c r="AO268" s="803"/>
      <c r="AP268" s="803"/>
      <c r="AQ268" s="803"/>
      <c r="AR268" s="803"/>
      <c r="AS268" s="803"/>
      <c r="AT268" s="803"/>
      <c r="AU268" s="803"/>
      <c r="AV268" s="803"/>
      <c r="AW268" s="803"/>
      <c r="AX268" s="803"/>
      <c r="AY268" s="803"/>
      <c r="AZ268" s="803"/>
      <c r="BA268" s="803"/>
      <c r="BB268" s="803"/>
      <c r="BC268" s="803"/>
      <c r="BD268" s="804"/>
      <c r="BE268" s="268"/>
      <c r="BF268" s="268"/>
      <c r="BG268" s="268"/>
      <c r="BI268" s="115"/>
      <c r="BR268" s="107"/>
      <c r="BS268" s="115"/>
      <c r="BX268" s="107"/>
    </row>
    <row r="269" spans="1:76" s="5" customFormat="1" ht="12" customHeight="1">
      <c r="A269" s="162"/>
      <c r="D269" s="642"/>
      <c r="E269" s="642"/>
      <c r="F269" s="642"/>
      <c r="G269" s="642"/>
      <c r="H269" s="642"/>
      <c r="I269" s="642"/>
      <c r="J269" s="642"/>
      <c r="K269" s="642"/>
      <c r="L269" s="642"/>
      <c r="M269" s="642"/>
      <c r="N269" s="642"/>
      <c r="O269" s="643"/>
      <c r="P269" s="188"/>
      <c r="Q269" s="191"/>
      <c r="R269" s="191"/>
      <c r="S269" s="191"/>
      <c r="T269" s="191"/>
      <c r="U269" s="191"/>
      <c r="V269" s="191"/>
      <c r="W269" s="192"/>
      <c r="AA269" s="269" t="s">
        <v>1309</v>
      </c>
      <c r="AB269" s="270"/>
      <c r="AC269" s="270"/>
      <c r="AD269" s="270"/>
      <c r="AE269" s="270"/>
      <c r="AF269" s="270"/>
      <c r="AG269" s="270"/>
      <c r="AH269" s="270"/>
      <c r="AI269" s="270"/>
      <c r="AJ269" s="270"/>
      <c r="AK269" s="270"/>
      <c r="AL269" s="270"/>
      <c r="AM269" s="271"/>
      <c r="AN269" s="272" t="s">
        <v>1310</v>
      </c>
      <c r="AO269" s="202"/>
      <c r="AP269" s="202"/>
      <c r="AQ269" s="202"/>
      <c r="AR269" s="202"/>
      <c r="AS269" s="153"/>
      <c r="AT269" s="153"/>
      <c r="AU269" s="273"/>
      <c r="AV269" s="273"/>
      <c r="AW269" s="273"/>
      <c r="AX269" s="273"/>
      <c r="AY269" s="273"/>
      <c r="AZ269" s="273"/>
      <c r="BA269" s="273"/>
      <c r="BB269" s="273"/>
      <c r="BC269" s="273"/>
      <c r="BD269" s="274"/>
      <c r="BE269" s="268"/>
      <c r="BF269" s="268"/>
      <c r="BG269" s="268"/>
      <c r="BI269" s="115"/>
      <c r="BR269" s="107"/>
      <c r="BS269" s="115"/>
      <c r="BX269" s="107"/>
    </row>
    <row r="270" spans="1:76" s="5" customFormat="1" ht="12" customHeight="1">
      <c r="A270" s="162"/>
      <c r="D270" s="642"/>
      <c r="E270" s="642"/>
      <c r="F270" s="642"/>
      <c r="G270" s="642"/>
      <c r="H270" s="642"/>
      <c r="I270" s="642"/>
      <c r="J270" s="642"/>
      <c r="K270" s="642"/>
      <c r="L270" s="642"/>
      <c r="M270" s="642"/>
      <c r="N270" s="642"/>
      <c r="O270" s="643"/>
      <c r="P270" s="188"/>
      <c r="Q270" s="191"/>
      <c r="R270" s="191"/>
      <c r="S270" s="191"/>
      <c r="T270" s="191"/>
      <c r="U270" s="191"/>
      <c r="V270" s="191"/>
      <c r="W270" s="192"/>
      <c r="AA270" s="152" t="s">
        <v>1311</v>
      </c>
      <c r="AB270" s="153"/>
      <c r="AC270" s="153"/>
      <c r="AD270" s="153"/>
      <c r="AE270" s="153"/>
      <c r="AF270" s="153"/>
      <c r="AG270" s="153"/>
      <c r="AH270" s="153"/>
      <c r="AI270" s="153"/>
      <c r="AJ270" s="153"/>
      <c r="AK270" s="153"/>
      <c r="AL270" s="153"/>
      <c r="AM270" s="154"/>
      <c r="AN270" s="275" t="s">
        <v>1312</v>
      </c>
      <c r="AO270" s="153"/>
      <c r="AP270" s="202"/>
      <c r="AQ270" s="202"/>
      <c r="AR270" s="202"/>
      <c r="AS270" s="153"/>
      <c r="AT270" s="153"/>
      <c r="AU270" s="273"/>
      <c r="AV270" s="273"/>
      <c r="AW270" s="273"/>
      <c r="AX270" s="273"/>
      <c r="AY270" s="273"/>
      <c r="AZ270" s="273"/>
      <c r="BA270" s="273"/>
      <c r="BB270" s="273"/>
      <c r="BC270" s="273"/>
      <c r="BD270" s="276"/>
      <c r="BE270" s="268"/>
      <c r="BF270" s="268"/>
      <c r="BG270" s="268"/>
      <c r="BI270" s="115"/>
      <c r="BR270" s="107"/>
      <c r="BS270" s="115"/>
      <c r="BX270" s="107"/>
    </row>
    <row r="271" spans="1:76" s="5" customFormat="1" ht="12" customHeight="1">
      <c r="A271" s="162"/>
      <c r="O271" s="107"/>
      <c r="P271" s="188"/>
      <c r="Q271" s="191"/>
      <c r="R271" s="191"/>
      <c r="S271" s="191"/>
      <c r="T271" s="191"/>
      <c r="U271" s="191"/>
      <c r="V271" s="191"/>
      <c r="W271" s="192"/>
      <c r="AA271" s="115" t="s">
        <v>1313</v>
      </c>
      <c r="AB271" s="592" t="s">
        <v>1314</v>
      </c>
      <c r="AC271" s="592"/>
      <c r="AD271" s="592"/>
      <c r="AE271" s="592"/>
      <c r="AF271" s="592"/>
      <c r="AG271" s="592"/>
      <c r="AH271" s="592"/>
      <c r="AI271" s="592"/>
      <c r="AJ271" s="592"/>
      <c r="AK271" s="592"/>
      <c r="AL271" s="592"/>
      <c r="AM271" s="616"/>
      <c r="AN271" s="115" t="s">
        <v>1315</v>
      </c>
      <c r="AP271" s="6"/>
      <c r="AQ271" s="6"/>
      <c r="AR271" s="6"/>
      <c r="AU271" s="268"/>
      <c r="AV271" s="268"/>
      <c r="AW271" s="268"/>
      <c r="AX271" s="268"/>
      <c r="AY271" s="268"/>
      <c r="AZ271" s="268"/>
      <c r="BA271" s="268"/>
      <c r="BB271" s="268"/>
      <c r="BC271" s="268"/>
      <c r="BD271" s="277"/>
      <c r="BE271" s="268"/>
      <c r="BF271" s="268"/>
      <c r="BG271" s="268"/>
      <c r="BI271" s="115"/>
      <c r="BR271" s="107"/>
      <c r="BS271" s="115"/>
      <c r="BX271" s="107"/>
    </row>
    <row r="272" spans="1:76" s="5" customFormat="1" ht="12" customHeight="1">
      <c r="A272" s="162"/>
      <c r="O272" s="107"/>
      <c r="P272" s="188"/>
      <c r="Q272" s="191"/>
      <c r="R272" s="191"/>
      <c r="S272" s="191"/>
      <c r="T272" s="191"/>
      <c r="U272" s="191"/>
      <c r="V272" s="191"/>
      <c r="W272" s="192"/>
      <c r="AA272" s="115"/>
      <c r="AB272" s="592"/>
      <c r="AC272" s="592"/>
      <c r="AD272" s="592"/>
      <c r="AE272" s="592"/>
      <c r="AF272" s="592"/>
      <c r="AG272" s="592"/>
      <c r="AH272" s="592"/>
      <c r="AI272" s="592"/>
      <c r="AJ272" s="592"/>
      <c r="AK272" s="592"/>
      <c r="AL272" s="592"/>
      <c r="AM272" s="616"/>
      <c r="AN272" s="115" t="s">
        <v>1316</v>
      </c>
      <c r="AO272" s="5" t="s">
        <v>1317</v>
      </c>
      <c r="AP272" s="6"/>
      <c r="AQ272" s="6"/>
      <c r="AR272" s="6"/>
      <c r="AU272" s="268"/>
      <c r="AV272" s="268"/>
      <c r="AW272" s="268"/>
      <c r="AX272" s="268"/>
      <c r="AY272" s="268"/>
      <c r="AZ272" s="268"/>
      <c r="BA272" s="268"/>
      <c r="BB272" s="268"/>
      <c r="BC272" s="268"/>
      <c r="BD272" s="277"/>
      <c r="BE272" s="268"/>
      <c r="BF272" s="268"/>
      <c r="BG272" s="268"/>
      <c r="BI272" s="115"/>
      <c r="BR272" s="107"/>
      <c r="BS272" s="115"/>
      <c r="BX272" s="107"/>
    </row>
    <row r="273" spans="1:76" s="5" customFormat="1" ht="12" customHeight="1">
      <c r="A273" s="162"/>
      <c r="D273" s="642"/>
      <c r="E273" s="642"/>
      <c r="F273" s="642"/>
      <c r="G273" s="642"/>
      <c r="H273" s="642"/>
      <c r="I273" s="642"/>
      <c r="J273" s="642"/>
      <c r="K273" s="642"/>
      <c r="L273" s="642"/>
      <c r="M273" s="642"/>
      <c r="N273" s="642"/>
      <c r="O273" s="643"/>
      <c r="P273" s="188"/>
      <c r="Q273" s="191"/>
      <c r="R273" s="191"/>
      <c r="S273" s="191"/>
      <c r="T273" s="191"/>
      <c r="U273" s="191"/>
      <c r="V273" s="191"/>
      <c r="W273" s="192"/>
      <c r="AA273" s="115"/>
      <c r="AB273" s="592"/>
      <c r="AC273" s="592"/>
      <c r="AD273" s="592"/>
      <c r="AE273" s="592"/>
      <c r="AF273" s="592"/>
      <c r="AG273" s="592"/>
      <c r="AH273" s="592"/>
      <c r="AI273" s="592"/>
      <c r="AJ273" s="592"/>
      <c r="AK273" s="592"/>
      <c r="AL273" s="592"/>
      <c r="AM273" s="616"/>
      <c r="AN273" s="115" t="s">
        <v>1316</v>
      </c>
      <c r="AO273" s="5" t="s">
        <v>1318</v>
      </c>
      <c r="AP273" s="6"/>
      <c r="AQ273" s="6"/>
      <c r="AR273" s="6"/>
      <c r="AU273" s="268"/>
      <c r="AV273" s="268"/>
      <c r="AW273" s="268"/>
      <c r="AX273" s="268"/>
      <c r="AY273" s="268"/>
      <c r="AZ273" s="268"/>
      <c r="BA273" s="268"/>
      <c r="BB273" s="268"/>
      <c r="BC273" s="268"/>
      <c r="BD273" s="277"/>
      <c r="BE273" s="268"/>
      <c r="BF273" s="268"/>
      <c r="BG273" s="268"/>
      <c r="BI273" s="115"/>
      <c r="BR273" s="107"/>
      <c r="BS273" s="115"/>
      <c r="BX273" s="107"/>
    </row>
    <row r="274" spans="1:76" s="5" customFormat="1" ht="12" customHeight="1">
      <c r="A274" s="162"/>
      <c r="D274" s="642"/>
      <c r="E274" s="642"/>
      <c r="F274" s="642"/>
      <c r="G274" s="642"/>
      <c r="H274" s="642"/>
      <c r="I274" s="642"/>
      <c r="J274" s="642"/>
      <c r="K274" s="642"/>
      <c r="L274" s="642"/>
      <c r="M274" s="642"/>
      <c r="N274" s="642"/>
      <c r="O274" s="643"/>
      <c r="P274" s="188"/>
      <c r="Q274" s="191"/>
      <c r="R274" s="191"/>
      <c r="S274" s="191"/>
      <c r="T274" s="191"/>
      <c r="U274" s="191"/>
      <c r="V274" s="191"/>
      <c r="W274" s="192"/>
      <c r="AA274" s="131"/>
      <c r="AB274" s="711"/>
      <c r="AC274" s="711"/>
      <c r="AD274" s="711"/>
      <c r="AE274" s="711"/>
      <c r="AF274" s="711"/>
      <c r="AG274" s="711"/>
      <c r="AH274" s="711"/>
      <c r="AI274" s="711"/>
      <c r="AJ274" s="711"/>
      <c r="AK274" s="711"/>
      <c r="AL274" s="711"/>
      <c r="AM274" s="712"/>
      <c r="AN274" s="131" t="s">
        <v>1316</v>
      </c>
      <c r="AO274" s="116" t="s">
        <v>1319</v>
      </c>
      <c r="AP274" s="182"/>
      <c r="AQ274" s="182"/>
      <c r="AR274" s="182"/>
      <c r="AS274" s="116"/>
      <c r="AT274" s="116"/>
      <c r="AU274" s="278"/>
      <c r="AV274" s="278"/>
      <c r="AW274" s="278"/>
      <c r="AX274" s="278"/>
      <c r="AY274" s="278"/>
      <c r="AZ274" s="278"/>
      <c r="BA274" s="278"/>
      <c r="BB274" s="278"/>
      <c r="BC274" s="278"/>
      <c r="BD274" s="279"/>
      <c r="BE274" s="268"/>
      <c r="BF274" s="268"/>
      <c r="BG274" s="268"/>
      <c r="BI274" s="115"/>
      <c r="BR274" s="107"/>
      <c r="BS274" s="115"/>
      <c r="BX274" s="107"/>
    </row>
    <row r="275" spans="1:76" s="5" customFormat="1" ht="12" customHeight="1">
      <c r="A275" s="162"/>
      <c r="D275" s="642"/>
      <c r="E275" s="642"/>
      <c r="F275" s="642"/>
      <c r="G275" s="642"/>
      <c r="H275" s="642"/>
      <c r="I275" s="642"/>
      <c r="J275" s="642"/>
      <c r="K275" s="642"/>
      <c r="L275" s="642"/>
      <c r="M275" s="642"/>
      <c r="N275" s="642"/>
      <c r="O275" s="643"/>
      <c r="P275" s="188"/>
      <c r="Q275" s="191"/>
      <c r="R275" s="191"/>
      <c r="S275" s="191"/>
      <c r="T275" s="191"/>
      <c r="U275" s="191"/>
      <c r="V275" s="191"/>
      <c r="W275" s="192"/>
      <c r="Y275" s="5" t="s">
        <v>26</v>
      </c>
      <c r="Z275" s="589" t="s">
        <v>1320</v>
      </c>
      <c r="AA275" s="589"/>
      <c r="AB275" s="589"/>
      <c r="AC275" s="589"/>
      <c r="AD275" s="589"/>
      <c r="AE275" s="589"/>
      <c r="AF275" s="589"/>
      <c r="AG275" s="589"/>
      <c r="AH275" s="589"/>
      <c r="AI275" s="589"/>
      <c r="AJ275" s="589"/>
      <c r="AK275" s="589"/>
      <c r="AL275" s="589"/>
      <c r="AM275" s="589"/>
      <c r="AN275" s="589"/>
      <c r="AO275" s="589"/>
      <c r="AP275" s="589"/>
      <c r="AQ275" s="589"/>
      <c r="AR275" s="589"/>
      <c r="AS275" s="589"/>
      <c r="AT275" s="589"/>
      <c r="AU275" s="589"/>
      <c r="AV275" s="589"/>
      <c r="AW275" s="589"/>
      <c r="AX275" s="589"/>
      <c r="AY275" s="589"/>
      <c r="AZ275" s="589"/>
      <c r="BA275" s="589"/>
      <c r="BB275" s="589"/>
      <c r="BC275" s="589"/>
      <c r="BD275" s="589"/>
      <c r="BE275" s="589"/>
      <c r="BF275" s="589"/>
      <c r="BG275" s="589"/>
      <c r="BH275" s="645"/>
      <c r="BI275" s="115"/>
      <c r="BR275" s="107"/>
      <c r="BS275" s="115"/>
      <c r="BX275" s="107"/>
    </row>
    <row r="276" spans="1:76" s="5" customFormat="1" ht="12" customHeight="1">
      <c r="A276" s="162"/>
      <c r="D276" s="642"/>
      <c r="E276" s="642"/>
      <c r="F276" s="642"/>
      <c r="G276" s="642"/>
      <c r="H276" s="642"/>
      <c r="I276" s="642"/>
      <c r="J276" s="642"/>
      <c r="K276" s="642"/>
      <c r="L276" s="642"/>
      <c r="M276" s="642"/>
      <c r="N276" s="642"/>
      <c r="O276" s="643"/>
      <c r="P276" s="188"/>
      <c r="Q276" s="191"/>
      <c r="R276" s="191"/>
      <c r="S276" s="191"/>
      <c r="T276" s="191"/>
      <c r="U276" s="191"/>
      <c r="V276" s="191"/>
      <c r="W276" s="192"/>
      <c r="Z276" s="589"/>
      <c r="AA276" s="589"/>
      <c r="AB276" s="589"/>
      <c r="AC276" s="589"/>
      <c r="AD276" s="589"/>
      <c r="AE276" s="589"/>
      <c r="AF276" s="589"/>
      <c r="AG276" s="589"/>
      <c r="AH276" s="589"/>
      <c r="AI276" s="589"/>
      <c r="AJ276" s="589"/>
      <c r="AK276" s="589"/>
      <c r="AL276" s="589"/>
      <c r="AM276" s="589"/>
      <c r="AN276" s="589"/>
      <c r="AO276" s="589"/>
      <c r="AP276" s="589"/>
      <c r="AQ276" s="589"/>
      <c r="AR276" s="589"/>
      <c r="AS276" s="589"/>
      <c r="AT276" s="589"/>
      <c r="AU276" s="589"/>
      <c r="AV276" s="589"/>
      <c r="AW276" s="589"/>
      <c r="AX276" s="589"/>
      <c r="AY276" s="589"/>
      <c r="AZ276" s="589"/>
      <c r="BA276" s="589"/>
      <c r="BB276" s="589"/>
      <c r="BC276" s="589"/>
      <c r="BD276" s="589"/>
      <c r="BE276" s="589"/>
      <c r="BF276" s="589"/>
      <c r="BG276" s="589"/>
      <c r="BH276" s="645"/>
      <c r="BI276" s="115"/>
      <c r="BR276" s="107"/>
      <c r="BS276" s="115"/>
      <c r="BX276" s="107"/>
    </row>
    <row r="277" spans="1:76" s="5" customFormat="1" ht="12" customHeight="1">
      <c r="A277" s="162"/>
      <c r="D277" s="642"/>
      <c r="E277" s="642"/>
      <c r="F277" s="642"/>
      <c r="G277" s="642"/>
      <c r="H277" s="642"/>
      <c r="I277" s="642"/>
      <c r="J277" s="642"/>
      <c r="K277" s="642"/>
      <c r="L277" s="642"/>
      <c r="M277" s="642"/>
      <c r="N277" s="642"/>
      <c r="O277" s="643"/>
      <c r="P277" s="188"/>
      <c r="Q277" s="191"/>
      <c r="R277" s="191"/>
      <c r="S277" s="191"/>
      <c r="T277" s="191"/>
      <c r="U277" s="191"/>
      <c r="V277" s="191"/>
      <c r="W277" s="192"/>
      <c r="Z277" s="589"/>
      <c r="AA277" s="589"/>
      <c r="AB277" s="589"/>
      <c r="AC277" s="589"/>
      <c r="AD277" s="589"/>
      <c r="AE277" s="589"/>
      <c r="AF277" s="589"/>
      <c r="AG277" s="589"/>
      <c r="AH277" s="589"/>
      <c r="AI277" s="589"/>
      <c r="AJ277" s="589"/>
      <c r="AK277" s="589"/>
      <c r="AL277" s="589"/>
      <c r="AM277" s="589"/>
      <c r="AN277" s="589"/>
      <c r="AO277" s="589"/>
      <c r="AP277" s="589"/>
      <c r="AQ277" s="589"/>
      <c r="AR277" s="589"/>
      <c r="AS277" s="589"/>
      <c r="AT277" s="589"/>
      <c r="AU277" s="589"/>
      <c r="AV277" s="589"/>
      <c r="AW277" s="589"/>
      <c r="AX277" s="589"/>
      <c r="AY277" s="589"/>
      <c r="AZ277" s="589"/>
      <c r="BA277" s="589"/>
      <c r="BB277" s="589"/>
      <c r="BC277" s="589"/>
      <c r="BD277" s="589"/>
      <c r="BE277" s="589"/>
      <c r="BF277" s="589"/>
      <c r="BG277" s="589"/>
      <c r="BH277" s="645"/>
      <c r="BI277" s="115"/>
      <c r="BR277" s="107"/>
      <c r="BS277" s="115"/>
      <c r="BX277" s="107"/>
    </row>
    <row r="278" spans="1:76" s="5" customFormat="1" ht="12" customHeight="1">
      <c r="A278" s="162"/>
      <c r="D278" s="642"/>
      <c r="E278" s="642"/>
      <c r="F278" s="642"/>
      <c r="G278" s="642"/>
      <c r="H278" s="642"/>
      <c r="I278" s="642"/>
      <c r="J278" s="642"/>
      <c r="K278" s="642"/>
      <c r="L278" s="642"/>
      <c r="M278" s="642"/>
      <c r="N278" s="642"/>
      <c r="O278" s="643"/>
      <c r="P278" s="115"/>
      <c r="W278" s="107"/>
      <c r="X278" s="6" t="s">
        <v>427</v>
      </c>
      <c r="Y278" s="800" t="s">
        <v>1324</v>
      </c>
      <c r="Z278" s="800"/>
      <c r="AA278" s="800"/>
      <c r="AB278" s="800"/>
      <c r="AC278" s="800"/>
      <c r="AD278" s="800"/>
      <c r="AE278" s="800"/>
      <c r="AF278" s="800"/>
      <c r="AG278" s="800"/>
      <c r="AH278" s="800"/>
      <c r="AI278" s="800"/>
      <c r="AJ278" s="800"/>
      <c r="AK278" s="800"/>
      <c r="AL278" s="800"/>
      <c r="AM278" s="800"/>
      <c r="AN278" s="800"/>
      <c r="AO278" s="800"/>
      <c r="AP278" s="800"/>
      <c r="AQ278" s="800"/>
      <c r="AR278" s="800"/>
      <c r="AS278" s="800"/>
      <c r="AT278" s="800"/>
      <c r="AU278" s="800"/>
      <c r="AV278" s="800"/>
      <c r="AW278" s="800"/>
      <c r="AX278" s="800"/>
      <c r="AY278" s="800"/>
      <c r="AZ278" s="800"/>
      <c r="BA278" s="800"/>
      <c r="BB278" s="800"/>
      <c r="BC278" s="800"/>
      <c r="BD278" s="800"/>
      <c r="BE278" s="800"/>
      <c r="BF278" s="800"/>
      <c r="BG278" s="800"/>
      <c r="BH278" s="801"/>
      <c r="BI278" s="115" t="s">
        <v>1321</v>
      </c>
      <c r="BR278" s="107"/>
      <c r="BS278" s="115"/>
      <c r="BX278" s="107"/>
    </row>
    <row r="279" spans="1:76" s="5" customFormat="1" ht="12" customHeight="1">
      <c r="A279" s="162"/>
      <c r="D279" s="642"/>
      <c r="E279" s="642"/>
      <c r="F279" s="642"/>
      <c r="G279" s="642"/>
      <c r="H279" s="642"/>
      <c r="I279" s="642"/>
      <c r="J279" s="642"/>
      <c r="K279" s="642"/>
      <c r="L279" s="642"/>
      <c r="M279" s="642"/>
      <c r="N279" s="642"/>
      <c r="O279" s="643"/>
      <c r="P279" s="115"/>
      <c r="W279" s="107"/>
      <c r="Y279" s="800"/>
      <c r="Z279" s="800"/>
      <c r="AA279" s="800"/>
      <c r="AB279" s="800"/>
      <c r="AC279" s="800"/>
      <c r="AD279" s="800"/>
      <c r="AE279" s="800"/>
      <c r="AF279" s="800"/>
      <c r="AG279" s="800"/>
      <c r="AH279" s="800"/>
      <c r="AI279" s="800"/>
      <c r="AJ279" s="800"/>
      <c r="AK279" s="800"/>
      <c r="AL279" s="800"/>
      <c r="AM279" s="800"/>
      <c r="AN279" s="800"/>
      <c r="AO279" s="800"/>
      <c r="AP279" s="800"/>
      <c r="AQ279" s="800"/>
      <c r="AR279" s="800"/>
      <c r="AS279" s="800"/>
      <c r="AT279" s="800"/>
      <c r="AU279" s="800"/>
      <c r="AV279" s="800"/>
      <c r="AW279" s="800"/>
      <c r="AX279" s="800"/>
      <c r="AY279" s="800"/>
      <c r="AZ279" s="800"/>
      <c r="BA279" s="800"/>
      <c r="BB279" s="800"/>
      <c r="BC279" s="800"/>
      <c r="BD279" s="800"/>
      <c r="BE279" s="800"/>
      <c r="BF279" s="800"/>
      <c r="BG279" s="800"/>
      <c r="BH279" s="801"/>
      <c r="BI279" s="115"/>
      <c r="BR279" s="107"/>
      <c r="BS279" s="115"/>
      <c r="BX279" s="107"/>
    </row>
    <row r="280" spans="1:76" s="5" customFormat="1" ht="12" customHeight="1">
      <c r="A280" s="162"/>
      <c r="O280" s="107"/>
      <c r="P280" s="115"/>
      <c r="W280" s="107"/>
      <c r="Y280" s="827" t="s">
        <v>1325</v>
      </c>
      <c r="Z280" s="827"/>
      <c r="AA280" s="827"/>
      <c r="AB280" s="827"/>
      <c r="AC280" s="827"/>
      <c r="AD280" s="827"/>
      <c r="AE280" s="827"/>
      <c r="AF280" s="827"/>
      <c r="AG280" s="827"/>
      <c r="AH280" s="827"/>
      <c r="AI280" s="827"/>
      <c r="AJ280" s="827"/>
      <c r="AK280" s="827"/>
      <c r="AL280" s="827"/>
      <c r="AM280" s="827"/>
      <c r="AN280" s="827"/>
      <c r="AO280" s="827"/>
      <c r="AP280" s="827"/>
      <c r="AQ280" s="827"/>
      <c r="AR280" s="827"/>
      <c r="AS280" s="827"/>
      <c r="AT280" s="827"/>
      <c r="AU280" s="827"/>
      <c r="AV280" s="827"/>
      <c r="AW280" s="827"/>
      <c r="AX280" s="827"/>
      <c r="AY280" s="827"/>
      <c r="AZ280" s="827"/>
      <c r="BA280" s="827"/>
      <c r="BB280" s="827"/>
      <c r="BC280" s="827"/>
      <c r="BD280" s="827"/>
      <c r="BE280" s="827"/>
      <c r="BF280" s="827"/>
      <c r="BG280" s="827"/>
      <c r="BH280" s="643"/>
      <c r="BI280" s="115"/>
      <c r="BR280" s="107"/>
      <c r="BS280" s="115"/>
      <c r="BX280" s="107"/>
    </row>
    <row r="281" spans="1:76" s="5" customFormat="1" ht="12" customHeight="1">
      <c r="A281" s="162"/>
      <c r="O281" s="107"/>
      <c r="P281" s="115"/>
      <c r="W281" s="107"/>
      <c r="Y281" s="175"/>
      <c r="Z281" s="175"/>
      <c r="AA281" s="802" t="s">
        <v>514</v>
      </c>
      <c r="AB281" s="803"/>
      <c r="AC281" s="803"/>
      <c r="AD281" s="803"/>
      <c r="AE281" s="803"/>
      <c r="AF281" s="803"/>
      <c r="AG281" s="803"/>
      <c r="AH281" s="803"/>
      <c r="AI281" s="803"/>
      <c r="AJ281" s="803"/>
      <c r="AK281" s="803"/>
      <c r="AL281" s="803"/>
      <c r="AM281" s="804"/>
      <c r="AN281" s="802" t="s">
        <v>515</v>
      </c>
      <c r="AO281" s="803"/>
      <c r="AP281" s="803"/>
      <c r="AQ281" s="803"/>
      <c r="AR281" s="804"/>
      <c r="AS281" s="175"/>
      <c r="AT281" s="175"/>
      <c r="AU281" s="175"/>
      <c r="AV281" s="175"/>
      <c r="AW281" s="175"/>
      <c r="AX281" s="175"/>
      <c r="AY281" s="175"/>
      <c r="AZ281" s="175"/>
      <c r="BA281" s="175"/>
      <c r="BB281" s="175"/>
      <c r="BC281" s="175"/>
      <c r="BD281" s="175"/>
      <c r="BE281" s="175"/>
      <c r="BF281" s="175"/>
      <c r="BG281" s="175"/>
      <c r="BH281" s="176"/>
      <c r="BI281" s="115"/>
      <c r="BR281" s="107"/>
      <c r="BS281" s="115"/>
      <c r="BX281" s="107"/>
    </row>
    <row r="282" spans="1:76" s="5" customFormat="1" ht="12" customHeight="1">
      <c r="A282" s="162"/>
      <c r="O282" s="107"/>
      <c r="P282" s="115"/>
      <c r="W282" s="107"/>
      <c r="Y282" s="175"/>
      <c r="Z282" s="175"/>
      <c r="AA282" s="269" t="s">
        <v>516</v>
      </c>
      <c r="AB282" s="270"/>
      <c r="AC282" s="270"/>
      <c r="AD282" s="270"/>
      <c r="AE282" s="270"/>
      <c r="AF282" s="270"/>
      <c r="AG282" s="270"/>
      <c r="AH282" s="270"/>
      <c r="AI282" s="270"/>
      <c r="AJ282" s="270"/>
      <c r="AK282" s="270"/>
      <c r="AL282" s="270"/>
      <c r="AM282" s="270"/>
      <c r="AN282" s="802" t="s">
        <v>517</v>
      </c>
      <c r="AO282" s="803"/>
      <c r="AP282" s="803"/>
      <c r="AQ282" s="803"/>
      <c r="AR282" s="804"/>
      <c r="AS282" s="175"/>
      <c r="AT282" s="175"/>
      <c r="AU282" s="175"/>
      <c r="AV282" s="175"/>
      <c r="AW282" s="175"/>
      <c r="AX282" s="175"/>
      <c r="AY282" s="175"/>
      <c r="AZ282" s="175"/>
      <c r="BA282" s="175"/>
      <c r="BB282" s="175"/>
      <c r="BC282" s="175"/>
      <c r="BD282" s="175"/>
      <c r="BE282" s="175"/>
      <c r="BF282" s="175"/>
      <c r="BG282" s="175"/>
      <c r="BH282" s="176"/>
      <c r="BI282" s="115"/>
      <c r="BR282" s="107"/>
      <c r="BS282" s="115"/>
      <c r="BX282" s="107"/>
    </row>
    <row r="283" spans="1:76" s="5" customFormat="1" ht="12" customHeight="1">
      <c r="A283" s="162"/>
      <c r="O283" s="107"/>
      <c r="P283" s="115"/>
      <c r="W283" s="107"/>
      <c r="Y283" s="175"/>
      <c r="Z283" s="175"/>
      <c r="AA283" s="269" t="s">
        <v>518</v>
      </c>
      <c r="AB283" s="270"/>
      <c r="AC283" s="270"/>
      <c r="AD283" s="270"/>
      <c r="AE283" s="270"/>
      <c r="AF283" s="270"/>
      <c r="AG283" s="270"/>
      <c r="AH283" s="270"/>
      <c r="AI283" s="270"/>
      <c r="AJ283" s="270"/>
      <c r="AK283" s="270"/>
      <c r="AL283" s="270"/>
      <c r="AM283" s="270"/>
      <c r="AN283" s="802" t="s">
        <v>519</v>
      </c>
      <c r="AO283" s="803"/>
      <c r="AP283" s="803"/>
      <c r="AQ283" s="803"/>
      <c r="AR283" s="804"/>
      <c r="AS283" s="175"/>
      <c r="AT283" s="175"/>
      <c r="AU283" s="175"/>
      <c r="AV283" s="175"/>
      <c r="AW283" s="175"/>
      <c r="AX283" s="175"/>
      <c r="AY283" s="175"/>
      <c r="AZ283" s="175"/>
      <c r="BA283" s="175"/>
      <c r="BB283" s="175"/>
      <c r="BC283" s="175"/>
      <c r="BD283" s="175"/>
      <c r="BE283" s="175"/>
      <c r="BF283" s="175"/>
      <c r="BG283" s="175"/>
      <c r="BH283" s="176"/>
      <c r="BI283" s="115"/>
      <c r="BR283" s="107"/>
      <c r="BS283" s="115"/>
      <c r="BX283" s="107"/>
    </row>
    <row r="284" spans="1:76" s="5" customFormat="1" ht="12" customHeight="1">
      <c r="A284" s="162"/>
      <c r="O284" s="107"/>
      <c r="P284" s="115"/>
      <c r="W284" s="107"/>
      <c r="Y284" s="175"/>
      <c r="Z284" s="175"/>
      <c r="AA284" s="269" t="s">
        <v>520</v>
      </c>
      <c r="AB284" s="270"/>
      <c r="AC284" s="270"/>
      <c r="AD284" s="270"/>
      <c r="AE284" s="270"/>
      <c r="AF284" s="270"/>
      <c r="AG284" s="270"/>
      <c r="AH284" s="270"/>
      <c r="AI284" s="270"/>
      <c r="AJ284" s="270"/>
      <c r="AK284" s="270"/>
      <c r="AL284" s="270"/>
      <c r="AM284" s="270"/>
      <c r="AN284" s="802" t="s">
        <v>521</v>
      </c>
      <c r="AO284" s="803"/>
      <c r="AP284" s="803"/>
      <c r="AQ284" s="803"/>
      <c r="AR284" s="804"/>
      <c r="AS284" s="175"/>
      <c r="AT284" s="175"/>
      <c r="AU284" s="175"/>
      <c r="AV284" s="175"/>
      <c r="AW284" s="175"/>
      <c r="AX284" s="175"/>
      <c r="AY284" s="175"/>
      <c r="AZ284" s="175"/>
      <c r="BA284" s="175"/>
      <c r="BB284" s="175"/>
      <c r="BC284" s="175"/>
      <c r="BD284" s="175"/>
      <c r="BE284" s="175"/>
      <c r="BF284" s="175"/>
      <c r="BG284" s="175"/>
      <c r="BH284" s="176"/>
      <c r="BI284" s="115"/>
      <c r="BR284" s="107"/>
      <c r="BS284" s="115"/>
      <c r="BX284" s="107"/>
    </row>
    <row r="285" spans="1:76" s="5" customFormat="1" ht="12" customHeight="1">
      <c r="A285" s="162"/>
      <c r="O285" s="107"/>
      <c r="P285" s="115"/>
      <c r="W285" s="107"/>
      <c r="Y285" s="175"/>
      <c r="Z285" s="175"/>
      <c r="AN285" s="6"/>
      <c r="AO285" s="6"/>
      <c r="AP285" s="6"/>
      <c r="AQ285" s="6"/>
      <c r="AR285" s="6"/>
      <c r="AS285" s="175"/>
      <c r="AT285" s="175"/>
      <c r="AU285" s="175"/>
      <c r="AV285" s="175"/>
      <c r="AW285" s="175"/>
      <c r="AX285" s="175"/>
      <c r="AY285" s="175"/>
      <c r="AZ285" s="175"/>
      <c r="BA285" s="175"/>
      <c r="BB285" s="175"/>
      <c r="BC285" s="175"/>
      <c r="BD285" s="175"/>
      <c r="BE285" s="175"/>
      <c r="BF285" s="175"/>
      <c r="BG285" s="175"/>
      <c r="BH285" s="176"/>
      <c r="BI285" s="115"/>
      <c r="BR285" s="107"/>
      <c r="BS285" s="115"/>
      <c r="BX285" s="107"/>
    </row>
    <row r="286" spans="1:76" s="5" customFormat="1" ht="12" customHeight="1">
      <c r="A286" s="162"/>
      <c r="O286" s="107"/>
      <c r="P286" s="115"/>
      <c r="W286" s="107"/>
      <c r="Y286" s="642" t="s">
        <v>1376</v>
      </c>
      <c r="Z286" s="642"/>
      <c r="AA286" s="642"/>
      <c r="AB286" s="642"/>
      <c r="AC286" s="642"/>
      <c r="AD286" s="642"/>
      <c r="AE286" s="642"/>
      <c r="AF286" s="642"/>
      <c r="AG286" s="642"/>
      <c r="AH286" s="642"/>
      <c r="AI286" s="642"/>
      <c r="AJ286" s="642"/>
      <c r="AK286" s="642"/>
      <c r="AL286" s="642"/>
      <c r="AM286" s="642"/>
      <c r="AN286" s="642"/>
      <c r="AO286" s="642"/>
      <c r="AP286" s="642"/>
      <c r="AQ286" s="642"/>
      <c r="AR286" s="642"/>
      <c r="AS286" s="642"/>
      <c r="AT286" s="642"/>
      <c r="AU286" s="642"/>
      <c r="AV286" s="642"/>
      <c r="AW286" s="642"/>
      <c r="AX286" s="642"/>
      <c r="AY286" s="642"/>
      <c r="AZ286" s="642"/>
      <c r="BA286" s="642"/>
      <c r="BB286" s="642"/>
      <c r="BC286" s="642"/>
      <c r="BD286" s="642"/>
      <c r="BE286" s="642"/>
      <c r="BF286" s="642"/>
      <c r="BG286" s="642"/>
      <c r="BH286" s="643"/>
      <c r="BI286" s="115"/>
      <c r="BR286" s="107"/>
      <c r="BS286" s="115"/>
      <c r="BX286" s="107"/>
    </row>
    <row r="287" spans="1:76" s="5" customFormat="1" ht="12" customHeight="1">
      <c r="A287" s="162"/>
      <c r="O287" s="107"/>
      <c r="P287" s="188"/>
      <c r="Q287" s="191"/>
      <c r="R287" s="191"/>
      <c r="S287" s="191"/>
      <c r="T287" s="191"/>
      <c r="U287" s="191"/>
      <c r="V287" s="191"/>
      <c r="W287" s="192"/>
      <c r="Y287" s="642"/>
      <c r="Z287" s="642"/>
      <c r="AA287" s="642"/>
      <c r="AB287" s="642"/>
      <c r="AC287" s="642"/>
      <c r="AD287" s="642"/>
      <c r="AE287" s="642"/>
      <c r="AF287" s="642"/>
      <c r="AG287" s="642"/>
      <c r="AH287" s="642"/>
      <c r="AI287" s="642"/>
      <c r="AJ287" s="642"/>
      <c r="AK287" s="642"/>
      <c r="AL287" s="642"/>
      <c r="AM287" s="642"/>
      <c r="AN287" s="642"/>
      <c r="AO287" s="642"/>
      <c r="AP287" s="642"/>
      <c r="AQ287" s="642"/>
      <c r="AR287" s="642"/>
      <c r="AS287" s="642"/>
      <c r="AT287" s="642"/>
      <c r="AU287" s="642"/>
      <c r="AV287" s="642"/>
      <c r="AW287" s="642"/>
      <c r="AX287" s="642"/>
      <c r="AY287" s="642"/>
      <c r="AZ287" s="642"/>
      <c r="BA287" s="642"/>
      <c r="BB287" s="642"/>
      <c r="BC287" s="642"/>
      <c r="BD287" s="642"/>
      <c r="BE287" s="642"/>
      <c r="BF287" s="642"/>
      <c r="BG287" s="642"/>
      <c r="BH287" s="643"/>
      <c r="BI287" s="115"/>
      <c r="BR287" s="107"/>
      <c r="BS287" s="115"/>
      <c r="BX287" s="107"/>
    </row>
    <row r="288" spans="1:76" s="5" customFormat="1" ht="12" customHeight="1">
      <c r="A288" s="162"/>
      <c r="O288" s="107"/>
      <c r="P288" s="188"/>
      <c r="Q288" s="191"/>
      <c r="R288" s="191"/>
      <c r="S288" s="191"/>
      <c r="T288" s="191"/>
      <c r="U288" s="191"/>
      <c r="V288" s="191"/>
      <c r="W288" s="192"/>
      <c r="Y288" s="159"/>
      <c r="Z288" s="159"/>
      <c r="AA288" s="159"/>
      <c r="AB288" s="159"/>
      <c r="AC288" s="159"/>
      <c r="AD288" s="159"/>
      <c r="AE288" s="159"/>
      <c r="AF288" s="159"/>
      <c r="AG288" s="159"/>
      <c r="AH288" s="159"/>
      <c r="AI288" s="159"/>
      <c r="AJ288" s="159"/>
      <c r="AK288" s="159"/>
      <c r="AL288" s="159"/>
      <c r="AM288" s="159"/>
      <c r="AN288" s="159"/>
      <c r="AO288" s="159"/>
      <c r="AP288" s="159"/>
      <c r="AQ288" s="159"/>
      <c r="AR288" s="159"/>
      <c r="AS288" s="159"/>
      <c r="AT288" s="159"/>
      <c r="AU288" s="159"/>
      <c r="AV288" s="159"/>
      <c r="AW288" s="159"/>
      <c r="AX288" s="159"/>
      <c r="AY288" s="159"/>
      <c r="AZ288" s="159"/>
      <c r="BA288" s="159"/>
      <c r="BB288" s="159"/>
      <c r="BC288" s="159"/>
      <c r="BD288" s="159"/>
      <c r="BE288" s="159"/>
      <c r="BF288" s="159"/>
      <c r="BG288" s="159"/>
      <c r="BH288" s="159"/>
      <c r="BI288" s="115"/>
      <c r="BR288" s="107"/>
      <c r="BS288" s="115"/>
      <c r="BX288" s="107"/>
    </row>
    <row r="289" spans="1:76" s="5" customFormat="1" ht="12" customHeight="1">
      <c r="A289" s="162"/>
      <c r="O289" s="107"/>
      <c r="P289" s="115"/>
      <c r="W289" s="107"/>
      <c r="X289" s="113" t="s">
        <v>108</v>
      </c>
      <c r="Y289" s="114" t="s">
        <v>1322</v>
      </c>
      <c r="Z289" s="114"/>
      <c r="AA289" s="114"/>
      <c r="AB289" s="114"/>
      <c r="AC289" s="114"/>
      <c r="AD289" s="114"/>
      <c r="AE289" s="114"/>
      <c r="AF289" s="114"/>
      <c r="AG289" s="114"/>
      <c r="AH289" s="114"/>
      <c r="AI289" s="114"/>
      <c r="AJ289" s="114"/>
      <c r="AK289" s="114"/>
      <c r="AL289" s="114"/>
      <c r="AM289" s="114"/>
      <c r="AN289" s="114"/>
      <c r="AO289" s="114"/>
      <c r="AP289" s="114"/>
      <c r="AQ289" s="114"/>
      <c r="AR289" s="114"/>
      <c r="AS289" s="114"/>
      <c r="BI289" s="115"/>
      <c r="BR289" s="107"/>
      <c r="BS289" s="115"/>
      <c r="BX289" s="107"/>
    </row>
    <row r="290" spans="1:76" s="5" customFormat="1" ht="12" customHeight="1">
      <c r="A290" s="162"/>
      <c r="O290" s="107"/>
      <c r="P290" s="115"/>
      <c r="W290" s="107"/>
      <c r="Y290" s="152"/>
      <c r="Z290" s="153"/>
      <c r="AA290" s="153"/>
      <c r="AB290" s="153"/>
      <c r="AC290" s="153"/>
      <c r="AD290" s="153"/>
      <c r="AE290" s="153"/>
      <c r="AF290" s="153"/>
      <c r="AG290" s="153"/>
      <c r="AH290" s="153"/>
      <c r="AI290" s="153"/>
      <c r="AJ290" s="153"/>
      <c r="AK290" s="153"/>
      <c r="AL290" s="153"/>
      <c r="AM290" s="153"/>
      <c r="AN290" s="153"/>
      <c r="AO290" s="153"/>
      <c r="AP290" s="153"/>
      <c r="AQ290" s="153"/>
      <c r="AR290" s="153"/>
      <c r="AS290" s="153"/>
      <c r="AT290" s="153"/>
      <c r="AU290" s="153"/>
      <c r="AV290" s="153"/>
      <c r="AW290" s="153"/>
      <c r="AX290" s="153"/>
      <c r="AY290" s="153"/>
      <c r="AZ290" s="153"/>
      <c r="BA290" s="153"/>
      <c r="BB290" s="153"/>
      <c r="BC290" s="153"/>
      <c r="BD290" s="153"/>
      <c r="BE290" s="153"/>
      <c r="BF290" s="153"/>
      <c r="BG290" s="154"/>
      <c r="BI290" s="115"/>
      <c r="BR290" s="107"/>
      <c r="BS290" s="115"/>
      <c r="BX290" s="107"/>
    </row>
    <row r="291" spans="1:76" s="5" customFormat="1" ht="12" customHeight="1">
      <c r="A291" s="162"/>
      <c r="O291" s="107"/>
      <c r="P291" s="115"/>
      <c r="W291" s="107"/>
      <c r="Y291" s="115"/>
      <c r="Z291" s="5" t="s">
        <v>539</v>
      </c>
      <c r="AE291" s="608"/>
      <c r="AF291" s="608"/>
      <c r="AG291" s="608"/>
      <c r="AH291" s="5" t="s">
        <v>540</v>
      </c>
      <c r="AJ291" s="610" t="s">
        <v>1412</v>
      </c>
      <c r="AK291" s="611"/>
      <c r="AL291" s="611"/>
      <c r="AM291" s="611"/>
      <c r="AN291" s="611"/>
      <c r="AO291" s="611"/>
      <c r="AP291" s="5" t="s">
        <v>541</v>
      </c>
      <c r="BG291" s="107"/>
      <c r="BI291" s="115"/>
      <c r="BR291" s="107"/>
      <c r="BS291" s="115"/>
      <c r="BX291" s="107"/>
    </row>
    <row r="292" spans="1:76" s="5" customFormat="1" ht="12" customHeight="1">
      <c r="A292" s="162"/>
      <c r="O292" s="107"/>
      <c r="P292" s="115"/>
      <c r="W292" s="107"/>
      <c r="Y292" s="115"/>
      <c r="AG292" s="239"/>
      <c r="AH292" s="239"/>
      <c r="AI292" s="239"/>
      <c r="BG292" s="107"/>
      <c r="BI292" s="115"/>
      <c r="BR292" s="107"/>
      <c r="BS292" s="115"/>
      <c r="BX292" s="107"/>
    </row>
    <row r="293" spans="1:76" s="5" customFormat="1" ht="12" customHeight="1">
      <c r="A293" s="162"/>
      <c r="O293" s="107"/>
      <c r="P293" s="115"/>
      <c r="W293" s="107"/>
      <c r="Y293" s="115"/>
      <c r="Z293" s="5" t="s">
        <v>542</v>
      </c>
      <c r="AW293" s="127"/>
      <c r="AX293" s="127"/>
      <c r="AY293" s="127"/>
      <c r="AZ293" s="127"/>
      <c r="BA293" s="127"/>
      <c r="BB293" s="127"/>
      <c r="BC293" s="127"/>
      <c r="BD293" s="127"/>
      <c r="BG293" s="107"/>
      <c r="BI293" s="115"/>
      <c r="BR293" s="107"/>
      <c r="BS293" s="115"/>
      <c r="BX293" s="107"/>
    </row>
    <row r="294" spans="1:76" s="5" customFormat="1" ht="12" customHeight="1">
      <c r="A294" s="162"/>
      <c r="O294" s="107"/>
      <c r="P294" s="115"/>
      <c r="W294" s="107"/>
      <c r="Y294" s="115"/>
      <c r="AB294" s="5" t="s">
        <v>481</v>
      </c>
      <c r="AI294" s="5" t="s">
        <v>543</v>
      </c>
      <c r="AR294" s="5" t="s">
        <v>544</v>
      </c>
      <c r="AV294" s="806"/>
      <c r="AW294" s="806"/>
      <c r="AX294" s="806"/>
      <c r="AY294" s="806"/>
      <c r="AZ294" s="806"/>
      <c r="BA294" s="5" t="s">
        <v>545</v>
      </c>
      <c r="BD294" s="5" t="s">
        <v>546</v>
      </c>
      <c r="BG294" s="107"/>
      <c r="BH294" s="127"/>
      <c r="BI294" s="115"/>
      <c r="BR294" s="107"/>
      <c r="BS294" s="115"/>
      <c r="BX294" s="107"/>
    </row>
    <row r="295" spans="1:76" s="5" customFormat="1" ht="12" customHeight="1">
      <c r="A295" s="162"/>
      <c r="O295" s="107"/>
      <c r="P295" s="115"/>
      <c r="W295" s="107"/>
      <c r="Y295" s="131"/>
      <c r="Z295" s="116"/>
      <c r="AA295" s="116"/>
      <c r="AB295" s="116"/>
      <c r="AC295" s="116"/>
      <c r="AD295" s="116"/>
      <c r="AE295" s="116"/>
      <c r="AF295" s="116"/>
      <c r="AG295" s="116"/>
      <c r="AH295" s="116"/>
      <c r="AI295" s="116"/>
      <c r="AJ295" s="116"/>
      <c r="AK295" s="116"/>
      <c r="AL295" s="116"/>
      <c r="AM295" s="255"/>
      <c r="AN295" s="233"/>
      <c r="AO295" s="233"/>
      <c r="AP295" s="233"/>
      <c r="AQ295" s="116"/>
      <c r="AR295" s="116"/>
      <c r="AS295" s="116"/>
      <c r="AT295" s="116"/>
      <c r="AU295" s="116"/>
      <c r="AV295" s="116"/>
      <c r="AW295" s="116"/>
      <c r="AX295" s="116"/>
      <c r="AY295" s="116"/>
      <c r="AZ295" s="116"/>
      <c r="BA295" s="116"/>
      <c r="BB295" s="116"/>
      <c r="BC295" s="116"/>
      <c r="BD295" s="116"/>
      <c r="BE295" s="116"/>
      <c r="BF295" s="116"/>
      <c r="BG295" s="117"/>
      <c r="BI295" s="115"/>
      <c r="BR295" s="107"/>
      <c r="BS295" s="115"/>
      <c r="BX295" s="107"/>
    </row>
    <row r="296" spans="1:76" s="5" customFormat="1" ht="12" customHeight="1">
      <c r="A296" s="162"/>
      <c r="O296" s="107"/>
      <c r="P296" s="188"/>
      <c r="Q296" s="191"/>
      <c r="R296" s="191"/>
      <c r="S296" s="191"/>
      <c r="T296" s="191"/>
      <c r="U296" s="191"/>
      <c r="V296" s="191"/>
      <c r="W296" s="192"/>
      <c r="AN296" s="6"/>
      <c r="AO296" s="6"/>
      <c r="AP296" s="6"/>
      <c r="AQ296" s="6"/>
      <c r="AR296" s="6"/>
      <c r="AU296" s="268"/>
      <c r="AV296" s="268"/>
      <c r="AW296" s="268"/>
      <c r="AX296" s="268"/>
      <c r="AY296" s="268"/>
      <c r="AZ296" s="268"/>
      <c r="BA296" s="268"/>
      <c r="BB296" s="268"/>
      <c r="BC296" s="268"/>
      <c r="BD296" s="268"/>
      <c r="BE296" s="268"/>
      <c r="BF296" s="268"/>
      <c r="BG296" s="268"/>
      <c r="BI296" s="115"/>
      <c r="BR296" s="107"/>
      <c r="BS296" s="115"/>
      <c r="BX296" s="107"/>
    </row>
    <row r="297" spans="1:76" s="5" customFormat="1" ht="12" customHeight="1">
      <c r="A297" s="162"/>
      <c r="O297" s="107"/>
      <c r="P297" s="115"/>
      <c r="W297" s="107"/>
      <c r="X297" s="6" t="s">
        <v>427</v>
      </c>
      <c r="Y297" s="5" t="s">
        <v>547</v>
      </c>
      <c r="BI297" s="115" t="s">
        <v>1321</v>
      </c>
      <c r="BR297" s="107"/>
      <c r="BS297" s="115"/>
      <c r="BX297" s="107"/>
    </row>
    <row r="298" spans="1:76" s="5" customFormat="1" ht="12" customHeight="1">
      <c r="A298" s="162"/>
      <c r="O298" s="107"/>
      <c r="P298" s="115"/>
      <c r="W298" s="107"/>
      <c r="Z298" s="234"/>
      <c r="AA298" s="234"/>
      <c r="AB298" s="234"/>
      <c r="AC298" s="234"/>
      <c r="AD298" s="234"/>
      <c r="AE298" s="234"/>
      <c r="AF298" s="234"/>
      <c r="AG298" s="234"/>
      <c r="AH298" s="234"/>
      <c r="AI298" s="234"/>
      <c r="AJ298" s="234"/>
      <c r="AK298" s="234"/>
      <c r="BI298" s="115"/>
      <c r="BR298" s="107"/>
      <c r="BS298" s="115"/>
      <c r="BX298" s="107"/>
    </row>
    <row r="299" spans="1:76" s="5" customFormat="1" ht="12" customHeight="1">
      <c r="A299" s="162"/>
      <c r="O299" s="107"/>
      <c r="P299" s="115"/>
      <c r="W299" s="107"/>
      <c r="X299" s="6" t="s">
        <v>427</v>
      </c>
      <c r="Y299" s="800" t="s">
        <v>548</v>
      </c>
      <c r="Z299" s="800"/>
      <c r="AA299" s="800"/>
      <c r="AB299" s="800"/>
      <c r="AC299" s="800"/>
      <c r="AD299" s="800"/>
      <c r="AE299" s="800"/>
      <c r="AF299" s="800"/>
      <c r="AG299" s="800"/>
      <c r="AH299" s="800"/>
      <c r="AI299" s="800"/>
      <c r="AJ299" s="800"/>
      <c r="AK299" s="800"/>
      <c r="AL299" s="800"/>
      <c r="AM299" s="800"/>
      <c r="AN299" s="800"/>
      <c r="AO299" s="800"/>
      <c r="AP299" s="800"/>
      <c r="AQ299" s="800"/>
      <c r="AR299" s="800"/>
      <c r="AS299" s="800"/>
      <c r="AT299" s="800"/>
      <c r="AU299" s="800"/>
      <c r="AV299" s="800"/>
      <c r="AW299" s="800"/>
      <c r="AX299" s="800"/>
      <c r="AY299" s="800"/>
      <c r="AZ299" s="800"/>
      <c r="BA299" s="800"/>
      <c r="BB299" s="800"/>
      <c r="BC299" s="800"/>
      <c r="BD299" s="800"/>
      <c r="BE299" s="800"/>
      <c r="BF299" s="800"/>
      <c r="BG299" s="800"/>
      <c r="BH299" s="801"/>
      <c r="BI299" s="115" t="s">
        <v>1321</v>
      </c>
      <c r="BR299" s="107"/>
      <c r="BS299" s="115"/>
      <c r="BX299" s="107"/>
    </row>
    <row r="300" spans="1:76" s="5" customFormat="1" ht="12" customHeight="1">
      <c r="A300" s="194"/>
      <c r="B300" s="116"/>
      <c r="C300" s="116"/>
      <c r="D300" s="116"/>
      <c r="E300" s="116"/>
      <c r="F300" s="116"/>
      <c r="G300" s="116"/>
      <c r="H300" s="116"/>
      <c r="I300" s="116"/>
      <c r="J300" s="116"/>
      <c r="K300" s="116"/>
      <c r="L300" s="116"/>
      <c r="M300" s="116"/>
      <c r="N300" s="116"/>
      <c r="O300" s="117"/>
      <c r="P300" s="131"/>
      <c r="Q300" s="116"/>
      <c r="R300" s="116"/>
      <c r="S300" s="116"/>
      <c r="T300" s="116"/>
      <c r="U300" s="116"/>
      <c r="V300" s="116"/>
      <c r="W300" s="117"/>
      <c r="X300" s="116"/>
      <c r="Y300" s="822"/>
      <c r="Z300" s="822"/>
      <c r="AA300" s="822"/>
      <c r="AB300" s="822"/>
      <c r="AC300" s="822"/>
      <c r="AD300" s="822"/>
      <c r="AE300" s="822"/>
      <c r="AF300" s="822"/>
      <c r="AG300" s="822"/>
      <c r="AH300" s="822"/>
      <c r="AI300" s="822"/>
      <c r="AJ300" s="822"/>
      <c r="AK300" s="822"/>
      <c r="AL300" s="822"/>
      <c r="AM300" s="822"/>
      <c r="AN300" s="822"/>
      <c r="AO300" s="822"/>
      <c r="AP300" s="822"/>
      <c r="AQ300" s="822"/>
      <c r="AR300" s="822"/>
      <c r="AS300" s="822"/>
      <c r="AT300" s="822"/>
      <c r="AU300" s="822"/>
      <c r="AV300" s="822"/>
      <c r="AW300" s="822"/>
      <c r="AX300" s="822"/>
      <c r="AY300" s="822"/>
      <c r="AZ300" s="822"/>
      <c r="BA300" s="822"/>
      <c r="BB300" s="822"/>
      <c r="BC300" s="822"/>
      <c r="BD300" s="822"/>
      <c r="BE300" s="822"/>
      <c r="BF300" s="822"/>
      <c r="BG300" s="822"/>
      <c r="BH300" s="823"/>
      <c r="BI300" s="131"/>
      <c r="BJ300" s="116"/>
      <c r="BK300" s="116"/>
      <c r="BL300" s="116"/>
      <c r="BM300" s="116"/>
      <c r="BN300" s="116"/>
      <c r="BO300" s="116"/>
      <c r="BP300" s="116"/>
      <c r="BQ300" s="116"/>
      <c r="BR300" s="117"/>
      <c r="BS300" s="131"/>
      <c r="BT300" s="116"/>
      <c r="BU300" s="116"/>
      <c r="BV300" s="116"/>
      <c r="BW300" s="116"/>
      <c r="BX300" s="117"/>
    </row>
    <row r="301" spans="1:76" s="5" customFormat="1" ht="12" customHeight="1">
      <c r="A301" s="162"/>
      <c r="O301" s="107"/>
      <c r="P301" s="188"/>
      <c r="Q301" s="191"/>
      <c r="R301" s="191"/>
      <c r="S301" s="191"/>
      <c r="T301" s="191"/>
      <c r="U301" s="191"/>
      <c r="V301" s="191"/>
      <c r="W301" s="192"/>
      <c r="AN301" s="6"/>
      <c r="AO301" s="6"/>
      <c r="AP301" s="6"/>
      <c r="AQ301" s="6"/>
      <c r="AR301" s="6"/>
      <c r="AU301" s="268"/>
      <c r="AV301" s="268"/>
      <c r="AW301" s="268"/>
      <c r="AX301" s="268"/>
      <c r="AY301" s="268"/>
      <c r="AZ301" s="268"/>
      <c r="BA301" s="268"/>
      <c r="BB301" s="268"/>
      <c r="BC301" s="268"/>
      <c r="BD301" s="268"/>
      <c r="BE301" s="268"/>
      <c r="BF301" s="268"/>
      <c r="BG301" s="268"/>
      <c r="BI301" s="115"/>
      <c r="BR301" s="107"/>
      <c r="BS301" s="115"/>
      <c r="BX301" s="107"/>
    </row>
    <row r="302" spans="1:76" s="5" customFormat="1" ht="12" customHeight="1">
      <c r="A302" s="162"/>
      <c r="C302" s="191" t="s">
        <v>439</v>
      </c>
      <c r="D302" s="581" t="s">
        <v>522</v>
      </c>
      <c r="E302" s="581"/>
      <c r="F302" s="581"/>
      <c r="G302" s="581"/>
      <c r="H302" s="581"/>
      <c r="I302" s="581"/>
      <c r="J302" s="581"/>
      <c r="K302" s="581"/>
      <c r="L302" s="581"/>
      <c r="M302" s="581"/>
      <c r="N302" s="581"/>
      <c r="O302" s="582"/>
      <c r="P302" s="115"/>
      <c r="Q302" s="5" t="s">
        <v>97</v>
      </c>
      <c r="S302" s="6" t="s">
        <v>98</v>
      </c>
      <c r="T302" s="8"/>
      <c r="U302" s="557" t="s">
        <v>99</v>
      </c>
      <c r="V302" s="557"/>
      <c r="W302" s="558"/>
      <c r="Y302" s="6" t="s">
        <v>466</v>
      </c>
      <c r="Z302" s="234" t="s">
        <v>523</v>
      </c>
      <c r="AA302" s="234"/>
      <c r="AB302" s="234"/>
      <c r="AC302" s="234"/>
      <c r="AD302" s="234"/>
      <c r="AE302" s="234"/>
      <c r="AF302" s="234"/>
      <c r="AG302" s="234"/>
      <c r="AH302" s="234"/>
      <c r="AI302" s="234"/>
      <c r="AJ302" s="234"/>
      <c r="AK302" s="234"/>
      <c r="AL302" s="234"/>
      <c r="AM302" s="234"/>
      <c r="BI302" s="115" t="s">
        <v>1323</v>
      </c>
      <c r="BR302" s="107"/>
      <c r="BS302" s="115"/>
      <c r="BX302" s="107"/>
    </row>
    <row r="303" spans="1:76" s="5" customFormat="1" ht="12" customHeight="1">
      <c r="A303" s="162"/>
      <c r="D303" s="581"/>
      <c r="E303" s="581"/>
      <c r="F303" s="581"/>
      <c r="G303" s="581"/>
      <c r="H303" s="581"/>
      <c r="I303" s="581"/>
      <c r="J303" s="581"/>
      <c r="K303" s="581"/>
      <c r="L303" s="581"/>
      <c r="M303" s="581"/>
      <c r="N303" s="581"/>
      <c r="O303" s="582"/>
      <c r="P303" s="115"/>
      <c r="Q303" s="5" t="s">
        <v>157</v>
      </c>
      <c r="S303" s="6"/>
      <c r="W303" s="107"/>
      <c r="Y303" s="186"/>
      <c r="Z303" s="186" t="s">
        <v>524</v>
      </c>
      <c r="AA303" s="234"/>
      <c r="AB303" s="165" t="s">
        <v>98</v>
      </c>
      <c r="AC303" s="234" t="s">
        <v>525</v>
      </c>
      <c r="AD303" s="234"/>
      <c r="AE303" s="234"/>
      <c r="AF303" s="234"/>
      <c r="AG303" s="234"/>
      <c r="AH303" s="234"/>
      <c r="AI303" s="234"/>
      <c r="AJ303" s="234"/>
      <c r="AK303" s="234"/>
      <c r="AL303" s="234"/>
      <c r="AM303" s="234"/>
      <c r="BI303" s="115"/>
      <c r="BR303" s="107"/>
      <c r="BS303" s="115"/>
      <c r="BX303" s="107"/>
    </row>
    <row r="304" spans="1:76" s="5" customFormat="1" ht="12" customHeight="1">
      <c r="A304" s="162"/>
      <c r="D304" s="581"/>
      <c r="E304" s="581"/>
      <c r="F304" s="581"/>
      <c r="G304" s="581"/>
      <c r="H304" s="581"/>
      <c r="I304" s="581"/>
      <c r="J304" s="581"/>
      <c r="K304" s="581"/>
      <c r="L304" s="581"/>
      <c r="M304" s="581"/>
      <c r="N304" s="581"/>
      <c r="O304" s="582"/>
      <c r="P304" s="115"/>
      <c r="W304" s="107"/>
      <c r="Y304" s="186"/>
      <c r="Z304" s="186"/>
      <c r="AA304" s="234"/>
      <c r="AB304" s="165" t="s">
        <v>98</v>
      </c>
      <c r="AC304" s="234" t="s">
        <v>526</v>
      </c>
      <c r="AD304" s="234"/>
      <c r="AE304" s="234"/>
      <c r="AF304" s="234"/>
      <c r="AG304" s="234"/>
      <c r="AH304" s="234"/>
      <c r="AI304" s="234"/>
      <c r="AJ304" s="234"/>
      <c r="AK304" s="234"/>
      <c r="AL304" s="234"/>
      <c r="AM304" s="234"/>
      <c r="BI304" s="115"/>
      <c r="BR304" s="107"/>
      <c r="BS304" s="115"/>
      <c r="BX304" s="107"/>
    </row>
    <row r="305" spans="1:76" s="5" customFormat="1" ht="12" customHeight="1">
      <c r="A305" s="162"/>
      <c r="D305" s="581"/>
      <c r="E305" s="581"/>
      <c r="F305" s="581"/>
      <c r="G305" s="581"/>
      <c r="H305" s="581"/>
      <c r="I305" s="581"/>
      <c r="J305" s="581"/>
      <c r="K305" s="581"/>
      <c r="L305" s="581"/>
      <c r="M305" s="581"/>
      <c r="N305" s="581"/>
      <c r="O305" s="582"/>
      <c r="P305" s="115"/>
      <c r="W305" s="107"/>
      <c r="Y305" s="186"/>
      <c r="Z305" s="186"/>
      <c r="AA305" s="234"/>
      <c r="AB305" s="165" t="s">
        <v>98</v>
      </c>
      <c r="AC305" s="807" t="s">
        <v>527</v>
      </c>
      <c r="AD305" s="807"/>
      <c r="AE305" s="807"/>
      <c r="AF305" s="807"/>
      <c r="AG305" s="807"/>
      <c r="AH305" s="807"/>
      <c r="AI305" s="807"/>
      <c r="AJ305" s="807"/>
      <c r="AK305" s="807"/>
      <c r="AL305" s="807"/>
      <c r="AM305" s="807"/>
      <c r="AN305" s="807"/>
      <c r="AO305" s="807"/>
      <c r="AP305" s="807"/>
      <c r="AQ305" s="807"/>
      <c r="AR305" s="807"/>
      <c r="AS305" s="807"/>
      <c r="AT305" s="807"/>
      <c r="AU305" s="807"/>
      <c r="AV305" s="807"/>
      <c r="AW305" s="807"/>
      <c r="AX305" s="807"/>
      <c r="AY305" s="807"/>
      <c r="AZ305" s="807"/>
      <c r="BA305" s="807"/>
      <c r="BB305" s="807"/>
      <c r="BC305" s="807"/>
      <c r="BD305" s="807"/>
      <c r="BE305" s="807"/>
      <c r="BF305" s="807"/>
      <c r="BG305" s="807"/>
      <c r="BH305" s="810"/>
      <c r="BI305" s="115"/>
      <c r="BR305" s="107"/>
      <c r="BS305" s="115"/>
      <c r="BX305" s="107"/>
    </row>
    <row r="306" spans="1:76" s="5" customFormat="1" ht="12" customHeight="1">
      <c r="A306" s="162"/>
      <c r="D306" s="581"/>
      <c r="E306" s="581"/>
      <c r="F306" s="581"/>
      <c r="G306" s="581"/>
      <c r="H306" s="581"/>
      <c r="I306" s="581"/>
      <c r="J306" s="581"/>
      <c r="K306" s="581"/>
      <c r="L306" s="581"/>
      <c r="M306" s="581"/>
      <c r="N306" s="581"/>
      <c r="O306" s="582"/>
      <c r="P306" s="115"/>
      <c r="W306" s="107"/>
      <c r="Y306" s="186"/>
      <c r="Z306" s="186"/>
      <c r="AA306" s="234"/>
      <c r="AB306" s="165" t="s">
        <v>98</v>
      </c>
      <c r="AC306" s="5" t="s">
        <v>528</v>
      </c>
      <c r="AD306" s="234"/>
      <c r="AE306" s="234"/>
      <c r="AF306" s="234"/>
      <c r="AG306" s="234"/>
      <c r="AH306" s="234"/>
      <c r="AI306" s="234"/>
      <c r="AJ306" s="234"/>
      <c r="AK306" s="234"/>
      <c r="AL306" s="234"/>
      <c r="AM306" s="234"/>
      <c r="AW306" s="186"/>
      <c r="BI306" s="115"/>
      <c r="BR306" s="107"/>
      <c r="BS306" s="115"/>
      <c r="BX306" s="107"/>
    </row>
    <row r="307" spans="1:76" s="5" customFormat="1" ht="12" customHeight="1">
      <c r="A307" s="162"/>
      <c r="D307" s="581"/>
      <c r="E307" s="581"/>
      <c r="F307" s="581"/>
      <c r="G307" s="581"/>
      <c r="H307" s="581"/>
      <c r="I307" s="581"/>
      <c r="J307" s="581"/>
      <c r="K307" s="581"/>
      <c r="L307" s="581"/>
      <c r="M307" s="581"/>
      <c r="N307" s="581"/>
      <c r="O307" s="582"/>
      <c r="P307" s="115"/>
      <c r="W307" s="107"/>
      <c r="Y307" s="186"/>
      <c r="Z307" s="186"/>
      <c r="AA307" s="234"/>
      <c r="AB307" s="165" t="s">
        <v>98</v>
      </c>
      <c r="AC307" s="234" t="s">
        <v>529</v>
      </c>
      <c r="AD307" s="234"/>
      <c r="AE307" s="234"/>
      <c r="AF307" s="234"/>
      <c r="AG307" s="234"/>
      <c r="AH307" s="234"/>
      <c r="AI307" s="234"/>
      <c r="AJ307" s="234"/>
      <c r="AK307" s="234"/>
      <c r="AL307" s="234"/>
      <c r="AM307" s="234"/>
      <c r="BI307" s="115"/>
      <c r="BR307" s="107"/>
      <c r="BS307" s="115"/>
      <c r="BX307" s="107"/>
    </row>
    <row r="308" spans="1:76" s="5" customFormat="1" ht="12" customHeight="1">
      <c r="A308" s="162"/>
      <c r="D308" s="581"/>
      <c r="E308" s="581"/>
      <c r="F308" s="581"/>
      <c r="G308" s="581"/>
      <c r="H308" s="581"/>
      <c r="I308" s="581"/>
      <c r="J308" s="581"/>
      <c r="K308" s="581"/>
      <c r="L308" s="581"/>
      <c r="M308" s="581"/>
      <c r="N308" s="581"/>
      <c r="O308" s="582"/>
      <c r="P308" s="115"/>
      <c r="W308" s="107"/>
      <c r="Y308" s="186"/>
      <c r="Z308" s="186"/>
      <c r="AA308" s="234"/>
      <c r="AB308" s="165" t="s">
        <v>98</v>
      </c>
      <c r="AC308" s="234" t="s">
        <v>530</v>
      </c>
      <c r="AD308" s="234"/>
      <c r="AE308" s="234"/>
      <c r="AF308" s="234"/>
      <c r="AG308" s="234"/>
      <c r="AH308" s="234"/>
      <c r="AI308" s="234"/>
      <c r="AJ308" s="234"/>
      <c r="AK308" s="234"/>
      <c r="AL308" s="234"/>
      <c r="AM308" s="234"/>
      <c r="BI308" s="115"/>
      <c r="BR308" s="107"/>
      <c r="BS308" s="115"/>
      <c r="BX308" s="107"/>
    </row>
    <row r="309" spans="1:76" s="5" customFormat="1" ht="12" customHeight="1">
      <c r="A309" s="162"/>
      <c r="O309" s="107"/>
      <c r="P309" s="115"/>
      <c r="W309" s="107"/>
      <c r="Y309" s="6" t="s">
        <v>468</v>
      </c>
      <c r="Z309" s="234" t="s">
        <v>531</v>
      </c>
      <c r="AA309" s="234"/>
      <c r="AB309" s="234"/>
      <c r="AC309" s="234"/>
      <c r="AD309" s="234"/>
      <c r="AE309" s="234"/>
      <c r="AF309" s="234"/>
      <c r="AG309" s="234"/>
      <c r="AH309" s="234"/>
      <c r="AI309" s="234"/>
      <c r="AJ309" s="234"/>
      <c r="AK309" s="234"/>
      <c r="AL309" s="234"/>
      <c r="AM309" s="234"/>
      <c r="BI309" s="115"/>
      <c r="BR309" s="107"/>
      <c r="BS309" s="115"/>
      <c r="BX309" s="107"/>
    </row>
    <row r="310" spans="1:76" s="5" customFormat="1" ht="12" customHeight="1">
      <c r="A310" s="162"/>
      <c r="O310" s="107"/>
      <c r="P310" s="115"/>
      <c r="W310" s="107"/>
      <c r="Y310" s="186"/>
      <c r="Z310" s="186" t="s">
        <v>524</v>
      </c>
      <c r="AA310" s="234"/>
      <c r="AB310" s="165" t="s">
        <v>98</v>
      </c>
      <c r="AC310" s="234" t="s">
        <v>532</v>
      </c>
      <c r="AD310" s="234"/>
      <c r="AE310" s="234"/>
      <c r="AF310" s="234"/>
      <c r="AG310" s="234"/>
      <c r="AH310" s="234"/>
      <c r="AI310" s="234"/>
      <c r="AJ310" s="234"/>
      <c r="AK310" s="234"/>
      <c r="AL310" s="234"/>
      <c r="AM310" s="234"/>
      <c r="BI310" s="115"/>
      <c r="BR310" s="107"/>
      <c r="BS310" s="115"/>
      <c r="BX310" s="107"/>
    </row>
    <row r="311" spans="1:76" s="5" customFormat="1" ht="12" customHeight="1">
      <c r="A311" s="162"/>
      <c r="O311" s="107"/>
      <c r="P311" s="115"/>
      <c r="W311" s="107"/>
      <c r="Y311" s="186"/>
      <c r="Z311" s="186"/>
      <c r="AA311" s="234"/>
      <c r="AB311" s="165" t="s">
        <v>98</v>
      </c>
      <c r="AC311" s="234" t="s">
        <v>533</v>
      </c>
      <c r="AD311" s="234"/>
      <c r="AE311" s="234"/>
      <c r="AF311" s="234"/>
      <c r="AG311" s="234"/>
      <c r="AH311" s="234"/>
      <c r="AI311" s="234"/>
      <c r="AJ311" s="234"/>
      <c r="AK311" s="234"/>
      <c r="AL311" s="234"/>
      <c r="AM311" s="234"/>
      <c r="BI311" s="115"/>
      <c r="BR311" s="107"/>
      <c r="BS311" s="115"/>
      <c r="BX311" s="107"/>
    </row>
    <row r="312" spans="1:76" s="5" customFormat="1" ht="12" customHeight="1">
      <c r="A312" s="162"/>
      <c r="O312" s="107"/>
      <c r="P312" s="115"/>
      <c r="W312" s="107"/>
      <c r="Y312" s="186"/>
      <c r="Z312" s="186"/>
      <c r="AA312" s="234"/>
      <c r="AB312" s="165" t="s">
        <v>98</v>
      </c>
      <c r="AC312" s="234" t="s">
        <v>534</v>
      </c>
      <c r="AD312" s="234"/>
      <c r="AE312" s="234"/>
      <c r="AF312" s="234"/>
      <c r="AG312" s="234"/>
      <c r="AH312" s="234"/>
      <c r="AI312" s="234"/>
      <c r="AJ312" s="234"/>
      <c r="AK312" s="234"/>
      <c r="AL312" s="234"/>
      <c r="AM312" s="234"/>
      <c r="BI312" s="115"/>
      <c r="BR312" s="107"/>
      <c r="BS312" s="115"/>
      <c r="BX312" s="107"/>
    </row>
    <row r="313" spans="1:76" s="5" customFormat="1" ht="12" customHeight="1">
      <c r="A313" s="162"/>
      <c r="O313" s="107"/>
      <c r="P313" s="115"/>
      <c r="W313" s="107"/>
      <c r="Y313" s="6" t="s">
        <v>470</v>
      </c>
      <c r="Z313" s="234" t="s">
        <v>535</v>
      </c>
      <c r="AA313" s="234"/>
      <c r="AB313" s="234"/>
      <c r="AC313" s="234"/>
      <c r="AD313" s="234"/>
      <c r="AE313" s="234"/>
      <c r="AF313" s="234"/>
      <c r="AG313" s="234"/>
      <c r="AH313" s="234"/>
      <c r="AI313" s="234"/>
      <c r="AJ313" s="234"/>
      <c r="AK313" s="234"/>
      <c r="AL313" s="234"/>
      <c r="AM313" s="234"/>
      <c r="BI313" s="115"/>
      <c r="BR313" s="107"/>
      <c r="BS313" s="115"/>
      <c r="BX313" s="107"/>
    </row>
    <row r="314" spans="1:76" s="5" customFormat="1" ht="12" customHeight="1">
      <c r="A314" s="162"/>
      <c r="O314" s="107"/>
      <c r="P314" s="115"/>
      <c r="W314" s="107"/>
      <c r="Y314" s="186"/>
      <c r="Z314" s="186" t="s">
        <v>524</v>
      </c>
      <c r="AA314" s="234"/>
      <c r="AB314" s="165" t="s">
        <v>98</v>
      </c>
      <c r="AC314" s="234" t="s">
        <v>536</v>
      </c>
      <c r="AD314" s="234"/>
      <c r="AE314" s="234"/>
      <c r="AF314" s="234"/>
      <c r="AG314" s="234"/>
      <c r="AH314" s="234"/>
      <c r="AI314" s="234"/>
      <c r="AJ314" s="234"/>
      <c r="AK314" s="234"/>
      <c r="AL314" s="234"/>
      <c r="AM314" s="234"/>
      <c r="BI314" s="115"/>
      <c r="BR314" s="107"/>
      <c r="BS314" s="115"/>
      <c r="BX314" s="107"/>
    </row>
    <row r="315" spans="1:76" s="5" customFormat="1" ht="12" customHeight="1">
      <c r="A315" s="162"/>
      <c r="O315" s="107"/>
      <c r="P315" s="115"/>
      <c r="W315" s="107"/>
      <c r="Y315" s="186"/>
      <c r="Z315" s="186"/>
      <c r="AA315" s="234"/>
      <c r="AB315" s="165" t="s">
        <v>98</v>
      </c>
      <c r="AC315" s="800" t="s">
        <v>1326</v>
      </c>
      <c r="AD315" s="800"/>
      <c r="AE315" s="800"/>
      <c r="AF315" s="800"/>
      <c r="AG315" s="800"/>
      <c r="AH315" s="800"/>
      <c r="AI315" s="800"/>
      <c r="AJ315" s="800"/>
      <c r="AK315" s="800"/>
      <c r="AL315" s="800"/>
      <c r="AM315" s="800"/>
      <c r="AN315" s="800"/>
      <c r="AO315" s="800"/>
      <c r="AP315" s="800"/>
      <c r="AQ315" s="800"/>
      <c r="AR315" s="800"/>
      <c r="AS315" s="800"/>
      <c r="AT315" s="800"/>
      <c r="AU315" s="800"/>
      <c r="AV315" s="800"/>
      <c r="AW315" s="800"/>
      <c r="AX315" s="800"/>
      <c r="AY315" s="800"/>
      <c r="AZ315" s="800"/>
      <c r="BA315" s="800"/>
      <c r="BB315" s="800"/>
      <c r="BC315" s="800"/>
      <c r="BD315" s="800"/>
      <c r="BE315" s="800"/>
      <c r="BF315" s="800"/>
      <c r="BG315" s="800"/>
      <c r="BH315" s="801"/>
      <c r="BI315" s="115"/>
      <c r="BR315" s="107"/>
      <c r="BS315" s="115"/>
      <c r="BX315" s="107"/>
    </row>
    <row r="316" spans="1:76" s="5" customFormat="1" ht="12" customHeight="1">
      <c r="A316" s="162"/>
      <c r="O316" s="107"/>
      <c r="P316" s="115"/>
      <c r="W316" s="107"/>
      <c r="Y316" s="186"/>
      <c r="Z316" s="186"/>
      <c r="AA316" s="234"/>
      <c r="AB316" s="165"/>
      <c r="AC316" s="800"/>
      <c r="AD316" s="800"/>
      <c r="AE316" s="800"/>
      <c r="AF316" s="800"/>
      <c r="AG316" s="800"/>
      <c r="AH316" s="800"/>
      <c r="AI316" s="800"/>
      <c r="AJ316" s="800"/>
      <c r="AK316" s="800"/>
      <c r="AL316" s="800"/>
      <c r="AM316" s="800"/>
      <c r="AN316" s="800"/>
      <c r="AO316" s="800"/>
      <c r="AP316" s="800"/>
      <c r="AQ316" s="800"/>
      <c r="AR316" s="800"/>
      <c r="AS316" s="800"/>
      <c r="AT316" s="800"/>
      <c r="AU316" s="800"/>
      <c r="AV316" s="800"/>
      <c r="AW316" s="800"/>
      <c r="AX316" s="800"/>
      <c r="AY316" s="800"/>
      <c r="AZ316" s="800"/>
      <c r="BA316" s="800"/>
      <c r="BB316" s="800"/>
      <c r="BC316" s="800"/>
      <c r="BD316" s="800"/>
      <c r="BE316" s="800"/>
      <c r="BF316" s="800"/>
      <c r="BG316" s="800"/>
      <c r="BH316" s="801"/>
      <c r="BI316" s="115"/>
      <c r="BR316" s="107"/>
      <c r="BS316" s="115"/>
      <c r="BX316" s="107"/>
    </row>
    <row r="317" spans="1:76" s="5" customFormat="1" ht="12" customHeight="1">
      <c r="A317" s="162"/>
      <c r="O317" s="107"/>
      <c r="P317" s="115"/>
      <c r="W317" s="107"/>
      <c r="Y317" s="186"/>
      <c r="Z317" s="186"/>
      <c r="AA317" s="234"/>
      <c r="AB317" s="165" t="s">
        <v>98</v>
      </c>
      <c r="AC317" s="800" t="s">
        <v>1327</v>
      </c>
      <c r="AD317" s="800"/>
      <c r="AE317" s="800"/>
      <c r="AF317" s="800"/>
      <c r="AG317" s="800"/>
      <c r="AH317" s="800"/>
      <c r="AI317" s="800"/>
      <c r="AJ317" s="800"/>
      <c r="AK317" s="800"/>
      <c r="AL317" s="800"/>
      <c r="AM317" s="800"/>
      <c r="AN317" s="800"/>
      <c r="AO317" s="800"/>
      <c r="AP317" s="800"/>
      <c r="AQ317" s="800"/>
      <c r="AR317" s="800"/>
      <c r="AS317" s="800"/>
      <c r="AT317" s="800"/>
      <c r="AU317" s="800"/>
      <c r="AV317" s="800"/>
      <c r="AW317" s="800"/>
      <c r="AX317" s="800"/>
      <c r="AY317" s="800"/>
      <c r="AZ317" s="800"/>
      <c r="BA317" s="800"/>
      <c r="BB317" s="800"/>
      <c r="BC317" s="800"/>
      <c r="BD317" s="800"/>
      <c r="BE317" s="800"/>
      <c r="BF317" s="800"/>
      <c r="BG317" s="800"/>
      <c r="BH317" s="801"/>
      <c r="BI317" s="115"/>
      <c r="BR317" s="107"/>
      <c r="BS317" s="115"/>
      <c r="BX317" s="107"/>
    </row>
    <row r="318" spans="1:76" s="5" customFormat="1" ht="12" customHeight="1">
      <c r="A318" s="162"/>
      <c r="O318" s="107"/>
      <c r="P318" s="115"/>
      <c r="W318" s="107"/>
      <c r="Y318" s="186"/>
      <c r="Z318" s="186"/>
      <c r="AC318" s="800"/>
      <c r="AD318" s="800"/>
      <c r="AE318" s="800"/>
      <c r="AF318" s="800"/>
      <c r="AG318" s="800"/>
      <c r="AH318" s="800"/>
      <c r="AI318" s="800"/>
      <c r="AJ318" s="800"/>
      <c r="AK318" s="800"/>
      <c r="AL318" s="800"/>
      <c r="AM318" s="800"/>
      <c r="AN318" s="800"/>
      <c r="AO318" s="800"/>
      <c r="AP318" s="800"/>
      <c r="AQ318" s="800"/>
      <c r="AR318" s="800"/>
      <c r="AS318" s="800"/>
      <c r="AT318" s="800"/>
      <c r="AU318" s="800"/>
      <c r="AV318" s="800"/>
      <c r="AW318" s="800"/>
      <c r="AX318" s="800"/>
      <c r="AY318" s="800"/>
      <c r="AZ318" s="800"/>
      <c r="BA318" s="800"/>
      <c r="BB318" s="800"/>
      <c r="BC318" s="800"/>
      <c r="BD318" s="800"/>
      <c r="BE318" s="800"/>
      <c r="BF318" s="800"/>
      <c r="BG318" s="800"/>
      <c r="BH318" s="801"/>
      <c r="BI318" s="115"/>
      <c r="BR318" s="107"/>
      <c r="BS318" s="115"/>
      <c r="BX318" s="107"/>
    </row>
    <row r="319" spans="1:76" s="5" customFormat="1" ht="12" customHeight="1">
      <c r="A319" s="162"/>
      <c r="O319" s="107"/>
      <c r="P319" s="115"/>
      <c r="W319" s="107"/>
      <c r="Y319" s="6" t="s">
        <v>537</v>
      </c>
      <c r="Z319" s="234" t="s">
        <v>538</v>
      </c>
      <c r="AC319" s="234"/>
      <c r="AQ319" s="186"/>
      <c r="AR319" s="186"/>
      <c r="BI319" s="115"/>
      <c r="BR319" s="107"/>
      <c r="BS319" s="115"/>
      <c r="BX319" s="107"/>
    </row>
    <row r="320" spans="1:76" s="5" customFormat="1" ht="12" customHeight="1">
      <c r="A320" s="162"/>
      <c r="O320" s="107"/>
      <c r="P320" s="115"/>
      <c r="W320" s="107"/>
      <c r="Y320" s="234"/>
      <c r="Z320" s="186" t="s">
        <v>524</v>
      </c>
      <c r="AB320" s="165" t="s">
        <v>98</v>
      </c>
      <c r="AC320" s="800" t="s">
        <v>1328</v>
      </c>
      <c r="AD320" s="800"/>
      <c r="AE320" s="800"/>
      <c r="AF320" s="800"/>
      <c r="AG320" s="800"/>
      <c r="AH320" s="800"/>
      <c r="AI320" s="800"/>
      <c r="AJ320" s="800"/>
      <c r="AK320" s="800"/>
      <c r="AL320" s="800"/>
      <c r="AM320" s="800"/>
      <c r="AN320" s="800"/>
      <c r="AO320" s="800"/>
      <c r="AP320" s="800"/>
      <c r="AQ320" s="800"/>
      <c r="AR320" s="800"/>
      <c r="AS320" s="800"/>
      <c r="AT320" s="800"/>
      <c r="AU320" s="800"/>
      <c r="AV320" s="800"/>
      <c r="AW320" s="800"/>
      <c r="AX320" s="800"/>
      <c r="AY320" s="800"/>
      <c r="AZ320" s="800"/>
      <c r="BA320" s="800"/>
      <c r="BB320" s="800"/>
      <c r="BC320" s="800"/>
      <c r="BD320" s="800"/>
      <c r="BE320" s="800"/>
      <c r="BF320" s="800"/>
      <c r="BG320" s="800"/>
      <c r="BH320" s="801"/>
      <c r="BI320" s="115"/>
      <c r="BR320" s="107"/>
      <c r="BS320" s="115"/>
      <c r="BX320" s="107"/>
    </row>
    <row r="321" spans="1:76" s="5" customFormat="1" ht="12" customHeight="1">
      <c r="A321" s="162"/>
      <c r="O321" s="107"/>
      <c r="P321" s="115"/>
      <c r="W321" s="107"/>
      <c r="Y321" s="234"/>
      <c r="Z321" s="186"/>
      <c r="AB321" s="165"/>
      <c r="AC321" s="800"/>
      <c r="AD321" s="800"/>
      <c r="AE321" s="800"/>
      <c r="AF321" s="800"/>
      <c r="AG321" s="800"/>
      <c r="AH321" s="800"/>
      <c r="AI321" s="800"/>
      <c r="AJ321" s="800"/>
      <c r="AK321" s="800"/>
      <c r="AL321" s="800"/>
      <c r="AM321" s="800"/>
      <c r="AN321" s="800"/>
      <c r="AO321" s="800"/>
      <c r="AP321" s="800"/>
      <c r="AQ321" s="800"/>
      <c r="AR321" s="800"/>
      <c r="AS321" s="800"/>
      <c r="AT321" s="800"/>
      <c r="AU321" s="800"/>
      <c r="AV321" s="800"/>
      <c r="AW321" s="800"/>
      <c r="AX321" s="800"/>
      <c r="AY321" s="800"/>
      <c r="AZ321" s="800"/>
      <c r="BA321" s="800"/>
      <c r="BB321" s="800"/>
      <c r="BC321" s="800"/>
      <c r="BD321" s="800"/>
      <c r="BE321" s="800"/>
      <c r="BF321" s="800"/>
      <c r="BG321" s="800"/>
      <c r="BH321" s="801"/>
      <c r="BI321" s="115"/>
      <c r="BR321" s="107"/>
      <c r="BS321" s="115"/>
      <c r="BX321" s="107"/>
    </row>
    <row r="322" spans="1:76" s="5" customFormat="1" ht="12" customHeight="1">
      <c r="A322" s="162"/>
      <c r="O322" s="107"/>
      <c r="P322" s="115"/>
      <c r="W322" s="107"/>
      <c r="Y322" s="234"/>
      <c r="Z322" s="186"/>
      <c r="AB322" s="165" t="s">
        <v>98</v>
      </c>
      <c r="AC322" s="800" t="s">
        <v>1329</v>
      </c>
      <c r="AD322" s="800"/>
      <c r="AE322" s="800"/>
      <c r="AF322" s="800"/>
      <c r="AG322" s="800"/>
      <c r="AH322" s="800"/>
      <c r="AI322" s="800"/>
      <c r="AJ322" s="800"/>
      <c r="AK322" s="800"/>
      <c r="AL322" s="800"/>
      <c r="AM322" s="800"/>
      <c r="AN322" s="800"/>
      <c r="AO322" s="800"/>
      <c r="AP322" s="800"/>
      <c r="AQ322" s="800"/>
      <c r="AR322" s="800"/>
      <c r="AS322" s="800"/>
      <c r="AT322" s="800"/>
      <c r="AU322" s="800"/>
      <c r="AV322" s="800"/>
      <c r="AW322" s="800"/>
      <c r="AX322" s="800"/>
      <c r="AY322" s="800"/>
      <c r="AZ322" s="800"/>
      <c r="BA322" s="800"/>
      <c r="BB322" s="800"/>
      <c r="BC322" s="800"/>
      <c r="BD322" s="800"/>
      <c r="BE322" s="800"/>
      <c r="BF322" s="800"/>
      <c r="BG322" s="800"/>
      <c r="BH322" s="801"/>
      <c r="BI322" s="115"/>
      <c r="BR322" s="107"/>
      <c r="BS322" s="115"/>
      <c r="BX322" s="107"/>
    </row>
    <row r="323" spans="1:76" s="5" customFormat="1" ht="12" customHeight="1">
      <c r="A323" s="162"/>
      <c r="O323" s="107"/>
      <c r="P323" s="115"/>
      <c r="W323" s="107"/>
      <c r="Y323" s="186"/>
      <c r="Z323" s="234"/>
      <c r="AA323" s="234"/>
      <c r="AB323" s="234"/>
      <c r="AC323" s="800"/>
      <c r="AD323" s="800"/>
      <c r="AE323" s="800"/>
      <c r="AF323" s="800"/>
      <c r="AG323" s="800"/>
      <c r="AH323" s="800"/>
      <c r="AI323" s="800"/>
      <c r="AJ323" s="800"/>
      <c r="AK323" s="800"/>
      <c r="AL323" s="800"/>
      <c r="AM323" s="800"/>
      <c r="AN323" s="800"/>
      <c r="AO323" s="800"/>
      <c r="AP323" s="800"/>
      <c r="AQ323" s="800"/>
      <c r="AR323" s="800"/>
      <c r="AS323" s="800"/>
      <c r="AT323" s="800"/>
      <c r="AU323" s="800"/>
      <c r="AV323" s="800"/>
      <c r="AW323" s="800"/>
      <c r="AX323" s="800"/>
      <c r="AY323" s="800"/>
      <c r="AZ323" s="800"/>
      <c r="BA323" s="800"/>
      <c r="BB323" s="800"/>
      <c r="BC323" s="800"/>
      <c r="BD323" s="800"/>
      <c r="BE323" s="800"/>
      <c r="BF323" s="800"/>
      <c r="BG323" s="800"/>
      <c r="BH323" s="801"/>
      <c r="BI323" s="115"/>
      <c r="BR323" s="107"/>
      <c r="BS323" s="115"/>
      <c r="BX323" s="107"/>
    </row>
    <row r="324" spans="1:76" s="5" customFormat="1" ht="11.25" customHeight="1">
      <c r="A324" s="190"/>
      <c r="B324" s="6"/>
      <c r="C324" s="6"/>
      <c r="D324" s="6"/>
      <c r="E324" s="6"/>
      <c r="F324" s="6"/>
      <c r="G324" s="6"/>
      <c r="H324" s="6"/>
      <c r="I324" s="6"/>
      <c r="J324" s="6"/>
      <c r="K324" s="6"/>
      <c r="L324" s="6"/>
      <c r="M324" s="6"/>
      <c r="N324" s="6"/>
      <c r="O324" s="189"/>
      <c r="P324" s="190"/>
      <c r="Q324" s="6"/>
      <c r="R324" s="6"/>
      <c r="S324" s="6"/>
      <c r="T324" s="6"/>
      <c r="U324" s="6"/>
      <c r="V324" s="6"/>
      <c r="W324" s="189"/>
      <c r="X324" s="6"/>
      <c r="Y324" s="204"/>
      <c r="Z324" s="204"/>
      <c r="AA324" s="204"/>
      <c r="AB324" s="204"/>
      <c r="AC324" s="204"/>
      <c r="AD324" s="204"/>
      <c r="AE324" s="204"/>
      <c r="AF324" s="204"/>
      <c r="AG324" s="204"/>
      <c r="AH324" s="204"/>
      <c r="AI324" s="204"/>
      <c r="AJ324" s="204"/>
      <c r="AK324" s="204"/>
      <c r="AL324" s="204"/>
      <c r="AM324" s="204"/>
      <c r="AN324" s="204"/>
      <c r="AO324" s="204"/>
      <c r="AP324" s="204"/>
      <c r="AQ324" s="204"/>
      <c r="AR324" s="204"/>
      <c r="AS324" s="204"/>
      <c r="AT324" s="204"/>
      <c r="AU324" s="204"/>
      <c r="AV324" s="204"/>
      <c r="AW324" s="204"/>
      <c r="AX324" s="204"/>
      <c r="AY324" s="204"/>
      <c r="AZ324" s="204"/>
      <c r="BA324" s="204"/>
      <c r="BB324" s="204"/>
      <c r="BC324" s="204"/>
      <c r="BD324" s="204"/>
      <c r="BE324" s="204"/>
      <c r="BF324" s="204"/>
      <c r="BG324" s="204"/>
      <c r="BH324" s="204"/>
      <c r="BI324" s="253"/>
      <c r="BJ324" s="235"/>
      <c r="BK324" s="235"/>
      <c r="BL324" s="235"/>
      <c r="BM324" s="235"/>
      <c r="BN324" s="235"/>
      <c r="BO324" s="235"/>
      <c r="BP324" s="235"/>
      <c r="BQ324" s="235"/>
      <c r="BR324" s="254"/>
      <c r="BS324" s="253"/>
      <c r="BT324" s="235"/>
      <c r="BU324" s="235"/>
      <c r="BV324" s="235"/>
      <c r="BW324" s="235"/>
      <c r="BX324" s="254"/>
    </row>
    <row r="325" spans="1:76" s="5" customFormat="1" ht="12" customHeight="1">
      <c r="A325" s="162"/>
      <c r="O325" s="107"/>
      <c r="P325" s="115"/>
      <c r="W325" s="107"/>
      <c r="Y325" s="234"/>
      <c r="Z325" s="234"/>
      <c r="AA325" s="234"/>
      <c r="AB325" s="234"/>
      <c r="AC325" s="234"/>
      <c r="AD325" s="234"/>
      <c r="AE325" s="234"/>
      <c r="AF325" s="234"/>
      <c r="AG325" s="234"/>
      <c r="AH325" s="234"/>
      <c r="AI325" s="234"/>
      <c r="AJ325" s="234"/>
      <c r="BI325" s="115"/>
      <c r="BR325" s="107"/>
      <c r="BS325" s="115"/>
      <c r="BX325" s="107"/>
    </row>
    <row r="326" spans="1:76" s="5" customFormat="1" ht="12" customHeight="1">
      <c r="A326" s="162"/>
      <c r="C326" s="191" t="s">
        <v>581</v>
      </c>
      <c r="D326" s="581" t="s">
        <v>549</v>
      </c>
      <c r="E326" s="581"/>
      <c r="F326" s="581"/>
      <c r="G326" s="581"/>
      <c r="H326" s="581"/>
      <c r="I326" s="581"/>
      <c r="J326" s="581"/>
      <c r="K326" s="581"/>
      <c r="L326" s="581"/>
      <c r="M326" s="581"/>
      <c r="N326" s="581"/>
      <c r="O326" s="582"/>
      <c r="P326" s="115"/>
      <c r="Q326" s="5" t="s">
        <v>97</v>
      </c>
      <c r="S326" s="6" t="s">
        <v>550</v>
      </c>
      <c r="T326" s="8"/>
      <c r="U326" s="557" t="s">
        <v>551</v>
      </c>
      <c r="V326" s="563"/>
      <c r="W326" s="564"/>
      <c r="X326" s="6" t="s">
        <v>552</v>
      </c>
      <c r="Y326" s="800" t="s">
        <v>553</v>
      </c>
      <c r="Z326" s="800"/>
      <c r="AA326" s="800"/>
      <c r="AB326" s="800"/>
      <c r="AC326" s="800"/>
      <c r="AD326" s="800"/>
      <c r="AE326" s="800"/>
      <c r="AF326" s="800"/>
      <c r="AG326" s="800"/>
      <c r="AH326" s="800"/>
      <c r="AI326" s="800"/>
      <c r="AJ326" s="800"/>
      <c r="AK326" s="800"/>
      <c r="AL326" s="800"/>
      <c r="AM326" s="800"/>
      <c r="AN326" s="800"/>
      <c r="AO326" s="800"/>
      <c r="AP326" s="800"/>
      <c r="AQ326" s="800"/>
      <c r="AR326" s="800"/>
      <c r="AS326" s="800"/>
      <c r="AT326" s="800"/>
      <c r="AU326" s="800"/>
      <c r="AV326" s="800"/>
      <c r="AW326" s="800"/>
      <c r="AX326" s="800"/>
      <c r="AY326" s="800"/>
      <c r="AZ326" s="800"/>
      <c r="BA326" s="800"/>
      <c r="BB326" s="800"/>
      <c r="BC326" s="800"/>
      <c r="BD326" s="800"/>
      <c r="BE326" s="800"/>
      <c r="BF326" s="800"/>
      <c r="BG326" s="800"/>
      <c r="BH326" s="801"/>
      <c r="BI326" s="115" t="s">
        <v>1330</v>
      </c>
      <c r="BR326" s="107"/>
      <c r="BS326" s="115"/>
      <c r="BX326" s="107"/>
    </row>
    <row r="327" spans="1:76" s="5" customFormat="1" ht="12" customHeight="1">
      <c r="A327" s="162"/>
      <c r="D327" s="581"/>
      <c r="E327" s="581"/>
      <c r="F327" s="581"/>
      <c r="G327" s="581"/>
      <c r="H327" s="581"/>
      <c r="I327" s="581"/>
      <c r="J327" s="581"/>
      <c r="K327" s="581"/>
      <c r="L327" s="581"/>
      <c r="M327" s="581"/>
      <c r="N327" s="581"/>
      <c r="O327" s="582"/>
      <c r="P327" s="115"/>
      <c r="Q327" s="5" t="s">
        <v>157</v>
      </c>
      <c r="S327" s="6"/>
      <c r="W327" s="107"/>
      <c r="Y327" s="800"/>
      <c r="Z327" s="800"/>
      <c r="AA327" s="800"/>
      <c r="AB327" s="800"/>
      <c r="AC327" s="800"/>
      <c r="AD327" s="800"/>
      <c r="AE327" s="800"/>
      <c r="AF327" s="800"/>
      <c r="AG327" s="800"/>
      <c r="AH327" s="800"/>
      <c r="AI327" s="800"/>
      <c r="AJ327" s="800"/>
      <c r="AK327" s="800"/>
      <c r="AL327" s="800"/>
      <c r="AM327" s="800"/>
      <c r="AN327" s="800"/>
      <c r="AO327" s="800"/>
      <c r="AP327" s="800"/>
      <c r="AQ327" s="800"/>
      <c r="AR327" s="800"/>
      <c r="AS327" s="800"/>
      <c r="AT327" s="800"/>
      <c r="AU327" s="800"/>
      <c r="AV327" s="800"/>
      <c r="AW327" s="800"/>
      <c r="AX327" s="800"/>
      <c r="AY327" s="800"/>
      <c r="AZ327" s="800"/>
      <c r="BA327" s="800"/>
      <c r="BB327" s="800"/>
      <c r="BC327" s="800"/>
      <c r="BD327" s="800"/>
      <c r="BE327" s="800"/>
      <c r="BF327" s="800"/>
      <c r="BG327" s="800"/>
      <c r="BH327" s="801"/>
      <c r="BI327" s="115"/>
      <c r="BR327" s="107"/>
      <c r="BS327" s="115"/>
      <c r="BX327" s="107"/>
    </row>
    <row r="328" spans="1:76" s="5" customFormat="1" ht="12" customHeight="1">
      <c r="A328" s="162"/>
      <c r="D328" s="581"/>
      <c r="E328" s="581"/>
      <c r="F328" s="581"/>
      <c r="G328" s="581"/>
      <c r="H328" s="581"/>
      <c r="I328" s="581"/>
      <c r="J328" s="581"/>
      <c r="K328" s="581"/>
      <c r="L328" s="581"/>
      <c r="M328" s="581"/>
      <c r="N328" s="581"/>
      <c r="O328" s="582"/>
      <c r="P328" s="115"/>
      <c r="W328" s="107"/>
      <c r="Y328" s="800"/>
      <c r="Z328" s="800"/>
      <c r="AA328" s="800"/>
      <c r="AB328" s="800"/>
      <c r="AC328" s="800"/>
      <c r="AD328" s="800"/>
      <c r="AE328" s="800"/>
      <c r="AF328" s="800"/>
      <c r="AG328" s="800"/>
      <c r="AH328" s="800"/>
      <c r="AI328" s="800"/>
      <c r="AJ328" s="800"/>
      <c r="AK328" s="800"/>
      <c r="AL328" s="800"/>
      <c r="AM328" s="800"/>
      <c r="AN328" s="800"/>
      <c r="AO328" s="800"/>
      <c r="AP328" s="800"/>
      <c r="AQ328" s="800"/>
      <c r="AR328" s="800"/>
      <c r="AS328" s="800"/>
      <c r="AT328" s="800"/>
      <c r="AU328" s="800"/>
      <c r="AV328" s="800"/>
      <c r="AW328" s="800"/>
      <c r="AX328" s="800"/>
      <c r="AY328" s="800"/>
      <c r="AZ328" s="800"/>
      <c r="BA328" s="800"/>
      <c r="BB328" s="800"/>
      <c r="BC328" s="800"/>
      <c r="BD328" s="800"/>
      <c r="BE328" s="800"/>
      <c r="BF328" s="800"/>
      <c r="BG328" s="800"/>
      <c r="BH328" s="801"/>
      <c r="BI328" s="115"/>
      <c r="BR328" s="107"/>
      <c r="BS328" s="115"/>
      <c r="BX328" s="107"/>
    </row>
    <row r="329" spans="1:76" s="5" customFormat="1" ht="12" customHeight="1">
      <c r="A329" s="162"/>
      <c r="D329" s="581"/>
      <c r="E329" s="581"/>
      <c r="F329" s="581"/>
      <c r="G329" s="581"/>
      <c r="H329" s="581"/>
      <c r="I329" s="581"/>
      <c r="J329" s="581"/>
      <c r="K329" s="581"/>
      <c r="L329" s="581"/>
      <c r="M329" s="581"/>
      <c r="N329" s="581"/>
      <c r="O329" s="582"/>
      <c r="P329" s="115"/>
      <c r="W329" s="107"/>
      <c r="Z329" s="280" t="s">
        <v>98</v>
      </c>
      <c r="AA329" s="234" t="s">
        <v>554</v>
      </c>
      <c r="BI329" s="115"/>
      <c r="BR329" s="107"/>
      <c r="BS329" s="115"/>
      <c r="BX329" s="107"/>
    </row>
    <row r="330" spans="1:76" s="5" customFormat="1" ht="12" customHeight="1">
      <c r="A330" s="162"/>
      <c r="D330" s="581"/>
      <c r="E330" s="581"/>
      <c r="F330" s="581"/>
      <c r="G330" s="581"/>
      <c r="H330" s="581"/>
      <c r="I330" s="581"/>
      <c r="J330" s="581"/>
      <c r="K330" s="581"/>
      <c r="L330" s="581"/>
      <c r="M330" s="581"/>
      <c r="N330" s="581"/>
      <c r="O330" s="582"/>
      <c r="P330" s="115"/>
      <c r="W330" s="107"/>
      <c r="Z330" s="280" t="s">
        <v>555</v>
      </c>
      <c r="AA330" s="234" t="s">
        <v>556</v>
      </c>
      <c r="AB330" s="234"/>
      <c r="AC330" s="234"/>
      <c r="AD330" s="234"/>
      <c r="AE330" s="234"/>
      <c r="AF330" s="234"/>
      <c r="AG330" s="234"/>
      <c r="AH330" s="234"/>
      <c r="AI330" s="234"/>
      <c r="AJ330" s="234"/>
      <c r="AR330" s="6"/>
      <c r="BI330" s="115"/>
      <c r="BR330" s="107"/>
      <c r="BS330" s="115"/>
      <c r="BX330" s="107"/>
    </row>
    <row r="331" spans="1:76" s="5" customFormat="1" ht="12" customHeight="1">
      <c r="A331" s="162"/>
      <c r="D331" s="581"/>
      <c r="E331" s="581"/>
      <c r="F331" s="581"/>
      <c r="G331" s="581"/>
      <c r="H331" s="581"/>
      <c r="I331" s="581"/>
      <c r="J331" s="581"/>
      <c r="K331" s="581"/>
      <c r="L331" s="581"/>
      <c r="M331" s="581"/>
      <c r="N331" s="581"/>
      <c r="O331" s="582"/>
      <c r="P331" s="115"/>
      <c r="W331" s="107"/>
      <c r="Z331" s="280" t="s">
        <v>98</v>
      </c>
      <c r="AA331" s="234" t="s">
        <v>557</v>
      </c>
      <c r="AB331" s="234"/>
      <c r="AC331" s="234"/>
      <c r="AD331" s="234"/>
      <c r="AE331" s="234"/>
      <c r="AF331" s="234"/>
      <c r="AG331" s="234"/>
      <c r="AH331" s="234"/>
      <c r="AI331" s="234"/>
      <c r="AJ331" s="234"/>
      <c r="BI331" s="115"/>
      <c r="BR331" s="107"/>
      <c r="BS331" s="115"/>
      <c r="BX331" s="107"/>
    </row>
    <row r="332" spans="1:76" s="5" customFormat="1" ht="12" customHeight="1">
      <c r="A332" s="162"/>
      <c r="D332" s="581" t="s">
        <v>558</v>
      </c>
      <c r="E332" s="581"/>
      <c r="F332" s="581"/>
      <c r="G332" s="581"/>
      <c r="H332" s="581"/>
      <c r="I332" s="581"/>
      <c r="J332" s="581"/>
      <c r="K332" s="581"/>
      <c r="L332" s="581"/>
      <c r="M332" s="581"/>
      <c r="N332" s="581"/>
      <c r="O332" s="582"/>
      <c r="P332" s="115"/>
      <c r="W332" s="107"/>
      <c r="Z332" s="6" t="s">
        <v>98</v>
      </c>
      <c r="AA332" s="5" t="s">
        <v>559</v>
      </c>
      <c r="AB332" s="234"/>
      <c r="AC332" s="234"/>
      <c r="AD332" s="234"/>
      <c r="AE332" s="234"/>
      <c r="AF332" s="234"/>
      <c r="AG332" s="234"/>
      <c r="AH332" s="234"/>
      <c r="AI332" s="234"/>
      <c r="AJ332" s="234"/>
      <c r="BI332" s="115"/>
      <c r="BR332" s="107"/>
      <c r="BS332" s="115"/>
      <c r="BX332" s="107"/>
    </row>
    <row r="333" spans="1:76" s="5" customFormat="1" ht="12" customHeight="1">
      <c r="A333" s="162"/>
      <c r="D333" s="581"/>
      <c r="E333" s="581"/>
      <c r="F333" s="581"/>
      <c r="G333" s="581"/>
      <c r="H333" s="581"/>
      <c r="I333" s="581"/>
      <c r="J333" s="581"/>
      <c r="K333" s="581"/>
      <c r="L333" s="581"/>
      <c r="M333" s="581"/>
      <c r="N333" s="581"/>
      <c r="O333" s="582"/>
      <c r="P333" s="115"/>
      <c r="W333" s="107"/>
      <c r="Z333" s="6" t="s">
        <v>560</v>
      </c>
      <c r="AA333" s="5" t="s">
        <v>561</v>
      </c>
      <c r="BI333" s="115"/>
      <c r="BR333" s="107"/>
      <c r="BS333" s="115"/>
      <c r="BX333" s="107"/>
    </row>
    <row r="334" spans="1:76" s="5" customFormat="1" ht="12" customHeight="1">
      <c r="A334" s="162"/>
      <c r="D334" s="581"/>
      <c r="E334" s="581"/>
      <c r="F334" s="581"/>
      <c r="G334" s="581"/>
      <c r="H334" s="581"/>
      <c r="I334" s="581"/>
      <c r="J334" s="581"/>
      <c r="K334" s="581"/>
      <c r="L334" s="581"/>
      <c r="M334" s="581"/>
      <c r="N334" s="581"/>
      <c r="O334" s="582"/>
      <c r="P334" s="115"/>
      <c r="W334" s="107"/>
      <c r="Z334" s="6" t="s">
        <v>98</v>
      </c>
      <c r="AA334" s="5" t="s">
        <v>562</v>
      </c>
      <c r="BI334" s="115"/>
      <c r="BR334" s="107"/>
      <c r="BS334" s="115"/>
      <c r="BX334" s="107"/>
    </row>
    <row r="335" spans="1:76" s="5" customFormat="1" ht="12" customHeight="1">
      <c r="A335" s="162"/>
      <c r="D335" s="581"/>
      <c r="E335" s="581"/>
      <c r="F335" s="581"/>
      <c r="G335" s="581"/>
      <c r="H335" s="581"/>
      <c r="I335" s="581"/>
      <c r="J335" s="581"/>
      <c r="K335" s="581"/>
      <c r="L335" s="581"/>
      <c r="M335" s="581"/>
      <c r="N335" s="581"/>
      <c r="O335" s="582"/>
      <c r="P335" s="115"/>
      <c r="W335" s="107"/>
      <c r="Z335" s="6" t="s">
        <v>98</v>
      </c>
      <c r="AA335" s="5" t="s">
        <v>563</v>
      </c>
      <c r="BI335" s="115"/>
      <c r="BR335" s="107"/>
      <c r="BS335" s="115"/>
      <c r="BX335" s="107"/>
    </row>
    <row r="336" spans="1:76" s="5" customFormat="1" ht="12" customHeight="1">
      <c r="A336" s="162"/>
      <c r="O336" s="107"/>
      <c r="P336" s="115"/>
      <c r="W336" s="107"/>
      <c r="Z336" s="6" t="s">
        <v>98</v>
      </c>
      <c r="AA336" s="5" t="s">
        <v>564</v>
      </c>
      <c r="BI336" s="115"/>
      <c r="BR336" s="107"/>
      <c r="BS336" s="115"/>
      <c r="BX336" s="107"/>
    </row>
    <row r="337" spans="1:76" s="5" customFormat="1" ht="12" customHeight="1">
      <c r="A337" s="162"/>
      <c r="O337" s="107"/>
      <c r="P337" s="115"/>
      <c r="W337" s="107"/>
      <c r="Z337" s="6" t="s">
        <v>565</v>
      </c>
      <c r="AA337" s="5" t="s">
        <v>566</v>
      </c>
      <c r="BI337" s="115"/>
      <c r="BR337" s="107"/>
      <c r="BS337" s="115"/>
      <c r="BX337" s="107"/>
    </row>
    <row r="338" spans="1:76" s="5" customFormat="1" ht="12" customHeight="1">
      <c r="A338" s="162"/>
      <c r="O338" s="107"/>
      <c r="P338" s="115"/>
      <c r="W338" s="107"/>
      <c r="Z338" s="6" t="s">
        <v>98</v>
      </c>
      <c r="AA338" s="5" t="s">
        <v>567</v>
      </c>
      <c r="BI338" s="115"/>
      <c r="BR338" s="107"/>
      <c r="BS338" s="115"/>
      <c r="BX338" s="107"/>
    </row>
    <row r="339" spans="1:76" s="5" customFormat="1" ht="12" customHeight="1">
      <c r="A339" s="162"/>
      <c r="O339" s="107"/>
      <c r="P339" s="115"/>
      <c r="W339" s="107"/>
      <c r="Z339" s="6" t="s">
        <v>568</v>
      </c>
      <c r="AA339" s="5" t="s">
        <v>569</v>
      </c>
      <c r="BI339" s="115"/>
      <c r="BR339" s="107"/>
      <c r="BS339" s="115"/>
      <c r="BX339" s="107"/>
    </row>
    <row r="340" spans="1:76" s="5" customFormat="1" ht="12" customHeight="1">
      <c r="A340" s="162"/>
      <c r="O340" s="107"/>
      <c r="P340" s="115"/>
      <c r="W340" s="107"/>
      <c r="Z340" s="6" t="s">
        <v>98</v>
      </c>
      <c r="AA340" s="5" t="s">
        <v>570</v>
      </c>
      <c r="BI340" s="115"/>
      <c r="BR340" s="107"/>
      <c r="BS340" s="115"/>
      <c r="BX340" s="107"/>
    </row>
    <row r="341" spans="1:76" s="5" customFormat="1" ht="12" customHeight="1">
      <c r="A341" s="194"/>
      <c r="B341" s="116"/>
      <c r="C341" s="116"/>
      <c r="D341" s="116"/>
      <c r="E341" s="116"/>
      <c r="F341" s="116"/>
      <c r="G341" s="116"/>
      <c r="H341" s="116"/>
      <c r="I341" s="116"/>
      <c r="J341" s="116"/>
      <c r="K341" s="116"/>
      <c r="L341" s="116"/>
      <c r="M341" s="116"/>
      <c r="N341" s="116"/>
      <c r="O341" s="117"/>
      <c r="P341" s="131"/>
      <c r="Q341" s="116"/>
      <c r="R341" s="116"/>
      <c r="S341" s="116"/>
      <c r="T341" s="116"/>
      <c r="U341" s="116"/>
      <c r="V341" s="116"/>
      <c r="W341" s="117"/>
      <c r="X341" s="116"/>
      <c r="Y341" s="116"/>
      <c r="Z341" s="182"/>
      <c r="AA341" s="116"/>
      <c r="AB341" s="116"/>
      <c r="AC341" s="116"/>
      <c r="AD341" s="116"/>
      <c r="AE341" s="116"/>
      <c r="AF341" s="116"/>
      <c r="AG341" s="116"/>
      <c r="AH341" s="116"/>
      <c r="AI341" s="116"/>
      <c r="AJ341" s="116"/>
      <c r="AK341" s="116"/>
      <c r="AL341" s="116"/>
      <c r="AM341" s="116"/>
      <c r="AN341" s="116"/>
      <c r="AO341" s="116"/>
      <c r="AP341" s="116"/>
      <c r="AQ341" s="116"/>
      <c r="AR341" s="116"/>
      <c r="AS341" s="116"/>
      <c r="AT341" s="116"/>
      <c r="AU341" s="116"/>
      <c r="AV341" s="116"/>
      <c r="AW341" s="116"/>
      <c r="AX341" s="116"/>
      <c r="AY341" s="116"/>
      <c r="AZ341" s="116"/>
      <c r="BA341" s="116"/>
      <c r="BB341" s="116"/>
      <c r="BC341" s="116"/>
      <c r="BD341" s="116"/>
      <c r="BE341" s="116"/>
      <c r="BF341" s="116"/>
      <c r="BG341" s="116"/>
      <c r="BH341" s="116"/>
      <c r="BI341" s="131"/>
      <c r="BJ341" s="116"/>
      <c r="BK341" s="116"/>
      <c r="BL341" s="116"/>
      <c r="BM341" s="116"/>
      <c r="BN341" s="116"/>
      <c r="BO341" s="116"/>
      <c r="BP341" s="116"/>
      <c r="BQ341" s="116"/>
      <c r="BR341" s="117"/>
      <c r="BS341" s="131"/>
      <c r="BT341" s="116"/>
      <c r="BU341" s="116"/>
      <c r="BV341" s="116"/>
      <c r="BW341" s="116"/>
      <c r="BX341" s="117"/>
    </row>
    <row r="342" spans="1:76" s="5" customFormat="1" ht="12" customHeight="1">
      <c r="A342" s="281"/>
      <c r="B342" s="202"/>
      <c r="C342" s="202"/>
      <c r="D342" s="202"/>
      <c r="E342" s="202"/>
      <c r="F342" s="202"/>
      <c r="G342" s="202"/>
      <c r="H342" s="202"/>
      <c r="I342" s="202"/>
      <c r="J342" s="202"/>
      <c r="K342" s="202"/>
      <c r="L342" s="202"/>
      <c r="M342" s="202"/>
      <c r="N342" s="202"/>
      <c r="O342" s="282"/>
      <c r="P342" s="281"/>
      <c r="Q342" s="202"/>
      <c r="R342" s="202"/>
      <c r="S342" s="202"/>
      <c r="T342" s="202"/>
      <c r="U342" s="202"/>
      <c r="V342" s="202"/>
      <c r="W342" s="282"/>
      <c r="X342" s="202"/>
      <c r="Y342" s="229"/>
      <c r="Z342" s="229"/>
      <c r="AA342" s="229"/>
      <c r="AB342" s="229"/>
      <c r="AC342" s="229"/>
      <c r="AD342" s="229"/>
      <c r="AE342" s="229"/>
      <c r="AF342" s="229"/>
      <c r="AG342" s="229"/>
      <c r="AH342" s="229"/>
      <c r="AI342" s="229"/>
      <c r="AJ342" s="229"/>
      <c r="AK342" s="229"/>
      <c r="AL342" s="229"/>
      <c r="AM342" s="229"/>
      <c r="AN342" s="229"/>
      <c r="AO342" s="229"/>
      <c r="AP342" s="229"/>
      <c r="AQ342" s="229"/>
      <c r="AR342" s="229"/>
      <c r="AS342" s="229"/>
      <c r="AT342" s="229"/>
      <c r="AU342" s="229"/>
      <c r="AV342" s="229"/>
      <c r="AW342" s="229"/>
      <c r="AX342" s="229"/>
      <c r="AY342" s="229"/>
      <c r="AZ342" s="229"/>
      <c r="BA342" s="229"/>
      <c r="BB342" s="229"/>
      <c r="BC342" s="229"/>
      <c r="BD342" s="229"/>
      <c r="BE342" s="229"/>
      <c r="BF342" s="229"/>
      <c r="BG342" s="229"/>
      <c r="BH342" s="229"/>
      <c r="BI342" s="144"/>
      <c r="BJ342" s="145"/>
      <c r="BK342" s="145"/>
      <c r="BL342" s="145"/>
      <c r="BM342" s="145"/>
      <c r="BN342" s="145"/>
      <c r="BO342" s="145"/>
      <c r="BP342" s="145"/>
      <c r="BQ342" s="145"/>
      <c r="BR342" s="146"/>
      <c r="BS342" s="144"/>
      <c r="BT342" s="145"/>
      <c r="BU342" s="145"/>
      <c r="BV342" s="145"/>
      <c r="BW342" s="145"/>
      <c r="BX342" s="146"/>
    </row>
    <row r="343" spans="1:76" s="5" customFormat="1" ht="12" customHeight="1">
      <c r="A343" s="162"/>
      <c r="O343" s="107"/>
      <c r="P343" s="115"/>
      <c r="W343" s="107"/>
      <c r="X343" s="6" t="s">
        <v>427</v>
      </c>
      <c r="Y343" s="581" t="s">
        <v>571</v>
      </c>
      <c r="Z343" s="581"/>
      <c r="AA343" s="581"/>
      <c r="AB343" s="581"/>
      <c r="AC343" s="581"/>
      <c r="AD343" s="581"/>
      <c r="AE343" s="581"/>
      <c r="AF343" s="581"/>
      <c r="AG343" s="581"/>
      <c r="AH343" s="581"/>
      <c r="AI343" s="581"/>
      <c r="AJ343" s="581"/>
      <c r="AK343" s="581"/>
      <c r="AL343" s="581"/>
      <c r="AM343" s="581"/>
      <c r="AN343" s="581"/>
      <c r="AO343" s="581"/>
      <c r="AP343" s="581"/>
      <c r="AQ343" s="581"/>
      <c r="AR343" s="581"/>
      <c r="AS343" s="581"/>
      <c r="AT343" s="581"/>
      <c r="AU343" s="581"/>
      <c r="AV343" s="581"/>
      <c r="AW343" s="581"/>
      <c r="AX343" s="581"/>
      <c r="AY343" s="581"/>
      <c r="AZ343" s="581"/>
      <c r="BA343" s="581"/>
      <c r="BB343" s="581"/>
      <c r="BC343" s="581"/>
      <c r="BD343" s="581"/>
      <c r="BE343" s="581"/>
      <c r="BF343" s="581"/>
      <c r="BG343" s="581"/>
      <c r="BH343" s="582"/>
      <c r="BI343" s="115" t="s">
        <v>1331</v>
      </c>
      <c r="BR343" s="107"/>
      <c r="BS343" s="115"/>
      <c r="BX343" s="107"/>
    </row>
    <row r="344" spans="1:76" s="5" customFormat="1" ht="12" customHeight="1">
      <c r="A344" s="162"/>
      <c r="O344" s="107"/>
      <c r="P344" s="115"/>
      <c r="W344" s="107"/>
      <c r="Y344" s="581"/>
      <c r="Z344" s="581"/>
      <c r="AA344" s="581"/>
      <c r="AB344" s="581"/>
      <c r="AC344" s="581"/>
      <c r="AD344" s="581"/>
      <c r="AE344" s="581"/>
      <c r="AF344" s="581"/>
      <c r="AG344" s="581"/>
      <c r="AH344" s="581"/>
      <c r="AI344" s="581"/>
      <c r="AJ344" s="581"/>
      <c r="AK344" s="581"/>
      <c r="AL344" s="581"/>
      <c r="AM344" s="581"/>
      <c r="AN344" s="581"/>
      <c r="AO344" s="581"/>
      <c r="AP344" s="581"/>
      <c r="AQ344" s="581"/>
      <c r="AR344" s="581"/>
      <c r="AS344" s="581"/>
      <c r="AT344" s="581"/>
      <c r="AU344" s="581"/>
      <c r="AV344" s="581"/>
      <c r="AW344" s="581"/>
      <c r="AX344" s="581"/>
      <c r="AY344" s="581"/>
      <c r="AZ344" s="581"/>
      <c r="BA344" s="581"/>
      <c r="BB344" s="581"/>
      <c r="BC344" s="581"/>
      <c r="BD344" s="581"/>
      <c r="BE344" s="581"/>
      <c r="BF344" s="581"/>
      <c r="BG344" s="581"/>
      <c r="BH344" s="582"/>
      <c r="BI344" s="115"/>
      <c r="BR344" s="107"/>
      <c r="BS344" s="115"/>
      <c r="BX344" s="107"/>
    </row>
    <row r="345" spans="1:76" s="5" customFormat="1" ht="12" customHeight="1">
      <c r="A345" s="162"/>
      <c r="O345" s="107"/>
      <c r="P345" s="115"/>
      <c r="W345" s="107"/>
      <c r="Y345" s="186"/>
      <c r="Z345" s="6" t="s">
        <v>98</v>
      </c>
      <c r="AA345" s="5" t="s">
        <v>572</v>
      </c>
      <c r="BI345" s="115"/>
      <c r="BR345" s="107"/>
      <c r="BS345" s="115"/>
      <c r="BX345" s="107"/>
    </row>
    <row r="346" spans="1:76" s="5" customFormat="1" ht="12" customHeight="1">
      <c r="A346" s="162"/>
      <c r="O346" s="107"/>
      <c r="P346" s="115"/>
      <c r="W346" s="107"/>
      <c r="Y346" s="186"/>
      <c r="Z346" s="6" t="s">
        <v>98</v>
      </c>
      <c r="AA346" s="5" t="s">
        <v>573</v>
      </c>
      <c r="BI346" s="115"/>
      <c r="BR346" s="107"/>
      <c r="BS346" s="115"/>
      <c r="BX346" s="107"/>
    </row>
    <row r="347" spans="1:76" s="5" customFormat="1" ht="12" customHeight="1">
      <c r="A347" s="162"/>
      <c r="O347" s="107"/>
      <c r="P347" s="115"/>
      <c r="W347" s="107"/>
      <c r="Y347" s="186"/>
      <c r="Z347" s="6" t="s">
        <v>98</v>
      </c>
      <c r="AA347" s="5" t="s">
        <v>574</v>
      </c>
      <c r="BI347" s="115"/>
      <c r="BR347" s="107"/>
      <c r="BS347" s="115"/>
      <c r="BX347" s="107"/>
    </row>
    <row r="348" spans="1:76" s="5" customFormat="1" ht="12" customHeight="1">
      <c r="A348" s="162"/>
      <c r="O348" s="107"/>
      <c r="P348" s="115"/>
      <c r="W348" s="107"/>
      <c r="Y348" s="186"/>
      <c r="Z348" s="6" t="s">
        <v>98</v>
      </c>
      <c r="AA348" s="581" t="s">
        <v>575</v>
      </c>
      <c r="AB348" s="581"/>
      <c r="AC348" s="581"/>
      <c r="AD348" s="581"/>
      <c r="AE348" s="581"/>
      <c r="AF348" s="581"/>
      <c r="AG348" s="581"/>
      <c r="AH348" s="581"/>
      <c r="AI348" s="581"/>
      <c r="AJ348" s="581"/>
      <c r="AK348" s="581"/>
      <c r="AL348" s="581"/>
      <c r="AM348" s="581"/>
      <c r="AN348" s="581"/>
      <c r="AO348" s="581"/>
      <c r="AP348" s="581"/>
      <c r="AQ348" s="581"/>
      <c r="AR348" s="581"/>
      <c r="AS348" s="581"/>
      <c r="AT348" s="581"/>
      <c r="AU348" s="581"/>
      <c r="AV348" s="581"/>
      <c r="AW348" s="581"/>
      <c r="AX348" s="581"/>
      <c r="AY348" s="581"/>
      <c r="AZ348" s="581"/>
      <c r="BA348" s="581"/>
      <c r="BB348" s="581"/>
      <c r="BC348" s="581"/>
      <c r="BD348" s="581"/>
      <c r="BE348" s="581"/>
      <c r="BF348" s="581"/>
      <c r="BG348" s="581"/>
      <c r="BH348" s="582"/>
      <c r="BI348" s="115"/>
      <c r="BR348" s="107"/>
      <c r="BS348" s="115"/>
      <c r="BX348" s="107"/>
    </row>
    <row r="349" spans="1:76" s="5" customFormat="1" ht="12" customHeight="1">
      <c r="A349" s="162"/>
      <c r="O349" s="107"/>
      <c r="P349" s="115"/>
      <c r="W349" s="107"/>
      <c r="Y349" s="186"/>
      <c r="AA349" s="581"/>
      <c r="AB349" s="581"/>
      <c r="AC349" s="581"/>
      <c r="AD349" s="581"/>
      <c r="AE349" s="581"/>
      <c r="AF349" s="581"/>
      <c r="AG349" s="581"/>
      <c r="AH349" s="581"/>
      <c r="AI349" s="581"/>
      <c r="AJ349" s="581"/>
      <c r="AK349" s="581"/>
      <c r="AL349" s="581"/>
      <c r="AM349" s="581"/>
      <c r="AN349" s="581"/>
      <c r="AO349" s="581"/>
      <c r="AP349" s="581"/>
      <c r="AQ349" s="581"/>
      <c r="AR349" s="581"/>
      <c r="AS349" s="581"/>
      <c r="AT349" s="581"/>
      <c r="AU349" s="581"/>
      <c r="AV349" s="581"/>
      <c r="AW349" s="581"/>
      <c r="AX349" s="581"/>
      <c r="AY349" s="581"/>
      <c r="AZ349" s="581"/>
      <c r="BA349" s="581"/>
      <c r="BB349" s="581"/>
      <c r="BC349" s="581"/>
      <c r="BD349" s="581"/>
      <c r="BE349" s="581"/>
      <c r="BF349" s="581"/>
      <c r="BG349" s="581"/>
      <c r="BH349" s="582"/>
      <c r="BI349" s="115"/>
      <c r="BR349" s="107"/>
      <c r="BS349" s="115"/>
      <c r="BX349" s="107"/>
    </row>
    <row r="350" spans="1:76" s="5" customFormat="1" ht="12" customHeight="1">
      <c r="A350" s="162"/>
      <c r="O350" s="107"/>
      <c r="P350" s="115"/>
      <c r="W350" s="107"/>
      <c r="Y350" s="5" t="s">
        <v>433</v>
      </c>
      <c r="Z350" s="581" t="s">
        <v>576</v>
      </c>
      <c r="AA350" s="581"/>
      <c r="AB350" s="581"/>
      <c r="AC350" s="581"/>
      <c r="AD350" s="581"/>
      <c r="AE350" s="581"/>
      <c r="AF350" s="581"/>
      <c r="AG350" s="581"/>
      <c r="AH350" s="581"/>
      <c r="AI350" s="581"/>
      <c r="AJ350" s="581"/>
      <c r="AK350" s="581"/>
      <c r="AL350" s="581"/>
      <c r="AM350" s="581"/>
      <c r="AN350" s="581"/>
      <c r="AO350" s="581"/>
      <c r="AP350" s="581"/>
      <c r="AQ350" s="581"/>
      <c r="AR350" s="581"/>
      <c r="AS350" s="581"/>
      <c r="AT350" s="581"/>
      <c r="AU350" s="581"/>
      <c r="AV350" s="581"/>
      <c r="AW350" s="581"/>
      <c r="AX350" s="581"/>
      <c r="AY350" s="581"/>
      <c r="AZ350" s="581"/>
      <c r="BA350" s="581"/>
      <c r="BB350" s="581"/>
      <c r="BC350" s="581"/>
      <c r="BD350" s="581"/>
      <c r="BE350" s="581"/>
      <c r="BF350" s="581"/>
      <c r="BG350" s="581"/>
      <c r="BH350" s="582"/>
      <c r="BI350" s="115"/>
      <c r="BR350" s="107"/>
      <c r="BS350" s="115"/>
      <c r="BX350" s="107"/>
    </row>
    <row r="351" spans="1:76" s="5" customFormat="1" ht="12" customHeight="1">
      <c r="A351" s="162"/>
      <c r="O351" s="107"/>
      <c r="P351" s="115"/>
      <c r="W351" s="107"/>
      <c r="Z351" s="581"/>
      <c r="AA351" s="581"/>
      <c r="AB351" s="581"/>
      <c r="AC351" s="581"/>
      <c r="AD351" s="581"/>
      <c r="AE351" s="581"/>
      <c r="AF351" s="581"/>
      <c r="AG351" s="581"/>
      <c r="AH351" s="581"/>
      <c r="AI351" s="581"/>
      <c r="AJ351" s="581"/>
      <c r="AK351" s="581"/>
      <c r="AL351" s="581"/>
      <c r="AM351" s="581"/>
      <c r="AN351" s="581"/>
      <c r="AO351" s="581"/>
      <c r="AP351" s="581"/>
      <c r="AQ351" s="581"/>
      <c r="AR351" s="581"/>
      <c r="AS351" s="581"/>
      <c r="AT351" s="581"/>
      <c r="AU351" s="581"/>
      <c r="AV351" s="581"/>
      <c r="AW351" s="581"/>
      <c r="AX351" s="581"/>
      <c r="AY351" s="581"/>
      <c r="AZ351" s="581"/>
      <c r="BA351" s="581"/>
      <c r="BB351" s="581"/>
      <c r="BC351" s="581"/>
      <c r="BD351" s="581"/>
      <c r="BE351" s="581"/>
      <c r="BF351" s="581"/>
      <c r="BG351" s="581"/>
      <c r="BH351" s="582"/>
      <c r="BI351" s="115"/>
      <c r="BR351" s="107"/>
      <c r="BS351" s="115"/>
      <c r="BX351" s="107"/>
    </row>
    <row r="352" spans="1:76" s="5" customFormat="1" ht="12" customHeight="1">
      <c r="A352" s="162"/>
      <c r="O352" s="107"/>
      <c r="P352" s="115"/>
      <c r="W352" s="107"/>
      <c r="X352" s="113" t="s">
        <v>108</v>
      </c>
      <c r="Y352" s="114" t="s">
        <v>577</v>
      </c>
      <c r="BI352" s="115"/>
      <c r="BR352" s="107"/>
      <c r="BS352" s="115"/>
      <c r="BX352" s="107"/>
    </row>
    <row r="353" spans="1:76" s="5" customFormat="1" ht="12" customHeight="1">
      <c r="A353" s="162"/>
      <c r="O353" s="107"/>
      <c r="P353" s="115"/>
      <c r="W353" s="107"/>
      <c r="Y353" s="152"/>
      <c r="Z353" s="153"/>
      <c r="AA353" s="153"/>
      <c r="AB353" s="153"/>
      <c r="AC353" s="153"/>
      <c r="AD353" s="153"/>
      <c r="AE353" s="153"/>
      <c r="AF353" s="153"/>
      <c r="AG353" s="153"/>
      <c r="AH353" s="153"/>
      <c r="AI353" s="153"/>
      <c r="AJ353" s="153"/>
      <c r="AK353" s="153"/>
      <c r="AL353" s="153"/>
      <c r="AM353" s="153"/>
      <c r="AN353" s="153"/>
      <c r="AO353" s="153"/>
      <c r="AP353" s="153"/>
      <c r="AQ353" s="153"/>
      <c r="AR353" s="153"/>
      <c r="AS353" s="153"/>
      <c r="AT353" s="153"/>
      <c r="AU353" s="153"/>
      <c r="AV353" s="153"/>
      <c r="AW353" s="153"/>
      <c r="AX353" s="153"/>
      <c r="AY353" s="153"/>
      <c r="AZ353" s="153"/>
      <c r="BA353" s="153"/>
      <c r="BB353" s="153"/>
      <c r="BC353" s="153"/>
      <c r="BD353" s="153"/>
      <c r="BE353" s="153"/>
      <c r="BF353" s="153"/>
      <c r="BG353" s="154"/>
      <c r="BI353" s="115"/>
      <c r="BR353" s="107"/>
      <c r="BS353" s="115"/>
      <c r="BX353" s="107"/>
    </row>
    <row r="354" spans="1:76" s="5" customFormat="1" ht="12" customHeight="1">
      <c r="A354" s="162"/>
      <c r="O354" s="107"/>
      <c r="P354" s="115"/>
      <c r="W354" s="107"/>
      <c r="Y354" s="115"/>
      <c r="Z354" s="5" t="s">
        <v>578</v>
      </c>
      <c r="AE354" s="608"/>
      <c r="AF354" s="608"/>
      <c r="AG354" s="234" t="s">
        <v>540</v>
      </c>
      <c r="AJ354" s="557" t="s">
        <v>579</v>
      </c>
      <c r="AK354" s="557"/>
      <c r="AL354" s="557"/>
      <c r="AM354" s="557"/>
      <c r="AN354" s="608"/>
      <c r="AO354" s="608"/>
      <c r="AP354" s="5" t="s">
        <v>1538</v>
      </c>
      <c r="BH354" s="115"/>
      <c r="BI354" s="115"/>
      <c r="BR354" s="107"/>
      <c r="BX354" s="107"/>
    </row>
    <row r="355" spans="1:76" s="5" customFormat="1" ht="12" customHeight="1">
      <c r="A355" s="162"/>
      <c r="O355" s="107"/>
      <c r="P355" s="115"/>
      <c r="W355" s="107"/>
      <c r="Y355" s="115"/>
      <c r="AG355" s="239"/>
      <c r="AH355" s="239"/>
      <c r="AI355" s="239"/>
      <c r="BG355" s="107"/>
      <c r="BI355" s="115"/>
      <c r="BR355" s="107"/>
      <c r="BS355" s="115"/>
      <c r="BX355" s="107"/>
    </row>
    <row r="356" spans="1:76" s="5" customFormat="1" ht="12" customHeight="1">
      <c r="A356" s="162"/>
      <c r="O356" s="107"/>
      <c r="P356" s="115"/>
      <c r="W356" s="107"/>
      <c r="Y356" s="115"/>
      <c r="Z356" s="5" t="s">
        <v>542</v>
      </c>
      <c r="AW356" s="127"/>
      <c r="AX356" s="127"/>
      <c r="AY356" s="127"/>
      <c r="AZ356" s="127"/>
      <c r="BA356" s="127"/>
      <c r="BB356" s="127"/>
      <c r="BC356" s="127"/>
      <c r="BD356" s="127"/>
      <c r="BG356" s="107"/>
      <c r="BI356" s="115"/>
      <c r="BR356" s="107"/>
      <c r="BS356" s="115"/>
      <c r="BX356" s="107"/>
    </row>
    <row r="357" spans="1:76" s="5" customFormat="1" ht="12" customHeight="1">
      <c r="A357" s="162"/>
      <c r="O357" s="107"/>
      <c r="P357" s="115"/>
      <c r="W357" s="107"/>
      <c r="Y357" s="115"/>
      <c r="AB357" s="5" t="s">
        <v>481</v>
      </c>
      <c r="AI357" s="5" t="s">
        <v>543</v>
      </c>
      <c r="AR357" s="5" t="s">
        <v>544</v>
      </c>
      <c r="AV357" s="806"/>
      <c r="AW357" s="806"/>
      <c r="AX357" s="806"/>
      <c r="AY357" s="806"/>
      <c r="AZ357" s="806"/>
      <c r="BA357" s="5" t="s">
        <v>580</v>
      </c>
      <c r="BD357" s="5" t="s">
        <v>546</v>
      </c>
      <c r="BG357" s="107"/>
      <c r="BH357" s="127"/>
      <c r="BI357" s="115"/>
      <c r="BR357" s="107"/>
      <c r="BS357" s="115"/>
      <c r="BX357" s="107"/>
    </row>
    <row r="358" spans="1:76" s="5" customFormat="1" ht="12" customHeight="1">
      <c r="A358" s="162"/>
      <c r="O358" s="107"/>
      <c r="P358" s="115"/>
      <c r="W358" s="107"/>
      <c r="Y358" s="131"/>
      <c r="Z358" s="116"/>
      <c r="AA358" s="116"/>
      <c r="AB358" s="116"/>
      <c r="AC358" s="116"/>
      <c r="AD358" s="116"/>
      <c r="AE358" s="116"/>
      <c r="AF358" s="116"/>
      <c r="AG358" s="116"/>
      <c r="AH358" s="116"/>
      <c r="AI358" s="116"/>
      <c r="AJ358" s="116"/>
      <c r="AK358" s="116"/>
      <c r="AL358" s="116"/>
      <c r="AM358" s="255"/>
      <c r="AN358" s="233"/>
      <c r="AO358" s="233"/>
      <c r="AP358" s="233"/>
      <c r="AQ358" s="116"/>
      <c r="AR358" s="116"/>
      <c r="AS358" s="116"/>
      <c r="AT358" s="116"/>
      <c r="AU358" s="116"/>
      <c r="AV358" s="116"/>
      <c r="AW358" s="116"/>
      <c r="AX358" s="116"/>
      <c r="AY358" s="116"/>
      <c r="AZ358" s="116"/>
      <c r="BA358" s="116"/>
      <c r="BB358" s="116"/>
      <c r="BC358" s="116"/>
      <c r="BD358" s="116"/>
      <c r="BE358" s="116"/>
      <c r="BF358" s="116"/>
      <c r="BG358" s="117"/>
      <c r="BI358" s="115"/>
      <c r="BR358" s="107"/>
      <c r="BS358" s="115"/>
      <c r="BX358" s="107"/>
    </row>
    <row r="359" spans="1:76" s="5" customFormat="1" ht="12" customHeight="1">
      <c r="A359" s="188"/>
      <c r="B359" s="191"/>
      <c r="D359" s="191"/>
      <c r="E359" s="191"/>
      <c r="F359" s="191"/>
      <c r="G359" s="191"/>
      <c r="H359" s="191"/>
      <c r="I359" s="191"/>
      <c r="J359" s="191"/>
      <c r="K359" s="191"/>
      <c r="L359" s="191"/>
      <c r="M359" s="191"/>
      <c r="N359" s="191"/>
      <c r="O359" s="192"/>
      <c r="P359" s="115"/>
      <c r="W359" s="107"/>
      <c r="X359" s="6"/>
      <c r="Y359" s="110"/>
      <c r="Z359" s="110"/>
      <c r="AA359" s="110"/>
      <c r="AB359" s="110"/>
      <c r="AC359" s="110"/>
      <c r="AD359" s="110"/>
      <c r="AE359" s="110"/>
      <c r="AF359" s="110"/>
      <c r="AG359" s="110"/>
      <c r="AH359" s="110"/>
      <c r="AI359" s="110"/>
      <c r="AJ359" s="110"/>
      <c r="AK359" s="110"/>
      <c r="AL359" s="110"/>
      <c r="AM359" s="110"/>
      <c r="AN359" s="110"/>
      <c r="AO359" s="110"/>
      <c r="AP359" s="110"/>
      <c r="AQ359" s="110"/>
      <c r="AR359" s="110"/>
      <c r="AS359" s="110"/>
      <c r="AT359" s="110"/>
      <c r="AU359" s="110"/>
      <c r="AV359" s="110"/>
      <c r="AW359" s="110"/>
      <c r="AX359" s="110"/>
      <c r="AY359" s="110"/>
      <c r="AZ359" s="110"/>
      <c r="BA359" s="110"/>
      <c r="BB359" s="110"/>
      <c r="BC359" s="110"/>
      <c r="BD359" s="110"/>
      <c r="BE359" s="110"/>
      <c r="BF359" s="110"/>
      <c r="BG359" s="110"/>
      <c r="BH359" s="110"/>
      <c r="BI359" s="119"/>
      <c r="BJ359" s="110"/>
      <c r="BK359" s="110"/>
      <c r="BL359" s="110"/>
      <c r="BM359" s="110"/>
      <c r="BN359" s="110"/>
      <c r="BO359" s="110"/>
      <c r="BP359" s="110"/>
      <c r="BQ359" s="110"/>
      <c r="BR359" s="120"/>
      <c r="BS359" s="188"/>
      <c r="BT359" s="191"/>
      <c r="BU359" s="191"/>
      <c r="BV359" s="191"/>
      <c r="BW359" s="191"/>
      <c r="BX359" s="192"/>
    </row>
    <row r="360" spans="1:76" s="5" customFormat="1" ht="12" customHeight="1">
      <c r="A360" s="162"/>
      <c r="C360" s="191" t="s">
        <v>1332</v>
      </c>
      <c r="D360" s="592" t="s">
        <v>582</v>
      </c>
      <c r="E360" s="592"/>
      <c r="F360" s="592"/>
      <c r="G360" s="592"/>
      <c r="H360" s="592"/>
      <c r="I360" s="592"/>
      <c r="J360" s="592"/>
      <c r="K360" s="592"/>
      <c r="L360" s="592"/>
      <c r="M360" s="592"/>
      <c r="N360" s="592"/>
      <c r="O360" s="616"/>
      <c r="P360" s="115"/>
      <c r="Q360" s="5" t="s">
        <v>97</v>
      </c>
      <c r="S360" s="6" t="s">
        <v>98</v>
      </c>
      <c r="T360" s="8"/>
      <c r="U360" s="557" t="s">
        <v>99</v>
      </c>
      <c r="V360" s="563"/>
      <c r="W360" s="564"/>
      <c r="X360" s="6" t="s">
        <v>427</v>
      </c>
      <c r="Y360" s="581" t="s">
        <v>583</v>
      </c>
      <c r="Z360" s="581"/>
      <c r="AA360" s="581"/>
      <c r="AB360" s="581"/>
      <c r="AC360" s="581"/>
      <c r="AD360" s="581"/>
      <c r="AE360" s="581"/>
      <c r="AF360" s="581"/>
      <c r="AG360" s="581"/>
      <c r="AH360" s="581"/>
      <c r="AI360" s="581"/>
      <c r="AJ360" s="581"/>
      <c r="AK360" s="581"/>
      <c r="AL360" s="581"/>
      <c r="AM360" s="581"/>
      <c r="AN360" s="581"/>
      <c r="AO360" s="581"/>
      <c r="AP360" s="581"/>
      <c r="AQ360" s="581"/>
      <c r="AR360" s="581"/>
      <c r="AS360" s="581"/>
      <c r="AT360" s="581"/>
      <c r="AU360" s="581"/>
      <c r="AV360" s="581"/>
      <c r="AW360" s="581"/>
      <c r="AX360" s="581"/>
      <c r="AY360" s="581"/>
      <c r="AZ360" s="581"/>
      <c r="BA360" s="581"/>
      <c r="BB360" s="581"/>
      <c r="BC360" s="581"/>
      <c r="BD360" s="581"/>
      <c r="BE360" s="581"/>
      <c r="BF360" s="581"/>
      <c r="BG360" s="581"/>
      <c r="BH360" s="582"/>
      <c r="BI360" s="615" t="s">
        <v>1333</v>
      </c>
      <c r="BJ360" s="592"/>
      <c r="BK360" s="592"/>
      <c r="BL360" s="592"/>
      <c r="BM360" s="592"/>
      <c r="BN360" s="592"/>
      <c r="BO360" s="592"/>
      <c r="BP360" s="592"/>
      <c r="BQ360" s="592"/>
      <c r="BR360" s="616"/>
      <c r="BS360" s="115"/>
      <c r="BX360" s="107"/>
    </row>
    <row r="361" spans="1:76" s="5" customFormat="1" ht="12" customHeight="1">
      <c r="A361" s="162"/>
      <c r="C361" s="191"/>
      <c r="D361" s="592"/>
      <c r="E361" s="592"/>
      <c r="F361" s="592"/>
      <c r="G361" s="592"/>
      <c r="H361" s="592"/>
      <c r="I361" s="592"/>
      <c r="J361" s="592"/>
      <c r="K361" s="592"/>
      <c r="L361" s="592"/>
      <c r="M361" s="592"/>
      <c r="N361" s="592"/>
      <c r="O361" s="616"/>
      <c r="P361" s="115"/>
      <c r="Q361" s="5" t="s">
        <v>157</v>
      </c>
      <c r="S361" s="6"/>
      <c r="W361" s="107"/>
      <c r="X361" s="6"/>
      <c r="Y361" s="581"/>
      <c r="Z361" s="581"/>
      <c r="AA361" s="581"/>
      <c r="AB361" s="581"/>
      <c r="AC361" s="581"/>
      <c r="AD361" s="581"/>
      <c r="AE361" s="581"/>
      <c r="AF361" s="581"/>
      <c r="AG361" s="581"/>
      <c r="AH361" s="581"/>
      <c r="AI361" s="581"/>
      <c r="AJ361" s="581"/>
      <c r="AK361" s="581"/>
      <c r="AL361" s="581"/>
      <c r="AM361" s="581"/>
      <c r="AN361" s="581"/>
      <c r="AO361" s="581"/>
      <c r="AP361" s="581"/>
      <c r="AQ361" s="581"/>
      <c r="AR361" s="581"/>
      <c r="AS361" s="581"/>
      <c r="AT361" s="581"/>
      <c r="AU361" s="581"/>
      <c r="AV361" s="581"/>
      <c r="AW361" s="581"/>
      <c r="AX361" s="581"/>
      <c r="AY361" s="581"/>
      <c r="AZ361" s="581"/>
      <c r="BA361" s="581"/>
      <c r="BB361" s="581"/>
      <c r="BC361" s="581"/>
      <c r="BD361" s="581"/>
      <c r="BE361" s="581"/>
      <c r="BF361" s="581"/>
      <c r="BG361" s="581"/>
      <c r="BH361" s="582"/>
      <c r="BI361" s="615"/>
      <c r="BJ361" s="592"/>
      <c r="BK361" s="592"/>
      <c r="BL361" s="592"/>
      <c r="BM361" s="592"/>
      <c r="BN361" s="592"/>
      <c r="BO361" s="592"/>
      <c r="BP361" s="592"/>
      <c r="BQ361" s="592"/>
      <c r="BR361" s="616"/>
      <c r="BS361" s="115"/>
      <c r="BX361" s="107"/>
    </row>
    <row r="362" spans="1:76" s="5" customFormat="1" ht="12" customHeight="1">
      <c r="A362" s="162"/>
      <c r="C362" s="191"/>
      <c r="D362" s="592"/>
      <c r="E362" s="592"/>
      <c r="F362" s="592"/>
      <c r="G362" s="592"/>
      <c r="H362" s="592"/>
      <c r="I362" s="592"/>
      <c r="J362" s="592"/>
      <c r="K362" s="592"/>
      <c r="L362" s="592"/>
      <c r="M362" s="592"/>
      <c r="N362" s="592"/>
      <c r="O362" s="616"/>
      <c r="P362" s="115"/>
      <c r="W362" s="107"/>
      <c r="X362" s="6"/>
      <c r="Y362" s="110"/>
      <c r="Z362" s="110"/>
      <c r="AA362" s="110"/>
      <c r="AB362" s="110"/>
      <c r="AC362" s="110"/>
      <c r="AD362" s="110"/>
      <c r="AE362" s="110"/>
      <c r="AF362" s="110"/>
      <c r="AG362" s="110"/>
      <c r="AH362" s="110"/>
      <c r="AI362" s="110"/>
      <c r="BI362" s="119"/>
      <c r="BJ362" s="110"/>
      <c r="BK362" s="110"/>
      <c r="BL362" s="110"/>
      <c r="BM362" s="110"/>
      <c r="BN362" s="110"/>
      <c r="BO362" s="110"/>
      <c r="BP362" s="110"/>
      <c r="BQ362" s="110"/>
      <c r="BR362" s="120"/>
      <c r="BS362" s="115"/>
      <c r="BX362" s="107"/>
    </row>
    <row r="363" spans="1:76" s="5" customFormat="1" ht="12" customHeight="1">
      <c r="A363" s="162"/>
      <c r="C363" s="110"/>
      <c r="D363" s="592"/>
      <c r="E363" s="592"/>
      <c r="F363" s="592"/>
      <c r="G363" s="592"/>
      <c r="H363" s="592"/>
      <c r="I363" s="592"/>
      <c r="J363" s="592"/>
      <c r="K363" s="592"/>
      <c r="L363" s="592"/>
      <c r="M363" s="592"/>
      <c r="N363" s="592"/>
      <c r="O363" s="616"/>
      <c r="P363" s="115"/>
      <c r="W363" s="107"/>
      <c r="X363" s="6"/>
      <c r="Y363" s="110"/>
      <c r="Z363" s="110"/>
      <c r="AA363" s="110"/>
      <c r="AB363" s="110"/>
      <c r="AC363" s="110"/>
      <c r="AD363" s="110"/>
      <c r="AE363" s="110"/>
      <c r="AF363" s="110"/>
      <c r="AG363" s="110"/>
      <c r="AH363" s="110"/>
      <c r="AI363" s="110"/>
      <c r="BI363" s="119"/>
      <c r="BJ363" s="110"/>
      <c r="BK363" s="110"/>
      <c r="BL363" s="110"/>
      <c r="BM363" s="110"/>
      <c r="BN363" s="110"/>
      <c r="BO363" s="110"/>
      <c r="BP363" s="110"/>
      <c r="BQ363" s="110"/>
      <c r="BR363" s="120"/>
      <c r="BS363" s="115"/>
      <c r="BX363" s="107"/>
    </row>
    <row r="364" spans="1:76" s="5" customFormat="1" ht="12" customHeight="1">
      <c r="A364" s="162"/>
      <c r="C364" s="110"/>
      <c r="D364" s="696"/>
      <c r="E364" s="696"/>
      <c r="F364" s="696"/>
      <c r="G364" s="696"/>
      <c r="H364" s="696"/>
      <c r="I364" s="696"/>
      <c r="J364" s="696"/>
      <c r="K364" s="696"/>
      <c r="L364" s="696"/>
      <c r="M364" s="696"/>
      <c r="N364" s="696"/>
      <c r="O364" s="769"/>
      <c r="P364" s="115"/>
      <c r="W364" s="107"/>
      <c r="X364" s="6"/>
      <c r="Y364" s="110"/>
      <c r="Z364" s="110"/>
      <c r="AA364" s="110"/>
      <c r="AB364" s="110"/>
      <c r="AC364" s="110"/>
      <c r="AD364" s="110"/>
      <c r="AE364" s="110"/>
      <c r="AF364" s="110"/>
      <c r="AG364" s="110"/>
      <c r="AH364" s="110"/>
      <c r="AI364" s="110"/>
      <c r="BI364" s="124"/>
      <c r="BJ364" s="127"/>
      <c r="BK364" s="127"/>
      <c r="BL364" s="127"/>
      <c r="BM364" s="127"/>
      <c r="BN364" s="127"/>
      <c r="BO364" s="127"/>
      <c r="BP364" s="127"/>
      <c r="BQ364" s="127"/>
      <c r="BR364" s="126"/>
      <c r="BS364" s="115"/>
      <c r="BX364" s="107"/>
    </row>
    <row r="365" spans="1:76" s="5" customFormat="1" ht="8.25" customHeight="1">
      <c r="A365" s="162"/>
      <c r="C365" s="110"/>
      <c r="D365" s="173"/>
      <c r="E365" s="173"/>
      <c r="F365" s="173"/>
      <c r="G365" s="173"/>
      <c r="H365" s="173"/>
      <c r="I365" s="173"/>
      <c r="J365" s="173"/>
      <c r="K365" s="173"/>
      <c r="L365" s="173"/>
      <c r="M365" s="173"/>
      <c r="N365" s="173"/>
      <c r="O365" s="174"/>
      <c r="P365" s="115"/>
      <c r="W365" s="107"/>
      <c r="X365" s="6"/>
      <c r="Y365" s="110"/>
      <c r="Z365" s="110"/>
      <c r="AA365" s="110"/>
      <c r="AB365" s="110"/>
      <c r="AC365" s="110"/>
      <c r="AD365" s="110"/>
      <c r="AE365" s="110"/>
      <c r="AF365" s="110"/>
      <c r="AG365" s="110"/>
      <c r="AH365" s="110"/>
      <c r="AI365" s="110"/>
      <c r="BI365" s="124"/>
      <c r="BJ365" s="127"/>
      <c r="BK365" s="127"/>
      <c r="BL365" s="127"/>
      <c r="BM365" s="127"/>
      <c r="BN365" s="127"/>
      <c r="BO365" s="127"/>
      <c r="BP365" s="127"/>
      <c r="BQ365" s="127"/>
      <c r="BR365" s="126"/>
      <c r="BS365" s="115"/>
      <c r="BX365" s="107"/>
    </row>
    <row r="366" spans="1:76" s="5" customFormat="1" ht="12" customHeight="1">
      <c r="A366" s="162"/>
      <c r="C366" s="110"/>
      <c r="D366" s="173"/>
      <c r="E366" s="173"/>
      <c r="F366" s="173"/>
      <c r="G366" s="173"/>
      <c r="H366" s="173"/>
      <c r="I366" s="173"/>
      <c r="J366" s="173"/>
      <c r="K366" s="173"/>
      <c r="L366" s="173"/>
      <c r="M366" s="173"/>
      <c r="N366" s="173"/>
      <c r="O366" s="174"/>
      <c r="P366" s="115"/>
      <c r="W366" s="107"/>
      <c r="X366" s="6"/>
      <c r="Y366" s="110"/>
      <c r="Z366" s="110"/>
      <c r="AA366" s="110"/>
      <c r="AB366" s="110"/>
      <c r="AC366" s="110"/>
      <c r="AD366" s="110"/>
      <c r="AE366" s="110"/>
      <c r="AF366" s="110"/>
      <c r="AG366" s="110"/>
      <c r="AH366" s="110"/>
      <c r="AI366" s="110"/>
      <c r="BI366" s="124"/>
      <c r="BJ366" s="127"/>
      <c r="BK366" s="127"/>
      <c r="BL366" s="127"/>
      <c r="BM366" s="127"/>
      <c r="BN366" s="127"/>
      <c r="BO366" s="127"/>
      <c r="BP366" s="127"/>
      <c r="BQ366" s="127"/>
      <c r="BR366" s="126"/>
      <c r="BS366" s="115"/>
      <c r="BX366" s="107"/>
    </row>
    <row r="367" spans="1:76" s="5" customFormat="1" ht="12" customHeight="1">
      <c r="A367" s="162"/>
      <c r="C367" s="5" t="s">
        <v>931</v>
      </c>
      <c r="D367" s="581" t="s">
        <v>932</v>
      </c>
      <c r="E367" s="581"/>
      <c r="F367" s="581"/>
      <c r="G367" s="581"/>
      <c r="H367" s="581"/>
      <c r="I367" s="581"/>
      <c r="J367" s="581"/>
      <c r="K367" s="581"/>
      <c r="L367" s="581"/>
      <c r="M367" s="581"/>
      <c r="N367" s="581"/>
      <c r="O367" s="582"/>
      <c r="P367" s="115"/>
      <c r="Q367" s="5" t="s">
        <v>933</v>
      </c>
      <c r="S367" s="6" t="s">
        <v>934</v>
      </c>
      <c r="T367" s="8"/>
      <c r="U367" s="557" t="s">
        <v>935</v>
      </c>
      <c r="V367" s="563"/>
      <c r="W367" s="564"/>
      <c r="X367" s="6" t="s">
        <v>936</v>
      </c>
      <c r="Y367" s="581" t="s">
        <v>937</v>
      </c>
      <c r="Z367" s="581"/>
      <c r="AA367" s="581"/>
      <c r="AB367" s="581"/>
      <c r="AC367" s="581"/>
      <c r="AD367" s="581"/>
      <c r="AE367" s="581"/>
      <c r="AF367" s="581"/>
      <c r="AG367" s="581"/>
      <c r="AH367" s="581"/>
      <c r="AI367" s="581"/>
      <c r="AJ367" s="581"/>
      <c r="AK367" s="581"/>
      <c r="AL367" s="581"/>
      <c r="AM367" s="581"/>
      <c r="AN367" s="581"/>
      <c r="AO367" s="581"/>
      <c r="AP367" s="581"/>
      <c r="AQ367" s="581"/>
      <c r="AR367" s="581"/>
      <c r="AS367" s="581"/>
      <c r="AT367" s="581"/>
      <c r="AU367" s="581"/>
      <c r="AV367" s="581"/>
      <c r="AW367" s="581"/>
      <c r="AX367" s="581"/>
      <c r="AY367" s="581"/>
      <c r="AZ367" s="581"/>
      <c r="BA367" s="581"/>
      <c r="BB367" s="581"/>
      <c r="BC367" s="581"/>
      <c r="BD367" s="581"/>
      <c r="BE367" s="581"/>
      <c r="BF367" s="581"/>
      <c r="BG367" s="581"/>
      <c r="BH367" s="582"/>
      <c r="BI367" s="115" t="s">
        <v>938</v>
      </c>
      <c r="BR367" s="107"/>
      <c r="BS367" s="115"/>
      <c r="BX367" s="107"/>
    </row>
    <row r="368" spans="1:76" s="5" customFormat="1" ht="12" customHeight="1">
      <c r="A368" s="162"/>
      <c r="C368" s="127"/>
      <c r="D368" s="581"/>
      <c r="E368" s="581"/>
      <c r="F368" s="581"/>
      <c r="G368" s="581"/>
      <c r="H368" s="581"/>
      <c r="I368" s="581"/>
      <c r="J368" s="581"/>
      <c r="K368" s="581"/>
      <c r="L368" s="581"/>
      <c r="M368" s="581"/>
      <c r="N368" s="581"/>
      <c r="O368" s="582"/>
      <c r="P368" s="115"/>
      <c r="Q368" s="5" t="s">
        <v>157</v>
      </c>
      <c r="S368" s="6"/>
      <c r="W368" s="107"/>
      <c r="X368" s="6"/>
      <c r="Y368" s="581"/>
      <c r="Z368" s="581"/>
      <c r="AA368" s="581"/>
      <c r="AB368" s="581"/>
      <c r="AC368" s="581"/>
      <c r="AD368" s="581"/>
      <c r="AE368" s="581"/>
      <c r="AF368" s="581"/>
      <c r="AG368" s="581"/>
      <c r="AH368" s="581"/>
      <c r="AI368" s="581"/>
      <c r="AJ368" s="581"/>
      <c r="AK368" s="581"/>
      <c r="AL368" s="581"/>
      <c r="AM368" s="581"/>
      <c r="AN368" s="581"/>
      <c r="AO368" s="581"/>
      <c r="AP368" s="581"/>
      <c r="AQ368" s="581"/>
      <c r="AR368" s="581"/>
      <c r="AS368" s="581"/>
      <c r="AT368" s="581"/>
      <c r="AU368" s="581"/>
      <c r="AV368" s="581"/>
      <c r="AW368" s="581"/>
      <c r="AX368" s="581"/>
      <c r="AY368" s="581"/>
      <c r="AZ368" s="581"/>
      <c r="BA368" s="581"/>
      <c r="BB368" s="581"/>
      <c r="BC368" s="581"/>
      <c r="BD368" s="581"/>
      <c r="BE368" s="581"/>
      <c r="BF368" s="581"/>
      <c r="BG368" s="581"/>
      <c r="BH368" s="582"/>
      <c r="BI368" s="119"/>
      <c r="BJ368" s="110"/>
      <c r="BK368" s="110"/>
      <c r="BL368" s="110"/>
      <c r="BM368" s="110"/>
      <c r="BN368" s="110"/>
      <c r="BO368" s="110"/>
      <c r="BP368" s="110"/>
      <c r="BQ368" s="110"/>
      <c r="BR368" s="120"/>
      <c r="BS368" s="115"/>
      <c r="BX368" s="107"/>
    </row>
    <row r="369" spans="1:76" s="5" customFormat="1" ht="12" customHeight="1">
      <c r="A369" s="162"/>
      <c r="C369" s="127"/>
      <c r="D369" s="581"/>
      <c r="E369" s="581"/>
      <c r="F369" s="581"/>
      <c r="G369" s="581"/>
      <c r="H369" s="581"/>
      <c r="I369" s="581"/>
      <c r="J369" s="581"/>
      <c r="K369" s="581"/>
      <c r="L369" s="581"/>
      <c r="M369" s="581"/>
      <c r="N369" s="581"/>
      <c r="O369" s="582"/>
      <c r="P369" s="115"/>
      <c r="S369" s="6"/>
      <c r="W369" s="107"/>
      <c r="X369" s="6"/>
      <c r="Y369" s="581"/>
      <c r="Z369" s="581"/>
      <c r="AA369" s="581"/>
      <c r="AB369" s="581"/>
      <c r="AC369" s="581"/>
      <c r="AD369" s="581"/>
      <c r="AE369" s="581"/>
      <c r="AF369" s="581"/>
      <c r="AG369" s="581"/>
      <c r="AH369" s="581"/>
      <c r="AI369" s="581"/>
      <c r="AJ369" s="581"/>
      <c r="AK369" s="581"/>
      <c r="AL369" s="581"/>
      <c r="AM369" s="581"/>
      <c r="AN369" s="581"/>
      <c r="AO369" s="581"/>
      <c r="AP369" s="581"/>
      <c r="AQ369" s="581"/>
      <c r="AR369" s="581"/>
      <c r="AS369" s="581"/>
      <c r="AT369" s="581"/>
      <c r="AU369" s="581"/>
      <c r="AV369" s="581"/>
      <c r="AW369" s="581"/>
      <c r="AX369" s="581"/>
      <c r="AY369" s="581"/>
      <c r="AZ369" s="581"/>
      <c r="BA369" s="581"/>
      <c r="BB369" s="581"/>
      <c r="BC369" s="581"/>
      <c r="BD369" s="581"/>
      <c r="BE369" s="581"/>
      <c r="BF369" s="581"/>
      <c r="BG369" s="581"/>
      <c r="BH369" s="582"/>
      <c r="BI369" s="188"/>
      <c r="BR369" s="107"/>
      <c r="BS369" s="115"/>
      <c r="BX369" s="107"/>
    </row>
    <row r="370" spans="1:76" s="5" customFormat="1" ht="12" customHeight="1">
      <c r="A370" s="162"/>
      <c r="C370" s="127"/>
      <c r="D370" s="581"/>
      <c r="E370" s="581"/>
      <c r="F370" s="581"/>
      <c r="G370" s="581"/>
      <c r="H370" s="581"/>
      <c r="I370" s="581"/>
      <c r="J370" s="581"/>
      <c r="K370" s="581"/>
      <c r="L370" s="581"/>
      <c r="M370" s="581"/>
      <c r="N370" s="581"/>
      <c r="O370" s="582"/>
      <c r="P370" s="115"/>
      <c r="W370" s="107"/>
      <c r="X370" s="6"/>
      <c r="Y370" s="581" t="s">
        <v>939</v>
      </c>
      <c r="Z370" s="581"/>
      <c r="AA370" s="581"/>
      <c r="AB370" s="581"/>
      <c r="AC370" s="581"/>
      <c r="AD370" s="581"/>
      <c r="AE370" s="581"/>
      <c r="AF370" s="581"/>
      <c r="AG370" s="581"/>
      <c r="AH370" s="581"/>
      <c r="AI370" s="581"/>
      <c r="AJ370" s="581"/>
      <c r="AK370" s="581"/>
      <c r="AL370" s="581"/>
      <c r="AM370" s="581"/>
      <c r="AN370" s="581"/>
      <c r="AO370" s="581"/>
      <c r="AP370" s="581"/>
      <c r="AQ370" s="581"/>
      <c r="AR370" s="581"/>
      <c r="AS370" s="581"/>
      <c r="AT370" s="581"/>
      <c r="AU370" s="581"/>
      <c r="AV370" s="581"/>
      <c r="AW370" s="581"/>
      <c r="AX370" s="581"/>
      <c r="AY370" s="581"/>
      <c r="AZ370" s="581"/>
      <c r="BA370" s="581"/>
      <c r="BB370" s="581"/>
      <c r="BC370" s="581"/>
      <c r="BD370" s="581"/>
      <c r="BE370" s="581"/>
      <c r="BF370" s="581"/>
      <c r="BG370" s="581"/>
      <c r="BH370" s="582"/>
      <c r="BI370" s="188"/>
      <c r="BR370" s="107"/>
      <c r="BS370" s="115"/>
      <c r="BX370" s="107"/>
    </row>
    <row r="371" spans="1:76" s="5" customFormat="1" ht="12" customHeight="1">
      <c r="A371" s="162"/>
      <c r="C371" s="127"/>
      <c r="D371" s="623"/>
      <c r="E371" s="623"/>
      <c r="F371" s="623"/>
      <c r="G371" s="623"/>
      <c r="H371" s="623"/>
      <c r="I371" s="623"/>
      <c r="J371" s="623"/>
      <c r="K371" s="623"/>
      <c r="L371" s="623"/>
      <c r="M371" s="623"/>
      <c r="N371" s="623"/>
      <c r="O371" s="695"/>
      <c r="P371" s="115"/>
      <c r="W371" s="107"/>
      <c r="X371" s="6"/>
      <c r="Y371" s="581"/>
      <c r="Z371" s="581"/>
      <c r="AA371" s="581"/>
      <c r="AB371" s="581"/>
      <c r="AC371" s="581"/>
      <c r="AD371" s="581"/>
      <c r="AE371" s="581"/>
      <c r="AF371" s="581"/>
      <c r="AG371" s="581"/>
      <c r="AH371" s="581"/>
      <c r="AI371" s="581"/>
      <c r="AJ371" s="581"/>
      <c r="AK371" s="581"/>
      <c r="AL371" s="581"/>
      <c r="AM371" s="581"/>
      <c r="AN371" s="581"/>
      <c r="AO371" s="581"/>
      <c r="AP371" s="581"/>
      <c r="AQ371" s="581"/>
      <c r="AR371" s="581"/>
      <c r="AS371" s="581"/>
      <c r="AT371" s="581"/>
      <c r="AU371" s="581"/>
      <c r="AV371" s="581"/>
      <c r="AW371" s="581"/>
      <c r="AX371" s="581"/>
      <c r="AY371" s="581"/>
      <c r="AZ371" s="581"/>
      <c r="BA371" s="581"/>
      <c r="BB371" s="581"/>
      <c r="BC371" s="581"/>
      <c r="BD371" s="581"/>
      <c r="BE371" s="581"/>
      <c r="BF371" s="581"/>
      <c r="BG371" s="581"/>
      <c r="BH371" s="582"/>
      <c r="BI371" s="115"/>
      <c r="BR371" s="107"/>
      <c r="BS371" s="115"/>
      <c r="BX371" s="107"/>
    </row>
    <row r="372" spans="1:76" s="5" customFormat="1" ht="12" customHeight="1">
      <c r="A372" s="162"/>
      <c r="C372" s="127"/>
      <c r="D372" s="171"/>
      <c r="E372" s="171"/>
      <c r="F372" s="171"/>
      <c r="G372" s="171"/>
      <c r="H372" s="171"/>
      <c r="I372" s="171"/>
      <c r="J372" s="171"/>
      <c r="K372" s="171"/>
      <c r="L372" s="171"/>
      <c r="M372" s="171"/>
      <c r="N372" s="171"/>
      <c r="O372" s="172"/>
      <c r="P372" s="115"/>
      <c r="W372" s="107"/>
      <c r="X372" s="6"/>
      <c r="Y372" s="138"/>
      <c r="Z372" s="138"/>
      <c r="AA372" s="138"/>
      <c r="AB372" s="138"/>
      <c r="AC372" s="138"/>
      <c r="AD372" s="138"/>
      <c r="AE372" s="138"/>
      <c r="AF372" s="138"/>
      <c r="AG372" s="138"/>
      <c r="AH372" s="138"/>
      <c r="AI372" s="138"/>
      <c r="AJ372" s="138"/>
      <c r="AK372" s="138"/>
      <c r="AL372" s="138"/>
      <c r="AM372" s="138"/>
      <c r="AN372" s="138"/>
      <c r="AO372" s="138"/>
      <c r="AP372" s="138"/>
      <c r="AQ372" s="138"/>
      <c r="AR372" s="138"/>
      <c r="AS372" s="138"/>
      <c r="AT372" s="138"/>
      <c r="AU372" s="138"/>
      <c r="AV372" s="138"/>
      <c r="AW372" s="138"/>
      <c r="AX372" s="138"/>
      <c r="AY372" s="138"/>
      <c r="AZ372" s="138"/>
      <c r="BA372" s="138"/>
      <c r="BB372" s="138"/>
      <c r="BC372" s="138"/>
      <c r="BD372" s="138"/>
      <c r="BE372" s="138"/>
      <c r="BF372" s="138"/>
      <c r="BG372" s="138"/>
      <c r="BH372" s="138"/>
      <c r="BI372" s="115"/>
      <c r="BR372" s="107"/>
      <c r="BS372" s="115"/>
      <c r="BX372" s="107"/>
    </row>
    <row r="373" spans="1:76" ht="12" customHeight="1">
      <c r="A373" s="155"/>
      <c r="B373" s="158" t="s">
        <v>604</v>
      </c>
      <c r="C373" s="559" t="s">
        <v>54</v>
      </c>
      <c r="D373" s="623"/>
      <c r="E373" s="623"/>
      <c r="F373" s="623"/>
      <c r="G373" s="623"/>
      <c r="H373" s="623"/>
      <c r="I373" s="623"/>
      <c r="J373" s="623"/>
      <c r="K373" s="623"/>
      <c r="L373" s="623"/>
      <c r="M373" s="623"/>
      <c r="N373" s="623"/>
      <c r="O373" s="695"/>
      <c r="P373" s="115"/>
      <c r="Q373" s="5" t="s">
        <v>933</v>
      </c>
      <c r="R373" s="5"/>
      <c r="S373" s="6" t="s">
        <v>934</v>
      </c>
      <c r="T373" s="8"/>
      <c r="U373" s="557" t="s">
        <v>935</v>
      </c>
      <c r="V373" s="563"/>
      <c r="W373" s="564"/>
      <c r="X373" s="6" t="s">
        <v>236</v>
      </c>
      <c r="Y373" s="581" t="s">
        <v>55</v>
      </c>
      <c r="Z373" s="581"/>
      <c r="AA373" s="581"/>
      <c r="AB373" s="581"/>
      <c r="AC373" s="581"/>
      <c r="AD373" s="581"/>
      <c r="AE373" s="581"/>
      <c r="AF373" s="581"/>
      <c r="AG373" s="581"/>
      <c r="AH373" s="581"/>
      <c r="AI373" s="581"/>
      <c r="AJ373" s="581"/>
      <c r="AK373" s="581"/>
      <c r="AL373" s="581"/>
      <c r="AM373" s="581"/>
      <c r="AN373" s="581"/>
      <c r="AO373" s="581"/>
      <c r="AP373" s="581"/>
      <c r="AQ373" s="581"/>
      <c r="AR373" s="581"/>
      <c r="AS373" s="581"/>
      <c r="AT373" s="581"/>
      <c r="AU373" s="581"/>
      <c r="AV373" s="581"/>
      <c r="AW373" s="581"/>
      <c r="AX373" s="581"/>
      <c r="AY373" s="581"/>
      <c r="AZ373" s="581"/>
      <c r="BA373" s="581"/>
      <c r="BB373" s="581"/>
      <c r="BC373" s="581"/>
      <c r="BD373" s="581"/>
      <c r="BE373" s="581"/>
      <c r="BF373" s="581"/>
      <c r="BG373" s="581"/>
      <c r="BH373" s="582"/>
      <c r="BI373" s="155" t="s">
        <v>1334</v>
      </c>
      <c r="BR373" s="156"/>
      <c r="BS373" s="157"/>
      <c r="BX373" s="156"/>
    </row>
    <row r="374" spans="1:76" ht="12" customHeight="1">
      <c r="A374" s="155"/>
      <c r="C374" s="623"/>
      <c r="D374" s="623"/>
      <c r="E374" s="623"/>
      <c r="F374" s="623"/>
      <c r="G374" s="623"/>
      <c r="H374" s="623"/>
      <c r="I374" s="623"/>
      <c r="J374" s="623"/>
      <c r="K374" s="623"/>
      <c r="L374" s="623"/>
      <c r="M374" s="623"/>
      <c r="N374" s="623"/>
      <c r="O374" s="695"/>
      <c r="P374" s="115"/>
      <c r="Q374" s="5" t="s">
        <v>157</v>
      </c>
      <c r="R374" s="5"/>
      <c r="S374" s="6"/>
      <c r="T374" s="5"/>
      <c r="U374" s="5"/>
      <c r="V374" s="5"/>
      <c r="W374" s="107"/>
      <c r="Y374" s="581"/>
      <c r="Z374" s="581"/>
      <c r="AA374" s="581"/>
      <c r="AB374" s="581"/>
      <c r="AC374" s="581"/>
      <c r="AD374" s="581"/>
      <c r="AE374" s="581"/>
      <c r="AF374" s="581"/>
      <c r="AG374" s="581"/>
      <c r="AH374" s="581"/>
      <c r="AI374" s="581"/>
      <c r="AJ374" s="581"/>
      <c r="AK374" s="581"/>
      <c r="AL374" s="581"/>
      <c r="AM374" s="581"/>
      <c r="AN374" s="581"/>
      <c r="AO374" s="581"/>
      <c r="AP374" s="581"/>
      <c r="AQ374" s="581"/>
      <c r="AR374" s="581"/>
      <c r="AS374" s="581"/>
      <c r="AT374" s="581"/>
      <c r="AU374" s="581"/>
      <c r="AV374" s="581"/>
      <c r="AW374" s="581"/>
      <c r="AX374" s="581"/>
      <c r="AY374" s="581"/>
      <c r="AZ374" s="581"/>
      <c r="BA374" s="581"/>
      <c r="BB374" s="581"/>
      <c r="BC374" s="581"/>
      <c r="BD374" s="581"/>
      <c r="BE374" s="581"/>
      <c r="BF374" s="581"/>
      <c r="BG374" s="581"/>
      <c r="BH374" s="582"/>
      <c r="BI374" s="155"/>
      <c r="BR374" s="156"/>
      <c r="BS374" s="157"/>
      <c r="BX374" s="156"/>
    </row>
    <row r="375" spans="1:76" ht="12" customHeight="1">
      <c r="A375" s="155"/>
      <c r="O375" s="156"/>
      <c r="P375" s="115"/>
      <c r="Q375" s="5"/>
      <c r="R375" s="5"/>
      <c r="S375" s="5"/>
      <c r="T375" s="5"/>
      <c r="U375" s="5"/>
      <c r="V375" s="5"/>
      <c r="W375" s="107"/>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55"/>
      <c r="BR375" s="156"/>
      <c r="BS375" s="157"/>
      <c r="BX375" s="156"/>
    </row>
    <row r="376" spans="1:76" ht="12" customHeight="1">
      <c r="A376" s="155"/>
      <c r="O376" s="156"/>
      <c r="P376" s="157"/>
      <c r="W376" s="156"/>
      <c r="X376" s="6" t="s">
        <v>119</v>
      </c>
      <c r="Y376" s="11" t="s">
        <v>316</v>
      </c>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55" t="s">
        <v>1130</v>
      </c>
      <c r="BR376" s="156"/>
      <c r="BS376" s="157"/>
      <c r="BX376" s="156"/>
    </row>
    <row r="377" spans="1:76" ht="12" customHeight="1">
      <c r="A377" s="155"/>
      <c r="O377" s="156"/>
      <c r="P377" s="157"/>
      <c r="W377" s="156"/>
      <c r="Y377" s="11" t="s">
        <v>317</v>
      </c>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55"/>
      <c r="BR377" s="156"/>
      <c r="BS377" s="157"/>
      <c r="BX377" s="156"/>
    </row>
    <row r="378" spans="1:76" ht="12" customHeight="1">
      <c r="A378" s="155"/>
      <c r="O378" s="156"/>
      <c r="P378" s="157"/>
      <c r="W378" s="156"/>
      <c r="Y378" s="11"/>
      <c r="Z378" s="6" t="s">
        <v>264</v>
      </c>
      <c r="AA378" s="581" t="s">
        <v>18</v>
      </c>
      <c r="AB378" s="581"/>
      <c r="AC378" s="581"/>
      <c r="AD378" s="581"/>
      <c r="AE378" s="581"/>
      <c r="AF378" s="581"/>
      <c r="AG378" s="581"/>
      <c r="AH378" s="581"/>
      <c r="AI378" s="581"/>
      <c r="AJ378" s="581"/>
      <c r="AK378" s="581"/>
      <c r="AL378" s="581"/>
      <c r="AM378" s="581"/>
      <c r="AN378" s="581"/>
      <c r="AO378" s="581"/>
      <c r="AP378" s="581"/>
      <c r="AQ378" s="581"/>
      <c r="AR378" s="581"/>
      <c r="AS378" s="581"/>
      <c r="AT378" s="581"/>
      <c r="AU378" s="581"/>
      <c r="AV378" s="581"/>
      <c r="AW378" s="581"/>
      <c r="AX378" s="581"/>
      <c r="AY378" s="581"/>
      <c r="AZ378" s="581"/>
      <c r="BA378" s="581"/>
      <c r="BB378" s="581"/>
      <c r="BC378" s="581"/>
      <c r="BD378" s="581"/>
      <c r="BE378" s="581"/>
      <c r="BF378" s="581"/>
      <c r="BG378" s="581"/>
      <c r="BH378" s="582"/>
      <c r="BI378" s="155"/>
      <c r="BR378" s="156"/>
      <c r="BS378" s="157"/>
      <c r="BX378" s="156"/>
    </row>
    <row r="379" spans="1:76" ht="12" customHeight="1">
      <c r="A379" s="155"/>
      <c r="O379" s="156"/>
      <c r="P379" s="157"/>
      <c r="W379" s="156"/>
      <c r="Y379" s="11"/>
      <c r="Z379" s="11"/>
      <c r="AA379" s="581"/>
      <c r="AB379" s="581"/>
      <c r="AC379" s="581"/>
      <c r="AD379" s="581"/>
      <c r="AE379" s="581"/>
      <c r="AF379" s="581"/>
      <c r="AG379" s="581"/>
      <c r="AH379" s="581"/>
      <c r="AI379" s="581"/>
      <c r="AJ379" s="581"/>
      <c r="AK379" s="581"/>
      <c r="AL379" s="581"/>
      <c r="AM379" s="581"/>
      <c r="AN379" s="581"/>
      <c r="AO379" s="581"/>
      <c r="AP379" s="581"/>
      <c r="AQ379" s="581"/>
      <c r="AR379" s="581"/>
      <c r="AS379" s="581"/>
      <c r="AT379" s="581"/>
      <c r="AU379" s="581"/>
      <c r="AV379" s="581"/>
      <c r="AW379" s="581"/>
      <c r="AX379" s="581"/>
      <c r="AY379" s="581"/>
      <c r="AZ379" s="581"/>
      <c r="BA379" s="581"/>
      <c r="BB379" s="581"/>
      <c r="BC379" s="581"/>
      <c r="BD379" s="581"/>
      <c r="BE379" s="581"/>
      <c r="BF379" s="581"/>
      <c r="BG379" s="581"/>
      <c r="BH379" s="582"/>
      <c r="BI379" s="155"/>
      <c r="BR379" s="156"/>
      <c r="BS379" s="157"/>
      <c r="BX379" s="156"/>
    </row>
    <row r="380" spans="1:76" ht="12" customHeight="1">
      <c r="A380" s="155"/>
      <c r="O380" s="156"/>
      <c r="P380" s="157"/>
      <c r="W380" s="156"/>
      <c r="Y380" s="11"/>
      <c r="Z380" s="6"/>
      <c r="AA380" s="581"/>
      <c r="AB380" s="581"/>
      <c r="AC380" s="581"/>
      <c r="AD380" s="581"/>
      <c r="AE380" s="581"/>
      <c r="AF380" s="581"/>
      <c r="AG380" s="581"/>
      <c r="AH380" s="581"/>
      <c r="AI380" s="581"/>
      <c r="AJ380" s="581"/>
      <c r="AK380" s="581"/>
      <c r="AL380" s="581"/>
      <c r="AM380" s="581"/>
      <c r="AN380" s="581"/>
      <c r="AO380" s="581"/>
      <c r="AP380" s="581"/>
      <c r="AQ380" s="581"/>
      <c r="AR380" s="581"/>
      <c r="AS380" s="581"/>
      <c r="AT380" s="581"/>
      <c r="AU380" s="581"/>
      <c r="AV380" s="581"/>
      <c r="AW380" s="581"/>
      <c r="AX380" s="581"/>
      <c r="AY380" s="581"/>
      <c r="AZ380" s="581"/>
      <c r="BA380" s="581"/>
      <c r="BB380" s="581"/>
      <c r="BC380" s="581"/>
      <c r="BD380" s="581"/>
      <c r="BE380" s="581"/>
      <c r="BF380" s="581"/>
      <c r="BG380" s="581"/>
      <c r="BH380" s="582"/>
      <c r="BI380" s="155"/>
      <c r="BR380" s="156"/>
      <c r="BS380" s="157"/>
      <c r="BX380" s="156"/>
    </row>
    <row r="381" spans="1:76" ht="12" customHeight="1">
      <c r="A381" s="155"/>
      <c r="O381" s="156"/>
      <c r="P381" s="157"/>
      <c r="W381" s="156"/>
      <c r="Y381" s="11"/>
      <c r="Z381" s="11"/>
      <c r="AA381" s="581"/>
      <c r="AB381" s="581"/>
      <c r="AC381" s="581"/>
      <c r="AD381" s="581"/>
      <c r="AE381" s="581"/>
      <c r="AF381" s="581"/>
      <c r="AG381" s="581"/>
      <c r="AH381" s="581"/>
      <c r="AI381" s="581"/>
      <c r="AJ381" s="581"/>
      <c r="AK381" s="581"/>
      <c r="AL381" s="581"/>
      <c r="AM381" s="581"/>
      <c r="AN381" s="581"/>
      <c r="AO381" s="581"/>
      <c r="AP381" s="581"/>
      <c r="AQ381" s="581"/>
      <c r="AR381" s="581"/>
      <c r="AS381" s="581"/>
      <c r="AT381" s="581"/>
      <c r="AU381" s="581"/>
      <c r="AV381" s="581"/>
      <c r="AW381" s="581"/>
      <c r="AX381" s="581"/>
      <c r="AY381" s="581"/>
      <c r="AZ381" s="581"/>
      <c r="BA381" s="581"/>
      <c r="BB381" s="581"/>
      <c r="BC381" s="581"/>
      <c r="BD381" s="581"/>
      <c r="BE381" s="581"/>
      <c r="BF381" s="581"/>
      <c r="BG381" s="581"/>
      <c r="BH381" s="582"/>
      <c r="BI381" s="155"/>
      <c r="BR381" s="156"/>
      <c r="BS381" s="157"/>
      <c r="BX381" s="156"/>
    </row>
    <row r="382" spans="1:76" ht="12" customHeight="1">
      <c r="A382" s="155"/>
      <c r="O382" s="156"/>
      <c r="P382" s="157"/>
      <c r="W382" s="156"/>
      <c r="Y382" s="11"/>
      <c r="Z382" s="6" t="s">
        <v>412</v>
      </c>
      <c r="AA382" s="11" t="s">
        <v>14</v>
      </c>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55"/>
      <c r="BR382" s="156"/>
      <c r="BS382" s="157"/>
      <c r="BX382" s="156"/>
    </row>
    <row r="383" spans="1:76" ht="12" customHeight="1">
      <c r="A383" s="155"/>
      <c r="O383" s="156"/>
      <c r="P383" s="157"/>
      <c r="W383" s="156"/>
      <c r="Y383" s="11"/>
      <c r="Z383" s="6" t="s">
        <v>413</v>
      </c>
      <c r="AA383" s="581" t="s">
        <v>1375</v>
      </c>
      <c r="AB383" s="581"/>
      <c r="AC383" s="581"/>
      <c r="AD383" s="581"/>
      <c r="AE383" s="581"/>
      <c r="AF383" s="581"/>
      <c r="AG383" s="581"/>
      <c r="AH383" s="581"/>
      <c r="AI383" s="581"/>
      <c r="AJ383" s="581"/>
      <c r="AK383" s="581"/>
      <c r="AL383" s="581"/>
      <c r="AM383" s="581"/>
      <c r="AN383" s="581"/>
      <c r="AO383" s="581"/>
      <c r="AP383" s="581"/>
      <c r="AQ383" s="581"/>
      <c r="AR383" s="581"/>
      <c r="AS383" s="581"/>
      <c r="AT383" s="581"/>
      <c r="AU383" s="581"/>
      <c r="AV383" s="581"/>
      <c r="AW383" s="581"/>
      <c r="AX383" s="581"/>
      <c r="AY383" s="581"/>
      <c r="AZ383" s="581"/>
      <c r="BA383" s="581"/>
      <c r="BB383" s="581"/>
      <c r="BC383" s="581"/>
      <c r="BD383" s="581"/>
      <c r="BE383" s="581"/>
      <c r="BF383" s="581"/>
      <c r="BG383" s="581"/>
      <c r="BH383" s="582"/>
      <c r="BI383" s="155"/>
      <c r="BR383" s="156"/>
      <c r="BS383" s="157"/>
      <c r="BX383" s="156"/>
    </row>
    <row r="384" spans="1:76" ht="12" customHeight="1">
      <c r="A384" s="155"/>
      <c r="O384" s="156"/>
      <c r="P384" s="157"/>
      <c r="W384" s="156"/>
      <c r="Y384" s="11"/>
      <c r="Z384" s="11"/>
      <c r="AA384" s="581"/>
      <c r="AB384" s="581"/>
      <c r="AC384" s="581"/>
      <c r="AD384" s="581"/>
      <c r="AE384" s="581"/>
      <c r="AF384" s="581"/>
      <c r="AG384" s="581"/>
      <c r="AH384" s="581"/>
      <c r="AI384" s="581"/>
      <c r="AJ384" s="581"/>
      <c r="AK384" s="581"/>
      <c r="AL384" s="581"/>
      <c r="AM384" s="581"/>
      <c r="AN384" s="581"/>
      <c r="AO384" s="581"/>
      <c r="AP384" s="581"/>
      <c r="AQ384" s="581"/>
      <c r="AR384" s="581"/>
      <c r="AS384" s="581"/>
      <c r="AT384" s="581"/>
      <c r="AU384" s="581"/>
      <c r="AV384" s="581"/>
      <c r="AW384" s="581"/>
      <c r="AX384" s="581"/>
      <c r="AY384" s="581"/>
      <c r="AZ384" s="581"/>
      <c r="BA384" s="581"/>
      <c r="BB384" s="581"/>
      <c r="BC384" s="581"/>
      <c r="BD384" s="581"/>
      <c r="BE384" s="581"/>
      <c r="BF384" s="581"/>
      <c r="BG384" s="581"/>
      <c r="BH384" s="582"/>
      <c r="BI384" s="155"/>
      <c r="BR384" s="156"/>
      <c r="BS384" s="157"/>
      <c r="BX384" s="156"/>
    </row>
    <row r="385" spans="1:76" ht="12" customHeight="1">
      <c r="A385" s="177"/>
      <c r="B385" s="178"/>
      <c r="C385" s="178"/>
      <c r="D385" s="179"/>
      <c r="E385" s="179"/>
      <c r="F385" s="179"/>
      <c r="G385" s="179"/>
      <c r="H385" s="179"/>
      <c r="I385" s="179"/>
      <c r="J385" s="179"/>
      <c r="K385" s="179"/>
      <c r="L385" s="179"/>
      <c r="M385" s="179"/>
      <c r="N385" s="179"/>
      <c r="O385" s="180"/>
      <c r="P385" s="181"/>
      <c r="Q385" s="179"/>
      <c r="R385" s="179"/>
      <c r="S385" s="179"/>
      <c r="T385" s="179"/>
      <c r="U385" s="179"/>
      <c r="V385" s="179"/>
      <c r="W385" s="180"/>
      <c r="X385" s="182"/>
      <c r="Y385" s="179"/>
      <c r="Z385" s="179"/>
      <c r="AA385" s="689"/>
      <c r="AB385" s="689"/>
      <c r="AC385" s="689"/>
      <c r="AD385" s="689"/>
      <c r="AE385" s="689"/>
      <c r="AF385" s="689"/>
      <c r="AG385" s="689"/>
      <c r="AH385" s="689"/>
      <c r="AI385" s="689"/>
      <c r="AJ385" s="689"/>
      <c r="AK385" s="689"/>
      <c r="AL385" s="689"/>
      <c r="AM385" s="689"/>
      <c r="AN385" s="689"/>
      <c r="AO385" s="689"/>
      <c r="AP385" s="689"/>
      <c r="AQ385" s="689"/>
      <c r="AR385" s="689"/>
      <c r="AS385" s="689"/>
      <c r="AT385" s="689"/>
      <c r="AU385" s="689"/>
      <c r="AV385" s="689"/>
      <c r="AW385" s="689"/>
      <c r="AX385" s="689"/>
      <c r="AY385" s="689"/>
      <c r="AZ385" s="689"/>
      <c r="BA385" s="689"/>
      <c r="BB385" s="689"/>
      <c r="BC385" s="689"/>
      <c r="BD385" s="689"/>
      <c r="BE385" s="689"/>
      <c r="BF385" s="689"/>
      <c r="BG385" s="689"/>
      <c r="BH385" s="690"/>
      <c r="BI385" s="177"/>
      <c r="BJ385" s="179"/>
      <c r="BK385" s="179"/>
      <c r="BL385" s="179"/>
      <c r="BM385" s="179"/>
      <c r="BN385" s="179"/>
      <c r="BO385" s="179"/>
      <c r="BP385" s="179"/>
      <c r="BQ385" s="179"/>
      <c r="BR385" s="180"/>
      <c r="BS385" s="181"/>
      <c r="BT385" s="179"/>
      <c r="BU385" s="179"/>
      <c r="BV385" s="179"/>
      <c r="BW385" s="179"/>
      <c r="BX385" s="180"/>
    </row>
    <row r="386" spans="1:76" ht="12" customHeight="1">
      <c r="A386" s="155"/>
      <c r="O386" s="156"/>
      <c r="P386" s="157"/>
      <c r="W386" s="156"/>
      <c r="Y386" s="11"/>
      <c r="Z386" s="11"/>
      <c r="AA386" s="138"/>
      <c r="AB386" s="138"/>
      <c r="AC386" s="138"/>
      <c r="AD386" s="138"/>
      <c r="AE386" s="138"/>
      <c r="AF386" s="138"/>
      <c r="AG386" s="138"/>
      <c r="AH386" s="138"/>
      <c r="AI386" s="138"/>
      <c r="AJ386" s="138"/>
      <c r="AK386" s="138"/>
      <c r="AL386" s="138"/>
      <c r="AM386" s="138"/>
      <c r="AN386" s="138"/>
      <c r="AO386" s="138"/>
      <c r="AP386" s="138"/>
      <c r="AQ386" s="138"/>
      <c r="AR386" s="138"/>
      <c r="AS386" s="138"/>
      <c r="AT386" s="138"/>
      <c r="AU386" s="138"/>
      <c r="AV386" s="138"/>
      <c r="AW386" s="138"/>
      <c r="AX386" s="138"/>
      <c r="AY386" s="138"/>
      <c r="AZ386" s="138"/>
      <c r="BA386" s="138"/>
      <c r="BB386" s="138"/>
      <c r="BC386" s="138"/>
      <c r="BD386" s="138"/>
      <c r="BE386" s="138"/>
      <c r="BF386" s="138"/>
      <c r="BG386" s="138"/>
      <c r="BH386" s="139"/>
      <c r="BI386" s="155"/>
      <c r="BR386" s="156"/>
      <c r="BS386" s="157"/>
      <c r="BX386" s="156"/>
    </row>
    <row r="387" spans="1:76" ht="12" customHeight="1">
      <c r="A387" s="155"/>
      <c r="O387" s="156"/>
      <c r="P387" s="157"/>
      <c r="W387" s="156"/>
      <c r="Y387" s="11"/>
      <c r="Z387" s="6" t="s">
        <v>240</v>
      </c>
      <c r="AA387" s="581" t="s">
        <v>15</v>
      </c>
      <c r="AB387" s="581"/>
      <c r="AC387" s="581"/>
      <c r="AD387" s="581"/>
      <c r="AE387" s="581"/>
      <c r="AF387" s="581"/>
      <c r="AG387" s="581"/>
      <c r="AH387" s="581"/>
      <c r="AI387" s="581"/>
      <c r="AJ387" s="581"/>
      <c r="AK387" s="581"/>
      <c r="AL387" s="581"/>
      <c r="AM387" s="581"/>
      <c r="AN387" s="581"/>
      <c r="AO387" s="581"/>
      <c r="AP387" s="581"/>
      <c r="AQ387" s="581"/>
      <c r="AR387" s="581"/>
      <c r="AS387" s="581"/>
      <c r="AT387" s="581"/>
      <c r="AU387" s="581"/>
      <c r="AV387" s="581"/>
      <c r="AW387" s="581"/>
      <c r="AX387" s="581"/>
      <c r="AY387" s="581"/>
      <c r="AZ387" s="581"/>
      <c r="BA387" s="581"/>
      <c r="BB387" s="581"/>
      <c r="BC387" s="581"/>
      <c r="BD387" s="581"/>
      <c r="BE387" s="581"/>
      <c r="BF387" s="581"/>
      <c r="BG387" s="581"/>
      <c r="BH387" s="582"/>
      <c r="BI387" s="155"/>
      <c r="BR387" s="156"/>
      <c r="BS387" s="157"/>
      <c r="BX387" s="156"/>
    </row>
    <row r="388" spans="1:76" ht="12" customHeight="1">
      <c r="A388" s="155"/>
      <c r="O388" s="156"/>
      <c r="P388" s="157"/>
      <c r="W388" s="156"/>
      <c r="Y388" s="11"/>
      <c r="Z388" s="11"/>
      <c r="AA388" s="581"/>
      <c r="AB388" s="581"/>
      <c r="AC388" s="581"/>
      <c r="AD388" s="581"/>
      <c r="AE388" s="581"/>
      <c r="AF388" s="581"/>
      <c r="AG388" s="581"/>
      <c r="AH388" s="581"/>
      <c r="AI388" s="581"/>
      <c r="AJ388" s="581"/>
      <c r="AK388" s="581"/>
      <c r="AL388" s="581"/>
      <c r="AM388" s="581"/>
      <c r="AN388" s="581"/>
      <c r="AO388" s="581"/>
      <c r="AP388" s="581"/>
      <c r="AQ388" s="581"/>
      <c r="AR388" s="581"/>
      <c r="AS388" s="581"/>
      <c r="AT388" s="581"/>
      <c r="AU388" s="581"/>
      <c r="AV388" s="581"/>
      <c r="AW388" s="581"/>
      <c r="AX388" s="581"/>
      <c r="AY388" s="581"/>
      <c r="AZ388" s="581"/>
      <c r="BA388" s="581"/>
      <c r="BB388" s="581"/>
      <c r="BC388" s="581"/>
      <c r="BD388" s="581"/>
      <c r="BE388" s="581"/>
      <c r="BF388" s="581"/>
      <c r="BG388" s="581"/>
      <c r="BH388" s="582"/>
      <c r="BI388" s="155"/>
      <c r="BR388" s="156"/>
      <c r="BS388" s="157"/>
      <c r="BX388" s="156"/>
    </row>
    <row r="389" spans="1:76" ht="12" customHeight="1">
      <c r="A389" s="155"/>
      <c r="O389" s="156"/>
      <c r="P389" s="157"/>
      <c r="W389" s="156"/>
      <c r="Y389" s="11"/>
      <c r="Z389" s="165" t="s">
        <v>240</v>
      </c>
      <c r="AA389" s="581" t="s">
        <v>1224</v>
      </c>
      <c r="AB389" s="581"/>
      <c r="AC389" s="581"/>
      <c r="AD389" s="581"/>
      <c r="AE389" s="581"/>
      <c r="AF389" s="581"/>
      <c r="AG389" s="581"/>
      <c r="AH389" s="581"/>
      <c r="AI389" s="581"/>
      <c r="AJ389" s="581"/>
      <c r="AK389" s="581"/>
      <c r="AL389" s="581"/>
      <c r="AM389" s="581"/>
      <c r="AN389" s="581"/>
      <c r="AO389" s="581"/>
      <c r="AP389" s="581"/>
      <c r="AQ389" s="581"/>
      <c r="AR389" s="581"/>
      <c r="AS389" s="581"/>
      <c r="AT389" s="581"/>
      <c r="AU389" s="581"/>
      <c r="AV389" s="581"/>
      <c r="AW389" s="581"/>
      <c r="AX389" s="581"/>
      <c r="AY389" s="581"/>
      <c r="AZ389" s="581"/>
      <c r="BA389" s="581"/>
      <c r="BB389" s="581"/>
      <c r="BC389" s="581"/>
      <c r="BD389" s="581"/>
      <c r="BE389" s="581"/>
      <c r="BF389" s="581"/>
      <c r="BG389" s="581"/>
      <c r="BH389" s="582"/>
      <c r="BI389" s="155"/>
      <c r="BR389" s="156"/>
      <c r="BS389" s="157"/>
      <c r="BX389" s="156"/>
    </row>
    <row r="390" spans="1:76" ht="12" customHeight="1">
      <c r="A390" s="155"/>
      <c r="O390" s="156"/>
      <c r="P390" s="157"/>
      <c r="W390" s="156"/>
      <c r="Y390" s="11"/>
      <c r="AA390" s="581"/>
      <c r="AB390" s="581"/>
      <c r="AC390" s="581"/>
      <c r="AD390" s="581"/>
      <c r="AE390" s="581"/>
      <c r="AF390" s="581"/>
      <c r="AG390" s="581"/>
      <c r="AH390" s="581"/>
      <c r="AI390" s="581"/>
      <c r="AJ390" s="581"/>
      <c r="AK390" s="581"/>
      <c r="AL390" s="581"/>
      <c r="AM390" s="581"/>
      <c r="AN390" s="581"/>
      <c r="AO390" s="581"/>
      <c r="AP390" s="581"/>
      <c r="AQ390" s="581"/>
      <c r="AR390" s="581"/>
      <c r="AS390" s="581"/>
      <c r="AT390" s="581"/>
      <c r="AU390" s="581"/>
      <c r="AV390" s="581"/>
      <c r="AW390" s="581"/>
      <c r="AX390" s="581"/>
      <c r="AY390" s="581"/>
      <c r="AZ390" s="581"/>
      <c r="BA390" s="581"/>
      <c r="BB390" s="581"/>
      <c r="BC390" s="581"/>
      <c r="BD390" s="581"/>
      <c r="BE390" s="581"/>
      <c r="BF390" s="581"/>
      <c r="BG390" s="581"/>
      <c r="BH390" s="582"/>
      <c r="BI390" s="155"/>
      <c r="BR390" s="156"/>
      <c r="BS390" s="157"/>
      <c r="BX390" s="156"/>
    </row>
    <row r="391" spans="1:76" s="5" customFormat="1" ht="12" customHeight="1">
      <c r="A391" s="162"/>
      <c r="B391" s="9"/>
      <c r="C391" s="9"/>
      <c r="O391" s="107"/>
      <c r="P391" s="115"/>
      <c r="W391" s="107"/>
      <c r="X391" s="6"/>
      <c r="Z391" s="186"/>
      <c r="AA391" s="283" t="s">
        <v>263</v>
      </c>
      <c r="AB391" s="629" t="s">
        <v>402</v>
      </c>
      <c r="AC391" s="629"/>
      <c r="AD391" s="629"/>
      <c r="AE391" s="629"/>
      <c r="AF391" s="629"/>
      <c r="AG391" s="629"/>
      <c r="AH391" s="629"/>
      <c r="AI391" s="629"/>
      <c r="AJ391" s="629"/>
      <c r="AK391" s="629"/>
      <c r="AL391" s="629"/>
      <c r="AM391" s="629"/>
      <c r="AN391" s="629"/>
      <c r="AO391" s="629"/>
      <c r="AP391" s="629"/>
      <c r="AQ391" s="629"/>
      <c r="AR391" s="629"/>
      <c r="AS391" s="629"/>
      <c r="AT391" s="629"/>
      <c r="AU391" s="629"/>
      <c r="AV391" s="629"/>
      <c r="AW391" s="629"/>
      <c r="AX391" s="629"/>
      <c r="AY391" s="629"/>
      <c r="AZ391" s="629"/>
      <c r="BA391" s="629"/>
      <c r="BB391" s="629"/>
      <c r="BC391" s="629"/>
      <c r="BD391" s="629"/>
      <c r="BE391" s="629"/>
      <c r="BF391" s="629"/>
      <c r="BG391" s="629"/>
      <c r="BH391" s="582"/>
      <c r="BI391" s="162" t="s">
        <v>414</v>
      </c>
      <c r="BR391" s="107"/>
      <c r="BS391" s="115"/>
      <c r="BX391" s="107"/>
    </row>
    <row r="392" spans="1:76" s="5" customFormat="1" ht="12" customHeight="1">
      <c r="A392" s="162"/>
      <c r="B392" s="9"/>
      <c r="C392" s="9"/>
      <c r="O392" s="107"/>
      <c r="P392" s="115"/>
      <c r="W392" s="107"/>
      <c r="X392" s="6"/>
      <c r="Z392" s="186"/>
      <c r="AA392" s="186"/>
      <c r="AB392" s="629"/>
      <c r="AC392" s="629"/>
      <c r="AD392" s="629"/>
      <c r="AE392" s="629"/>
      <c r="AF392" s="629"/>
      <c r="AG392" s="629"/>
      <c r="AH392" s="629"/>
      <c r="AI392" s="629"/>
      <c r="AJ392" s="629"/>
      <c r="AK392" s="629"/>
      <c r="AL392" s="629"/>
      <c r="AM392" s="629"/>
      <c r="AN392" s="629"/>
      <c r="AO392" s="629"/>
      <c r="AP392" s="629"/>
      <c r="AQ392" s="629"/>
      <c r="AR392" s="629"/>
      <c r="AS392" s="629"/>
      <c r="AT392" s="629"/>
      <c r="AU392" s="629"/>
      <c r="AV392" s="629"/>
      <c r="AW392" s="629"/>
      <c r="AX392" s="629"/>
      <c r="AY392" s="629"/>
      <c r="AZ392" s="629"/>
      <c r="BA392" s="629"/>
      <c r="BB392" s="629"/>
      <c r="BC392" s="629"/>
      <c r="BD392" s="629"/>
      <c r="BE392" s="629"/>
      <c r="BF392" s="629"/>
      <c r="BG392" s="629"/>
      <c r="BH392" s="582"/>
      <c r="BI392" s="162" t="s">
        <v>277</v>
      </c>
      <c r="BR392" s="107"/>
      <c r="BS392" s="115"/>
      <c r="BX392" s="107"/>
    </row>
    <row r="393" spans="1:76" s="5" customFormat="1" ht="12" customHeight="1">
      <c r="A393" s="162"/>
      <c r="B393" s="9"/>
      <c r="C393" s="9"/>
      <c r="O393" s="107"/>
      <c r="P393" s="115"/>
      <c r="W393" s="107"/>
      <c r="X393" s="6"/>
      <c r="Z393" s="186"/>
      <c r="AA393" s="186"/>
      <c r="AB393" s="629" t="s">
        <v>403</v>
      </c>
      <c r="AC393" s="629"/>
      <c r="AD393" s="629"/>
      <c r="AE393" s="629"/>
      <c r="AF393" s="629"/>
      <c r="AG393" s="629"/>
      <c r="AH393" s="629"/>
      <c r="AI393" s="629"/>
      <c r="AJ393" s="629"/>
      <c r="AK393" s="629"/>
      <c r="AL393" s="629"/>
      <c r="AM393" s="629"/>
      <c r="AN393" s="629"/>
      <c r="AO393" s="629"/>
      <c r="AP393" s="629"/>
      <c r="AQ393" s="629"/>
      <c r="AR393" s="629"/>
      <c r="AS393" s="629"/>
      <c r="AT393" s="629"/>
      <c r="AU393" s="629"/>
      <c r="AV393" s="629"/>
      <c r="AW393" s="629"/>
      <c r="AX393" s="629"/>
      <c r="AY393" s="629"/>
      <c r="AZ393" s="629"/>
      <c r="BA393" s="629"/>
      <c r="BB393" s="629"/>
      <c r="BC393" s="629"/>
      <c r="BD393" s="629"/>
      <c r="BE393" s="629"/>
      <c r="BF393" s="629"/>
      <c r="BG393" s="629"/>
      <c r="BH393" s="582"/>
      <c r="BI393" s="162"/>
      <c r="BR393" s="107"/>
      <c r="BS393" s="115"/>
      <c r="BX393" s="107"/>
    </row>
    <row r="394" spans="1:76" s="5" customFormat="1" ht="12" customHeight="1">
      <c r="A394" s="162"/>
      <c r="B394" s="9"/>
      <c r="C394" s="9"/>
      <c r="O394" s="107"/>
      <c r="P394" s="115"/>
      <c r="W394" s="107"/>
      <c r="X394" s="6"/>
      <c r="Z394" s="186"/>
      <c r="AA394" s="186"/>
      <c r="AB394" s="629"/>
      <c r="AC394" s="629"/>
      <c r="AD394" s="629"/>
      <c r="AE394" s="629"/>
      <c r="AF394" s="629"/>
      <c r="AG394" s="629"/>
      <c r="AH394" s="629"/>
      <c r="AI394" s="629"/>
      <c r="AJ394" s="629"/>
      <c r="AK394" s="629"/>
      <c r="AL394" s="629"/>
      <c r="AM394" s="629"/>
      <c r="AN394" s="629"/>
      <c r="AO394" s="629"/>
      <c r="AP394" s="629"/>
      <c r="AQ394" s="629"/>
      <c r="AR394" s="629"/>
      <c r="AS394" s="629"/>
      <c r="AT394" s="629"/>
      <c r="AU394" s="629"/>
      <c r="AV394" s="629"/>
      <c r="AW394" s="629"/>
      <c r="AX394" s="629"/>
      <c r="AY394" s="629"/>
      <c r="AZ394" s="629"/>
      <c r="BA394" s="629"/>
      <c r="BB394" s="629"/>
      <c r="BC394" s="629"/>
      <c r="BD394" s="629"/>
      <c r="BE394" s="629"/>
      <c r="BF394" s="629"/>
      <c r="BG394" s="629"/>
      <c r="BH394" s="582"/>
      <c r="BI394" s="162"/>
      <c r="BR394" s="107"/>
      <c r="BS394" s="115"/>
      <c r="BX394" s="107"/>
    </row>
    <row r="395" spans="1:76" s="5" customFormat="1" ht="12" customHeight="1">
      <c r="A395" s="162"/>
      <c r="B395" s="9"/>
      <c r="C395" s="9"/>
      <c r="O395" s="107"/>
      <c r="P395" s="115"/>
      <c r="W395" s="107"/>
      <c r="X395" s="6"/>
      <c r="Z395" s="186"/>
      <c r="AA395" s="186"/>
      <c r="AB395" s="629" t="s">
        <v>404</v>
      </c>
      <c r="AC395" s="629"/>
      <c r="AD395" s="629"/>
      <c r="AE395" s="629"/>
      <c r="AF395" s="629"/>
      <c r="AG395" s="629"/>
      <c r="AH395" s="629"/>
      <c r="AI395" s="629"/>
      <c r="AJ395" s="629"/>
      <c r="AK395" s="629"/>
      <c r="AL395" s="629"/>
      <c r="AM395" s="629"/>
      <c r="AN395" s="629"/>
      <c r="AO395" s="629"/>
      <c r="AP395" s="629"/>
      <c r="AQ395" s="629"/>
      <c r="AR395" s="629"/>
      <c r="AS395" s="629"/>
      <c r="AT395" s="629"/>
      <c r="AU395" s="629"/>
      <c r="AV395" s="629"/>
      <c r="AW395" s="629"/>
      <c r="AX395" s="629"/>
      <c r="AY395" s="629"/>
      <c r="AZ395" s="629"/>
      <c r="BA395" s="629"/>
      <c r="BB395" s="629"/>
      <c r="BC395" s="629"/>
      <c r="BD395" s="629"/>
      <c r="BE395" s="629"/>
      <c r="BF395" s="629"/>
      <c r="BG395" s="629"/>
      <c r="BH395" s="582"/>
      <c r="BI395" s="162"/>
      <c r="BR395" s="107"/>
      <c r="BS395" s="115"/>
      <c r="BX395" s="107"/>
    </row>
    <row r="396" spans="1:76" s="5" customFormat="1" ht="12" customHeight="1">
      <c r="A396" s="162"/>
      <c r="B396" s="9"/>
      <c r="C396" s="9"/>
      <c r="O396" s="107"/>
      <c r="P396" s="115"/>
      <c r="W396" s="107"/>
      <c r="X396" s="6"/>
      <c r="Z396" s="186"/>
      <c r="AA396" s="186"/>
      <c r="AB396" s="629"/>
      <c r="AC396" s="629"/>
      <c r="AD396" s="629"/>
      <c r="AE396" s="629"/>
      <c r="AF396" s="629"/>
      <c r="AG396" s="629"/>
      <c r="AH396" s="629"/>
      <c r="AI396" s="629"/>
      <c r="AJ396" s="629"/>
      <c r="AK396" s="629"/>
      <c r="AL396" s="629"/>
      <c r="AM396" s="629"/>
      <c r="AN396" s="629"/>
      <c r="AO396" s="629"/>
      <c r="AP396" s="629"/>
      <c r="AQ396" s="629"/>
      <c r="AR396" s="629"/>
      <c r="AS396" s="629"/>
      <c r="AT396" s="629"/>
      <c r="AU396" s="629"/>
      <c r="AV396" s="629"/>
      <c r="AW396" s="629"/>
      <c r="AX396" s="629"/>
      <c r="AY396" s="629"/>
      <c r="AZ396" s="629"/>
      <c r="BA396" s="629"/>
      <c r="BB396" s="629"/>
      <c r="BC396" s="629"/>
      <c r="BD396" s="629"/>
      <c r="BE396" s="629"/>
      <c r="BF396" s="629"/>
      <c r="BG396" s="629"/>
      <c r="BH396" s="582"/>
      <c r="BI396" s="162"/>
      <c r="BR396" s="107"/>
      <c r="BS396" s="115"/>
      <c r="BX396" s="107"/>
    </row>
    <row r="397" spans="1:76" ht="12" customHeight="1">
      <c r="A397" s="155"/>
      <c r="O397" s="156"/>
      <c r="P397" s="157"/>
      <c r="W397" s="156"/>
      <c r="Y397" s="11" t="s">
        <v>16</v>
      </c>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55"/>
      <c r="BR397" s="156"/>
      <c r="BS397" s="157"/>
      <c r="BX397" s="156"/>
    </row>
    <row r="398" spans="1:76" ht="12" customHeight="1">
      <c r="A398" s="155"/>
      <c r="O398" s="156"/>
      <c r="P398" s="157"/>
      <c r="W398" s="156"/>
      <c r="Y398" s="11"/>
      <c r="Z398" s="165" t="s">
        <v>264</v>
      </c>
      <c r="AA398" s="11" t="s">
        <v>17</v>
      </c>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55"/>
      <c r="BR398" s="156"/>
      <c r="BS398" s="157"/>
      <c r="BX398" s="156"/>
    </row>
    <row r="399" spans="1:76" ht="12" customHeight="1">
      <c r="A399" s="155"/>
      <c r="O399" s="156"/>
      <c r="P399" s="157"/>
      <c r="W399" s="156"/>
      <c r="Y399" s="11"/>
      <c r="Z399" s="165" t="s">
        <v>264</v>
      </c>
      <c r="AA399" s="11" t="s">
        <v>19</v>
      </c>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55"/>
      <c r="BR399" s="156"/>
      <c r="BS399" s="157"/>
      <c r="BX399" s="156"/>
    </row>
    <row r="400" spans="1:76" ht="12" customHeight="1">
      <c r="A400" s="155"/>
      <c r="O400" s="156"/>
      <c r="P400" s="157"/>
      <c r="W400" s="156"/>
      <c r="Y400" s="11"/>
      <c r="Z400" s="165" t="s">
        <v>239</v>
      </c>
      <c r="AA400" s="581" t="s">
        <v>1225</v>
      </c>
      <c r="AB400" s="618"/>
      <c r="AC400" s="618"/>
      <c r="AD400" s="618"/>
      <c r="AE400" s="618"/>
      <c r="AF400" s="618"/>
      <c r="AG400" s="618"/>
      <c r="AH400" s="618"/>
      <c r="AI400" s="618"/>
      <c r="AJ400" s="618"/>
      <c r="AK400" s="618"/>
      <c r="AL400" s="618"/>
      <c r="AM400" s="618"/>
      <c r="AN400" s="618"/>
      <c r="AO400" s="618"/>
      <c r="AP400" s="618"/>
      <c r="AQ400" s="618"/>
      <c r="AR400" s="618"/>
      <c r="AS400" s="618"/>
      <c r="AT400" s="618"/>
      <c r="AU400" s="618"/>
      <c r="AV400" s="618"/>
      <c r="AW400" s="618"/>
      <c r="AX400" s="618"/>
      <c r="AY400" s="618"/>
      <c r="AZ400" s="618"/>
      <c r="BA400" s="618"/>
      <c r="BB400" s="618"/>
      <c r="BC400" s="618"/>
      <c r="BD400" s="618"/>
      <c r="BE400" s="618"/>
      <c r="BF400" s="618"/>
      <c r="BG400" s="618"/>
      <c r="BH400" s="619"/>
      <c r="BI400" s="155"/>
      <c r="BR400" s="156"/>
      <c r="BS400" s="157"/>
      <c r="BX400" s="156"/>
    </row>
    <row r="401" spans="1:76" ht="12" customHeight="1">
      <c r="A401" s="155"/>
      <c r="O401" s="156"/>
      <c r="P401" s="157"/>
      <c r="W401" s="156"/>
      <c r="Y401" s="11"/>
      <c r="AA401" s="618"/>
      <c r="AB401" s="618"/>
      <c r="AC401" s="618"/>
      <c r="AD401" s="618"/>
      <c r="AE401" s="618"/>
      <c r="AF401" s="618"/>
      <c r="AG401" s="618"/>
      <c r="AH401" s="618"/>
      <c r="AI401" s="618"/>
      <c r="AJ401" s="618"/>
      <c r="AK401" s="618"/>
      <c r="AL401" s="618"/>
      <c r="AM401" s="618"/>
      <c r="AN401" s="618"/>
      <c r="AO401" s="618"/>
      <c r="AP401" s="618"/>
      <c r="AQ401" s="618"/>
      <c r="AR401" s="618"/>
      <c r="AS401" s="618"/>
      <c r="AT401" s="618"/>
      <c r="AU401" s="618"/>
      <c r="AV401" s="618"/>
      <c r="AW401" s="618"/>
      <c r="AX401" s="618"/>
      <c r="AY401" s="618"/>
      <c r="AZ401" s="618"/>
      <c r="BA401" s="618"/>
      <c r="BB401" s="618"/>
      <c r="BC401" s="618"/>
      <c r="BD401" s="618"/>
      <c r="BE401" s="618"/>
      <c r="BF401" s="618"/>
      <c r="BG401" s="618"/>
      <c r="BH401" s="619"/>
      <c r="BI401" s="155"/>
      <c r="BR401" s="156"/>
      <c r="BS401" s="157"/>
      <c r="BX401" s="156"/>
    </row>
    <row r="402" spans="1:76" ht="12" customHeight="1">
      <c r="A402" s="155"/>
      <c r="O402" s="156"/>
      <c r="P402" s="157"/>
      <c r="W402" s="156"/>
      <c r="Y402" s="11"/>
      <c r="AA402" s="168"/>
      <c r="AB402" s="168"/>
      <c r="AC402" s="168"/>
      <c r="AD402" s="168"/>
      <c r="AE402" s="168"/>
      <c r="AF402" s="168"/>
      <c r="AG402" s="168"/>
      <c r="AH402" s="168"/>
      <c r="AI402" s="168"/>
      <c r="AJ402" s="168"/>
      <c r="AK402" s="168"/>
      <c r="AL402" s="168"/>
      <c r="AM402" s="168"/>
      <c r="AN402" s="168"/>
      <c r="AO402" s="168"/>
      <c r="AP402" s="168"/>
      <c r="AQ402" s="168"/>
      <c r="AR402" s="168"/>
      <c r="AS402" s="168"/>
      <c r="AT402" s="168"/>
      <c r="AU402" s="168"/>
      <c r="AV402" s="168"/>
      <c r="AW402" s="168"/>
      <c r="AX402" s="168"/>
      <c r="AY402" s="168"/>
      <c r="AZ402" s="168"/>
      <c r="BA402" s="168"/>
      <c r="BB402" s="168"/>
      <c r="BC402" s="168"/>
      <c r="BD402" s="168"/>
      <c r="BE402" s="168"/>
      <c r="BF402" s="168"/>
      <c r="BG402" s="168"/>
      <c r="BH402" s="169"/>
      <c r="BI402" s="155"/>
      <c r="BR402" s="156"/>
      <c r="BS402" s="157"/>
      <c r="BX402" s="156"/>
    </row>
    <row r="403" spans="1:76" ht="12" customHeight="1">
      <c r="A403" s="155"/>
      <c r="O403" s="156"/>
      <c r="P403" s="157"/>
      <c r="W403" s="156"/>
      <c r="X403" s="6" t="s">
        <v>43</v>
      </c>
      <c r="Y403" s="581" t="s">
        <v>415</v>
      </c>
      <c r="Z403" s="581"/>
      <c r="AA403" s="581"/>
      <c r="AB403" s="581"/>
      <c r="AC403" s="581"/>
      <c r="AD403" s="581"/>
      <c r="AE403" s="581"/>
      <c r="AF403" s="581"/>
      <c r="AG403" s="581"/>
      <c r="AH403" s="581"/>
      <c r="AI403" s="581"/>
      <c r="AJ403" s="581"/>
      <c r="AK403" s="581"/>
      <c r="AL403" s="581"/>
      <c r="AM403" s="581"/>
      <c r="AN403" s="581"/>
      <c r="AO403" s="581"/>
      <c r="AP403" s="581"/>
      <c r="AQ403" s="581"/>
      <c r="AR403" s="581"/>
      <c r="AS403" s="581"/>
      <c r="AT403" s="581"/>
      <c r="AU403" s="581"/>
      <c r="AV403" s="581"/>
      <c r="AW403" s="581"/>
      <c r="AX403" s="581"/>
      <c r="AY403" s="581"/>
      <c r="AZ403" s="581"/>
      <c r="BA403" s="581"/>
      <c r="BB403" s="581"/>
      <c r="BC403" s="581"/>
      <c r="BD403" s="581"/>
      <c r="BE403" s="581"/>
      <c r="BF403" s="581"/>
      <c r="BG403" s="581"/>
      <c r="BH403" s="582"/>
      <c r="BI403" s="155" t="s">
        <v>1164</v>
      </c>
      <c r="BR403" s="156"/>
      <c r="BS403" s="157"/>
      <c r="BX403" s="156"/>
    </row>
    <row r="404" spans="1:76" ht="12" customHeight="1">
      <c r="A404" s="155"/>
      <c r="O404" s="156"/>
      <c r="P404" s="157"/>
      <c r="W404" s="156"/>
      <c r="Y404" s="581"/>
      <c r="Z404" s="581"/>
      <c r="AA404" s="581"/>
      <c r="AB404" s="581"/>
      <c r="AC404" s="581"/>
      <c r="AD404" s="581"/>
      <c r="AE404" s="581"/>
      <c r="AF404" s="581"/>
      <c r="AG404" s="581"/>
      <c r="AH404" s="581"/>
      <c r="AI404" s="581"/>
      <c r="AJ404" s="581"/>
      <c r="AK404" s="581"/>
      <c r="AL404" s="581"/>
      <c r="AM404" s="581"/>
      <c r="AN404" s="581"/>
      <c r="AO404" s="581"/>
      <c r="AP404" s="581"/>
      <c r="AQ404" s="581"/>
      <c r="AR404" s="581"/>
      <c r="AS404" s="581"/>
      <c r="AT404" s="581"/>
      <c r="AU404" s="581"/>
      <c r="AV404" s="581"/>
      <c r="AW404" s="581"/>
      <c r="AX404" s="581"/>
      <c r="AY404" s="581"/>
      <c r="AZ404" s="581"/>
      <c r="BA404" s="581"/>
      <c r="BB404" s="581"/>
      <c r="BC404" s="581"/>
      <c r="BD404" s="581"/>
      <c r="BE404" s="581"/>
      <c r="BF404" s="581"/>
      <c r="BG404" s="581"/>
      <c r="BH404" s="582"/>
      <c r="BI404" s="155"/>
      <c r="BR404" s="156"/>
      <c r="BS404" s="157"/>
      <c r="BX404" s="156"/>
    </row>
    <row r="405" spans="1:76" ht="12" customHeight="1">
      <c r="A405" s="155"/>
      <c r="O405" s="156"/>
      <c r="P405" s="157"/>
      <c r="W405" s="156"/>
      <c r="X405" s="11"/>
      <c r="Y405" s="138"/>
      <c r="Z405" s="138"/>
      <c r="AA405" s="138"/>
      <c r="AB405" s="138"/>
      <c r="AC405" s="138"/>
      <c r="AD405" s="138"/>
      <c r="AE405" s="138"/>
      <c r="AF405" s="138"/>
      <c r="AG405" s="138"/>
      <c r="AH405" s="138"/>
      <c r="AI405" s="138"/>
      <c r="AJ405" s="138"/>
      <c r="AK405" s="138"/>
      <c r="AL405" s="138"/>
      <c r="AM405" s="138"/>
      <c r="AN405" s="138"/>
      <c r="AO405" s="138"/>
      <c r="AP405" s="138"/>
      <c r="AQ405" s="138"/>
      <c r="AR405" s="138"/>
      <c r="AS405" s="138"/>
      <c r="AT405" s="138"/>
      <c r="AU405" s="138"/>
      <c r="AV405" s="138"/>
      <c r="AW405" s="138"/>
      <c r="AX405" s="138"/>
      <c r="AY405" s="138"/>
      <c r="AZ405" s="138"/>
      <c r="BA405" s="138"/>
      <c r="BB405" s="138"/>
      <c r="BC405" s="138"/>
      <c r="BD405" s="138"/>
      <c r="BE405" s="138"/>
      <c r="BF405" s="138"/>
      <c r="BG405" s="138"/>
      <c r="BH405" s="139"/>
      <c r="BI405" s="155"/>
      <c r="BR405" s="156"/>
      <c r="BS405" s="157"/>
      <c r="BX405" s="156"/>
    </row>
    <row r="406" spans="1:76" ht="12" customHeight="1">
      <c r="A406" s="155"/>
      <c r="O406" s="156"/>
      <c r="P406" s="157"/>
      <c r="W406" s="156"/>
      <c r="X406" s="6" t="s">
        <v>236</v>
      </c>
      <c r="Y406" s="581" t="s">
        <v>81</v>
      </c>
      <c r="Z406" s="581"/>
      <c r="AA406" s="581"/>
      <c r="AB406" s="581"/>
      <c r="AC406" s="581"/>
      <c r="AD406" s="581"/>
      <c r="AE406" s="581"/>
      <c r="AF406" s="581"/>
      <c r="AG406" s="581"/>
      <c r="AH406" s="581"/>
      <c r="AI406" s="581"/>
      <c r="AJ406" s="581"/>
      <c r="AK406" s="581"/>
      <c r="AL406" s="581"/>
      <c r="AM406" s="581"/>
      <c r="AN406" s="581"/>
      <c r="AO406" s="581"/>
      <c r="AP406" s="581"/>
      <c r="AQ406" s="581"/>
      <c r="AR406" s="581"/>
      <c r="AS406" s="581"/>
      <c r="AT406" s="581"/>
      <c r="AU406" s="581"/>
      <c r="AV406" s="581"/>
      <c r="AW406" s="581"/>
      <c r="AX406" s="581"/>
      <c r="AY406" s="581"/>
      <c r="AZ406" s="581"/>
      <c r="BA406" s="581"/>
      <c r="BB406" s="581"/>
      <c r="BC406" s="581"/>
      <c r="BD406" s="581"/>
      <c r="BE406" s="581"/>
      <c r="BF406" s="581"/>
      <c r="BG406" s="581"/>
      <c r="BH406" s="582"/>
      <c r="BI406" s="155" t="s">
        <v>1130</v>
      </c>
      <c r="BR406" s="156"/>
      <c r="BS406" s="157"/>
      <c r="BX406" s="156"/>
    </row>
    <row r="407" spans="1:76" ht="12" customHeight="1">
      <c r="A407" s="155"/>
      <c r="O407" s="156"/>
      <c r="P407" s="157"/>
      <c r="W407" s="156"/>
      <c r="Y407" s="581"/>
      <c r="Z407" s="581"/>
      <c r="AA407" s="581"/>
      <c r="AB407" s="581"/>
      <c r="AC407" s="581"/>
      <c r="AD407" s="581"/>
      <c r="AE407" s="581"/>
      <c r="AF407" s="581"/>
      <c r="AG407" s="581"/>
      <c r="AH407" s="581"/>
      <c r="AI407" s="581"/>
      <c r="AJ407" s="581"/>
      <c r="AK407" s="581"/>
      <c r="AL407" s="581"/>
      <c r="AM407" s="581"/>
      <c r="AN407" s="581"/>
      <c r="AO407" s="581"/>
      <c r="AP407" s="581"/>
      <c r="AQ407" s="581"/>
      <c r="AR407" s="581"/>
      <c r="AS407" s="581"/>
      <c r="AT407" s="581"/>
      <c r="AU407" s="581"/>
      <c r="AV407" s="581"/>
      <c r="AW407" s="581"/>
      <c r="AX407" s="581"/>
      <c r="AY407" s="581"/>
      <c r="AZ407" s="581"/>
      <c r="BA407" s="581"/>
      <c r="BB407" s="581"/>
      <c r="BC407" s="581"/>
      <c r="BD407" s="581"/>
      <c r="BE407" s="581"/>
      <c r="BF407" s="581"/>
      <c r="BG407" s="581"/>
      <c r="BH407" s="582"/>
      <c r="BI407" s="155"/>
      <c r="BR407" s="156"/>
      <c r="BS407" s="157"/>
      <c r="BX407" s="156"/>
    </row>
    <row r="408" spans="1:76" ht="12" customHeight="1">
      <c r="A408" s="155"/>
      <c r="O408" s="156"/>
      <c r="P408" s="157"/>
      <c r="W408" s="156"/>
      <c r="X408" s="11"/>
      <c r="Y408" s="138"/>
      <c r="Z408" s="138"/>
      <c r="AA408" s="138"/>
      <c r="AB408" s="138"/>
      <c r="AC408" s="138"/>
      <c r="AD408" s="138"/>
      <c r="AE408" s="138"/>
      <c r="AF408" s="138"/>
      <c r="AG408" s="138"/>
      <c r="AH408" s="138"/>
      <c r="AI408" s="138"/>
      <c r="AJ408" s="138"/>
      <c r="AK408" s="138"/>
      <c r="AL408" s="138"/>
      <c r="AM408" s="138"/>
      <c r="AN408" s="138"/>
      <c r="AO408" s="138"/>
      <c r="AP408" s="138"/>
      <c r="AQ408" s="138"/>
      <c r="AR408" s="138"/>
      <c r="AS408" s="138"/>
      <c r="AT408" s="138"/>
      <c r="AU408" s="138"/>
      <c r="AV408" s="138"/>
      <c r="AW408" s="138"/>
      <c r="AX408" s="138"/>
      <c r="AY408" s="138"/>
      <c r="AZ408" s="138"/>
      <c r="BA408" s="138"/>
      <c r="BB408" s="138"/>
      <c r="BC408" s="138"/>
      <c r="BD408" s="138"/>
      <c r="BE408" s="138"/>
      <c r="BF408" s="138"/>
      <c r="BG408" s="138"/>
      <c r="BH408" s="139"/>
      <c r="BI408" s="155"/>
      <c r="BR408" s="156"/>
      <c r="BS408" s="157"/>
      <c r="BX408" s="156"/>
    </row>
    <row r="409" spans="1:76" ht="12" customHeight="1">
      <c r="A409" s="155"/>
      <c r="O409" s="156"/>
      <c r="P409" s="157"/>
      <c r="W409" s="156"/>
      <c r="X409" s="6" t="s">
        <v>126</v>
      </c>
      <c r="Y409" s="581" t="s">
        <v>1434</v>
      </c>
      <c r="Z409" s="618"/>
      <c r="AA409" s="618"/>
      <c r="AB409" s="618"/>
      <c r="AC409" s="618"/>
      <c r="AD409" s="618"/>
      <c r="AE409" s="618"/>
      <c r="AF409" s="618"/>
      <c r="AG409" s="618"/>
      <c r="AH409" s="618"/>
      <c r="AI409" s="618"/>
      <c r="AJ409" s="618"/>
      <c r="AK409" s="618"/>
      <c r="AL409" s="618"/>
      <c r="AM409" s="618"/>
      <c r="AN409" s="618"/>
      <c r="AO409" s="618"/>
      <c r="AP409" s="618"/>
      <c r="AQ409" s="618"/>
      <c r="AR409" s="618"/>
      <c r="AS409" s="618"/>
      <c r="AT409" s="618"/>
      <c r="AU409" s="618"/>
      <c r="AV409" s="618"/>
      <c r="AW409" s="618"/>
      <c r="AX409" s="618"/>
      <c r="AY409" s="618"/>
      <c r="AZ409" s="618"/>
      <c r="BA409" s="618"/>
      <c r="BB409" s="618"/>
      <c r="BC409" s="618"/>
      <c r="BD409" s="618"/>
      <c r="BE409" s="618"/>
      <c r="BF409" s="618"/>
      <c r="BG409" s="618"/>
      <c r="BH409" s="619"/>
      <c r="BI409" s="155" t="s">
        <v>1335</v>
      </c>
      <c r="BJ409" s="284"/>
      <c r="BK409" s="284"/>
      <c r="BL409" s="284"/>
      <c r="BM409" s="284"/>
      <c r="BN409" s="284"/>
      <c r="BO409" s="284"/>
      <c r="BP409" s="284"/>
      <c r="BQ409" s="284"/>
      <c r="BR409" s="285"/>
      <c r="BS409" s="157"/>
      <c r="BX409" s="156"/>
    </row>
    <row r="410" spans="1:76" ht="12" customHeight="1">
      <c r="A410" s="155"/>
      <c r="O410" s="156"/>
      <c r="P410" s="157"/>
      <c r="W410" s="156"/>
      <c r="Y410" s="581"/>
      <c r="Z410" s="581"/>
      <c r="AA410" s="581"/>
      <c r="AB410" s="581"/>
      <c r="AC410" s="581"/>
      <c r="AD410" s="581"/>
      <c r="AE410" s="581"/>
      <c r="AF410" s="581"/>
      <c r="AG410" s="581"/>
      <c r="AH410" s="581"/>
      <c r="AI410" s="581"/>
      <c r="AJ410" s="581"/>
      <c r="AK410" s="581"/>
      <c r="AL410" s="581"/>
      <c r="AM410" s="581"/>
      <c r="AN410" s="581"/>
      <c r="AO410" s="581"/>
      <c r="AP410" s="581"/>
      <c r="AQ410" s="581"/>
      <c r="AR410" s="581"/>
      <c r="AS410" s="581"/>
      <c r="AT410" s="581"/>
      <c r="AU410" s="581"/>
      <c r="AV410" s="581"/>
      <c r="AW410" s="581"/>
      <c r="AX410" s="581"/>
      <c r="AY410" s="581"/>
      <c r="AZ410" s="581"/>
      <c r="BA410" s="581"/>
      <c r="BB410" s="581"/>
      <c r="BC410" s="581"/>
      <c r="BD410" s="581"/>
      <c r="BE410" s="581"/>
      <c r="BF410" s="581"/>
      <c r="BG410" s="581"/>
      <c r="BH410" s="582"/>
      <c r="BI410" s="155"/>
      <c r="BR410" s="156"/>
      <c r="BS410" s="157"/>
      <c r="BX410" s="156"/>
    </row>
    <row r="411" spans="1:76" ht="12" customHeight="1">
      <c r="A411" s="155"/>
      <c r="O411" s="156"/>
      <c r="P411" s="157"/>
      <c r="W411" s="156"/>
      <c r="Y411" s="6" t="s">
        <v>416</v>
      </c>
      <c r="Z411" s="581" t="s">
        <v>1226</v>
      </c>
      <c r="AA411" s="581"/>
      <c r="AB411" s="581"/>
      <c r="AC411" s="581"/>
      <c r="AD411" s="581"/>
      <c r="AE411" s="581"/>
      <c r="AF411" s="581"/>
      <c r="AG411" s="581"/>
      <c r="AH411" s="581"/>
      <c r="AI411" s="581"/>
      <c r="AJ411" s="581"/>
      <c r="AK411" s="581"/>
      <c r="AL411" s="581"/>
      <c r="AM411" s="581"/>
      <c r="AN411" s="581"/>
      <c r="AO411" s="581"/>
      <c r="AP411" s="581"/>
      <c r="AQ411" s="581"/>
      <c r="AR411" s="581"/>
      <c r="AS411" s="581"/>
      <c r="AT411" s="581"/>
      <c r="AU411" s="581"/>
      <c r="AV411" s="581"/>
      <c r="AW411" s="581"/>
      <c r="AX411" s="581"/>
      <c r="AY411" s="581"/>
      <c r="AZ411" s="581"/>
      <c r="BA411" s="581"/>
      <c r="BB411" s="581"/>
      <c r="BC411" s="581"/>
      <c r="BD411" s="581"/>
      <c r="BE411" s="581"/>
      <c r="BF411" s="581"/>
      <c r="BG411" s="581"/>
      <c r="BH411" s="582"/>
      <c r="BI411" s="155"/>
      <c r="BR411" s="156"/>
      <c r="BS411" s="157"/>
      <c r="BX411" s="156"/>
    </row>
    <row r="412" spans="1:76" ht="12" customHeight="1">
      <c r="A412" s="155"/>
      <c r="O412" s="156"/>
      <c r="P412" s="157"/>
      <c r="W412" s="156"/>
      <c r="Y412" s="11"/>
      <c r="Z412" s="581"/>
      <c r="AA412" s="581"/>
      <c r="AB412" s="581"/>
      <c r="AC412" s="581"/>
      <c r="AD412" s="581"/>
      <c r="AE412" s="581"/>
      <c r="AF412" s="581"/>
      <c r="AG412" s="581"/>
      <c r="AH412" s="581"/>
      <c r="AI412" s="581"/>
      <c r="AJ412" s="581"/>
      <c r="AK412" s="581"/>
      <c r="AL412" s="581"/>
      <c r="AM412" s="581"/>
      <c r="AN412" s="581"/>
      <c r="AO412" s="581"/>
      <c r="AP412" s="581"/>
      <c r="AQ412" s="581"/>
      <c r="AR412" s="581"/>
      <c r="AS412" s="581"/>
      <c r="AT412" s="581"/>
      <c r="AU412" s="581"/>
      <c r="AV412" s="581"/>
      <c r="AW412" s="581"/>
      <c r="AX412" s="581"/>
      <c r="AY412" s="581"/>
      <c r="AZ412" s="581"/>
      <c r="BA412" s="581"/>
      <c r="BB412" s="581"/>
      <c r="BC412" s="581"/>
      <c r="BD412" s="581"/>
      <c r="BE412" s="581"/>
      <c r="BF412" s="581"/>
      <c r="BG412" s="581"/>
      <c r="BH412" s="582"/>
      <c r="BI412" s="155"/>
      <c r="BR412" s="156"/>
      <c r="BS412" s="157"/>
      <c r="BX412" s="156"/>
    </row>
    <row r="413" spans="1:76" ht="12" customHeight="1">
      <c r="A413" s="155"/>
      <c r="O413" s="156"/>
      <c r="P413" s="157"/>
      <c r="W413" s="156"/>
      <c r="Y413" s="11"/>
      <c r="Z413" s="581"/>
      <c r="AA413" s="581"/>
      <c r="AB413" s="581"/>
      <c r="AC413" s="581"/>
      <c r="AD413" s="581"/>
      <c r="AE413" s="581"/>
      <c r="AF413" s="581"/>
      <c r="AG413" s="581"/>
      <c r="AH413" s="581"/>
      <c r="AI413" s="581"/>
      <c r="AJ413" s="581"/>
      <c r="AK413" s="581"/>
      <c r="AL413" s="581"/>
      <c r="AM413" s="581"/>
      <c r="AN413" s="581"/>
      <c r="AO413" s="581"/>
      <c r="AP413" s="581"/>
      <c r="AQ413" s="581"/>
      <c r="AR413" s="581"/>
      <c r="AS413" s="581"/>
      <c r="AT413" s="581"/>
      <c r="AU413" s="581"/>
      <c r="AV413" s="581"/>
      <c r="AW413" s="581"/>
      <c r="AX413" s="581"/>
      <c r="AY413" s="581"/>
      <c r="AZ413" s="581"/>
      <c r="BA413" s="581"/>
      <c r="BB413" s="581"/>
      <c r="BC413" s="581"/>
      <c r="BD413" s="581"/>
      <c r="BE413" s="581"/>
      <c r="BF413" s="581"/>
      <c r="BG413" s="581"/>
      <c r="BH413" s="582"/>
      <c r="BI413" s="155"/>
      <c r="BR413" s="156"/>
      <c r="BS413" s="157"/>
      <c r="BX413" s="156"/>
    </row>
    <row r="414" spans="1:76" ht="12" customHeight="1">
      <c r="A414" s="155"/>
      <c r="O414" s="156"/>
      <c r="P414" s="157"/>
      <c r="W414" s="156"/>
      <c r="Y414" s="11"/>
      <c r="Z414" s="581"/>
      <c r="AA414" s="581"/>
      <c r="AB414" s="581"/>
      <c r="AC414" s="581"/>
      <c r="AD414" s="581"/>
      <c r="AE414" s="581"/>
      <c r="AF414" s="581"/>
      <c r="AG414" s="581"/>
      <c r="AH414" s="581"/>
      <c r="AI414" s="581"/>
      <c r="AJ414" s="581"/>
      <c r="AK414" s="581"/>
      <c r="AL414" s="581"/>
      <c r="AM414" s="581"/>
      <c r="AN414" s="581"/>
      <c r="AO414" s="581"/>
      <c r="AP414" s="581"/>
      <c r="AQ414" s="581"/>
      <c r="AR414" s="581"/>
      <c r="AS414" s="581"/>
      <c r="AT414" s="581"/>
      <c r="AU414" s="581"/>
      <c r="AV414" s="581"/>
      <c r="AW414" s="581"/>
      <c r="AX414" s="581"/>
      <c r="AY414" s="581"/>
      <c r="AZ414" s="581"/>
      <c r="BA414" s="581"/>
      <c r="BB414" s="581"/>
      <c r="BC414" s="581"/>
      <c r="BD414" s="581"/>
      <c r="BE414" s="581"/>
      <c r="BF414" s="581"/>
      <c r="BG414" s="581"/>
      <c r="BH414" s="582"/>
      <c r="BI414" s="155"/>
      <c r="BR414" s="156"/>
      <c r="BS414" s="157"/>
      <c r="BX414" s="156"/>
    </row>
    <row r="415" spans="1:76" ht="12" customHeight="1">
      <c r="A415" s="155"/>
      <c r="O415" s="156"/>
      <c r="P415" s="157"/>
      <c r="W415" s="156"/>
      <c r="Y415" s="6" t="s">
        <v>417</v>
      </c>
      <c r="Z415" s="581" t="s">
        <v>1227</v>
      </c>
      <c r="AA415" s="581"/>
      <c r="AB415" s="581"/>
      <c r="AC415" s="581"/>
      <c r="AD415" s="581"/>
      <c r="AE415" s="581"/>
      <c r="AF415" s="581"/>
      <c r="AG415" s="581"/>
      <c r="AH415" s="581"/>
      <c r="AI415" s="581"/>
      <c r="AJ415" s="581"/>
      <c r="AK415" s="581"/>
      <c r="AL415" s="581"/>
      <c r="AM415" s="581"/>
      <c r="AN415" s="581"/>
      <c r="AO415" s="581"/>
      <c r="AP415" s="581"/>
      <c r="AQ415" s="581"/>
      <c r="AR415" s="581"/>
      <c r="AS415" s="581"/>
      <c r="AT415" s="581"/>
      <c r="AU415" s="581"/>
      <c r="AV415" s="581"/>
      <c r="AW415" s="581"/>
      <c r="AX415" s="581"/>
      <c r="AY415" s="581"/>
      <c r="AZ415" s="581"/>
      <c r="BA415" s="581"/>
      <c r="BB415" s="581"/>
      <c r="BC415" s="581"/>
      <c r="BD415" s="581"/>
      <c r="BE415" s="581"/>
      <c r="BF415" s="581"/>
      <c r="BG415" s="581"/>
      <c r="BH415" s="582"/>
      <c r="BI415" s="155"/>
      <c r="BR415" s="156"/>
      <c r="BS415" s="157"/>
      <c r="BX415" s="156"/>
    </row>
    <row r="416" spans="1:76" ht="12" customHeight="1">
      <c r="A416" s="155"/>
      <c r="O416" s="156"/>
      <c r="P416" s="157"/>
      <c r="W416" s="156"/>
      <c r="Y416" s="11"/>
      <c r="Z416" s="581"/>
      <c r="AA416" s="581"/>
      <c r="AB416" s="581"/>
      <c r="AC416" s="581"/>
      <c r="AD416" s="581"/>
      <c r="AE416" s="581"/>
      <c r="AF416" s="581"/>
      <c r="AG416" s="581"/>
      <c r="AH416" s="581"/>
      <c r="AI416" s="581"/>
      <c r="AJ416" s="581"/>
      <c r="AK416" s="581"/>
      <c r="AL416" s="581"/>
      <c r="AM416" s="581"/>
      <c r="AN416" s="581"/>
      <c r="AO416" s="581"/>
      <c r="AP416" s="581"/>
      <c r="AQ416" s="581"/>
      <c r="AR416" s="581"/>
      <c r="AS416" s="581"/>
      <c r="AT416" s="581"/>
      <c r="AU416" s="581"/>
      <c r="AV416" s="581"/>
      <c r="AW416" s="581"/>
      <c r="AX416" s="581"/>
      <c r="AY416" s="581"/>
      <c r="AZ416" s="581"/>
      <c r="BA416" s="581"/>
      <c r="BB416" s="581"/>
      <c r="BC416" s="581"/>
      <c r="BD416" s="581"/>
      <c r="BE416" s="581"/>
      <c r="BF416" s="581"/>
      <c r="BG416" s="581"/>
      <c r="BH416" s="582"/>
      <c r="BI416" s="155"/>
      <c r="BR416" s="156"/>
      <c r="BS416" s="157"/>
      <c r="BX416" s="156"/>
    </row>
    <row r="417" spans="1:76" ht="12" customHeight="1">
      <c r="A417" s="155"/>
      <c r="O417" s="156"/>
      <c r="P417" s="157"/>
      <c r="W417" s="156"/>
      <c r="Y417" s="6" t="s">
        <v>418</v>
      </c>
      <c r="Z417" s="581" t="s">
        <v>1228</v>
      </c>
      <c r="AA417" s="581"/>
      <c r="AB417" s="581"/>
      <c r="AC417" s="581"/>
      <c r="AD417" s="581"/>
      <c r="AE417" s="581"/>
      <c r="AF417" s="581"/>
      <c r="AG417" s="581"/>
      <c r="AH417" s="581"/>
      <c r="AI417" s="581"/>
      <c r="AJ417" s="581"/>
      <c r="AK417" s="581"/>
      <c r="AL417" s="581"/>
      <c r="AM417" s="581"/>
      <c r="AN417" s="581"/>
      <c r="AO417" s="581"/>
      <c r="AP417" s="581"/>
      <c r="AQ417" s="581"/>
      <c r="AR417" s="581"/>
      <c r="AS417" s="581"/>
      <c r="AT417" s="581"/>
      <c r="AU417" s="581"/>
      <c r="AV417" s="581"/>
      <c r="AW417" s="581"/>
      <c r="AX417" s="581"/>
      <c r="AY417" s="581"/>
      <c r="AZ417" s="581"/>
      <c r="BA417" s="581"/>
      <c r="BB417" s="581"/>
      <c r="BC417" s="581"/>
      <c r="BD417" s="581"/>
      <c r="BE417" s="581"/>
      <c r="BF417" s="581"/>
      <c r="BG417" s="581"/>
      <c r="BH417" s="582"/>
      <c r="BI417" s="155"/>
      <c r="BR417" s="156"/>
      <c r="BS417" s="157"/>
      <c r="BX417" s="156"/>
    </row>
    <row r="418" spans="1:76" ht="12" customHeight="1">
      <c r="A418" s="155"/>
      <c r="O418" s="156"/>
      <c r="P418" s="157"/>
      <c r="W418" s="156"/>
      <c r="Y418" s="11"/>
      <c r="Z418" s="581"/>
      <c r="AA418" s="581"/>
      <c r="AB418" s="581"/>
      <c r="AC418" s="581"/>
      <c r="AD418" s="581"/>
      <c r="AE418" s="581"/>
      <c r="AF418" s="581"/>
      <c r="AG418" s="581"/>
      <c r="AH418" s="581"/>
      <c r="AI418" s="581"/>
      <c r="AJ418" s="581"/>
      <c r="AK418" s="581"/>
      <c r="AL418" s="581"/>
      <c r="AM418" s="581"/>
      <c r="AN418" s="581"/>
      <c r="AO418" s="581"/>
      <c r="AP418" s="581"/>
      <c r="AQ418" s="581"/>
      <c r="AR418" s="581"/>
      <c r="AS418" s="581"/>
      <c r="AT418" s="581"/>
      <c r="AU418" s="581"/>
      <c r="AV418" s="581"/>
      <c r="AW418" s="581"/>
      <c r="AX418" s="581"/>
      <c r="AY418" s="581"/>
      <c r="AZ418" s="581"/>
      <c r="BA418" s="581"/>
      <c r="BB418" s="581"/>
      <c r="BC418" s="581"/>
      <c r="BD418" s="581"/>
      <c r="BE418" s="581"/>
      <c r="BF418" s="581"/>
      <c r="BG418" s="581"/>
      <c r="BH418" s="582"/>
      <c r="BI418" s="155"/>
      <c r="BR418" s="156"/>
      <c r="BS418" s="157"/>
      <c r="BX418" s="156"/>
    </row>
    <row r="419" spans="1:76" ht="12" customHeight="1">
      <c r="A419" s="155"/>
      <c r="O419" s="156"/>
      <c r="P419" s="157"/>
      <c r="W419" s="156"/>
      <c r="Y419" s="11"/>
      <c r="Z419" s="581"/>
      <c r="AA419" s="581"/>
      <c r="AB419" s="581"/>
      <c r="AC419" s="581"/>
      <c r="AD419" s="581"/>
      <c r="AE419" s="581"/>
      <c r="AF419" s="581"/>
      <c r="AG419" s="581"/>
      <c r="AH419" s="581"/>
      <c r="AI419" s="581"/>
      <c r="AJ419" s="581"/>
      <c r="AK419" s="581"/>
      <c r="AL419" s="581"/>
      <c r="AM419" s="581"/>
      <c r="AN419" s="581"/>
      <c r="AO419" s="581"/>
      <c r="AP419" s="581"/>
      <c r="AQ419" s="581"/>
      <c r="AR419" s="581"/>
      <c r="AS419" s="581"/>
      <c r="AT419" s="581"/>
      <c r="AU419" s="581"/>
      <c r="AV419" s="581"/>
      <c r="AW419" s="581"/>
      <c r="AX419" s="581"/>
      <c r="AY419" s="581"/>
      <c r="AZ419" s="581"/>
      <c r="BA419" s="581"/>
      <c r="BB419" s="581"/>
      <c r="BC419" s="581"/>
      <c r="BD419" s="581"/>
      <c r="BE419" s="581"/>
      <c r="BF419" s="581"/>
      <c r="BG419" s="581"/>
      <c r="BH419" s="582"/>
      <c r="BI419" s="155"/>
      <c r="BR419" s="156"/>
      <c r="BS419" s="157"/>
      <c r="BX419" s="156"/>
    </row>
    <row r="420" spans="1:76" ht="12" customHeight="1">
      <c r="A420" s="155"/>
      <c r="O420" s="156"/>
      <c r="P420" s="157"/>
      <c r="W420" s="156"/>
      <c r="Y420" s="11"/>
      <c r="Z420" s="581"/>
      <c r="AA420" s="581"/>
      <c r="AB420" s="581"/>
      <c r="AC420" s="581"/>
      <c r="AD420" s="581"/>
      <c r="AE420" s="581"/>
      <c r="AF420" s="581"/>
      <c r="AG420" s="581"/>
      <c r="AH420" s="581"/>
      <c r="AI420" s="581"/>
      <c r="AJ420" s="581"/>
      <c r="AK420" s="581"/>
      <c r="AL420" s="581"/>
      <c r="AM420" s="581"/>
      <c r="AN420" s="581"/>
      <c r="AO420" s="581"/>
      <c r="AP420" s="581"/>
      <c r="AQ420" s="581"/>
      <c r="AR420" s="581"/>
      <c r="AS420" s="581"/>
      <c r="AT420" s="581"/>
      <c r="AU420" s="581"/>
      <c r="AV420" s="581"/>
      <c r="AW420" s="581"/>
      <c r="AX420" s="581"/>
      <c r="AY420" s="581"/>
      <c r="AZ420" s="581"/>
      <c r="BA420" s="581"/>
      <c r="BB420" s="581"/>
      <c r="BC420" s="581"/>
      <c r="BD420" s="581"/>
      <c r="BE420" s="581"/>
      <c r="BF420" s="581"/>
      <c r="BG420" s="581"/>
      <c r="BH420" s="582"/>
      <c r="BI420" s="155"/>
      <c r="BR420" s="156"/>
      <c r="BS420" s="157"/>
      <c r="BX420" s="156"/>
    </row>
    <row r="421" spans="1:76" ht="12" customHeight="1">
      <c r="A421" s="155"/>
      <c r="O421" s="156"/>
      <c r="P421" s="157"/>
      <c r="W421" s="156"/>
      <c r="Y421" s="11"/>
      <c r="Z421" s="581"/>
      <c r="AA421" s="581"/>
      <c r="AB421" s="581"/>
      <c r="AC421" s="581"/>
      <c r="AD421" s="581"/>
      <c r="AE421" s="581"/>
      <c r="AF421" s="581"/>
      <c r="AG421" s="581"/>
      <c r="AH421" s="581"/>
      <c r="AI421" s="581"/>
      <c r="AJ421" s="581"/>
      <c r="AK421" s="581"/>
      <c r="AL421" s="581"/>
      <c r="AM421" s="581"/>
      <c r="AN421" s="581"/>
      <c r="AO421" s="581"/>
      <c r="AP421" s="581"/>
      <c r="AQ421" s="581"/>
      <c r="AR421" s="581"/>
      <c r="AS421" s="581"/>
      <c r="AT421" s="581"/>
      <c r="AU421" s="581"/>
      <c r="AV421" s="581"/>
      <c r="AW421" s="581"/>
      <c r="AX421" s="581"/>
      <c r="AY421" s="581"/>
      <c r="AZ421" s="581"/>
      <c r="BA421" s="581"/>
      <c r="BB421" s="581"/>
      <c r="BC421" s="581"/>
      <c r="BD421" s="581"/>
      <c r="BE421" s="581"/>
      <c r="BF421" s="581"/>
      <c r="BG421" s="581"/>
      <c r="BH421" s="582"/>
      <c r="BI421" s="155"/>
      <c r="BR421" s="156"/>
      <c r="BS421" s="157"/>
      <c r="BX421" s="156"/>
    </row>
    <row r="422" spans="1:76" ht="12" customHeight="1">
      <c r="A422" s="155"/>
      <c r="O422" s="156"/>
      <c r="P422" s="157"/>
      <c r="W422" s="156"/>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55"/>
      <c r="BR422" s="156"/>
      <c r="BS422" s="157"/>
      <c r="BX422" s="156"/>
    </row>
    <row r="423" spans="1:76" ht="12" customHeight="1">
      <c r="A423" s="155"/>
      <c r="O423" s="156"/>
      <c r="P423" s="157"/>
      <c r="W423" s="156"/>
      <c r="X423" s="6" t="s">
        <v>250</v>
      </c>
      <c r="Y423" s="581" t="s">
        <v>1435</v>
      </c>
      <c r="Z423" s="581"/>
      <c r="AA423" s="581"/>
      <c r="AB423" s="581"/>
      <c r="AC423" s="581"/>
      <c r="AD423" s="581"/>
      <c r="AE423" s="581"/>
      <c r="AF423" s="581"/>
      <c r="AG423" s="581"/>
      <c r="AH423" s="581"/>
      <c r="AI423" s="581"/>
      <c r="AJ423" s="581"/>
      <c r="AK423" s="581"/>
      <c r="AL423" s="581"/>
      <c r="AM423" s="581"/>
      <c r="AN423" s="581"/>
      <c r="AO423" s="581"/>
      <c r="AP423" s="581"/>
      <c r="AQ423" s="581"/>
      <c r="AR423" s="581"/>
      <c r="AS423" s="581"/>
      <c r="AT423" s="581"/>
      <c r="AU423" s="581"/>
      <c r="AV423" s="581"/>
      <c r="AW423" s="581"/>
      <c r="AX423" s="581"/>
      <c r="AY423" s="581"/>
      <c r="AZ423" s="581"/>
      <c r="BA423" s="581"/>
      <c r="BB423" s="581"/>
      <c r="BC423" s="581"/>
      <c r="BD423" s="581"/>
      <c r="BE423" s="581"/>
      <c r="BF423" s="581"/>
      <c r="BG423" s="581"/>
      <c r="BH423" s="582"/>
      <c r="BI423" s="155" t="s">
        <v>1336</v>
      </c>
      <c r="BR423" s="156"/>
      <c r="BS423" s="157"/>
      <c r="BX423" s="156"/>
    </row>
    <row r="424" spans="1:76" ht="12" customHeight="1">
      <c r="A424" s="155"/>
      <c r="O424" s="156"/>
      <c r="P424" s="157"/>
      <c r="W424" s="156"/>
      <c r="Y424" s="581"/>
      <c r="Z424" s="581"/>
      <c r="AA424" s="581"/>
      <c r="AB424" s="581"/>
      <c r="AC424" s="581"/>
      <c r="AD424" s="581"/>
      <c r="AE424" s="581"/>
      <c r="AF424" s="581"/>
      <c r="AG424" s="581"/>
      <c r="AH424" s="581"/>
      <c r="AI424" s="581"/>
      <c r="AJ424" s="581"/>
      <c r="AK424" s="581"/>
      <c r="AL424" s="581"/>
      <c r="AM424" s="581"/>
      <c r="AN424" s="581"/>
      <c r="AO424" s="581"/>
      <c r="AP424" s="581"/>
      <c r="AQ424" s="581"/>
      <c r="AR424" s="581"/>
      <c r="AS424" s="581"/>
      <c r="AT424" s="581"/>
      <c r="AU424" s="581"/>
      <c r="AV424" s="581"/>
      <c r="AW424" s="581"/>
      <c r="AX424" s="581"/>
      <c r="AY424" s="581"/>
      <c r="AZ424" s="581"/>
      <c r="BA424" s="581"/>
      <c r="BB424" s="581"/>
      <c r="BC424" s="581"/>
      <c r="BD424" s="581"/>
      <c r="BE424" s="581"/>
      <c r="BF424" s="581"/>
      <c r="BG424" s="581"/>
      <c r="BH424" s="582"/>
      <c r="BI424" s="155"/>
      <c r="BR424" s="156"/>
      <c r="BS424" s="157"/>
      <c r="BX424" s="156"/>
    </row>
    <row r="425" spans="1:76" ht="12" customHeight="1">
      <c r="A425" s="155"/>
      <c r="O425" s="156"/>
      <c r="P425" s="157"/>
      <c r="W425" s="156"/>
      <c r="Y425" s="581"/>
      <c r="Z425" s="581"/>
      <c r="AA425" s="581"/>
      <c r="AB425" s="581"/>
      <c r="AC425" s="581"/>
      <c r="AD425" s="581"/>
      <c r="AE425" s="581"/>
      <c r="AF425" s="581"/>
      <c r="AG425" s="581"/>
      <c r="AH425" s="581"/>
      <c r="AI425" s="581"/>
      <c r="AJ425" s="581"/>
      <c r="AK425" s="581"/>
      <c r="AL425" s="581"/>
      <c r="AM425" s="581"/>
      <c r="AN425" s="581"/>
      <c r="AO425" s="581"/>
      <c r="AP425" s="581"/>
      <c r="AQ425" s="581"/>
      <c r="AR425" s="581"/>
      <c r="AS425" s="581"/>
      <c r="AT425" s="581"/>
      <c r="AU425" s="581"/>
      <c r="AV425" s="581"/>
      <c r="AW425" s="581"/>
      <c r="AX425" s="581"/>
      <c r="AY425" s="581"/>
      <c r="AZ425" s="581"/>
      <c r="BA425" s="581"/>
      <c r="BB425" s="581"/>
      <c r="BC425" s="581"/>
      <c r="BD425" s="581"/>
      <c r="BE425" s="581"/>
      <c r="BF425" s="581"/>
      <c r="BG425" s="581"/>
      <c r="BH425" s="582"/>
      <c r="BI425" s="155"/>
      <c r="BR425" s="156"/>
      <c r="BS425" s="157"/>
      <c r="BX425" s="156"/>
    </row>
    <row r="426" spans="1:76" ht="12" customHeight="1">
      <c r="A426" s="155"/>
      <c r="O426" s="156"/>
      <c r="P426" s="157"/>
      <c r="W426" s="156"/>
      <c r="Y426" s="581"/>
      <c r="Z426" s="581"/>
      <c r="AA426" s="581"/>
      <c r="AB426" s="581"/>
      <c r="AC426" s="581"/>
      <c r="AD426" s="581"/>
      <c r="AE426" s="581"/>
      <c r="AF426" s="581"/>
      <c r="AG426" s="581"/>
      <c r="AH426" s="581"/>
      <c r="AI426" s="581"/>
      <c r="AJ426" s="581"/>
      <c r="AK426" s="581"/>
      <c r="AL426" s="581"/>
      <c r="AM426" s="581"/>
      <c r="AN426" s="581"/>
      <c r="AO426" s="581"/>
      <c r="AP426" s="581"/>
      <c r="AQ426" s="581"/>
      <c r="AR426" s="581"/>
      <c r="AS426" s="581"/>
      <c r="AT426" s="581"/>
      <c r="AU426" s="581"/>
      <c r="AV426" s="581"/>
      <c r="AW426" s="581"/>
      <c r="AX426" s="581"/>
      <c r="AY426" s="581"/>
      <c r="AZ426" s="581"/>
      <c r="BA426" s="581"/>
      <c r="BB426" s="581"/>
      <c r="BC426" s="581"/>
      <c r="BD426" s="581"/>
      <c r="BE426" s="581"/>
      <c r="BF426" s="581"/>
      <c r="BG426" s="581"/>
      <c r="BH426" s="582"/>
      <c r="BI426" s="155"/>
      <c r="BR426" s="156"/>
      <c r="BS426" s="157"/>
      <c r="BX426" s="156"/>
    </row>
    <row r="427" spans="1:76" ht="12" customHeight="1">
      <c r="A427" s="177"/>
      <c r="B427" s="178"/>
      <c r="C427" s="178"/>
      <c r="D427" s="179"/>
      <c r="E427" s="179"/>
      <c r="F427" s="179"/>
      <c r="G427" s="179"/>
      <c r="H427" s="179"/>
      <c r="I427" s="179"/>
      <c r="J427" s="179"/>
      <c r="K427" s="179"/>
      <c r="L427" s="179"/>
      <c r="M427" s="179"/>
      <c r="N427" s="179"/>
      <c r="O427" s="180"/>
      <c r="P427" s="181"/>
      <c r="Q427" s="179"/>
      <c r="R427" s="179"/>
      <c r="S427" s="179"/>
      <c r="T427" s="179"/>
      <c r="U427" s="179"/>
      <c r="V427" s="179"/>
      <c r="W427" s="180"/>
      <c r="X427" s="182"/>
      <c r="Y427" s="689"/>
      <c r="Z427" s="689"/>
      <c r="AA427" s="689"/>
      <c r="AB427" s="689"/>
      <c r="AC427" s="689"/>
      <c r="AD427" s="689"/>
      <c r="AE427" s="689"/>
      <c r="AF427" s="689"/>
      <c r="AG427" s="689"/>
      <c r="AH427" s="689"/>
      <c r="AI427" s="689"/>
      <c r="AJ427" s="689"/>
      <c r="AK427" s="689"/>
      <c r="AL427" s="689"/>
      <c r="AM427" s="689"/>
      <c r="AN427" s="689"/>
      <c r="AO427" s="689"/>
      <c r="AP427" s="689"/>
      <c r="AQ427" s="689"/>
      <c r="AR427" s="689"/>
      <c r="AS427" s="689"/>
      <c r="AT427" s="689"/>
      <c r="AU427" s="689"/>
      <c r="AV427" s="689"/>
      <c r="AW427" s="689"/>
      <c r="AX427" s="689"/>
      <c r="AY427" s="689"/>
      <c r="AZ427" s="689"/>
      <c r="BA427" s="689"/>
      <c r="BB427" s="689"/>
      <c r="BC427" s="689"/>
      <c r="BD427" s="689"/>
      <c r="BE427" s="689"/>
      <c r="BF427" s="689"/>
      <c r="BG427" s="689"/>
      <c r="BH427" s="690"/>
      <c r="BI427" s="177"/>
      <c r="BJ427" s="179"/>
      <c r="BK427" s="179"/>
      <c r="BL427" s="179"/>
      <c r="BM427" s="179"/>
      <c r="BN427" s="179"/>
      <c r="BO427" s="179"/>
      <c r="BP427" s="179"/>
      <c r="BQ427" s="179"/>
      <c r="BR427" s="180"/>
      <c r="BS427" s="181"/>
      <c r="BT427" s="179"/>
      <c r="BU427" s="179"/>
      <c r="BV427" s="179"/>
      <c r="BW427" s="179"/>
      <c r="BX427" s="180"/>
    </row>
    <row r="428" spans="1:76" ht="12" customHeight="1">
      <c r="A428" s="286"/>
      <c r="B428" s="287"/>
      <c r="C428" s="287"/>
      <c r="D428" s="288"/>
      <c r="E428" s="288"/>
      <c r="F428" s="288"/>
      <c r="G428" s="288"/>
      <c r="H428" s="288"/>
      <c r="I428" s="288"/>
      <c r="J428" s="288"/>
      <c r="K428" s="288"/>
      <c r="L428" s="288"/>
      <c r="M428" s="288"/>
      <c r="N428" s="288"/>
      <c r="O428" s="289"/>
      <c r="P428" s="290"/>
      <c r="Q428" s="288"/>
      <c r="R428" s="288"/>
      <c r="S428" s="288"/>
      <c r="T428" s="288"/>
      <c r="U428" s="288"/>
      <c r="V428" s="288"/>
      <c r="W428" s="289"/>
      <c r="X428" s="202"/>
      <c r="Y428" s="200"/>
      <c r="Z428" s="200"/>
      <c r="AA428" s="200"/>
      <c r="AB428" s="200"/>
      <c r="AC428" s="200"/>
      <c r="AD428" s="200"/>
      <c r="AE428" s="200"/>
      <c r="AF428" s="200"/>
      <c r="AG428" s="200"/>
      <c r="AH428" s="200"/>
      <c r="AI428" s="200"/>
      <c r="AJ428" s="200"/>
      <c r="AK428" s="200"/>
      <c r="AL428" s="200"/>
      <c r="AM428" s="200"/>
      <c r="AN428" s="200"/>
      <c r="AO428" s="200"/>
      <c r="AP428" s="200"/>
      <c r="AQ428" s="200"/>
      <c r="AR428" s="200"/>
      <c r="AS428" s="200"/>
      <c r="AT428" s="200"/>
      <c r="AU428" s="200"/>
      <c r="AV428" s="200"/>
      <c r="AW428" s="200"/>
      <c r="AX428" s="200"/>
      <c r="AY428" s="200"/>
      <c r="AZ428" s="200"/>
      <c r="BA428" s="200"/>
      <c r="BB428" s="200"/>
      <c r="BC428" s="200"/>
      <c r="BD428" s="200"/>
      <c r="BE428" s="200"/>
      <c r="BF428" s="200"/>
      <c r="BG428" s="200"/>
      <c r="BH428" s="201"/>
      <c r="BI428" s="286"/>
      <c r="BJ428" s="288"/>
      <c r="BK428" s="288"/>
      <c r="BL428" s="288"/>
      <c r="BM428" s="288"/>
      <c r="BN428" s="288"/>
      <c r="BO428" s="288"/>
      <c r="BP428" s="288"/>
      <c r="BQ428" s="288"/>
      <c r="BR428" s="289"/>
      <c r="BS428" s="290"/>
      <c r="BT428" s="288"/>
      <c r="BU428" s="288"/>
      <c r="BV428" s="288"/>
      <c r="BW428" s="288"/>
      <c r="BX428" s="289"/>
    </row>
    <row r="429" spans="1:76" ht="12" customHeight="1">
      <c r="A429" s="155"/>
      <c r="O429" s="156"/>
      <c r="P429" s="157"/>
      <c r="W429" s="156"/>
      <c r="X429" s="6" t="s">
        <v>236</v>
      </c>
      <c r="Y429" s="581" t="s">
        <v>1229</v>
      </c>
      <c r="Z429" s="618"/>
      <c r="AA429" s="618"/>
      <c r="AB429" s="618"/>
      <c r="AC429" s="618"/>
      <c r="AD429" s="618"/>
      <c r="AE429" s="618"/>
      <c r="AF429" s="618"/>
      <c r="AG429" s="618"/>
      <c r="AH429" s="618"/>
      <c r="AI429" s="618"/>
      <c r="AJ429" s="618"/>
      <c r="AK429" s="618"/>
      <c r="AL429" s="618"/>
      <c r="AM429" s="618"/>
      <c r="AN429" s="618"/>
      <c r="AO429" s="618"/>
      <c r="AP429" s="618"/>
      <c r="AQ429" s="618"/>
      <c r="AR429" s="618"/>
      <c r="AS429" s="618"/>
      <c r="AT429" s="618"/>
      <c r="AU429" s="618"/>
      <c r="AV429" s="618"/>
      <c r="AW429" s="618"/>
      <c r="AX429" s="618"/>
      <c r="AY429" s="618"/>
      <c r="AZ429" s="618"/>
      <c r="BA429" s="618"/>
      <c r="BB429" s="618"/>
      <c r="BC429" s="618"/>
      <c r="BD429" s="618"/>
      <c r="BE429" s="618"/>
      <c r="BF429" s="618"/>
      <c r="BG429" s="138"/>
      <c r="BH429" s="139"/>
      <c r="BI429" s="155" t="s">
        <v>1336</v>
      </c>
      <c r="BR429" s="156"/>
      <c r="BS429" s="157"/>
      <c r="BX429" s="156"/>
    </row>
    <row r="430" spans="1:76" ht="12" customHeight="1">
      <c r="A430" s="155"/>
      <c r="O430" s="156"/>
      <c r="P430" s="157"/>
      <c r="W430" s="156"/>
      <c r="Y430" s="618"/>
      <c r="Z430" s="618"/>
      <c r="AA430" s="618"/>
      <c r="AB430" s="618"/>
      <c r="AC430" s="618"/>
      <c r="AD430" s="618"/>
      <c r="AE430" s="618"/>
      <c r="AF430" s="618"/>
      <c r="AG430" s="618"/>
      <c r="AH430" s="618"/>
      <c r="AI430" s="618"/>
      <c r="AJ430" s="618"/>
      <c r="AK430" s="618"/>
      <c r="AL430" s="618"/>
      <c r="AM430" s="618"/>
      <c r="AN430" s="618"/>
      <c r="AO430" s="618"/>
      <c r="AP430" s="618"/>
      <c r="AQ430" s="618"/>
      <c r="AR430" s="618"/>
      <c r="AS430" s="618"/>
      <c r="AT430" s="618"/>
      <c r="AU430" s="618"/>
      <c r="AV430" s="618"/>
      <c r="AW430" s="618"/>
      <c r="AX430" s="618"/>
      <c r="AY430" s="618"/>
      <c r="AZ430" s="618"/>
      <c r="BA430" s="618"/>
      <c r="BB430" s="618"/>
      <c r="BC430" s="618"/>
      <c r="BD430" s="618"/>
      <c r="BE430" s="618"/>
      <c r="BF430" s="618"/>
      <c r="BG430" s="138"/>
      <c r="BH430" s="139"/>
      <c r="BI430" s="155"/>
      <c r="BR430" s="156"/>
      <c r="BS430" s="157"/>
      <c r="BX430" s="156"/>
    </row>
    <row r="431" spans="1:76" ht="12" customHeight="1">
      <c r="A431" s="155"/>
      <c r="O431" s="156"/>
      <c r="P431" s="157"/>
      <c r="W431" s="156"/>
      <c r="Y431" s="618"/>
      <c r="Z431" s="618"/>
      <c r="AA431" s="618"/>
      <c r="AB431" s="618"/>
      <c r="AC431" s="618"/>
      <c r="AD431" s="618"/>
      <c r="AE431" s="618"/>
      <c r="AF431" s="618"/>
      <c r="AG431" s="618"/>
      <c r="AH431" s="618"/>
      <c r="AI431" s="618"/>
      <c r="AJ431" s="618"/>
      <c r="AK431" s="618"/>
      <c r="AL431" s="618"/>
      <c r="AM431" s="618"/>
      <c r="AN431" s="618"/>
      <c r="AO431" s="618"/>
      <c r="AP431" s="618"/>
      <c r="AQ431" s="618"/>
      <c r="AR431" s="618"/>
      <c r="AS431" s="618"/>
      <c r="AT431" s="618"/>
      <c r="AU431" s="618"/>
      <c r="AV431" s="618"/>
      <c r="AW431" s="618"/>
      <c r="AX431" s="618"/>
      <c r="AY431" s="618"/>
      <c r="AZ431" s="618"/>
      <c r="BA431" s="618"/>
      <c r="BB431" s="618"/>
      <c r="BC431" s="618"/>
      <c r="BD431" s="618"/>
      <c r="BE431" s="618"/>
      <c r="BF431" s="618"/>
      <c r="BG431" s="138"/>
      <c r="BH431" s="139"/>
      <c r="BI431" s="155"/>
      <c r="BR431" s="156"/>
      <c r="BS431" s="157"/>
      <c r="BX431" s="156"/>
    </row>
    <row r="432" spans="1:76" ht="12" customHeight="1">
      <c r="A432" s="155"/>
      <c r="O432" s="156"/>
      <c r="P432" s="157"/>
      <c r="W432" s="156"/>
      <c r="Y432" s="618"/>
      <c r="Z432" s="618"/>
      <c r="AA432" s="618"/>
      <c r="AB432" s="618"/>
      <c r="AC432" s="618"/>
      <c r="AD432" s="618"/>
      <c r="AE432" s="618"/>
      <c r="AF432" s="618"/>
      <c r="AG432" s="618"/>
      <c r="AH432" s="618"/>
      <c r="AI432" s="618"/>
      <c r="AJ432" s="618"/>
      <c r="AK432" s="618"/>
      <c r="AL432" s="618"/>
      <c r="AM432" s="618"/>
      <c r="AN432" s="618"/>
      <c r="AO432" s="618"/>
      <c r="AP432" s="618"/>
      <c r="AQ432" s="618"/>
      <c r="AR432" s="618"/>
      <c r="AS432" s="618"/>
      <c r="AT432" s="618"/>
      <c r="AU432" s="618"/>
      <c r="AV432" s="618"/>
      <c r="AW432" s="618"/>
      <c r="AX432" s="618"/>
      <c r="AY432" s="618"/>
      <c r="AZ432" s="618"/>
      <c r="BA432" s="618"/>
      <c r="BB432" s="618"/>
      <c r="BC432" s="618"/>
      <c r="BD432" s="618"/>
      <c r="BE432" s="618"/>
      <c r="BF432" s="618"/>
      <c r="BG432" s="138"/>
      <c r="BH432" s="139"/>
      <c r="BI432" s="155"/>
      <c r="BR432" s="156"/>
      <c r="BS432" s="157"/>
      <c r="BX432" s="156"/>
    </row>
    <row r="433" spans="1:76" ht="12" customHeight="1">
      <c r="A433" s="155"/>
      <c r="O433" s="156"/>
      <c r="P433" s="157"/>
      <c r="W433" s="156"/>
      <c r="Y433" s="618"/>
      <c r="Z433" s="618"/>
      <c r="AA433" s="618"/>
      <c r="AB433" s="618"/>
      <c r="AC433" s="618"/>
      <c r="AD433" s="618"/>
      <c r="AE433" s="618"/>
      <c r="AF433" s="618"/>
      <c r="AG433" s="618"/>
      <c r="AH433" s="618"/>
      <c r="AI433" s="618"/>
      <c r="AJ433" s="618"/>
      <c r="AK433" s="618"/>
      <c r="AL433" s="618"/>
      <c r="AM433" s="618"/>
      <c r="AN433" s="618"/>
      <c r="AO433" s="618"/>
      <c r="AP433" s="618"/>
      <c r="AQ433" s="618"/>
      <c r="AR433" s="618"/>
      <c r="AS433" s="618"/>
      <c r="AT433" s="618"/>
      <c r="AU433" s="618"/>
      <c r="AV433" s="618"/>
      <c r="AW433" s="618"/>
      <c r="AX433" s="618"/>
      <c r="AY433" s="618"/>
      <c r="AZ433" s="618"/>
      <c r="BA433" s="618"/>
      <c r="BB433" s="618"/>
      <c r="BC433" s="618"/>
      <c r="BD433" s="618"/>
      <c r="BE433" s="618"/>
      <c r="BF433" s="618"/>
      <c r="BG433" s="138"/>
      <c r="BH433" s="139"/>
      <c r="BI433" s="155"/>
      <c r="BR433" s="156"/>
      <c r="BS433" s="157"/>
      <c r="BX433" s="156"/>
    </row>
    <row r="434" spans="1:76" ht="12" customHeight="1">
      <c r="A434" s="155"/>
      <c r="O434" s="156"/>
      <c r="P434" s="157"/>
      <c r="W434" s="156"/>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07"/>
      <c r="BI434" s="11"/>
      <c r="BS434" s="157"/>
      <c r="BX434" s="156"/>
    </row>
    <row r="435" spans="1:76" ht="12" customHeight="1">
      <c r="A435" s="155"/>
      <c r="O435" s="156"/>
      <c r="P435" s="157"/>
      <c r="W435" s="156"/>
      <c r="X435" s="11" t="s">
        <v>1436</v>
      </c>
      <c r="Y435" s="592" t="s">
        <v>1542</v>
      </c>
      <c r="Z435" s="577"/>
      <c r="AA435" s="577"/>
      <c r="AB435" s="577"/>
      <c r="AC435" s="577"/>
      <c r="AD435" s="577"/>
      <c r="AE435" s="577"/>
      <c r="AF435" s="577"/>
      <c r="AG435" s="577"/>
      <c r="AH435" s="577"/>
      <c r="AI435" s="577"/>
      <c r="AJ435" s="577"/>
      <c r="AK435" s="577"/>
      <c r="AL435" s="577"/>
      <c r="AM435" s="577"/>
      <c r="AN435" s="577"/>
      <c r="AO435" s="577"/>
      <c r="AP435" s="577"/>
      <c r="AQ435" s="577"/>
      <c r="AR435" s="577"/>
      <c r="AS435" s="577"/>
      <c r="AT435" s="577"/>
      <c r="AU435" s="577"/>
      <c r="AV435" s="577"/>
      <c r="AW435" s="577"/>
      <c r="AX435" s="577"/>
      <c r="AY435" s="577"/>
      <c r="AZ435" s="577"/>
      <c r="BA435" s="577"/>
      <c r="BB435" s="577"/>
      <c r="BC435" s="577"/>
      <c r="BD435" s="577"/>
      <c r="BE435" s="577"/>
      <c r="BF435" s="577"/>
      <c r="BG435" s="577"/>
      <c r="BH435" s="578"/>
      <c r="BI435" s="599" t="s">
        <v>1551</v>
      </c>
      <c r="BJ435" s="584"/>
      <c r="BK435" s="584"/>
      <c r="BL435" s="584"/>
      <c r="BM435" s="584"/>
      <c r="BN435" s="584"/>
      <c r="BO435" s="584"/>
      <c r="BP435" s="584"/>
      <c r="BQ435" s="584"/>
      <c r="BR435" s="585"/>
      <c r="BS435" s="157"/>
      <c r="BX435" s="156"/>
    </row>
    <row r="436" spans="1:76" ht="12" customHeight="1">
      <c r="A436" s="155"/>
      <c r="O436" s="156"/>
      <c r="P436" s="157"/>
      <c r="W436" s="156"/>
      <c r="X436" s="11"/>
      <c r="Y436" s="577"/>
      <c r="Z436" s="577"/>
      <c r="AA436" s="577"/>
      <c r="AB436" s="577"/>
      <c r="AC436" s="577"/>
      <c r="AD436" s="577"/>
      <c r="AE436" s="577"/>
      <c r="AF436" s="577"/>
      <c r="AG436" s="577"/>
      <c r="AH436" s="577"/>
      <c r="AI436" s="577"/>
      <c r="AJ436" s="577"/>
      <c r="AK436" s="577"/>
      <c r="AL436" s="577"/>
      <c r="AM436" s="577"/>
      <c r="AN436" s="577"/>
      <c r="AO436" s="577"/>
      <c r="AP436" s="577"/>
      <c r="AQ436" s="577"/>
      <c r="AR436" s="577"/>
      <c r="AS436" s="577"/>
      <c r="AT436" s="577"/>
      <c r="AU436" s="577"/>
      <c r="AV436" s="577"/>
      <c r="AW436" s="577"/>
      <c r="AX436" s="577"/>
      <c r="AY436" s="577"/>
      <c r="AZ436" s="577"/>
      <c r="BA436" s="577"/>
      <c r="BB436" s="577"/>
      <c r="BC436" s="577"/>
      <c r="BD436" s="577"/>
      <c r="BE436" s="577"/>
      <c r="BF436" s="577"/>
      <c r="BG436" s="577"/>
      <c r="BH436" s="578"/>
      <c r="BI436" s="600"/>
      <c r="BJ436" s="584"/>
      <c r="BK436" s="584"/>
      <c r="BL436" s="584"/>
      <c r="BM436" s="584"/>
      <c r="BN436" s="584"/>
      <c r="BO436" s="584"/>
      <c r="BP436" s="584"/>
      <c r="BQ436" s="584"/>
      <c r="BR436" s="585"/>
      <c r="BS436" s="157"/>
      <c r="BX436" s="156"/>
    </row>
    <row r="437" spans="1:76" ht="12" customHeight="1">
      <c r="A437" s="155"/>
      <c r="O437" s="156"/>
      <c r="P437" s="157"/>
      <c r="W437" s="156"/>
      <c r="X437" s="11"/>
      <c r="Y437" s="134"/>
      <c r="Z437" s="134"/>
      <c r="AA437" s="134"/>
      <c r="AB437" s="134"/>
      <c r="AC437" s="134"/>
      <c r="AD437" s="134"/>
      <c r="AE437" s="134"/>
      <c r="AF437" s="134"/>
      <c r="AG437" s="134"/>
      <c r="AH437" s="134"/>
      <c r="AI437" s="134"/>
      <c r="AJ437" s="134"/>
      <c r="AK437" s="134"/>
      <c r="AL437" s="134"/>
      <c r="AM437" s="134"/>
      <c r="AN437" s="134"/>
      <c r="AO437" s="134"/>
      <c r="AP437" s="134"/>
      <c r="AQ437" s="134"/>
      <c r="AR437" s="134"/>
      <c r="AS437" s="134"/>
      <c r="AT437" s="134"/>
      <c r="AU437" s="134"/>
      <c r="AV437" s="134"/>
      <c r="AW437" s="134"/>
      <c r="AX437" s="134"/>
      <c r="AY437" s="134"/>
      <c r="AZ437" s="134"/>
      <c r="BA437" s="134"/>
      <c r="BB437" s="134"/>
      <c r="BC437" s="134"/>
      <c r="BD437" s="134"/>
      <c r="BE437" s="134"/>
      <c r="BF437" s="134"/>
      <c r="BG437" s="134"/>
      <c r="BH437" s="135"/>
      <c r="BI437" s="11"/>
      <c r="BS437" s="157"/>
      <c r="BX437" s="156"/>
    </row>
    <row r="438" spans="1:76" s="5" customFormat="1" ht="12" customHeight="1">
      <c r="A438" s="162"/>
      <c r="B438" s="158" t="s">
        <v>605</v>
      </c>
      <c r="C438" s="5" t="s">
        <v>584</v>
      </c>
      <c r="O438" s="291"/>
      <c r="P438" s="115"/>
      <c r="W438" s="107"/>
      <c r="X438" s="6"/>
      <c r="BI438" s="115"/>
      <c r="BR438" s="107"/>
      <c r="BS438" s="115"/>
      <c r="BX438" s="107"/>
    </row>
    <row r="439" spans="1:76" s="5" customFormat="1" ht="12" customHeight="1">
      <c r="A439" s="162"/>
      <c r="C439" s="5" t="s">
        <v>585</v>
      </c>
      <c r="D439" s="659" t="s">
        <v>586</v>
      </c>
      <c r="E439" s="659"/>
      <c r="F439" s="659"/>
      <c r="G439" s="659"/>
      <c r="H439" s="659"/>
      <c r="I439" s="659"/>
      <c r="J439" s="659"/>
      <c r="K439" s="659"/>
      <c r="L439" s="659"/>
      <c r="M439" s="659"/>
      <c r="N439" s="659"/>
      <c r="O439" s="660"/>
      <c r="P439" s="115"/>
      <c r="Q439" s="5" t="s">
        <v>97</v>
      </c>
      <c r="S439" s="6" t="s">
        <v>98</v>
      </c>
      <c r="T439" s="8"/>
      <c r="U439" s="557" t="s">
        <v>99</v>
      </c>
      <c r="V439" s="563"/>
      <c r="W439" s="564"/>
      <c r="X439" s="6" t="s">
        <v>427</v>
      </c>
      <c r="Y439" s="5" t="s">
        <v>606</v>
      </c>
      <c r="BI439" s="617" t="s">
        <v>1432</v>
      </c>
      <c r="BJ439" s="581"/>
      <c r="BK439" s="581"/>
      <c r="BL439" s="581"/>
      <c r="BM439" s="581"/>
      <c r="BN439" s="581"/>
      <c r="BO439" s="581"/>
      <c r="BP439" s="581"/>
      <c r="BQ439" s="581"/>
      <c r="BR439" s="582"/>
      <c r="BS439" s="115"/>
      <c r="BX439" s="107"/>
    </row>
    <row r="440" spans="1:76" s="5" customFormat="1" ht="12" customHeight="1">
      <c r="A440" s="162"/>
      <c r="D440" s="659"/>
      <c r="E440" s="659"/>
      <c r="F440" s="659"/>
      <c r="G440" s="659"/>
      <c r="H440" s="659"/>
      <c r="I440" s="659"/>
      <c r="J440" s="659"/>
      <c r="K440" s="659"/>
      <c r="L440" s="659"/>
      <c r="M440" s="659"/>
      <c r="N440" s="659"/>
      <c r="O440" s="660"/>
      <c r="P440" s="115"/>
      <c r="Q440" s="5" t="s">
        <v>157</v>
      </c>
      <c r="S440" s="6"/>
      <c r="W440" s="107"/>
      <c r="X440" s="6"/>
      <c r="Z440" s="193"/>
      <c r="AA440" s="193"/>
      <c r="AB440" s="193"/>
      <c r="AC440" s="193"/>
      <c r="AD440" s="193"/>
      <c r="AE440" s="193"/>
      <c r="AF440" s="193"/>
      <c r="AG440" s="193"/>
      <c r="AH440" s="193"/>
      <c r="AI440" s="193"/>
      <c r="AJ440" s="193"/>
      <c r="AK440" s="193"/>
      <c r="AL440" s="193"/>
      <c r="AM440" s="193"/>
      <c r="AN440" s="193"/>
      <c r="AO440" s="193"/>
      <c r="AP440" s="193"/>
      <c r="AQ440" s="193"/>
      <c r="AR440" s="193"/>
      <c r="AS440" s="193"/>
      <c r="AT440" s="193"/>
      <c r="AU440" s="193"/>
      <c r="AV440" s="193"/>
      <c r="AW440" s="193"/>
      <c r="AX440" s="193"/>
      <c r="AY440" s="193"/>
      <c r="AZ440" s="193"/>
      <c r="BA440" s="193"/>
      <c r="BB440" s="193"/>
      <c r="BC440" s="193"/>
      <c r="BD440" s="193"/>
      <c r="BE440" s="193"/>
      <c r="BF440" s="193"/>
      <c r="BG440" s="193"/>
      <c r="BH440" s="171"/>
      <c r="BI440" s="617"/>
      <c r="BJ440" s="581"/>
      <c r="BK440" s="581"/>
      <c r="BL440" s="581"/>
      <c r="BM440" s="581"/>
      <c r="BN440" s="581"/>
      <c r="BO440" s="581"/>
      <c r="BP440" s="581"/>
      <c r="BQ440" s="581"/>
      <c r="BR440" s="582"/>
      <c r="BS440" s="115"/>
      <c r="BX440" s="107"/>
    </row>
    <row r="441" spans="1:76" s="5" customFormat="1" ht="12" customHeight="1">
      <c r="A441" s="162"/>
      <c r="D441" s="204"/>
      <c r="E441" s="204"/>
      <c r="F441" s="204"/>
      <c r="G441" s="204"/>
      <c r="H441" s="204"/>
      <c r="I441" s="204"/>
      <c r="J441" s="204"/>
      <c r="K441" s="204"/>
      <c r="L441" s="204"/>
      <c r="M441" s="204"/>
      <c r="N441" s="204"/>
      <c r="O441" s="231"/>
      <c r="P441" s="115"/>
      <c r="W441" s="107"/>
      <c r="X441" s="6" t="s">
        <v>427</v>
      </c>
      <c r="Y441" s="589" t="s">
        <v>8</v>
      </c>
      <c r="Z441" s="589"/>
      <c r="AA441" s="589"/>
      <c r="AB441" s="589"/>
      <c r="AC441" s="589"/>
      <c r="AD441" s="589"/>
      <c r="AE441" s="589"/>
      <c r="AF441" s="589"/>
      <c r="AG441" s="589"/>
      <c r="AH441" s="589"/>
      <c r="AI441" s="589"/>
      <c r="AJ441" s="589"/>
      <c r="AK441" s="589"/>
      <c r="AL441" s="589"/>
      <c r="AM441" s="589"/>
      <c r="AN441" s="589"/>
      <c r="AO441" s="589"/>
      <c r="AP441" s="589"/>
      <c r="AQ441" s="589"/>
      <c r="AR441" s="589"/>
      <c r="AS441" s="589"/>
      <c r="AT441" s="589"/>
      <c r="AU441" s="589"/>
      <c r="AV441" s="589"/>
      <c r="AW441" s="589"/>
      <c r="AX441" s="589"/>
      <c r="AY441" s="589"/>
      <c r="AZ441" s="589"/>
      <c r="BA441" s="589"/>
      <c r="BB441" s="589"/>
      <c r="BC441" s="589"/>
      <c r="BD441" s="589"/>
      <c r="BE441" s="589"/>
      <c r="BF441" s="589"/>
      <c r="BG441" s="589"/>
      <c r="BH441" s="645"/>
      <c r="BI441" s="155" t="s">
        <v>1119</v>
      </c>
      <c r="BJ441" s="191"/>
      <c r="BK441" s="191"/>
      <c r="BL441" s="191"/>
      <c r="BM441" s="191"/>
      <c r="BN441" s="191"/>
      <c r="BO441" s="191"/>
      <c r="BP441" s="191"/>
      <c r="BQ441" s="191"/>
      <c r="BR441" s="192"/>
      <c r="BS441" s="115"/>
      <c r="BX441" s="107"/>
    </row>
    <row r="442" spans="1:76" s="5" customFormat="1" ht="12" customHeight="1">
      <c r="A442" s="162"/>
      <c r="D442" s="204"/>
      <c r="E442" s="204"/>
      <c r="F442" s="204"/>
      <c r="G442" s="204"/>
      <c r="H442" s="204"/>
      <c r="I442" s="204"/>
      <c r="J442" s="204"/>
      <c r="K442" s="204"/>
      <c r="L442" s="204"/>
      <c r="M442" s="204"/>
      <c r="N442" s="204"/>
      <c r="O442" s="231"/>
      <c r="P442" s="115"/>
      <c r="W442" s="107"/>
      <c r="X442" s="6"/>
      <c r="Y442" s="866"/>
      <c r="Z442" s="866"/>
      <c r="AA442" s="866"/>
      <c r="AB442" s="866"/>
      <c r="AC442" s="866"/>
      <c r="AD442" s="866"/>
      <c r="AE442" s="866"/>
      <c r="AF442" s="866"/>
      <c r="AG442" s="866"/>
      <c r="AH442" s="866"/>
      <c r="AI442" s="866"/>
      <c r="AJ442" s="866"/>
      <c r="AK442" s="866"/>
      <c r="AL442" s="866"/>
      <c r="AM442" s="866"/>
      <c r="AN442" s="866"/>
      <c r="AO442" s="866"/>
      <c r="AP442" s="866"/>
      <c r="AQ442" s="866"/>
      <c r="AR442" s="866"/>
      <c r="AS442" s="866"/>
      <c r="AT442" s="866"/>
      <c r="AU442" s="866"/>
      <c r="AV442" s="866"/>
      <c r="AW442" s="866"/>
      <c r="AX442" s="866"/>
      <c r="AY442" s="866"/>
      <c r="AZ442" s="866"/>
      <c r="BA442" s="866"/>
      <c r="BB442" s="866"/>
      <c r="BC442" s="866"/>
      <c r="BD442" s="866"/>
      <c r="BE442" s="866"/>
      <c r="BF442" s="866"/>
      <c r="BG442" s="866"/>
      <c r="BH442" s="867"/>
      <c r="BI442" s="155"/>
      <c r="BJ442" s="191"/>
      <c r="BK442" s="191"/>
      <c r="BL442" s="191"/>
      <c r="BM442" s="191"/>
      <c r="BN442" s="191"/>
      <c r="BO442" s="191"/>
      <c r="BP442" s="191"/>
      <c r="BQ442" s="191"/>
      <c r="BR442" s="192"/>
      <c r="BS442" s="115"/>
      <c r="BX442" s="107"/>
    </row>
    <row r="443" spans="1:76" s="5" customFormat="1" ht="12" customHeight="1">
      <c r="A443" s="162"/>
      <c r="D443" s="204"/>
      <c r="E443" s="204"/>
      <c r="F443" s="204"/>
      <c r="G443" s="204"/>
      <c r="H443" s="204"/>
      <c r="I443" s="204"/>
      <c r="J443" s="204"/>
      <c r="K443" s="204"/>
      <c r="L443" s="204"/>
      <c r="M443" s="204"/>
      <c r="N443" s="204"/>
      <c r="O443" s="231"/>
      <c r="P443" s="115"/>
      <c r="W443" s="107"/>
      <c r="X443" s="6"/>
      <c r="Y443" s="642" t="s">
        <v>1550</v>
      </c>
      <c r="Z443" s="606"/>
      <c r="AA443" s="606"/>
      <c r="AB443" s="606"/>
      <c r="AC443" s="606"/>
      <c r="AD443" s="606"/>
      <c r="AE443" s="606"/>
      <c r="AF443" s="606"/>
      <c r="AG443" s="606"/>
      <c r="AH443" s="606"/>
      <c r="AI443" s="606"/>
      <c r="AJ443" s="606"/>
      <c r="AK443" s="606"/>
      <c r="AL443" s="606"/>
      <c r="AM443" s="606"/>
      <c r="AN443" s="606"/>
      <c r="AO443" s="606"/>
      <c r="AP443" s="606"/>
      <c r="AQ443" s="606"/>
      <c r="AR443" s="606"/>
      <c r="AS443" s="606"/>
      <c r="AT443" s="606"/>
      <c r="AU443" s="606"/>
      <c r="AV443" s="606"/>
      <c r="AW443" s="606"/>
      <c r="AX443" s="606"/>
      <c r="AY443" s="606"/>
      <c r="AZ443" s="606"/>
      <c r="BA443" s="606"/>
      <c r="BB443" s="606"/>
      <c r="BC443" s="606"/>
      <c r="BD443" s="606"/>
      <c r="BE443" s="606"/>
      <c r="BF443" s="606"/>
      <c r="BG443" s="606"/>
      <c r="BH443" s="607"/>
      <c r="BI443" s="155"/>
      <c r="BJ443" s="191"/>
      <c r="BK443" s="191"/>
      <c r="BL443" s="191"/>
      <c r="BM443" s="191"/>
      <c r="BN443" s="191"/>
      <c r="BO443" s="191"/>
      <c r="BP443" s="191"/>
      <c r="BQ443" s="191"/>
      <c r="BR443" s="192"/>
      <c r="BS443" s="115"/>
      <c r="BX443" s="107"/>
    </row>
    <row r="444" spans="1:76" s="5" customFormat="1" ht="12" customHeight="1">
      <c r="A444" s="162"/>
      <c r="D444" s="204"/>
      <c r="E444" s="204"/>
      <c r="F444" s="204"/>
      <c r="G444" s="204"/>
      <c r="H444" s="204"/>
      <c r="I444" s="204"/>
      <c r="J444" s="204"/>
      <c r="K444" s="204"/>
      <c r="L444" s="204"/>
      <c r="M444" s="204"/>
      <c r="N444" s="204"/>
      <c r="O444" s="231"/>
      <c r="P444" s="115"/>
      <c r="W444" s="107"/>
      <c r="Y444" s="606"/>
      <c r="Z444" s="606"/>
      <c r="AA444" s="606"/>
      <c r="AB444" s="606"/>
      <c r="AC444" s="606"/>
      <c r="AD444" s="606"/>
      <c r="AE444" s="606"/>
      <c r="AF444" s="606"/>
      <c r="AG444" s="606"/>
      <c r="AH444" s="606"/>
      <c r="AI444" s="606"/>
      <c r="AJ444" s="606"/>
      <c r="AK444" s="606"/>
      <c r="AL444" s="606"/>
      <c r="AM444" s="606"/>
      <c r="AN444" s="606"/>
      <c r="AO444" s="606"/>
      <c r="AP444" s="606"/>
      <c r="AQ444" s="606"/>
      <c r="AR444" s="606"/>
      <c r="AS444" s="606"/>
      <c r="AT444" s="606"/>
      <c r="AU444" s="606"/>
      <c r="AV444" s="606"/>
      <c r="AW444" s="606"/>
      <c r="AX444" s="606"/>
      <c r="AY444" s="606"/>
      <c r="AZ444" s="606"/>
      <c r="BA444" s="606"/>
      <c r="BB444" s="606"/>
      <c r="BC444" s="606"/>
      <c r="BD444" s="606"/>
      <c r="BE444" s="606"/>
      <c r="BF444" s="606"/>
      <c r="BG444" s="606"/>
      <c r="BH444" s="607"/>
      <c r="BI444" s="115"/>
      <c r="BJ444" s="191"/>
      <c r="BK444" s="191"/>
      <c r="BL444" s="191"/>
      <c r="BM444" s="191"/>
      <c r="BN444" s="191"/>
      <c r="BO444" s="191"/>
      <c r="BP444" s="191"/>
      <c r="BQ444" s="191"/>
      <c r="BR444" s="192"/>
      <c r="BS444" s="115"/>
      <c r="BX444" s="107"/>
    </row>
    <row r="445" spans="1:76" s="5" customFormat="1" ht="12" customHeight="1">
      <c r="A445" s="162"/>
      <c r="D445" s="204"/>
      <c r="E445" s="204"/>
      <c r="F445" s="204"/>
      <c r="G445" s="204"/>
      <c r="H445" s="204"/>
      <c r="I445" s="204"/>
      <c r="J445" s="204"/>
      <c r="K445" s="204"/>
      <c r="L445" s="204"/>
      <c r="M445" s="204"/>
      <c r="N445" s="204"/>
      <c r="O445" s="231"/>
      <c r="P445" s="115"/>
      <c r="W445" s="107"/>
      <c r="X445" s="6"/>
      <c r="Y445" s="581" t="s">
        <v>1230</v>
      </c>
      <c r="Z445" s="581"/>
      <c r="AA445" s="581"/>
      <c r="AB445" s="581"/>
      <c r="AC445" s="581"/>
      <c r="AD445" s="581"/>
      <c r="AE445" s="581"/>
      <c r="AF445" s="581"/>
      <c r="AG445" s="581"/>
      <c r="AH445" s="581"/>
      <c r="AI445" s="581"/>
      <c r="AJ445" s="581"/>
      <c r="AK445" s="581"/>
      <c r="AL445" s="581"/>
      <c r="AM445" s="581"/>
      <c r="AN445" s="581"/>
      <c r="AO445" s="581"/>
      <c r="AP445" s="581"/>
      <c r="AQ445" s="581"/>
      <c r="AR445" s="581"/>
      <c r="AS445" s="581"/>
      <c r="AT445" s="581"/>
      <c r="AU445" s="581"/>
      <c r="AV445" s="581"/>
      <c r="AW445" s="581"/>
      <c r="AX445" s="581"/>
      <c r="AY445" s="581"/>
      <c r="AZ445" s="581"/>
      <c r="BA445" s="581"/>
      <c r="BB445" s="581"/>
      <c r="BC445" s="581"/>
      <c r="BD445" s="581"/>
      <c r="BE445" s="581"/>
      <c r="BF445" s="581"/>
      <c r="BG445" s="581"/>
      <c r="BH445" s="582"/>
      <c r="BI445" s="115"/>
      <c r="BJ445" s="191"/>
      <c r="BK445" s="191"/>
      <c r="BL445" s="191"/>
      <c r="BM445" s="191"/>
      <c r="BN445" s="191"/>
      <c r="BO445" s="191"/>
      <c r="BP445" s="191"/>
      <c r="BQ445" s="191"/>
      <c r="BR445" s="192"/>
      <c r="BS445" s="115"/>
      <c r="BX445" s="107"/>
    </row>
    <row r="446" spans="1:76" s="5" customFormat="1" ht="12" customHeight="1">
      <c r="A446" s="162"/>
      <c r="D446" s="204"/>
      <c r="E446" s="204"/>
      <c r="F446" s="204"/>
      <c r="G446" s="204"/>
      <c r="H446" s="204"/>
      <c r="I446" s="204"/>
      <c r="J446" s="204"/>
      <c r="K446" s="204"/>
      <c r="L446" s="204"/>
      <c r="M446" s="204"/>
      <c r="N446" s="204"/>
      <c r="O446" s="231"/>
      <c r="P446" s="115"/>
      <c r="W446" s="107"/>
      <c r="X446" s="6"/>
      <c r="Y446" s="581"/>
      <c r="Z446" s="581"/>
      <c r="AA446" s="581"/>
      <c r="AB446" s="581"/>
      <c r="AC446" s="581"/>
      <c r="AD446" s="581"/>
      <c r="AE446" s="581"/>
      <c r="AF446" s="581"/>
      <c r="AG446" s="581"/>
      <c r="AH446" s="581"/>
      <c r="AI446" s="581"/>
      <c r="AJ446" s="581"/>
      <c r="AK446" s="581"/>
      <c r="AL446" s="581"/>
      <c r="AM446" s="581"/>
      <c r="AN446" s="581"/>
      <c r="AO446" s="581"/>
      <c r="AP446" s="581"/>
      <c r="AQ446" s="581"/>
      <c r="AR446" s="581"/>
      <c r="AS446" s="581"/>
      <c r="AT446" s="581"/>
      <c r="AU446" s="581"/>
      <c r="AV446" s="581"/>
      <c r="AW446" s="581"/>
      <c r="AX446" s="581"/>
      <c r="AY446" s="581"/>
      <c r="AZ446" s="581"/>
      <c r="BA446" s="581"/>
      <c r="BB446" s="581"/>
      <c r="BC446" s="581"/>
      <c r="BD446" s="581"/>
      <c r="BE446" s="581"/>
      <c r="BF446" s="581"/>
      <c r="BG446" s="581"/>
      <c r="BH446" s="582"/>
      <c r="BI446" s="115"/>
      <c r="BJ446" s="191"/>
      <c r="BK446" s="191"/>
      <c r="BL446" s="191"/>
      <c r="BM446" s="191"/>
      <c r="BN446" s="191"/>
      <c r="BO446" s="191"/>
      <c r="BP446" s="191"/>
      <c r="BQ446" s="191"/>
      <c r="BR446" s="192"/>
      <c r="BS446" s="115"/>
      <c r="BX446" s="107"/>
    </row>
    <row r="447" spans="1:76" s="5" customFormat="1" ht="12.75" customHeight="1">
      <c r="A447" s="162"/>
      <c r="O447" s="107"/>
      <c r="P447" s="115"/>
      <c r="W447" s="107"/>
      <c r="Y447" s="171"/>
      <c r="Z447" s="171"/>
      <c r="AA447" s="171"/>
      <c r="AB447" s="171"/>
      <c r="AC447" s="171"/>
      <c r="AD447" s="171"/>
      <c r="AE447" s="171"/>
      <c r="AF447" s="171"/>
      <c r="AG447" s="171"/>
      <c r="AH447" s="171"/>
      <c r="AI447" s="171"/>
      <c r="AJ447" s="171"/>
      <c r="AK447" s="171"/>
      <c r="AL447" s="171"/>
      <c r="AM447" s="171"/>
      <c r="AN447" s="171"/>
      <c r="AO447" s="171"/>
      <c r="AP447" s="171"/>
      <c r="AQ447" s="171"/>
      <c r="AR447" s="171"/>
      <c r="AS447" s="171"/>
      <c r="AT447" s="171"/>
      <c r="AU447" s="171"/>
      <c r="AV447" s="171"/>
      <c r="AW447" s="171"/>
      <c r="AX447" s="171"/>
      <c r="AY447" s="171"/>
      <c r="AZ447" s="171"/>
      <c r="BA447" s="171"/>
      <c r="BB447" s="171"/>
      <c r="BC447" s="171"/>
      <c r="BD447" s="171"/>
      <c r="BE447" s="171"/>
      <c r="BF447" s="171"/>
      <c r="BG447" s="171"/>
      <c r="BH447" s="171"/>
      <c r="BI447" s="115"/>
      <c r="BR447" s="107"/>
      <c r="BS447" s="115"/>
      <c r="BX447" s="107"/>
    </row>
    <row r="448" spans="1:76" s="8" customFormat="1" ht="12" customHeight="1">
      <c r="A448" s="162"/>
      <c r="B448" s="5"/>
      <c r="C448" s="5"/>
      <c r="D448" s="204"/>
      <c r="E448" s="204"/>
      <c r="F448" s="204"/>
      <c r="G448" s="204"/>
      <c r="H448" s="204"/>
      <c r="I448" s="204"/>
      <c r="J448" s="204"/>
      <c r="K448" s="204"/>
      <c r="L448" s="204"/>
      <c r="M448" s="204"/>
      <c r="N448" s="204"/>
      <c r="O448" s="231"/>
      <c r="P448" s="190"/>
      <c r="Q448" s="6"/>
      <c r="R448" s="6"/>
      <c r="S448" s="6"/>
      <c r="T448" s="6"/>
      <c r="U448" s="6"/>
      <c r="V448" s="6"/>
      <c r="W448" s="189"/>
      <c r="X448" s="6" t="s">
        <v>427</v>
      </c>
      <c r="Y448" s="5" t="s">
        <v>607</v>
      </c>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115" t="s">
        <v>1337</v>
      </c>
      <c r="BJ448" s="5"/>
      <c r="BK448" s="5"/>
      <c r="BL448" s="5"/>
      <c r="BM448" s="5"/>
      <c r="BN448" s="5"/>
      <c r="BO448" s="5"/>
      <c r="BP448" s="5"/>
      <c r="BQ448" s="5"/>
      <c r="BR448" s="107"/>
      <c r="BS448" s="115"/>
      <c r="BT448" s="5"/>
      <c r="BU448" s="5"/>
      <c r="BV448" s="5"/>
      <c r="BW448" s="5"/>
      <c r="BX448" s="107"/>
    </row>
    <row r="449" spans="1:76" s="8" customFormat="1" ht="12" customHeight="1">
      <c r="A449" s="162"/>
      <c r="B449" s="5"/>
      <c r="C449" s="5"/>
      <c r="D449" s="204"/>
      <c r="E449" s="204"/>
      <c r="F449" s="204"/>
      <c r="G449" s="204"/>
      <c r="H449" s="204"/>
      <c r="I449" s="204"/>
      <c r="J449" s="204"/>
      <c r="K449" s="204"/>
      <c r="L449" s="204"/>
      <c r="M449" s="204"/>
      <c r="N449" s="204"/>
      <c r="O449" s="231"/>
      <c r="P449" s="190"/>
      <c r="Q449" s="6"/>
      <c r="R449" s="6"/>
      <c r="S449" s="6"/>
      <c r="T449" s="6"/>
      <c r="U449" s="6"/>
      <c r="V449" s="6"/>
      <c r="W449" s="189"/>
      <c r="X449" s="6"/>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115"/>
      <c r="BJ449" s="5"/>
      <c r="BK449" s="5"/>
      <c r="BL449" s="5"/>
      <c r="BM449" s="5"/>
      <c r="BN449" s="5"/>
      <c r="BO449" s="5"/>
      <c r="BP449" s="5"/>
      <c r="BQ449" s="5"/>
      <c r="BR449" s="107"/>
      <c r="BS449" s="115"/>
      <c r="BT449" s="5"/>
      <c r="BU449" s="5"/>
      <c r="BV449" s="5"/>
      <c r="BW449" s="5"/>
      <c r="BX449" s="107"/>
    </row>
    <row r="450" spans="1:76" s="8" customFormat="1" ht="12" customHeight="1">
      <c r="A450" s="162"/>
      <c r="B450" s="5"/>
      <c r="C450" s="5"/>
      <c r="D450" s="204"/>
      <c r="E450" s="204"/>
      <c r="F450" s="204"/>
      <c r="G450" s="204"/>
      <c r="H450" s="204"/>
      <c r="I450" s="204"/>
      <c r="J450" s="204"/>
      <c r="K450" s="204"/>
      <c r="L450" s="204"/>
      <c r="M450" s="204"/>
      <c r="N450" s="204"/>
      <c r="O450" s="231"/>
      <c r="P450" s="190"/>
      <c r="Q450" s="6"/>
      <c r="R450" s="6"/>
      <c r="S450" s="6"/>
      <c r="T450" s="6"/>
      <c r="U450" s="6"/>
      <c r="V450" s="6"/>
      <c r="W450" s="189"/>
      <c r="X450" s="113" t="s">
        <v>108</v>
      </c>
      <c r="Y450" s="114" t="s">
        <v>587</v>
      </c>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294"/>
      <c r="BJ450" s="225"/>
      <c r="BK450" s="225"/>
      <c r="BL450" s="225"/>
      <c r="BM450" s="225"/>
      <c r="BN450" s="225"/>
      <c r="BO450" s="225"/>
      <c r="BP450" s="225"/>
      <c r="BQ450" s="225"/>
      <c r="BR450" s="295"/>
      <c r="BS450" s="115"/>
      <c r="BT450" s="5"/>
      <c r="BU450" s="5"/>
      <c r="BV450" s="5"/>
      <c r="BW450" s="5"/>
      <c r="BX450" s="107"/>
    </row>
    <row r="451" spans="1:76" s="8" customFormat="1" ht="12" customHeight="1">
      <c r="A451" s="162"/>
      <c r="B451" s="5"/>
      <c r="C451" s="5"/>
      <c r="D451" s="204"/>
      <c r="E451" s="204"/>
      <c r="F451" s="204"/>
      <c r="G451" s="204"/>
      <c r="H451" s="204"/>
      <c r="I451" s="204"/>
      <c r="J451" s="204"/>
      <c r="K451" s="204"/>
      <c r="L451" s="204"/>
      <c r="M451" s="204"/>
      <c r="N451" s="204"/>
      <c r="O451" s="231"/>
      <c r="P451" s="190"/>
      <c r="Q451" s="6"/>
      <c r="R451" s="6"/>
      <c r="S451" s="6"/>
      <c r="T451" s="6"/>
      <c r="U451" s="6"/>
      <c r="V451" s="6"/>
      <c r="W451" s="189"/>
      <c r="X451" s="113"/>
      <c r="Y451" s="114" t="s">
        <v>1575</v>
      </c>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294"/>
      <c r="BJ451" s="225"/>
      <c r="BK451" s="225"/>
      <c r="BL451" s="225"/>
      <c r="BM451" s="225"/>
      <c r="BN451" s="225"/>
      <c r="BO451" s="225"/>
      <c r="BP451" s="225"/>
      <c r="BQ451" s="225"/>
      <c r="BR451" s="295"/>
      <c r="BS451" s="115"/>
      <c r="BT451" s="5"/>
      <c r="BU451" s="5"/>
      <c r="BV451" s="5"/>
      <c r="BW451" s="5"/>
      <c r="BX451" s="107"/>
    </row>
    <row r="452" spans="1:76" s="8" customFormat="1" ht="12" customHeight="1">
      <c r="A452" s="296"/>
      <c r="D452" s="297"/>
      <c r="E452" s="297"/>
      <c r="F452" s="297"/>
      <c r="G452" s="297"/>
      <c r="H452" s="297"/>
      <c r="I452" s="297"/>
      <c r="J452" s="297"/>
      <c r="K452" s="297"/>
      <c r="L452" s="297"/>
      <c r="M452" s="297"/>
      <c r="N452" s="297"/>
      <c r="O452" s="298"/>
      <c r="P452" s="190"/>
      <c r="Q452" s="6"/>
      <c r="R452" s="6"/>
      <c r="S452" s="6"/>
      <c r="T452" s="6"/>
      <c r="U452" s="6"/>
      <c r="V452" s="6"/>
      <c r="W452" s="189"/>
      <c r="X452" s="6"/>
      <c r="Y452" s="6" t="s">
        <v>464</v>
      </c>
      <c r="Z452" s="593" t="s">
        <v>1380</v>
      </c>
      <c r="AA452" s="594"/>
      <c r="AB452" s="595">
        <f>'表紙及び記載上の注意'!BJ2-1</f>
        <v>4</v>
      </c>
      <c r="AC452" s="595"/>
      <c r="AD452" s="612" t="s">
        <v>1439</v>
      </c>
      <c r="AE452" s="613"/>
      <c r="AF452" s="613"/>
      <c r="AG452" s="613"/>
      <c r="AH452" s="613"/>
      <c r="AI452" s="613"/>
      <c r="AJ452" s="613"/>
      <c r="AK452" s="613"/>
      <c r="AL452" s="613"/>
      <c r="AM452" s="613"/>
      <c r="AN452" s="613"/>
      <c r="AO452" s="613"/>
      <c r="AP452" s="613"/>
      <c r="AQ452" s="613"/>
      <c r="AR452" s="613"/>
      <c r="AS452" s="613"/>
      <c r="AT452" s="613"/>
      <c r="AU452" s="613"/>
      <c r="AV452" s="613"/>
      <c r="AW452" s="613"/>
      <c r="AX452" s="613"/>
      <c r="AY452" s="613"/>
      <c r="AZ452" s="613"/>
      <c r="BA452" s="613"/>
      <c r="BB452" s="613"/>
      <c r="BC452" s="613"/>
      <c r="BD452" s="613"/>
      <c r="BE452" s="613"/>
      <c r="BF452" s="613"/>
      <c r="BG452" s="613"/>
      <c r="BH452" s="5"/>
      <c r="BI452" s="299"/>
      <c r="BJ452" s="297"/>
      <c r="BK452" s="297"/>
      <c r="BL452" s="297"/>
      <c r="BM452" s="297"/>
      <c r="BN452" s="297"/>
      <c r="BO452" s="297"/>
      <c r="BP452" s="297"/>
      <c r="BQ452" s="297"/>
      <c r="BR452" s="298"/>
      <c r="BS452" s="223"/>
      <c r="BX452" s="224"/>
    </row>
    <row r="453" spans="1:76" s="8" customFormat="1" ht="12" customHeight="1">
      <c r="A453" s="296"/>
      <c r="D453" s="297"/>
      <c r="E453" s="297"/>
      <c r="F453" s="297"/>
      <c r="G453" s="297"/>
      <c r="H453" s="297"/>
      <c r="I453" s="297"/>
      <c r="J453" s="297"/>
      <c r="K453" s="297"/>
      <c r="L453" s="297"/>
      <c r="M453" s="297"/>
      <c r="N453" s="297"/>
      <c r="O453" s="298"/>
      <c r="P453" s="190"/>
      <c r="Q453" s="6"/>
      <c r="R453" s="6"/>
      <c r="S453" s="6"/>
      <c r="T453" s="6"/>
      <c r="U453" s="6"/>
      <c r="V453" s="6"/>
      <c r="W453" s="189"/>
      <c r="X453" s="6"/>
      <c r="Y453" s="571" t="s">
        <v>588</v>
      </c>
      <c r="Z453" s="620"/>
      <c r="AA453" s="620"/>
      <c r="AB453" s="621"/>
      <c r="AC453" s="571" t="s">
        <v>589</v>
      </c>
      <c r="AD453" s="620"/>
      <c r="AE453" s="620"/>
      <c r="AF453" s="620"/>
      <c r="AG453" s="620"/>
      <c r="AH453" s="620"/>
      <c r="AI453" s="620"/>
      <c r="AJ453" s="620"/>
      <c r="AK453" s="621"/>
      <c r="AL453" s="571" t="s">
        <v>590</v>
      </c>
      <c r="AM453" s="620"/>
      <c r="AN453" s="620"/>
      <c r="AO453" s="620"/>
      <c r="AP453" s="620"/>
      <c r="AQ453" s="620"/>
      <c r="AR453" s="620"/>
      <c r="AS453" s="620"/>
      <c r="AT453" s="620"/>
      <c r="AU453" s="620"/>
      <c r="AV453" s="620"/>
      <c r="AW453" s="620"/>
      <c r="AX453" s="620"/>
      <c r="AY453" s="620"/>
      <c r="AZ453" s="620"/>
      <c r="BA453" s="620"/>
      <c r="BB453" s="620"/>
      <c r="BC453" s="620"/>
      <c r="BD453" s="620"/>
      <c r="BE453" s="620"/>
      <c r="BF453" s="620"/>
      <c r="BG453" s="621"/>
      <c r="BI453" s="299"/>
      <c r="BJ453" s="297"/>
      <c r="BK453" s="297"/>
      <c r="BL453" s="297"/>
      <c r="BM453" s="297"/>
      <c r="BN453" s="297"/>
      <c r="BO453" s="297"/>
      <c r="BP453" s="297"/>
      <c r="BQ453" s="297"/>
      <c r="BR453" s="298"/>
      <c r="BS453" s="223"/>
      <c r="BX453" s="224"/>
    </row>
    <row r="454" spans="1:76" s="8" customFormat="1" ht="12" customHeight="1">
      <c r="A454" s="296"/>
      <c r="D454" s="297"/>
      <c r="E454" s="297"/>
      <c r="F454" s="297"/>
      <c r="G454" s="297"/>
      <c r="H454" s="297"/>
      <c r="I454" s="297"/>
      <c r="J454" s="297"/>
      <c r="K454" s="297"/>
      <c r="L454" s="297"/>
      <c r="M454" s="297"/>
      <c r="N454" s="297"/>
      <c r="O454" s="298"/>
      <c r="P454" s="190"/>
      <c r="Q454" s="6"/>
      <c r="R454" s="6"/>
      <c r="S454" s="6"/>
      <c r="T454" s="6"/>
      <c r="U454" s="6"/>
      <c r="V454" s="6"/>
      <c r="W454" s="189"/>
      <c r="X454" s="6"/>
      <c r="Y454" s="571" t="s">
        <v>1338</v>
      </c>
      <c r="Z454" s="620"/>
      <c r="AA454" s="620"/>
      <c r="AB454" s="621"/>
      <c r="AC454" s="644"/>
      <c r="AD454" s="576"/>
      <c r="AE454" s="301" t="s">
        <v>387</v>
      </c>
      <c r="AF454" s="576"/>
      <c r="AG454" s="576"/>
      <c r="AH454" s="301" t="s">
        <v>388</v>
      </c>
      <c r="AI454" s="576"/>
      <c r="AJ454" s="576"/>
      <c r="AK454" s="302" t="s">
        <v>592</v>
      </c>
      <c r="AL454" s="596"/>
      <c r="AM454" s="597"/>
      <c r="AN454" s="597"/>
      <c r="AO454" s="597"/>
      <c r="AP454" s="597"/>
      <c r="AQ454" s="597"/>
      <c r="AR454" s="597"/>
      <c r="AS454" s="597"/>
      <c r="AT454" s="597"/>
      <c r="AU454" s="597"/>
      <c r="AV454" s="597"/>
      <c r="AW454" s="597"/>
      <c r="AX454" s="597"/>
      <c r="AY454" s="597"/>
      <c r="AZ454" s="597"/>
      <c r="BA454" s="597"/>
      <c r="BB454" s="597"/>
      <c r="BC454" s="597"/>
      <c r="BD454" s="597"/>
      <c r="BE454" s="597"/>
      <c r="BF454" s="597"/>
      <c r="BG454" s="598"/>
      <c r="BI454" s="299"/>
      <c r="BJ454" s="297"/>
      <c r="BK454" s="297"/>
      <c r="BL454" s="297"/>
      <c r="BM454" s="297"/>
      <c r="BN454" s="297"/>
      <c r="BO454" s="297"/>
      <c r="BP454" s="297"/>
      <c r="BQ454" s="297"/>
      <c r="BR454" s="298"/>
      <c r="BS454" s="223"/>
      <c r="BX454" s="224"/>
    </row>
    <row r="455" spans="1:76" s="8" customFormat="1" ht="12" customHeight="1">
      <c r="A455" s="296"/>
      <c r="D455" s="297"/>
      <c r="E455" s="297"/>
      <c r="F455" s="297"/>
      <c r="G455" s="297"/>
      <c r="H455" s="297"/>
      <c r="I455" s="297"/>
      <c r="J455" s="297"/>
      <c r="K455" s="297"/>
      <c r="L455" s="297"/>
      <c r="M455" s="297"/>
      <c r="N455" s="297"/>
      <c r="O455" s="298"/>
      <c r="P455" s="190"/>
      <c r="Q455" s="6"/>
      <c r="R455" s="6"/>
      <c r="S455" s="6"/>
      <c r="T455" s="6"/>
      <c r="U455" s="6"/>
      <c r="V455" s="6"/>
      <c r="W455" s="189"/>
      <c r="X455" s="6"/>
      <c r="Y455" s="571" t="s">
        <v>591</v>
      </c>
      <c r="Z455" s="620"/>
      <c r="AA455" s="620"/>
      <c r="AB455" s="621"/>
      <c r="AC455" s="644"/>
      <c r="AD455" s="576"/>
      <c r="AE455" s="301" t="s">
        <v>387</v>
      </c>
      <c r="AF455" s="576"/>
      <c r="AG455" s="576"/>
      <c r="AH455" s="301" t="s">
        <v>388</v>
      </c>
      <c r="AI455" s="576"/>
      <c r="AJ455" s="576"/>
      <c r="AK455" s="302" t="s">
        <v>592</v>
      </c>
      <c r="AL455" s="596"/>
      <c r="AM455" s="597"/>
      <c r="AN455" s="597"/>
      <c r="AO455" s="597"/>
      <c r="AP455" s="597"/>
      <c r="AQ455" s="597"/>
      <c r="AR455" s="597"/>
      <c r="AS455" s="597"/>
      <c r="AT455" s="597"/>
      <c r="AU455" s="597"/>
      <c r="AV455" s="597"/>
      <c r="AW455" s="597"/>
      <c r="AX455" s="597"/>
      <c r="AY455" s="597"/>
      <c r="AZ455" s="597"/>
      <c r="BA455" s="597"/>
      <c r="BB455" s="597"/>
      <c r="BC455" s="597"/>
      <c r="BD455" s="597"/>
      <c r="BE455" s="597"/>
      <c r="BF455" s="597"/>
      <c r="BG455" s="598"/>
      <c r="BI455" s="299"/>
      <c r="BJ455" s="297"/>
      <c r="BK455" s="297"/>
      <c r="BL455" s="297"/>
      <c r="BM455" s="297"/>
      <c r="BN455" s="297"/>
      <c r="BO455" s="297"/>
      <c r="BP455" s="297"/>
      <c r="BQ455" s="297"/>
      <c r="BR455" s="298"/>
      <c r="BS455" s="223"/>
      <c r="BX455" s="224"/>
    </row>
    <row r="456" spans="1:76" s="8" customFormat="1" ht="12" customHeight="1">
      <c r="A456" s="296"/>
      <c r="D456" s="297"/>
      <c r="E456" s="297"/>
      <c r="F456" s="297"/>
      <c r="G456" s="297"/>
      <c r="H456" s="297"/>
      <c r="I456" s="297"/>
      <c r="J456" s="297"/>
      <c r="K456" s="297"/>
      <c r="L456" s="297"/>
      <c r="M456" s="297"/>
      <c r="N456" s="297"/>
      <c r="O456" s="298"/>
      <c r="P456" s="190"/>
      <c r="Q456" s="6"/>
      <c r="R456" s="6"/>
      <c r="S456" s="6"/>
      <c r="T456" s="6"/>
      <c r="U456" s="6"/>
      <c r="V456" s="6"/>
      <c r="W456" s="189"/>
      <c r="X456" s="6"/>
      <c r="Y456" s="571" t="s">
        <v>1600</v>
      </c>
      <c r="Z456" s="620"/>
      <c r="AA456" s="620"/>
      <c r="AB456" s="621"/>
      <c r="AC456" s="644"/>
      <c r="AD456" s="576"/>
      <c r="AE456" s="301" t="s">
        <v>387</v>
      </c>
      <c r="AF456" s="576"/>
      <c r="AG456" s="576"/>
      <c r="AH456" s="301" t="s">
        <v>388</v>
      </c>
      <c r="AI456" s="576"/>
      <c r="AJ456" s="576"/>
      <c r="AK456" s="302" t="s">
        <v>592</v>
      </c>
      <c r="AL456" s="596"/>
      <c r="AM456" s="597"/>
      <c r="AN456" s="597"/>
      <c r="AO456" s="597"/>
      <c r="AP456" s="597"/>
      <c r="AQ456" s="597"/>
      <c r="AR456" s="597"/>
      <c r="AS456" s="597"/>
      <c r="AT456" s="597"/>
      <c r="AU456" s="597"/>
      <c r="AV456" s="597"/>
      <c r="AW456" s="597"/>
      <c r="AX456" s="597"/>
      <c r="AY456" s="597"/>
      <c r="AZ456" s="597"/>
      <c r="BA456" s="597"/>
      <c r="BB456" s="597"/>
      <c r="BC456" s="597"/>
      <c r="BD456" s="597"/>
      <c r="BE456" s="597"/>
      <c r="BF456" s="597"/>
      <c r="BG456" s="598"/>
      <c r="BI456" s="299"/>
      <c r="BJ456" s="297"/>
      <c r="BK456" s="297"/>
      <c r="BL456" s="297"/>
      <c r="BM456" s="297"/>
      <c r="BN456" s="297"/>
      <c r="BO456" s="297"/>
      <c r="BP456" s="297"/>
      <c r="BQ456" s="297"/>
      <c r="BR456" s="298"/>
      <c r="BS456" s="223"/>
      <c r="BX456" s="224"/>
    </row>
    <row r="457" spans="1:76" s="5" customFormat="1" ht="12" customHeight="1">
      <c r="A457" s="296"/>
      <c r="B457" s="8"/>
      <c r="C457" s="8"/>
      <c r="D457" s="297"/>
      <c r="E457" s="297"/>
      <c r="F457" s="297"/>
      <c r="G457" s="297"/>
      <c r="H457" s="297"/>
      <c r="I457" s="297"/>
      <c r="J457" s="297"/>
      <c r="K457" s="297"/>
      <c r="L457" s="297"/>
      <c r="M457" s="297"/>
      <c r="N457" s="297"/>
      <c r="O457" s="298"/>
      <c r="P457" s="190"/>
      <c r="Q457" s="6"/>
      <c r="R457" s="6"/>
      <c r="S457" s="6"/>
      <c r="T457" s="6"/>
      <c r="U457" s="6"/>
      <c r="V457" s="6"/>
      <c r="W457" s="189"/>
      <c r="X457" s="6"/>
      <c r="Y457" s="571" t="s">
        <v>593</v>
      </c>
      <c r="Z457" s="620"/>
      <c r="AA457" s="620"/>
      <c r="AB457" s="621"/>
      <c r="AC457" s="644"/>
      <c r="AD457" s="576"/>
      <c r="AE457" s="301" t="s">
        <v>387</v>
      </c>
      <c r="AF457" s="576"/>
      <c r="AG457" s="576"/>
      <c r="AH457" s="301" t="s">
        <v>388</v>
      </c>
      <c r="AI457" s="576"/>
      <c r="AJ457" s="576"/>
      <c r="AK457" s="302" t="s">
        <v>592</v>
      </c>
      <c r="AL457" s="596"/>
      <c r="AM457" s="597"/>
      <c r="AN457" s="597"/>
      <c r="AO457" s="597"/>
      <c r="AP457" s="597"/>
      <c r="AQ457" s="597"/>
      <c r="AR457" s="597"/>
      <c r="AS457" s="597"/>
      <c r="AT457" s="597"/>
      <c r="AU457" s="597"/>
      <c r="AV457" s="597"/>
      <c r="AW457" s="597"/>
      <c r="AX457" s="597"/>
      <c r="AY457" s="597"/>
      <c r="AZ457" s="597"/>
      <c r="BA457" s="597"/>
      <c r="BB457" s="597"/>
      <c r="BC457" s="597"/>
      <c r="BD457" s="597"/>
      <c r="BE457" s="597"/>
      <c r="BF457" s="597"/>
      <c r="BG457" s="598"/>
      <c r="BH457" s="8"/>
      <c r="BI457" s="299"/>
      <c r="BJ457" s="297"/>
      <c r="BK457" s="297"/>
      <c r="BL457" s="297"/>
      <c r="BM457" s="297"/>
      <c r="BN457" s="297"/>
      <c r="BO457" s="297"/>
      <c r="BP457" s="297"/>
      <c r="BQ457" s="297"/>
      <c r="BR457" s="298"/>
      <c r="BS457" s="223"/>
      <c r="BT457" s="8"/>
      <c r="BU457" s="8"/>
      <c r="BV457" s="8"/>
      <c r="BW457" s="8"/>
      <c r="BX457" s="224"/>
    </row>
    <row r="458" spans="1:76" s="8" customFormat="1" ht="12" customHeight="1">
      <c r="A458" s="296"/>
      <c r="D458" s="297"/>
      <c r="E458" s="297"/>
      <c r="F458" s="297"/>
      <c r="G458" s="297"/>
      <c r="H458" s="297"/>
      <c r="I458" s="297"/>
      <c r="J458" s="297"/>
      <c r="K458" s="297"/>
      <c r="L458" s="297"/>
      <c r="M458" s="297"/>
      <c r="N458" s="297"/>
      <c r="O458" s="298"/>
      <c r="P458" s="190"/>
      <c r="Q458" s="6"/>
      <c r="R458" s="6"/>
      <c r="S458" s="6"/>
      <c r="T458" s="6"/>
      <c r="U458" s="6"/>
      <c r="V458" s="6"/>
      <c r="W458" s="189"/>
      <c r="X458" s="6"/>
      <c r="Y458" s="571" t="s">
        <v>594</v>
      </c>
      <c r="Z458" s="620"/>
      <c r="AA458" s="620"/>
      <c r="AB458" s="621"/>
      <c r="AC458" s="644"/>
      <c r="AD458" s="576"/>
      <c r="AE458" s="301" t="s">
        <v>387</v>
      </c>
      <c r="AF458" s="576"/>
      <c r="AG458" s="576"/>
      <c r="AH458" s="301" t="s">
        <v>388</v>
      </c>
      <c r="AI458" s="576"/>
      <c r="AJ458" s="576"/>
      <c r="AK458" s="302" t="s">
        <v>592</v>
      </c>
      <c r="AL458" s="596"/>
      <c r="AM458" s="597"/>
      <c r="AN458" s="597"/>
      <c r="AO458" s="597"/>
      <c r="AP458" s="597"/>
      <c r="AQ458" s="597"/>
      <c r="AR458" s="597"/>
      <c r="AS458" s="597"/>
      <c r="AT458" s="597"/>
      <c r="AU458" s="597"/>
      <c r="AV458" s="597"/>
      <c r="AW458" s="597"/>
      <c r="AX458" s="597"/>
      <c r="AY458" s="597"/>
      <c r="AZ458" s="597"/>
      <c r="BA458" s="597"/>
      <c r="BB458" s="597"/>
      <c r="BC458" s="597"/>
      <c r="BD458" s="597"/>
      <c r="BE458" s="597"/>
      <c r="BF458" s="597"/>
      <c r="BG458" s="598"/>
      <c r="BI458" s="299"/>
      <c r="BJ458" s="297"/>
      <c r="BK458" s="297"/>
      <c r="BL458" s="297"/>
      <c r="BM458" s="297"/>
      <c r="BN458" s="297"/>
      <c r="BO458" s="297"/>
      <c r="BP458" s="297"/>
      <c r="BQ458" s="297"/>
      <c r="BR458" s="298"/>
      <c r="BS458" s="223"/>
      <c r="BX458" s="224"/>
    </row>
    <row r="459" spans="1:76" s="8" customFormat="1" ht="12" customHeight="1">
      <c r="A459" s="296"/>
      <c r="D459" s="297"/>
      <c r="E459" s="297"/>
      <c r="F459" s="297"/>
      <c r="G459" s="297"/>
      <c r="H459" s="297"/>
      <c r="I459" s="297"/>
      <c r="J459" s="297"/>
      <c r="K459" s="297"/>
      <c r="L459" s="297"/>
      <c r="M459" s="297"/>
      <c r="N459" s="297"/>
      <c r="O459" s="298"/>
      <c r="P459" s="190"/>
      <c r="Q459" s="6"/>
      <c r="R459" s="6"/>
      <c r="S459" s="6"/>
      <c r="T459" s="6"/>
      <c r="U459" s="6"/>
      <c r="V459" s="6"/>
      <c r="W459" s="189"/>
      <c r="X459" s="6"/>
      <c r="Y459" s="571"/>
      <c r="Z459" s="620"/>
      <c r="AA459" s="620"/>
      <c r="AB459" s="621"/>
      <c r="AC459" s="644"/>
      <c r="AD459" s="576"/>
      <c r="AE459" s="301" t="s">
        <v>387</v>
      </c>
      <c r="AF459" s="576"/>
      <c r="AG459" s="576"/>
      <c r="AH459" s="301" t="s">
        <v>388</v>
      </c>
      <c r="AI459" s="576"/>
      <c r="AJ459" s="576"/>
      <c r="AK459" s="302" t="s">
        <v>592</v>
      </c>
      <c r="AL459" s="303"/>
      <c r="AM459" s="304"/>
      <c r="AN459" s="304"/>
      <c r="AO459" s="304"/>
      <c r="AP459" s="304"/>
      <c r="AQ459" s="304"/>
      <c r="AR459" s="304"/>
      <c r="AS459" s="304"/>
      <c r="AT459" s="304"/>
      <c r="AU459" s="304"/>
      <c r="AV459" s="304"/>
      <c r="AW459" s="304"/>
      <c r="AX459" s="304"/>
      <c r="AY459" s="304"/>
      <c r="AZ459" s="304"/>
      <c r="BA459" s="304"/>
      <c r="BB459" s="304"/>
      <c r="BC459" s="304"/>
      <c r="BD459" s="304"/>
      <c r="BE459" s="304"/>
      <c r="BF459" s="304"/>
      <c r="BG459" s="305"/>
      <c r="BI459" s="299"/>
      <c r="BJ459" s="297"/>
      <c r="BK459" s="297"/>
      <c r="BL459" s="297"/>
      <c r="BM459" s="297"/>
      <c r="BN459" s="297"/>
      <c r="BO459" s="297"/>
      <c r="BP459" s="297"/>
      <c r="BQ459" s="297"/>
      <c r="BR459" s="298"/>
      <c r="BS459" s="223"/>
      <c r="BX459" s="224"/>
    </row>
    <row r="460" spans="1:76" s="8" customFormat="1" ht="12" customHeight="1">
      <c r="A460" s="296"/>
      <c r="D460" s="297"/>
      <c r="E460" s="297"/>
      <c r="F460" s="297"/>
      <c r="G460" s="297"/>
      <c r="H460" s="297"/>
      <c r="I460" s="297"/>
      <c r="J460" s="297"/>
      <c r="K460" s="297"/>
      <c r="L460" s="297"/>
      <c r="M460" s="297"/>
      <c r="N460" s="297"/>
      <c r="O460" s="298"/>
      <c r="P460" s="190"/>
      <c r="Q460" s="6"/>
      <c r="R460" s="6"/>
      <c r="S460" s="6"/>
      <c r="T460" s="6"/>
      <c r="U460" s="6"/>
      <c r="V460" s="6"/>
      <c r="W460" s="189"/>
      <c r="X460" s="6"/>
      <c r="Y460" s="571"/>
      <c r="Z460" s="620"/>
      <c r="AA460" s="620"/>
      <c r="AB460" s="621"/>
      <c r="AC460" s="644"/>
      <c r="AD460" s="576"/>
      <c r="AE460" s="301" t="s">
        <v>387</v>
      </c>
      <c r="AF460" s="576"/>
      <c r="AG460" s="576"/>
      <c r="AH460" s="301" t="s">
        <v>388</v>
      </c>
      <c r="AI460" s="576"/>
      <c r="AJ460" s="576"/>
      <c r="AK460" s="302" t="s">
        <v>592</v>
      </c>
      <c r="AL460" s="596"/>
      <c r="AM460" s="597"/>
      <c r="AN460" s="597"/>
      <c r="AO460" s="597"/>
      <c r="AP460" s="597"/>
      <c r="AQ460" s="597"/>
      <c r="AR460" s="597"/>
      <c r="AS460" s="597"/>
      <c r="AT460" s="597"/>
      <c r="AU460" s="597"/>
      <c r="AV460" s="597"/>
      <c r="AW460" s="597"/>
      <c r="AX460" s="597"/>
      <c r="AY460" s="597"/>
      <c r="AZ460" s="597"/>
      <c r="BA460" s="597"/>
      <c r="BB460" s="597"/>
      <c r="BC460" s="597"/>
      <c r="BD460" s="597"/>
      <c r="BE460" s="597"/>
      <c r="BF460" s="597"/>
      <c r="BG460" s="598"/>
      <c r="BI460" s="306"/>
      <c r="BJ460" s="292"/>
      <c r="BK460" s="292"/>
      <c r="BL460" s="292"/>
      <c r="BM460" s="292"/>
      <c r="BN460" s="292"/>
      <c r="BO460" s="292"/>
      <c r="BP460" s="292"/>
      <c r="BQ460" s="292"/>
      <c r="BR460" s="293"/>
      <c r="BS460" s="223"/>
      <c r="BX460" s="224"/>
    </row>
    <row r="461" spans="1:76" s="8" customFormat="1" ht="12" customHeight="1">
      <c r="A461" s="162"/>
      <c r="B461" s="5"/>
      <c r="C461" s="5"/>
      <c r="D461" s="204"/>
      <c r="E461" s="204"/>
      <c r="F461" s="204"/>
      <c r="G461" s="204"/>
      <c r="H461" s="204"/>
      <c r="I461" s="204"/>
      <c r="J461" s="204"/>
      <c r="K461" s="204"/>
      <c r="L461" s="204"/>
      <c r="M461" s="204"/>
      <c r="N461" s="204"/>
      <c r="O461" s="231"/>
      <c r="P461" s="190"/>
      <c r="Q461" s="6"/>
      <c r="R461" s="6"/>
      <c r="S461" s="6"/>
      <c r="T461" s="6"/>
      <c r="U461" s="6"/>
      <c r="V461" s="6"/>
      <c r="W461" s="189"/>
      <c r="X461" s="6"/>
      <c r="Y461" s="297"/>
      <c r="Z461" s="297"/>
      <c r="AA461" s="297"/>
      <c r="AB461" s="297"/>
      <c r="AC461" s="297"/>
      <c r="AD461" s="297"/>
      <c r="AE461" s="297"/>
      <c r="AF461" s="297"/>
      <c r="AG461" s="297"/>
      <c r="AH461" s="297"/>
      <c r="AI461" s="297"/>
      <c r="AJ461" s="297"/>
      <c r="AK461" s="297"/>
      <c r="AL461" s="297"/>
      <c r="AM461" s="297"/>
      <c r="AN461" s="297"/>
      <c r="AO461" s="297"/>
      <c r="AP461" s="297"/>
      <c r="AQ461" s="297"/>
      <c r="AR461" s="297"/>
      <c r="AS461" s="297"/>
      <c r="AT461" s="297"/>
      <c r="AU461" s="297"/>
      <c r="AV461" s="297"/>
      <c r="AW461" s="297"/>
      <c r="AX461" s="297"/>
      <c r="AY461" s="297"/>
      <c r="AZ461" s="297"/>
      <c r="BA461" s="297"/>
      <c r="BB461" s="297"/>
      <c r="BC461" s="297"/>
      <c r="BD461" s="297"/>
      <c r="BE461" s="297"/>
      <c r="BF461" s="297"/>
      <c r="BG461" s="297"/>
      <c r="BI461" s="294"/>
      <c r="BJ461" s="225"/>
      <c r="BK461" s="225"/>
      <c r="BL461" s="225"/>
      <c r="BM461" s="225"/>
      <c r="BN461" s="225"/>
      <c r="BO461" s="225"/>
      <c r="BP461" s="225"/>
      <c r="BQ461" s="225"/>
      <c r="BR461" s="295"/>
      <c r="BS461" s="115"/>
      <c r="BT461" s="5"/>
      <c r="BU461" s="5"/>
      <c r="BV461" s="5"/>
      <c r="BW461" s="5"/>
      <c r="BX461" s="107"/>
    </row>
    <row r="462" spans="1:76" s="8" customFormat="1" ht="12" customHeight="1">
      <c r="A462" s="296"/>
      <c r="D462" s="297"/>
      <c r="E462" s="297"/>
      <c r="F462" s="297"/>
      <c r="G462" s="297"/>
      <c r="H462" s="297"/>
      <c r="I462" s="297"/>
      <c r="J462" s="297"/>
      <c r="K462" s="297"/>
      <c r="L462" s="297"/>
      <c r="M462" s="297"/>
      <c r="N462" s="297"/>
      <c r="O462" s="298"/>
      <c r="P462" s="190"/>
      <c r="Q462" s="6"/>
      <c r="R462" s="6"/>
      <c r="S462" s="6"/>
      <c r="T462" s="6"/>
      <c r="U462" s="6"/>
      <c r="V462" s="6"/>
      <c r="W462" s="189"/>
      <c r="X462" s="6"/>
      <c r="Y462" s="6" t="s">
        <v>466</v>
      </c>
      <c r="Z462" s="593" t="s">
        <v>1380</v>
      </c>
      <c r="AA462" s="594"/>
      <c r="AB462" s="595">
        <f>AB452</f>
        <v>4</v>
      </c>
      <c r="AC462" s="595"/>
      <c r="AD462" s="226" t="s">
        <v>986</v>
      </c>
      <c r="AE462" s="204"/>
      <c r="AF462" s="204"/>
      <c r="AG462" s="204"/>
      <c r="AH462" s="204"/>
      <c r="AI462" s="204"/>
      <c r="AJ462" s="204"/>
      <c r="AK462" s="204"/>
      <c r="AL462" s="204"/>
      <c r="AM462" s="204"/>
      <c r="AN462" s="204"/>
      <c r="AO462" s="204"/>
      <c r="AP462" s="204"/>
      <c r="AQ462" s="204"/>
      <c r="AR462" s="204"/>
      <c r="AS462" s="204"/>
      <c r="AT462" s="204"/>
      <c r="AU462" s="204"/>
      <c r="AV462" s="307"/>
      <c r="AW462" s="308"/>
      <c r="AX462" s="308"/>
      <c r="AY462" s="308"/>
      <c r="AZ462" s="308"/>
      <c r="BA462" s="308"/>
      <c r="BB462" s="308"/>
      <c r="BC462" s="308"/>
      <c r="BD462" s="308"/>
      <c r="BE462" s="308"/>
      <c r="BF462" s="204"/>
      <c r="BG462" s="204"/>
      <c r="BH462" s="5"/>
      <c r="BI462" s="306"/>
      <c r="BJ462" s="292"/>
      <c r="BK462" s="292"/>
      <c r="BL462" s="292"/>
      <c r="BM462" s="292"/>
      <c r="BN462" s="292"/>
      <c r="BO462" s="292"/>
      <c r="BP462" s="292"/>
      <c r="BQ462" s="292"/>
      <c r="BR462" s="293"/>
      <c r="BS462" s="223"/>
      <c r="BX462" s="224"/>
    </row>
    <row r="463" spans="1:76" s="8" customFormat="1" ht="12" customHeight="1">
      <c r="A463" s="296"/>
      <c r="D463" s="297"/>
      <c r="E463" s="297"/>
      <c r="F463" s="297"/>
      <c r="G463" s="297"/>
      <c r="H463" s="297"/>
      <c r="I463" s="297"/>
      <c r="J463" s="297"/>
      <c r="K463" s="297"/>
      <c r="L463" s="297"/>
      <c r="M463" s="297"/>
      <c r="N463" s="297"/>
      <c r="O463" s="298"/>
      <c r="P463" s="190"/>
      <c r="Q463" s="6"/>
      <c r="R463" s="6"/>
      <c r="S463" s="6"/>
      <c r="T463" s="6"/>
      <c r="U463" s="6"/>
      <c r="V463" s="6"/>
      <c r="W463" s="189"/>
      <c r="X463" s="6"/>
      <c r="Y463" s="571" t="s">
        <v>588</v>
      </c>
      <c r="Z463" s="620"/>
      <c r="AA463" s="620"/>
      <c r="AB463" s="621"/>
      <c r="AC463" s="571" t="s">
        <v>589</v>
      </c>
      <c r="AD463" s="620"/>
      <c r="AE463" s="620"/>
      <c r="AF463" s="620"/>
      <c r="AG463" s="620"/>
      <c r="AH463" s="620"/>
      <c r="AI463" s="620"/>
      <c r="AJ463" s="620"/>
      <c r="AK463" s="621"/>
      <c r="AL463" s="571" t="s">
        <v>590</v>
      </c>
      <c r="AM463" s="620"/>
      <c r="AN463" s="620"/>
      <c r="AO463" s="620"/>
      <c r="AP463" s="620"/>
      <c r="AQ463" s="620"/>
      <c r="AR463" s="620"/>
      <c r="AS463" s="620"/>
      <c r="AT463" s="620"/>
      <c r="AU463" s="620"/>
      <c r="AV463" s="620"/>
      <c r="AW463" s="620"/>
      <c r="AX463" s="620"/>
      <c r="AY463" s="620"/>
      <c r="AZ463" s="620"/>
      <c r="BA463" s="620"/>
      <c r="BB463" s="620"/>
      <c r="BC463" s="620"/>
      <c r="BD463" s="620"/>
      <c r="BE463" s="620"/>
      <c r="BF463" s="620"/>
      <c r="BG463" s="621"/>
      <c r="BI463" s="306"/>
      <c r="BJ463" s="292"/>
      <c r="BK463" s="292"/>
      <c r="BL463" s="292"/>
      <c r="BM463" s="292"/>
      <c r="BN463" s="292"/>
      <c r="BO463" s="292"/>
      <c r="BP463" s="292"/>
      <c r="BQ463" s="292"/>
      <c r="BR463" s="293"/>
      <c r="BS463" s="223"/>
      <c r="BX463" s="224"/>
    </row>
    <row r="464" spans="1:76" s="8" customFormat="1" ht="12" customHeight="1">
      <c r="A464" s="296"/>
      <c r="D464" s="297"/>
      <c r="E464" s="297"/>
      <c r="F464" s="297"/>
      <c r="G464" s="297"/>
      <c r="H464" s="297"/>
      <c r="I464" s="297"/>
      <c r="J464" s="297"/>
      <c r="K464" s="297"/>
      <c r="L464" s="297"/>
      <c r="M464" s="297"/>
      <c r="N464" s="297"/>
      <c r="O464" s="298"/>
      <c r="P464" s="190"/>
      <c r="Q464" s="6"/>
      <c r="R464" s="6"/>
      <c r="S464" s="6"/>
      <c r="T464" s="6"/>
      <c r="U464" s="6"/>
      <c r="V464" s="6"/>
      <c r="W464" s="189"/>
      <c r="X464" s="6"/>
      <c r="Y464" s="571" t="s">
        <v>1339</v>
      </c>
      <c r="Z464" s="620"/>
      <c r="AA464" s="620"/>
      <c r="AB464" s="621"/>
      <c r="AC464" s="644"/>
      <c r="AD464" s="576"/>
      <c r="AE464" s="301" t="s">
        <v>387</v>
      </c>
      <c r="AF464" s="576"/>
      <c r="AG464" s="576"/>
      <c r="AH464" s="301" t="s">
        <v>388</v>
      </c>
      <c r="AI464" s="576"/>
      <c r="AJ464" s="576"/>
      <c r="AK464" s="302" t="s">
        <v>592</v>
      </c>
      <c r="AL464" s="596"/>
      <c r="AM464" s="597"/>
      <c r="AN464" s="597"/>
      <c r="AO464" s="597"/>
      <c r="AP464" s="597"/>
      <c r="AQ464" s="597"/>
      <c r="AR464" s="597"/>
      <c r="AS464" s="597"/>
      <c r="AT464" s="597"/>
      <c r="AU464" s="597"/>
      <c r="AV464" s="597"/>
      <c r="AW464" s="597"/>
      <c r="AX464" s="597"/>
      <c r="AY464" s="597"/>
      <c r="AZ464" s="597"/>
      <c r="BA464" s="597"/>
      <c r="BB464" s="597"/>
      <c r="BC464" s="597"/>
      <c r="BD464" s="597"/>
      <c r="BE464" s="597"/>
      <c r="BF464" s="597"/>
      <c r="BG464" s="598"/>
      <c r="BI464" s="306"/>
      <c r="BJ464" s="292"/>
      <c r="BK464" s="292"/>
      <c r="BL464" s="292"/>
      <c r="BM464" s="292"/>
      <c r="BN464" s="292"/>
      <c r="BO464" s="292"/>
      <c r="BP464" s="292"/>
      <c r="BQ464" s="292"/>
      <c r="BR464" s="293"/>
      <c r="BS464" s="223"/>
      <c r="BX464" s="224"/>
    </row>
    <row r="465" spans="1:76" s="8" customFormat="1" ht="12" customHeight="1">
      <c r="A465" s="296"/>
      <c r="D465" s="297"/>
      <c r="E465" s="297"/>
      <c r="F465" s="297"/>
      <c r="G465" s="297"/>
      <c r="H465" s="297"/>
      <c r="I465" s="297"/>
      <c r="J465" s="297"/>
      <c r="K465" s="297"/>
      <c r="L465" s="297"/>
      <c r="M465" s="297"/>
      <c r="N465" s="297"/>
      <c r="O465" s="298"/>
      <c r="P465" s="190"/>
      <c r="Q465" s="6"/>
      <c r="R465" s="6"/>
      <c r="S465" s="6"/>
      <c r="T465" s="6"/>
      <c r="U465" s="6"/>
      <c r="V465" s="6"/>
      <c r="W465" s="189"/>
      <c r="X465" s="6"/>
      <c r="Y465" s="571" t="s">
        <v>1601</v>
      </c>
      <c r="Z465" s="620"/>
      <c r="AA465" s="620"/>
      <c r="AB465" s="621"/>
      <c r="AC465" s="644"/>
      <c r="AD465" s="576"/>
      <c r="AE465" s="301" t="s">
        <v>387</v>
      </c>
      <c r="AF465" s="576"/>
      <c r="AG465" s="576"/>
      <c r="AH465" s="301" t="s">
        <v>388</v>
      </c>
      <c r="AI465" s="576"/>
      <c r="AJ465" s="576"/>
      <c r="AK465" s="302" t="s">
        <v>592</v>
      </c>
      <c r="AL465" s="596"/>
      <c r="AM465" s="597"/>
      <c r="AN465" s="597"/>
      <c r="AO465" s="597"/>
      <c r="AP465" s="597"/>
      <c r="AQ465" s="597"/>
      <c r="AR465" s="597"/>
      <c r="AS465" s="597"/>
      <c r="AT465" s="597"/>
      <c r="AU465" s="597"/>
      <c r="AV465" s="597"/>
      <c r="AW465" s="597"/>
      <c r="AX465" s="597"/>
      <c r="AY465" s="597"/>
      <c r="AZ465" s="597"/>
      <c r="BA465" s="597"/>
      <c r="BB465" s="597"/>
      <c r="BC465" s="597"/>
      <c r="BD465" s="597"/>
      <c r="BE465" s="597"/>
      <c r="BF465" s="597"/>
      <c r="BG465" s="598"/>
      <c r="BI465" s="306"/>
      <c r="BJ465" s="292"/>
      <c r="BK465" s="292"/>
      <c r="BL465" s="292"/>
      <c r="BM465" s="292"/>
      <c r="BN465" s="292"/>
      <c r="BO465" s="292"/>
      <c r="BP465" s="292"/>
      <c r="BQ465" s="292"/>
      <c r="BR465" s="293"/>
      <c r="BS465" s="223"/>
      <c r="BX465" s="224"/>
    </row>
    <row r="466" spans="1:76" s="5" customFormat="1" ht="12" customHeight="1">
      <c r="A466" s="296"/>
      <c r="B466" s="8"/>
      <c r="C466" s="8"/>
      <c r="D466" s="297"/>
      <c r="E466" s="297"/>
      <c r="F466" s="297"/>
      <c r="G466" s="297"/>
      <c r="H466" s="297"/>
      <c r="I466" s="297"/>
      <c r="J466" s="297"/>
      <c r="K466" s="297"/>
      <c r="L466" s="297"/>
      <c r="M466" s="297"/>
      <c r="N466" s="297"/>
      <c r="O466" s="298"/>
      <c r="P466" s="190"/>
      <c r="Q466" s="6"/>
      <c r="R466" s="6"/>
      <c r="S466" s="6"/>
      <c r="T466" s="6"/>
      <c r="U466" s="6"/>
      <c r="V466" s="6"/>
      <c r="W466" s="189"/>
      <c r="X466" s="6"/>
      <c r="Y466" s="571" t="s">
        <v>1574</v>
      </c>
      <c r="Z466" s="620"/>
      <c r="AA466" s="620"/>
      <c r="AB466" s="621"/>
      <c r="AC466" s="644"/>
      <c r="AD466" s="576"/>
      <c r="AE466" s="301" t="s">
        <v>387</v>
      </c>
      <c r="AF466" s="576"/>
      <c r="AG466" s="576"/>
      <c r="AH466" s="301" t="s">
        <v>388</v>
      </c>
      <c r="AI466" s="576"/>
      <c r="AJ466" s="576"/>
      <c r="AK466" s="302" t="s">
        <v>592</v>
      </c>
      <c r="AL466" s="596"/>
      <c r="AM466" s="597"/>
      <c r="AN466" s="597"/>
      <c r="AO466" s="597"/>
      <c r="AP466" s="597"/>
      <c r="AQ466" s="597"/>
      <c r="AR466" s="597"/>
      <c r="AS466" s="597"/>
      <c r="AT466" s="597"/>
      <c r="AU466" s="597"/>
      <c r="AV466" s="597"/>
      <c r="AW466" s="597"/>
      <c r="AX466" s="597"/>
      <c r="AY466" s="597"/>
      <c r="AZ466" s="597"/>
      <c r="BA466" s="597"/>
      <c r="BB466" s="597"/>
      <c r="BC466" s="597"/>
      <c r="BD466" s="597"/>
      <c r="BE466" s="597"/>
      <c r="BF466" s="597"/>
      <c r="BG466" s="598"/>
      <c r="BH466" s="8"/>
      <c r="BI466" s="306"/>
      <c r="BJ466" s="292"/>
      <c r="BK466" s="292"/>
      <c r="BL466" s="292"/>
      <c r="BM466" s="292"/>
      <c r="BN466" s="292"/>
      <c r="BO466" s="292"/>
      <c r="BP466" s="292"/>
      <c r="BQ466" s="292"/>
      <c r="BR466" s="293"/>
      <c r="BS466" s="223"/>
      <c r="BT466" s="8"/>
      <c r="BU466" s="8"/>
      <c r="BV466" s="8"/>
      <c r="BW466" s="8"/>
      <c r="BX466" s="224"/>
    </row>
    <row r="467" spans="1:76" s="5" customFormat="1" ht="12" customHeight="1">
      <c r="A467" s="296"/>
      <c r="B467" s="8"/>
      <c r="C467" s="8"/>
      <c r="D467" s="297"/>
      <c r="E467" s="297"/>
      <c r="F467" s="297"/>
      <c r="G467" s="297"/>
      <c r="H467" s="297"/>
      <c r="I467" s="297"/>
      <c r="J467" s="297"/>
      <c r="K467" s="297"/>
      <c r="L467" s="297"/>
      <c r="M467" s="297"/>
      <c r="N467" s="297"/>
      <c r="O467" s="298"/>
      <c r="P467" s="190"/>
      <c r="Q467" s="6"/>
      <c r="R467" s="6"/>
      <c r="S467" s="6"/>
      <c r="T467" s="6"/>
      <c r="U467" s="6"/>
      <c r="V467" s="6"/>
      <c r="W467" s="189"/>
      <c r="X467" s="6"/>
      <c r="Y467" s="571" t="s">
        <v>595</v>
      </c>
      <c r="Z467" s="620"/>
      <c r="AA467" s="620"/>
      <c r="AB467" s="621"/>
      <c r="AC467" s="644"/>
      <c r="AD467" s="576"/>
      <c r="AE467" s="301" t="s">
        <v>387</v>
      </c>
      <c r="AF467" s="576"/>
      <c r="AG467" s="576"/>
      <c r="AH467" s="301" t="s">
        <v>388</v>
      </c>
      <c r="AI467" s="576"/>
      <c r="AJ467" s="576"/>
      <c r="AK467" s="302" t="s">
        <v>592</v>
      </c>
      <c r="AL467" s="596"/>
      <c r="AM467" s="597"/>
      <c r="AN467" s="597"/>
      <c r="AO467" s="597"/>
      <c r="AP467" s="597"/>
      <c r="AQ467" s="597"/>
      <c r="AR467" s="597"/>
      <c r="AS467" s="597"/>
      <c r="AT467" s="597"/>
      <c r="AU467" s="597"/>
      <c r="AV467" s="597"/>
      <c r="AW467" s="597"/>
      <c r="AX467" s="597"/>
      <c r="AY467" s="597"/>
      <c r="AZ467" s="597"/>
      <c r="BA467" s="597"/>
      <c r="BB467" s="597"/>
      <c r="BC467" s="597"/>
      <c r="BD467" s="597"/>
      <c r="BE467" s="597"/>
      <c r="BF467" s="597"/>
      <c r="BG467" s="598"/>
      <c r="BH467" s="8"/>
      <c r="BI467" s="306"/>
      <c r="BJ467" s="292"/>
      <c r="BK467" s="292"/>
      <c r="BL467" s="292"/>
      <c r="BM467" s="292"/>
      <c r="BN467" s="292"/>
      <c r="BO467" s="292"/>
      <c r="BP467" s="292"/>
      <c r="BQ467" s="292"/>
      <c r="BR467" s="293"/>
      <c r="BS467" s="223"/>
      <c r="BT467" s="8"/>
      <c r="BU467" s="8"/>
      <c r="BV467" s="8"/>
      <c r="BW467" s="8"/>
      <c r="BX467" s="224"/>
    </row>
    <row r="468" spans="1:76" s="5" customFormat="1" ht="12" customHeight="1">
      <c r="A468" s="296"/>
      <c r="B468" s="8"/>
      <c r="C468" s="8"/>
      <c r="D468" s="297"/>
      <c r="E468" s="297"/>
      <c r="F468" s="297"/>
      <c r="G468" s="297"/>
      <c r="H468" s="297"/>
      <c r="I468" s="297"/>
      <c r="J468" s="297"/>
      <c r="K468" s="297"/>
      <c r="L468" s="297"/>
      <c r="M468" s="297"/>
      <c r="N468" s="297"/>
      <c r="O468" s="298"/>
      <c r="P468" s="190"/>
      <c r="Q468" s="6"/>
      <c r="R468" s="6"/>
      <c r="S468" s="6"/>
      <c r="T468" s="6"/>
      <c r="U468" s="6"/>
      <c r="V468" s="6"/>
      <c r="W468" s="189"/>
      <c r="X468" s="6"/>
      <c r="Y468" s="571" t="s">
        <v>596</v>
      </c>
      <c r="Z468" s="620"/>
      <c r="AA468" s="620"/>
      <c r="AB468" s="621"/>
      <c r="AC468" s="644"/>
      <c r="AD468" s="576"/>
      <c r="AE468" s="301" t="s">
        <v>387</v>
      </c>
      <c r="AF468" s="576"/>
      <c r="AG468" s="576"/>
      <c r="AH468" s="301" t="s">
        <v>388</v>
      </c>
      <c r="AI468" s="576"/>
      <c r="AJ468" s="576"/>
      <c r="AK468" s="302" t="s">
        <v>592</v>
      </c>
      <c r="AL468" s="596"/>
      <c r="AM468" s="597"/>
      <c r="AN468" s="597"/>
      <c r="AO468" s="597"/>
      <c r="AP468" s="597"/>
      <c r="AQ468" s="597"/>
      <c r="AR468" s="597"/>
      <c r="AS468" s="597"/>
      <c r="AT468" s="597"/>
      <c r="AU468" s="597"/>
      <c r="AV468" s="597"/>
      <c r="AW468" s="597"/>
      <c r="AX468" s="597"/>
      <c r="AY468" s="597"/>
      <c r="AZ468" s="597"/>
      <c r="BA468" s="597"/>
      <c r="BB468" s="597"/>
      <c r="BC468" s="597"/>
      <c r="BD468" s="597"/>
      <c r="BE468" s="597"/>
      <c r="BF468" s="597"/>
      <c r="BG468" s="598"/>
      <c r="BH468" s="8"/>
      <c r="BI468" s="306"/>
      <c r="BJ468" s="292"/>
      <c r="BK468" s="292"/>
      <c r="BL468" s="292"/>
      <c r="BM468" s="292"/>
      <c r="BN468" s="292"/>
      <c r="BO468" s="292"/>
      <c r="BP468" s="292"/>
      <c r="BQ468" s="292"/>
      <c r="BR468" s="293"/>
      <c r="BS468" s="223"/>
      <c r="BT468" s="8"/>
      <c r="BU468" s="8"/>
      <c r="BV468" s="8"/>
      <c r="BW468" s="8"/>
      <c r="BX468" s="224"/>
    </row>
    <row r="469" spans="1:76" s="5" customFormat="1" ht="12" customHeight="1">
      <c r="A469" s="296"/>
      <c r="B469" s="8"/>
      <c r="C469" s="8"/>
      <c r="D469" s="297"/>
      <c r="E469" s="297"/>
      <c r="F469" s="297"/>
      <c r="G469" s="297"/>
      <c r="H469" s="297"/>
      <c r="I469" s="297"/>
      <c r="J469" s="297"/>
      <c r="K469" s="297"/>
      <c r="L469" s="297"/>
      <c r="M469" s="297"/>
      <c r="N469" s="297"/>
      <c r="O469" s="298"/>
      <c r="P469" s="190"/>
      <c r="Q469" s="6"/>
      <c r="R469" s="6"/>
      <c r="S469" s="6"/>
      <c r="T469" s="6"/>
      <c r="U469" s="6"/>
      <c r="V469" s="6"/>
      <c r="W469" s="189"/>
      <c r="X469" s="6"/>
      <c r="Y469" s="571"/>
      <c r="Z469" s="620"/>
      <c r="AA469" s="620"/>
      <c r="AB469" s="621"/>
      <c r="AC469" s="644"/>
      <c r="AD469" s="576"/>
      <c r="AE469" s="301" t="s">
        <v>387</v>
      </c>
      <c r="AF469" s="576"/>
      <c r="AG469" s="576"/>
      <c r="AH469" s="301" t="s">
        <v>388</v>
      </c>
      <c r="AI469" s="576"/>
      <c r="AJ469" s="576"/>
      <c r="AK469" s="302" t="s">
        <v>592</v>
      </c>
      <c r="AL469" s="303"/>
      <c r="AM469" s="304"/>
      <c r="AN469" s="304"/>
      <c r="AO469" s="304"/>
      <c r="AP469" s="304"/>
      <c r="AQ469" s="304"/>
      <c r="AR469" s="304"/>
      <c r="AS469" s="304"/>
      <c r="AT469" s="304"/>
      <c r="AU469" s="304"/>
      <c r="AV469" s="304"/>
      <c r="AW469" s="304"/>
      <c r="AX469" s="304"/>
      <c r="AY469" s="304"/>
      <c r="AZ469" s="304"/>
      <c r="BA469" s="304"/>
      <c r="BB469" s="304"/>
      <c r="BC469" s="304"/>
      <c r="BD469" s="304"/>
      <c r="BE469" s="304"/>
      <c r="BF469" s="304"/>
      <c r="BG469" s="305"/>
      <c r="BH469" s="8"/>
      <c r="BI469" s="306"/>
      <c r="BJ469" s="292"/>
      <c r="BK469" s="292"/>
      <c r="BL469" s="292"/>
      <c r="BM469" s="292"/>
      <c r="BN469" s="292"/>
      <c r="BO469" s="292"/>
      <c r="BP469" s="292"/>
      <c r="BQ469" s="292"/>
      <c r="BR469" s="293"/>
      <c r="BS469" s="223"/>
      <c r="BT469" s="8"/>
      <c r="BU469" s="8"/>
      <c r="BV469" s="8"/>
      <c r="BW469" s="8"/>
      <c r="BX469" s="224"/>
    </row>
    <row r="470" spans="1:76" s="5" customFormat="1" ht="12" customHeight="1">
      <c r="A470" s="296"/>
      <c r="B470" s="8"/>
      <c r="C470" s="8"/>
      <c r="D470" s="297"/>
      <c r="E470" s="297"/>
      <c r="F470" s="297"/>
      <c r="G470" s="297"/>
      <c r="H470" s="297"/>
      <c r="I470" s="297"/>
      <c r="J470" s="297"/>
      <c r="K470" s="297"/>
      <c r="L470" s="297"/>
      <c r="M470" s="297"/>
      <c r="N470" s="297"/>
      <c r="O470" s="298"/>
      <c r="P470" s="190"/>
      <c r="Q470" s="6"/>
      <c r="R470" s="6"/>
      <c r="S470" s="6"/>
      <c r="T470" s="6"/>
      <c r="U470" s="6"/>
      <c r="V470" s="6"/>
      <c r="W470" s="189"/>
      <c r="X470" s="6"/>
      <c r="Y470" s="571"/>
      <c r="Z470" s="620"/>
      <c r="AA470" s="620"/>
      <c r="AB470" s="621"/>
      <c r="AC470" s="644"/>
      <c r="AD470" s="576"/>
      <c r="AE470" s="301" t="s">
        <v>387</v>
      </c>
      <c r="AF470" s="576"/>
      <c r="AG470" s="576"/>
      <c r="AH470" s="301" t="s">
        <v>388</v>
      </c>
      <c r="AI470" s="576"/>
      <c r="AJ470" s="576"/>
      <c r="AK470" s="302" t="s">
        <v>592</v>
      </c>
      <c r="AL470" s="596"/>
      <c r="AM470" s="597"/>
      <c r="AN470" s="597"/>
      <c r="AO470" s="597"/>
      <c r="AP470" s="597"/>
      <c r="AQ470" s="597"/>
      <c r="AR470" s="597"/>
      <c r="AS470" s="597"/>
      <c r="AT470" s="597"/>
      <c r="AU470" s="597"/>
      <c r="AV470" s="597"/>
      <c r="AW470" s="597"/>
      <c r="AX470" s="597"/>
      <c r="AY470" s="597"/>
      <c r="AZ470" s="597"/>
      <c r="BA470" s="597"/>
      <c r="BB470" s="597"/>
      <c r="BC470" s="597"/>
      <c r="BD470" s="597"/>
      <c r="BE470" s="597"/>
      <c r="BF470" s="597"/>
      <c r="BG470" s="598"/>
      <c r="BH470" s="8"/>
      <c r="BI470" s="306"/>
      <c r="BJ470" s="292"/>
      <c r="BK470" s="292"/>
      <c r="BL470" s="292"/>
      <c r="BM470" s="292"/>
      <c r="BN470" s="292"/>
      <c r="BO470" s="292"/>
      <c r="BP470" s="292"/>
      <c r="BQ470" s="292"/>
      <c r="BR470" s="293"/>
      <c r="BS470" s="223"/>
      <c r="BT470" s="8"/>
      <c r="BU470" s="8"/>
      <c r="BV470" s="8"/>
      <c r="BW470" s="8"/>
      <c r="BX470" s="224"/>
    </row>
    <row r="471" spans="1:76" s="5" customFormat="1" ht="12" customHeight="1">
      <c r="A471" s="194"/>
      <c r="B471" s="116"/>
      <c r="C471" s="116"/>
      <c r="D471" s="116"/>
      <c r="E471" s="116"/>
      <c r="F471" s="116"/>
      <c r="G471" s="116"/>
      <c r="H471" s="116"/>
      <c r="I471" s="116"/>
      <c r="J471" s="116"/>
      <c r="K471" s="116"/>
      <c r="L471" s="116"/>
      <c r="M471" s="116"/>
      <c r="N471" s="116"/>
      <c r="O471" s="117"/>
      <c r="P471" s="131"/>
      <c r="Q471" s="116"/>
      <c r="R471" s="116"/>
      <c r="S471" s="116"/>
      <c r="T471" s="116"/>
      <c r="U471" s="116"/>
      <c r="V471" s="116"/>
      <c r="W471" s="117"/>
      <c r="X471" s="182"/>
      <c r="Y471" s="150"/>
      <c r="Z471" s="150"/>
      <c r="AA471" s="150"/>
      <c r="AB471" s="150"/>
      <c r="AC471" s="309"/>
      <c r="AD471" s="309"/>
      <c r="AE471" s="309"/>
      <c r="AF471" s="309"/>
      <c r="AG471" s="309"/>
      <c r="AH471" s="309"/>
      <c r="AI471" s="309"/>
      <c r="AJ471" s="309"/>
      <c r="AK471" s="309"/>
      <c r="AL471" s="310"/>
      <c r="AM471" s="310"/>
      <c r="AN471" s="310"/>
      <c r="AO471" s="310"/>
      <c r="AP471" s="310"/>
      <c r="AQ471" s="310"/>
      <c r="AR471" s="310"/>
      <c r="AS471" s="310"/>
      <c r="AT471" s="310"/>
      <c r="AU471" s="310"/>
      <c r="AV471" s="310"/>
      <c r="AW471" s="310"/>
      <c r="AX471" s="310"/>
      <c r="AY471" s="310"/>
      <c r="AZ471" s="310"/>
      <c r="BA471" s="310"/>
      <c r="BB471" s="310"/>
      <c r="BC471" s="310"/>
      <c r="BD471" s="310"/>
      <c r="BE471" s="310"/>
      <c r="BF471" s="310"/>
      <c r="BG471" s="310"/>
      <c r="BH471" s="309"/>
      <c r="BI471" s="131"/>
      <c r="BJ471" s="116"/>
      <c r="BK471" s="116"/>
      <c r="BL471" s="116"/>
      <c r="BM471" s="116"/>
      <c r="BN471" s="116"/>
      <c r="BO471" s="116"/>
      <c r="BP471" s="116"/>
      <c r="BQ471" s="116"/>
      <c r="BR471" s="117"/>
      <c r="BS471" s="131"/>
      <c r="BT471" s="116"/>
      <c r="BU471" s="116"/>
      <c r="BV471" s="116"/>
      <c r="BW471" s="116"/>
      <c r="BX471" s="117"/>
    </row>
    <row r="472" spans="1:76" s="5" customFormat="1" ht="12" customHeight="1">
      <c r="A472" s="162"/>
      <c r="O472" s="107"/>
      <c r="P472" s="115"/>
      <c r="W472" s="107"/>
      <c r="X472" s="6"/>
      <c r="Y472" s="235"/>
      <c r="Z472" s="235"/>
      <c r="AA472" s="235"/>
      <c r="AB472" s="235"/>
      <c r="AC472" s="8"/>
      <c r="AD472" s="8"/>
      <c r="AE472" s="8"/>
      <c r="AF472" s="8"/>
      <c r="AG472" s="8"/>
      <c r="AH472" s="8"/>
      <c r="AI472" s="8"/>
      <c r="AJ472" s="8"/>
      <c r="AK472" s="8"/>
      <c r="AL472" s="311"/>
      <c r="AM472" s="311"/>
      <c r="AN472" s="311"/>
      <c r="AO472" s="311"/>
      <c r="AP472" s="311"/>
      <c r="AQ472" s="311"/>
      <c r="AR472" s="311"/>
      <c r="AS472" s="311"/>
      <c r="AT472" s="311"/>
      <c r="AU472" s="311"/>
      <c r="AV472" s="311"/>
      <c r="AW472" s="311"/>
      <c r="AX472" s="311"/>
      <c r="AY472" s="311"/>
      <c r="AZ472" s="311"/>
      <c r="BA472" s="311"/>
      <c r="BB472" s="311"/>
      <c r="BC472" s="311"/>
      <c r="BD472" s="311"/>
      <c r="BE472" s="311"/>
      <c r="BF472" s="311"/>
      <c r="BG472" s="311"/>
      <c r="BH472" s="8"/>
      <c r="BI472" s="115"/>
      <c r="BR472" s="107"/>
      <c r="BS472" s="115"/>
      <c r="BX472" s="107"/>
    </row>
    <row r="473" spans="1:76" s="5" customFormat="1" ht="12" customHeight="1">
      <c r="A473" s="162"/>
      <c r="C473" s="5" t="s">
        <v>598</v>
      </c>
      <c r="D473" s="581" t="s">
        <v>1340</v>
      </c>
      <c r="E473" s="581"/>
      <c r="F473" s="581"/>
      <c r="G473" s="581"/>
      <c r="H473" s="581"/>
      <c r="I473" s="581"/>
      <c r="J473" s="581"/>
      <c r="K473" s="581"/>
      <c r="L473" s="581"/>
      <c r="M473" s="581"/>
      <c r="N473" s="581"/>
      <c r="O473" s="582"/>
      <c r="P473" s="115"/>
      <c r="Q473" s="5" t="s">
        <v>599</v>
      </c>
      <c r="S473" s="6" t="s">
        <v>600</v>
      </c>
      <c r="T473" s="8"/>
      <c r="U473" s="557" t="s">
        <v>601</v>
      </c>
      <c r="V473" s="563"/>
      <c r="W473" s="564"/>
      <c r="X473" s="6" t="s">
        <v>597</v>
      </c>
      <c r="Y473" s="5" t="s">
        <v>979</v>
      </c>
      <c r="BI473" s="753" t="s">
        <v>1341</v>
      </c>
      <c r="BJ473" s="659"/>
      <c r="BK473" s="659"/>
      <c r="BL473" s="659"/>
      <c r="BM473" s="659"/>
      <c r="BN473" s="659"/>
      <c r="BO473" s="659"/>
      <c r="BP473" s="659"/>
      <c r="BQ473" s="659"/>
      <c r="BR473" s="660"/>
      <c r="BS473" s="115"/>
      <c r="BX473" s="107"/>
    </row>
    <row r="474" spans="1:76" s="5" customFormat="1" ht="12" customHeight="1">
      <c r="A474" s="162"/>
      <c r="D474" s="581"/>
      <c r="E474" s="581"/>
      <c r="F474" s="581"/>
      <c r="G474" s="581"/>
      <c r="H474" s="581"/>
      <c r="I474" s="581"/>
      <c r="J474" s="581"/>
      <c r="K474" s="581"/>
      <c r="L474" s="581"/>
      <c r="M474" s="581"/>
      <c r="N474" s="581"/>
      <c r="O474" s="582"/>
      <c r="P474" s="115"/>
      <c r="Q474" s="5" t="s">
        <v>157</v>
      </c>
      <c r="S474" s="6"/>
      <c r="W474" s="107"/>
      <c r="BI474" s="753"/>
      <c r="BJ474" s="659"/>
      <c r="BK474" s="659"/>
      <c r="BL474" s="659"/>
      <c r="BM474" s="659"/>
      <c r="BN474" s="659"/>
      <c r="BO474" s="659"/>
      <c r="BP474" s="659"/>
      <c r="BQ474" s="659"/>
      <c r="BR474" s="660"/>
      <c r="BS474" s="115"/>
      <c r="BX474" s="107"/>
    </row>
    <row r="475" spans="1:76" s="5" customFormat="1" ht="12" customHeight="1">
      <c r="A475" s="162"/>
      <c r="D475" s="581"/>
      <c r="E475" s="581"/>
      <c r="F475" s="581"/>
      <c r="G475" s="581"/>
      <c r="H475" s="581"/>
      <c r="I475" s="581"/>
      <c r="J475" s="581"/>
      <c r="K475" s="581"/>
      <c r="L475" s="581"/>
      <c r="M475" s="581"/>
      <c r="N475" s="581"/>
      <c r="O475" s="582"/>
      <c r="P475" s="190"/>
      <c r="Q475" s="6"/>
      <c r="R475" s="6"/>
      <c r="S475" s="6"/>
      <c r="T475" s="6"/>
      <c r="U475" s="6"/>
      <c r="V475" s="6"/>
      <c r="W475" s="189"/>
      <c r="X475" s="113" t="s">
        <v>108</v>
      </c>
      <c r="Y475" s="312" t="s">
        <v>987</v>
      </c>
      <c r="BI475" s="753" t="s">
        <v>1342</v>
      </c>
      <c r="BJ475" s="659"/>
      <c r="BK475" s="659"/>
      <c r="BL475" s="659"/>
      <c r="BM475" s="659"/>
      <c r="BN475" s="659"/>
      <c r="BO475" s="659"/>
      <c r="BP475" s="659"/>
      <c r="BQ475" s="659"/>
      <c r="BR475" s="660"/>
      <c r="BS475" s="115"/>
      <c r="BX475" s="107"/>
    </row>
    <row r="476" spans="1:76" s="5" customFormat="1" ht="12" customHeight="1">
      <c r="A476" s="162"/>
      <c r="D476" s="581"/>
      <c r="E476" s="581"/>
      <c r="F476" s="581"/>
      <c r="G476" s="581"/>
      <c r="H476" s="581"/>
      <c r="I476" s="581"/>
      <c r="J476" s="581"/>
      <c r="K476" s="581"/>
      <c r="L476" s="581"/>
      <c r="M476" s="581"/>
      <c r="N476" s="581"/>
      <c r="O476" s="582"/>
      <c r="P476" s="115"/>
      <c r="W476" s="107"/>
      <c r="X476" s="6"/>
      <c r="Y476" s="152"/>
      <c r="Z476" s="153"/>
      <c r="AA476" s="153"/>
      <c r="AB476" s="153"/>
      <c r="AC476" s="153"/>
      <c r="AD476" s="153"/>
      <c r="AE476" s="153"/>
      <c r="AF476" s="153"/>
      <c r="AG476" s="153"/>
      <c r="AH476" s="153"/>
      <c r="AI476" s="153"/>
      <c r="AJ476" s="153"/>
      <c r="AK476" s="153"/>
      <c r="AL476" s="153"/>
      <c r="AM476" s="153"/>
      <c r="AN476" s="153"/>
      <c r="AO476" s="153"/>
      <c r="AP476" s="153"/>
      <c r="AQ476" s="153"/>
      <c r="AR476" s="153"/>
      <c r="AS476" s="153"/>
      <c r="AT476" s="153"/>
      <c r="AU476" s="153"/>
      <c r="AV476" s="153"/>
      <c r="AW476" s="153"/>
      <c r="AX476" s="153"/>
      <c r="AY476" s="153"/>
      <c r="AZ476" s="153"/>
      <c r="BA476" s="153"/>
      <c r="BB476" s="153"/>
      <c r="BC476" s="153"/>
      <c r="BD476" s="153"/>
      <c r="BE476" s="153"/>
      <c r="BF476" s="153"/>
      <c r="BG476" s="154"/>
      <c r="BI476" s="115"/>
      <c r="BJ476" s="8"/>
      <c r="BK476" s="220"/>
      <c r="BL476" s="220"/>
      <c r="BM476" s="220"/>
      <c r="BN476" s="220"/>
      <c r="BO476" s="220"/>
      <c r="BP476" s="220"/>
      <c r="BQ476" s="220"/>
      <c r="BR476" s="221"/>
      <c r="BS476" s="115"/>
      <c r="BX476" s="107"/>
    </row>
    <row r="477" spans="1:76" s="5" customFormat="1" ht="12" customHeight="1">
      <c r="A477" s="162"/>
      <c r="D477" s="798"/>
      <c r="E477" s="798"/>
      <c r="F477" s="798"/>
      <c r="G477" s="798"/>
      <c r="H477" s="798"/>
      <c r="I477" s="798"/>
      <c r="J477" s="798"/>
      <c r="K477" s="798"/>
      <c r="L477" s="798"/>
      <c r="M477" s="798"/>
      <c r="N477" s="798"/>
      <c r="O477" s="791"/>
      <c r="P477" s="115"/>
      <c r="W477" s="107"/>
      <c r="X477" s="6"/>
      <c r="Y477" s="115"/>
      <c r="Z477" s="571" t="s">
        <v>978</v>
      </c>
      <c r="AA477" s="654"/>
      <c r="AB477" s="654"/>
      <c r="AC477" s="654"/>
      <c r="AD477" s="654"/>
      <c r="AE477" s="654"/>
      <c r="AF477" s="654"/>
      <c r="AG477" s="654"/>
      <c r="AH477" s="654"/>
      <c r="AI477" s="654"/>
      <c r="AJ477" s="654"/>
      <c r="AK477" s="654"/>
      <c r="AL477" s="654"/>
      <c r="AM477" s="654"/>
      <c r="AN477" s="654"/>
      <c r="AO477" s="655"/>
      <c r="BG477" s="107"/>
      <c r="BI477" s="115"/>
      <c r="BJ477" s="8"/>
      <c r="BK477" s="220"/>
      <c r="BL477" s="220"/>
      <c r="BM477" s="220"/>
      <c r="BN477" s="220"/>
      <c r="BO477" s="220"/>
      <c r="BP477" s="220"/>
      <c r="BQ477" s="220"/>
      <c r="BR477" s="221"/>
      <c r="BS477" s="115"/>
      <c r="BX477" s="107"/>
    </row>
    <row r="478" spans="1:76" s="5" customFormat="1" ht="12" customHeight="1">
      <c r="A478" s="162"/>
      <c r="D478" s="138"/>
      <c r="E478" s="138"/>
      <c r="F478" s="138"/>
      <c r="G478" s="138"/>
      <c r="H478" s="138"/>
      <c r="I478" s="138"/>
      <c r="J478" s="138"/>
      <c r="K478" s="138"/>
      <c r="L478" s="138"/>
      <c r="M478" s="138"/>
      <c r="N478" s="138"/>
      <c r="O478" s="139"/>
      <c r="P478" s="115"/>
      <c r="W478" s="107"/>
      <c r="X478" s="6"/>
      <c r="Y478" s="115"/>
      <c r="Z478" s="656" t="s">
        <v>196</v>
      </c>
      <c r="AA478" s="657"/>
      <c r="AB478" s="657"/>
      <c r="AC478" s="657"/>
      <c r="AD478" s="657"/>
      <c r="AE478" s="657"/>
      <c r="AF478" s="657"/>
      <c r="AG478" s="657"/>
      <c r="AH478" s="657"/>
      <c r="AI478" s="657"/>
      <c r="AJ478" s="657"/>
      <c r="AK478" s="657"/>
      <c r="AL478" s="657"/>
      <c r="AM478" s="657"/>
      <c r="AN478" s="657"/>
      <c r="AO478" s="658"/>
      <c r="BG478" s="107"/>
      <c r="BI478" s="115"/>
      <c r="BJ478" s="8"/>
      <c r="BK478" s="220"/>
      <c r="BL478" s="220"/>
      <c r="BM478" s="220"/>
      <c r="BN478" s="220"/>
      <c r="BO478" s="220"/>
      <c r="BP478" s="220"/>
      <c r="BQ478" s="220"/>
      <c r="BR478" s="221"/>
      <c r="BS478" s="115"/>
      <c r="BX478" s="107"/>
    </row>
    <row r="479" spans="1:76" s="5" customFormat="1" ht="12" customHeight="1">
      <c r="A479" s="162"/>
      <c r="D479" s="138"/>
      <c r="E479" s="138"/>
      <c r="F479" s="138"/>
      <c r="G479" s="138"/>
      <c r="H479" s="138"/>
      <c r="I479" s="138"/>
      <c r="J479" s="138"/>
      <c r="K479" s="138"/>
      <c r="L479" s="138"/>
      <c r="M479" s="138"/>
      <c r="N479" s="138"/>
      <c r="O479" s="139"/>
      <c r="P479" s="115"/>
      <c r="W479" s="107"/>
      <c r="X479" s="6"/>
      <c r="Y479" s="115"/>
      <c r="BG479" s="107"/>
      <c r="BI479" s="115"/>
      <c r="BJ479" s="8"/>
      <c r="BK479" s="220"/>
      <c r="BL479" s="220"/>
      <c r="BM479" s="220"/>
      <c r="BN479" s="220"/>
      <c r="BO479" s="220"/>
      <c r="BP479" s="220"/>
      <c r="BQ479" s="220"/>
      <c r="BR479" s="221"/>
      <c r="BS479" s="115"/>
      <c r="BX479" s="107"/>
    </row>
    <row r="480" spans="1:76" s="5" customFormat="1" ht="12" customHeight="1">
      <c r="A480" s="162"/>
      <c r="D480" s="313"/>
      <c r="E480" s="313"/>
      <c r="F480" s="313"/>
      <c r="G480" s="313"/>
      <c r="H480" s="313"/>
      <c r="I480" s="313"/>
      <c r="J480" s="313"/>
      <c r="K480" s="313"/>
      <c r="L480" s="313"/>
      <c r="M480" s="313"/>
      <c r="N480" s="313"/>
      <c r="O480" s="314"/>
      <c r="P480" s="115"/>
      <c r="W480" s="107"/>
      <c r="X480" s="6"/>
      <c r="Y480" s="315"/>
      <c r="Z480" s="661" t="s">
        <v>988</v>
      </c>
      <c r="AA480" s="662"/>
      <c r="AB480" s="662"/>
      <c r="AC480" s="662"/>
      <c r="AD480" s="662"/>
      <c r="AE480" s="662"/>
      <c r="AF480" s="662"/>
      <c r="AG480" s="662"/>
      <c r="AH480" s="663"/>
      <c r="AJ480" s="646" t="s">
        <v>602</v>
      </c>
      <c r="AK480" s="647"/>
      <c r="AL480" s="647"/>
      <c r="AM480" s="647"/>
      <c r="AN480" s="647"/>
      <c r="AO480" s="647"/>
      <c r="AP480" s="647"/>
      <c r="AQ480" s="647"/>
      <c r="AR480" s="647"/>
      <c r="AS480" s="647"/>
      <c r="AT480" s="648"/>
      <c r="AU480" s="8"/>
      <c r="AV480" s="646" t="s">
        <v>603</v>
      </c>
      <c r="AW480" s="647"/>
      <c r="AX480" s="647"/>
      <c r="AY480" s="647"/>
      <c r="AZ480" s="647"/>
      <c r="BA480" s="647"/>
      <c r="BB480" s="647"/>
      <c r="BC480" s="647"/>
      <c r="BD480" s="647"/>
      <c r="BE480" s="647"/>
      <c r="BF480" s="648"/>
      <c r="BG480" s="107"/>
      <c r="BI480" s="115"/>
      <c r="BJ480" s="220"/>
      <c r="BK480" s="220"/>
      <c r="BL480" s="220"/>
      <c r="BM480" s="220"/>
      <c r="BN480" s="220"/>
      <c r="BO480" s="220"/>
      <c r="BP480" s="220"/>
      <c r="BQ480" s="220"/>
      <c r="BR480" s="221"/>
      <c r="BS480" s="115"/>
      <c r="BX480" s="107"/>
    </row>
    <row r="481" spans="1:76" s="5" customFormat="1" ht="12" customHeight="1">
      <c r="A481" s="162"/>
      <c r="D481" s="313"/>
      <c r="E481" s="313"/>
      <c r="F481" s="313"/>
      <c r="G481" s="313"/>
      <c r="H481" s="313"/>
      <c r="I481" s="313"/>
      <c r="J481" s="313"/>
      <c r="K481" s="313"/>
      <c r="L481" s="313"/>
      <c r="M481" s="313"/>
      <c r="N481" s="313"/>
      <c r="O481" s="314"/>
      <c r="P481" s="115"/>
      <c r="W481" s="107"/>
      <c r="X481" s="6"/>
      <c r="Y481" s="315"/>
      <c r="Z481" s="664"/>
      <c r="AA481" s="665"/>
      <c r="AB481" s="665"/>
      <c r="AC481" s="665"/>
      <c r="AD481" s="665"/>
      <c r="AE481" s="665"/>
      <c r="AF481" s="665"/>
      <c r="AG481" s="665"/>
      <c r="AH481" s="666"/>
      <c r="AJ481" s="649"/>
      <c r="AK481" s="650"/>
      <c r="AL481" s="650"/>
      <c r="AM481" s="650"/>
      <c r="AN481" s="650"/>
      <c r="AO481" s="650"/>
      <c r="AP481" s="650"/>
      <c r="AQ481" s="650"/>
      <c r="AR481" s="650"/>
      <c r="AS481" s="650"/>
      <c r="AT481" s="651"/>
      <c r="AU481" s="8"/>
      <c r="AV481" s="649"/>
      <c r="AW481" s="650"/>
      <c r="AX481" s="650"/>
      <c r="AY481" s="650"/>
      <c r="AZ481" s="650"/>
      <c r="BA481" s="650"/>
      <c r="BB481" s="650"/>
      <c r="BC481" s="650"/>
      <c r="BD481" s="650"/>
      <c r="BE481" s="650"/>
      <c r="BF481" s="651"/>
      <c r="BG481" s="107"/>
      <c r="BH481" s="118"/>
      <c r="BI481" s="115"/>
      <c r="BK481" s="110"/>
      <c r="BL481" s="110"/>
      <c r="BM481" s="110"/>
      <c r="BN481" s="110"/>
      <c r="BO481" s="110"/>
      <c r="BP481" s="110"/>
      <c r="BQ481" s="110"/>
      <c r="BR481" s="120"/>
      <c r="BS481" s="115"/>
      <c r="BX481" s="107"/>
    </row>
    <row r="482" spans="1:76" s="5" customFormat="1" ht="12" customHeight="1">
      <c r="A482" s="162"/>
      <c r="D482" s="313"/>
      <c r="E482" s="313"/>
      <c r="F482" s="313"/>
      <c r="G482" s="313"/>
      <c r="H482" s="313"/>
      <c r="I482" s="313"/>
      <c r="J482" s="313"/>
      <c r="K482" s="313"/>
      <c r="L482" s="313"/>
      <c r="M482" s="313"/>
      <c r="N482" s="313"/>
      <c r="O482" s="314"/>
      <c r="P482" s="115"/>
      <c r="W482" s="107"/>
      <c r="X482" s="6"/>
      <c r="Y482" s="315"/>
      <c r="Z482" s="667"/>
      <c r="AA482" s="668"/>
      <c r="AB482" s="668"/>
      <c r="AC482" s="668"/>
      <c r="AD482" s="668"/>
      <c r="AE482" s="668"/>
      <c r="AF482" s="668"/>
      <c r="AG482" s="668"/>
      <c r="AH482" s="669"/>
      <c r="AJ482" s="652"/>
      <c r="AK482" s="593"/>
      <c r="AL482" s="593"/>
      <c r="AM482" s="593"/>
      <c r="AN482" s="593"/>
      <c r="AO482" s="593"/>
      <c r="AP482" s="593"/>
      <c r="AQ482" s="593"/>
      <c r="AR482" s="593"/>
      <c r="AS482" s="593"/>
      <c r="AT482" s="653"/>
      <c r="AU482" s="8"/>
      <c r="AV482" s="652"/>
      <c r="AW482" s="593"/>
      <c r="AX482" s="593"/>
      <c r="AY482" s="593"/>
      <c r="AZ482" s="593"/>
      <c r="BA482" s="593"/>
      <c r="BB482" s="593"/>
      <c r="BC482" s="593"/>
      <c r="BD482" s="593"/>
      <c r="BE482" s="593"/>
      <c r="BF482" s="653"/>
      <c r="BG482" s="107"/>
      <c r="BH482" s="118"/>
      <c r="BI482" s="115"/>
      <c r="BK482" s="110"/>
      <c r="BL482" s="110"/>
      <c r="BM482" s="110"/>
      <c r="BN482" s="110"/>
      <c r="BO482" s="110"/>
      <c r="BP482" s="110"/>
      <c r="BQ482" s="110"/>
      <c r="BR482" s="120"/>
      <c r="BS482" s="115"/>
      <c r="BX482" s="107"/>
    </row>
    <row r="483" spans="1:76" s="5" customFormat="1" ht="12" customHeight="1">
      <c r="A483" s="162"/>
      <c r="O483" s="107"/>
      <c r="P483" s="115"/>
      <c r="W483" s="107"/>
      <c r="X483" s="6"/>
      <c r="Y483" s="316"/>
      <c r="Z483" s="754"/>
      <c r="AA483" s="755"/>
      <c r="AB483" s="755"/>
      <c r="AC483" s="755"/>
      <c r="AD483" s="755"/>
      <c r="AE483" s="755"/>
      <c r="AF483" s="755"/>
      <c r="AG483" s="755"/>
      <c r="AH483" s="317" t="s">
        <v>196</v>
      </c>
      <c r="AI483" s="318"/>
      <c r="AJ483" s="319"/>
      <c r="AK483" s="576"/>
      <c r="AL483" s="572"/>
      <c r="AM483" s="301" t="s">
        <v>387</v>
      </c>
      <c r="AN483" s="576"/>
      <c r="AO483" s="572"/>
      <c r="AP483" s="301" t="s">
        <v>388</v>
      </c>
      <c r="AQ483" s="576"/>
      <c r="AR483" s="572"/>
      <c r="AS483" s="301" t="s">
        <v>592</v>
      </c>
      <c r="AT483" s="300"/>
      <c r="AU483" s="6"/>
      <c r="AV483" s="261"/>
      <c r="AW483" s="576"/>
      <c r="AX483" s="572"/>
      <c r="AY483" s="301" t="s">
        <v>387</v>
      </c>
      <c r="AZ483" s="576"/>
      <c r="BA483" s="572"/>
      <c r="BB483" s="301" t="s">
        <v>388</v>
      </c>
      <c r="BC483" s="576"/>
      <c r="BD483" s="572"/>
      <c r="BE483" s="301" t="s">
        <v>592</v>
      </c>
      <c r="BF483" s="300"/>
      <c r="BG483" s="184"/>
      <c r="BH483" s="118"/>
      <c r="BI483" s="115"/>
      <c r="BR483" s="107"/>
      <c r="BS483" s="115"/>
      <c r="BX483" s="107"/>
    </row>
    <row r="484" spans="1:76" s="5" customFormat="1" ht="12" customHeight="1">
      <c r="A484" s="190"/>
      <c r="B484" s="6"/>
      <c r="C484" s="6"/>
      <c r="D484" s="6"/>
      <c r="E484" s="6"/>
      <c r="F484" s="6"/>
      <c r="G484" s="6"/>
      <c r="H484" s="6"/>
      <c r="I484" s="6"/>
      <c r="J484" s="6"/>
      <c r="K484" s="6"/>
      <c r="L484" s="6"/>
      <c r="M484" s="6"/>
      <c r="N484" s="6"/>
      <c r="O484" s="189"/>
      <c r="P484" s="190"/>
      <c r="Q484" s="6"/>
      <c r="R484" s="6"/>
      <c r="S484" s="6"/>
      <c r="T484" s="6"/>
      <c r="U484" s="6"/>
      <c r="V484" s="6"/>
      <c r="W484" s="189"/>
      <c r="X484" s="6"/>
      <c r="Y484" s="320"/>
      <c r="Z484" s="321"/>
      <c r="AA484" s="321"/>
      <c r="AB484" s="321"/>
      <c r="AC484" s="321"/>
      <c r="AD484" s="321"/>
      <c r="AE484" s="321"/>
      <c r="AF484" s="321"/>
      <c r="AG484" s="321"/>
      <c r="AH484" s="116"/>
      <c r="AI484" s="150"/>
      <c r="AJ484" s="150"/>
      <c r="AK484" s="150"/>
      <c r="AL484" s="150"/>
      <c r="AM484" s="150"/>
      <c r="AN484" s="150"/>
      <c r="AO484" s="150"/>
      <c r="AP484" s="116"/>
      <c r="AQ484" s="150"/>
      <c r="AR484" s="150"/>
      <c r="AS484" s="150"/>
      <c r="AT484" s="150"/>
      <c r="AU484" s="150"/>
      <c r="AV484" s="150"/>
      <c r="AW484" s="150"/>
      <c r="AX484" s="116"/>
      <c r="AY484" s="208"/>
      <c r="AZ484" s="208"/>
      <c r="BA484" s="208"/>
      <c r="BB484" s="208"/>
      <c r="BC484" s="208"/>
      <c r="BD484" s="208"/>
      <c r="BE484" s="208"/>
      <c r="BF484" s="208"/>
      <c r="BG484" s="219"/>
      <c r="BH484" s="204"/>
      <c r="BI484" s="253"/>
      <c r="BJ484" s="235"/>
      <c r="BK484" s="235"/>
      <c r="BL484" s="235"/>
      <c r="BM484" s="235"/>
      <c r="BN484" s="235"/>
      <c r="BO484" s="235"/>
      <c r="BP484" s="235"/>
      <c r="BQ484" s="235"/>
      <c r="BR484" s="254"/>
      <c r="BS484" s="253"/>
      <c r="BT484" s="235"/>
      <c r="BU484" s="235"/>
      <c r="BV484" s="235"/>
      <c r="BW484" s="235"/>
      <c r="BX484" s="254"/>
    </row>
    <row r="485" spans="1:76" s="5" customFormat="1" ht="12" customHeight="1">
      <c r="A485" s="190"/>
      <c r="B485" s="6"/>
      <c r="C485" s="6"/>
      <c r="D485" s="6"/>
      <c r="E485" s="6"/>
      <c r="F485" s="6"/>
      <c r="G485" s="6"/>
      <c r="H485" s="6"/>
      <c r="I485" s="6"/>
      <c r="J485" s="6"/>
      <c r="K485" s="6"/>
      <c r="L485" s="6"/>
      <c r="M485" s="6"/>
      <c r="N485" s="6"/>
      <c r="O485" s="189"/>
      <c r="P485" s="190"/>
      <c r="Q485" s="6"/>
      <c r="R485" s="6"/>
      <c r="S485" s="6"/>
      <c r="T485" s="6"/>
      <c r="U485" s="6"/>
      <c r="V485" s="6"/>
      <c r="W485" s="189"/>
      <c r="X485" s="6"/>
      <c r="Y485" s="322"/>
      <c r="Z485" s="322"/>
      <c r="AA485" s="322"/>
      <c r="AB485" s="322"/>
      <c r="AC485" s="322"/>
      <c r="AD485" s="322"/>
      <c r="AE485" s="322"/>
      <c r="AF485" s="322"/>
      <c r="AG485" s="322"/>
      <c r="AI485" s="235"/>
      <c r="AJ485" s="235"/>
      <c r="AK485" s="235"/>
      <c r="AL485" s="235"/>
      <c r="AM485" s="235"/>
      <c r="AN485" s="235"/>
      <c r="AO485" s="235"/>
      <c r="AQ485" s="235"/>
      <c r="AR485" s="235"/>
      <c r="AS485" s="235"/>
      <c r="AT485" s="235"/>
      <c r="AU485" s="235"/>
      <c r="AV485" s="235"/>
      <c r="AW485" s="235"/>
      <c r="AY485" s="118"/>
      <c r="AZ485" s="118"/>
      <c r="BA485" s="118"/>
      <c r="BB485" s="118"/>
      <c r="BC485" s="118"/>
      <c r="BD485" s="118"/>
      <c r="BE485" s="118"/>
      <c r="BF485" s="118"/>
      <c r="BG485" s="118"/>
      <c r="BH485" s="204"/>
      <c r="BI485" s="253"/>
      <c r="BJ485" s="235"/>
      <c r="BK485" s="235"/>
      <c r="BL485" s="235"/>
      <c r="BM485" s="235"/>
      <c r="BN485" s="235"/>
      <c r="BO485" s="235"/>
      <c r="BP485" s="235"/>
      <c r="BQ485" s="235"/>
      <c r="BR485" s="254"/>
      <c r="BS485" s="253"/>
      <c r="BT485" s="235"/>
      <c r="BU485" s="235"/>
      <c r="BV485" s="235"/>
      <c r="BW485" s="235"/>
      <c r="BX485" s="254"/>
    </row>
    <row r="486" spans="1:76" s="5" customFormat="1" ht="12" customHeight="1">
      <c r="A486" s="190"/>
      <c r="B486" s="6"/>
      <c r="C486" s="6"/>
      <c r="D486" s="6"/>
      <c r="E486" s="6"/>
      <c r="F486" s="6"/>
      <c r="G486" s="6"/>
      <c r="H486" s="6"/>
      <c r="I486" s="6"/>
      <c r="J486" s="6"/>
      <c r="K486" s="6"/>
      <c r="L486" s="6"/>
      <c r="M486" s="6"/>
      <c r="N486" s="6"/>
      <c r="O486" s="189"/>
      <c r="P486" s="190"/>
      <c r="Q486" s="6"/>
      <c r="R486" s="6"/>
      <c r="S486" s="6"/>
      <c r="T486" s="6"/>
      <c r="U486" s="6"/>
      <c r="V486" s="6"/>
      <c r="W486" s="189"/>
      <c r="X486" s="6"/>
      <c r="Y486" s="322"/>
      <c r="Z486" s="322"/>
      <c r="AA486" s="322"/>
      <c r="AB486" s="322"/>
      <c r="AC486" s="322"/>
      <c r="AD486" s="322"/>
      <c r="AE486" s="322"/>
      <c r="AF486" s="322"/>
      <c r="AG486" s="322"/>
      <c r="AI486" s="235"/>
      <c r="AJ486" s="235"/>
      <c r="AK486" s="235"/>
      <c r="AL486" s="235"/>
      <c r="AM486" s="235"/>
      <c r="AN486" s="235"/>
      <c r="AO486" s="235"/>
      <c r="AQ486" s="235"/>
      <c r="AR486" s="235"/>
      <c r="AS486" s="235"/>
      <c r="AT486" s="235"/>
      <c r="AU486" s="235"/>
      <c r="AV486" s="235"/>
      <c r="AW486" s="235"/>
      <c r="AY486" s="118"/>
      <c r="AZ486" s="118"/>
      <c r="BA486" s="118"/>
      <c r="BB486" s="118"/>
      <c r="BC486" s="118"/>
      <c r="BD486" s="118"/>
      <c r="BE486" s="118"/>
      <c r="BF486" s="118"/>
      <c r="BG486" s="118"/>
      <c r="BH486" s="204"/>
      <c r="BI486" s="253"/>
      <c r="BJ486" s="235"/>
      <c r="BK486" s="235"/>
      <c r="BL486" s="235"/>
      <c r="BM486" s="235"/>
      <c r="BN486" s="235"/>
      <c r="BO486" s="235"/>
      <c r="BP486" s="235"/>
      <c r="BQ486" s="235"/>
      <c r="BR486" s="254"/>
      <c r="BS486" s="253"/>
      <c r="BT486" s="235"/>
      <c r="BU486" s="235"/>
      <c r="BV486" s="235"/>
      <c r="BW486" s="235"/>
      <c r="BX486" s="254"/>
    </row>
    <row r="487" spans="1:76" s="5" customFormat="1" ht="12" customHeight="1">
      <c r="A487" s="162"/>
      <c r="C487" s="5" t="s">
        <v>439</v>
      </c>
      <c r="D487" s="581" t="s">
        <v>608</v>
      </c>
      <c r="E487" s="623"/>
      <c r="F487" s="623"/>
      <c r="G487" s="623"/>
      <c r="H487" s="623"/>
      <c r="I487" s="623"/>
      <c r="J487" s="623"/>
      <c r="K487" s="623"/>
      <c r="L487" s="623"/>
      <c r="M487" s="623"/>
      <c r="N487" s="623"/>
      <c r="O487" s="695"/>
      <c r="P487" s="115"/>
      <c r="Q487" s="5" t="s">
        <v>97</v>
      </c>
      <c r="S487" s="6" t="s">
        <v>98</v>
      </c>
      <c r="T487" s="8"/>
      <c r="U487" s="557" t="s">
        <v>99</v>
      </c>
      <c r="V487" s="563"/>
      <c r="W487" s="564"/>
      <c r="X487" s="6" t="s">
        <v>427</v>
      </c>
      <c r="Y487" s="5" t="s">
        <v>609</v>
      </c>
      <c r="BI487" s="115"/>
      <c r="BR487" s="107"/>
      <c r="BS487" s="115"/>
      <c r="BX487" s="107"/>
    </row>
    <row r="488" spans="1:76" s="5" customFormat="1" ht="12" customHeight="1">
      <c r="A488" s="162"/>
      <c r="D488" s="623"/>
      <c r="E488" s="623"/>
      <c r="F488" s="623"/>
      <c r="G488" s="623"/>
      <c r="H488" s="623"/>
      <c r="I488" s="623"/>
      <c r="J488" s="623"/>
      <c r="K488" s="623"/>
      <c r="L488" s="623"/>
      <c r="M488" s="623"/>
      <c r="N488" s="623"/>
      <c r="O488" s="695"/>
      <c r="P488" s="115"/>
      <c r="Q488" s="5" t="s">
        <v>157</v>
      </c>
      <c r="S488" s="6"/>
      <c r="W488" s="107"/>
      <c r="X488" s="6"/>
      <c r="BI488" s="115"/>
      <c r="BR488" s="107"/>
      <c r="BS488" s="115"/>
      <c r="BX488" s="107"/>
    </row>
    <row r="489" spans="1:76" s="5" customFormat="1" ht="12" customHeight="1">
      <c r="A489" s="162"/>
      <c r="D489" s="623"/>
      <c r="E489" s="623"/>
      <c r="F489" s="623"/>
      <c r="G489" s="623"/>
      <c r="H489" s="623"/>
      <c r="I489" s="623"/>
      <c r="J489" s="623"/>
      <c r="K489" s="623"/>
      <c r="L489" s="623"/>
      <c r="M489" s="623"/>
      <c r="N489" s="623"/>
      <c r="O489" s="695"/>
      <c r="P489" s="115"/>
      <c r="W489" s="107"/>
      <c r="X489" s="6" t="s">
        <v>427</v>
      </c>
      <c r="Y489" s="5" t="s">
        <v>610</v>
      </c>
      <c r="BI489" s="115"/>
      <c r="BR489" s="107"/>
      <c r="BS489" s="115"/>
      <c r="BX489" s="107"/>
    </row>
    <row r="490" spans="1:76" s="5" customFormat="1" ht="12" customHeight="1">
      <c r="A490" s="162"/>
      <c r="D490" s="191"/>
      <c r="E490" s="191"/>
      <c r="F490" s="191"/>
      <c r="G490" s="191"/>
      <c r="H490" s="191"/>
      <c r="I490" s="191"/>
      <c r="J490" s="191"/>
      <c r="K490" s="191"/>
      <c r="L490" s="191"/>
      <c r="M490" s="191"/>
      <c r="N490" s="191"/>
      <c r="O490" s="192"/>
      <c r="P490" s="115"/>
      <c r="W490" s="107"/>
      <c r="X490" s="6"/>
      <c r="BI490" s="115"/>
      <c r="BR490" s="107"/>
      <c r="BS490" s="115"/>
      <c r="BX490" s="107"/>
    </row>
    <row r="491" spans="1:76" s="5" customFormat="1" ht="12" customHeight="1">
      <c r="A491" s="162"/>
      <c r="D491" s="191"/>
      <c r="E491" s="191"/>
      <c r="F491" s="191"/>
      <c r="G491" s="191"/>
      <c r="H491" s="191"/>
      <c r="I491" s="191"/>
      <c r="J491" s="191"/>
      <c r="K491" s="191"/>
      <c r="L491" s="191"/>
      <c r="M491" s="191"/>
      <c r="N491" s="191"/>
      <c r="O491" s="192"/>
      <c r="P491" s="115"/>
      <c r="W491" s="107"/>
      <c r="X491" s="6" t="s">
        <v>427</v>
      </c>
      <c r="Y491" s="5" t="s">
        <v>611</v>
      </c>
      <c r="BI491" s="115"/>
      <c r="BR491" s="107"/>
      <c r="BS491" s="115"/>
      <c r="BX491" s="107"/>
    </row>
    <row r="492" spans="1:76" s="5" customFormat="1" ht="12" customHeight="1">
      <c r="A492" s="162"/>
      <c r="D492" s="191"/>
      <c r="E492" s="191"/>
      <c r="F492" s="191"/>
      <c r="G492" s="191"/>
      <c r="H492" s="191"/>
      <c r="I492" s="191"/>
      <c r="J492" s="191"/>
      <c r="K492" s="191"/>
      <c r="L492" s="191"/>
      <c r="M492" s="191"/>
      <c r="N492" s="191"/>
      <c r="O492" s="192"/>
      <c r="P492" s="115"/>
      <c r="W492" s="107"/>
      <c r="X492" s="6"/>
      <c r="BI492" s="115"/>
      <c r="BR492" s="107"/>
      <c r="BS492" s="115"/>
      <c r="BX492" s="107"/>
    </row>
    <row r="493" spans="1:76" s="5" customFormat="1" ht="12" customHeight="1">
      <c r="A493" s="162"/>
      <c r="O493" s="107"/>
      <c r="P493" s="115"/>
      <c r="W493" s="107"/>
      <c r="X493" s="6" t="s">
        <v>427</v>
      </c>
      <c r="Y493" s="659" t="s">
        <v>612</v>
      </c>
      <c r="Z493" s="659"/>
      <c r="AA493" s="659"/>
      <c r="AB493" s="659"/>
      <c r="AC493" s="659"/>
      <c r="AD493" s="659"/>
      <c r="AE493" s="659"/>
      <c r="AF493" s="659"/>
      <c r="AG493" s="659"/>
      <c r="AH493" s="659"/>
      <c r="AI493" s="659"/>
      <c r="AJ493" s="659"/>
      <c r="AK493" s="659"/>
      <c r="AL493" s="659"/>
      <c r="AM493" s="659"/>
      <c r="AN493" s="659"/>
      <c r="AO493" s="659"/>
      <c r="AP493" s="659"/>
      <c r="AQ493" s="659"/>
      <c r="AR493" s="659"/>
      <c r="AS493" s="659"/>
      <c r="AT493" s="659"/>
      <c r="AU493" s="659"/>
      <c r="AV493" s="659"/>
      <c r="AW493" s="659"/>
      <c r="AX493" s="659"/>
      <c r="AY493" s="659"/>
      <c r="AZ493" s="659"/>
      <c r="BA493" s="659"/>
      <c r="BB493" s="659"/>
      <c r="BC493" s="659"/>
      <c r="BD493" s="659"/>
      <c r="BE493" s="659"/>
      <c r="BF493" s="659"/>
      <c r="BG493" s="659"/>
      <c r="BH493" s="660"/>
      <c r="BI493" s="115"/>
      <c r="BR493" s="107"/>
      <c r="BS493" s="115"/>
      <c r="BX493" s="107"/>
    </row>
    <row r="494" spans="1:76" s="5" customFormat="1" ht="12" customHeight="1">
      <c r="A494" s="162"/>
      <c r="O494" s="107"/>
      <c r="P494" s="115"/>
      <c r="W494" s="107"/>
      <c r="X494" s="6"/>
      <c r="Y494" s="659"/>
      <c r="Z494" s="659"/>
      <c r="AA494" s="659"/>
      <c r="AB494" s="659"/>
      <c r="AC494" s="659"/>
      <c r="AD494" s="659"/>
      <c r="AE494" s="659"/>
      <c r="AF494" s="659"/>
      <c r="AG494" s="659"/>
      <c r="AH494" s="659"/>
      <c r="AI494" s="659"/>
      <c r="AJ494" s="659"/>
      <c r="AK494" s="659"/>
      <c r="AL494" s="659"/>
      <c r="AM494" s="659"/>
      <c r="AN494" s="659"/>
      <c r="AO494" s="659"/>
      <c r="AP494" s="659"/>
      <c r="AQ494" s="659"/>
      <c r="AR494" s="659"/>
      <c r="AS494" s="659"/>
      <c r="AT494" s="659"/>
      <c r="AU494" s="659"/>
      <c r="AV494" s="659"/>
      <c r="AW494" s="659"/>
      <c r="AX494" s="659"/>
      <c r="AY494" s="659"/>
      <c r="AZ494" s="659"/>
      <c r="BA494" s="659"/>
      <c r="BB494" s="659"/>
      <c r="BC494" s="659"/>
      <c r="BD494" s="659"/>
      <c r="BE494" s="659"/>
      <c r="BF494" s="659"/>
      <c r="BG494" s="659"/>
      <c r="BH494" s="660"/>
      <c r="BI494" s="115"/>
      <c r="BR494" s="107"/>
      <c r="BS494" s="115"/>
      <c r="BX494" s="107"/>
    </row>
    <row r="495" spans="1:76" s="5" customFormat="1" ht="12" customHeight="1">
      <c r="A495" s="162"/>
      <c r="O495" s="107"/>
      <c r="P495" s="115"/>
      <c r="W495" s="107"/>
      <c r="BI495" s="115"/>
      <c r="BR495" s="107"/>
      <c r="BS495" s="115"/>
      <c r="BX495" s="107"/>
    </row>
    <row r="496" spans="1:76" s="5" customFormat="1" ht="12" customHeight="1">
      <c r="A496" s="162"/>
      <c r="O496" s="107"/>
      <c r="P496" s="115"/>
      <c r="W496" s="107"/>
      <c r="X496" s="6" t="s">
        <v>427</v>
      </c>
      <c r="Y496" s="589" t="s">
        <v>613</v>
      </c>
      <c r="Z496" s="589"/>
      <c r="AA496" s="589"/>
      <c r="AB496" s="589"/>
      <c r="AC496" s="589"/>
      <c r="AD496" s="589"/>
      <c r="AE496" s="589"/>
      <c r="AF496" s="589"/>
      <c r="AG496" s="589"/>
      <c r="AH496" s="589"/>
      <c r="AI496" s="589"/>
      <c r="AJ496" s="589"/>
      <c r="AK496" s="589"/>
      <c r="AL496" s="589"/>
      <c r="AM496" s="589"/>
      <c r="AN496" s="589"/>
      <c r="AO496" s="589"/>
      <c r="AP496" s="589"/>
      <c r="AQ496" s="589"/>
      <c r="AR496" s="589"/>
      <c r="AS496" s="589"/>
      <c r="AT496" s="589"/>
      <c r="AU496" s="589"/>
      <c r="AV496" s="589"/>
      <c r="AW496" s="589"/>
      <c r="AX496" s="589"/>
      <c r="AY496" s="589"/>
      <c r="AZ496" s="589"/>
      <c r="BA496" s="589"/>
      <c r="BB496" s="589"/>
      <c r="BC496" s="589"/>
      <c r="BD496" s="589"/>
      <c r="BE496" s="589"/>
      <c r="BF496" s="589"/>
      <c r="BG496" s="589"/>
      <c r="BH496" s="645"/>
      <c r="BI496" s="115"/>
      <c r="BR496" s="107"/>
      <c r="BS496" s="115"/>
      <c r="BX496" s="107"/>
    </row>
    <row r="497" spans="1:76" s="5" customFormat="1" ht="12" customHeight="1">
      <c r="A497" s="162"/>
      <c r="O497" s="107"/>
      <c r="P497" s="115"/>
      <c r="W497" s="107"/>
      <c r="X497" s="6"/>
      <c r="Y497" s="118"/>
      <c r="Z497" s="118"/>
      <c r="AA497" s="118"/>
      <c r="AB497" s="118"/>
      <c r="AC497" s="118"/>
      <c r="AD497" s="118"/>
      <c r="AE497" s="118"/>
      <c r="AF497" s="118"/>
      <c r="AG497" s="118"/>
      <c r="AH497" s="118"/>
      <c r="AI497" s="118"/>
      <c r="AJ497" s="118"/>
      <c r="AK497" s="118"/>
      <c r="AL497" s="118"/>
      <c r="AM497" s="118"/>
      <c r="AN497" s="118"/>
      <c r="AO497" s="118"/>
      <c r="AP497" s="118"/>
      <c r="AQ497" s="118"/>
      <c r="AR497" s="118"/>
      <c r="AS497" s="118"/>
      <c r="AT497" s="118"/>
      <c r="AU497" s="118"/>
      <c r="AV497" s="118"/>
      <c r="AW497" s="118"/>
      <c r="AX497" s="118"/>
      <c r="AY497" s="118"/>
      <c r="AZ497" s="118"/>
      <c r="BA497" s="118"/>
      <c r="BB497" s="118"/>
      <c r="BC497" s="118"/>
      <c r="BD497" s="118"/>
      <c r="BE497" s="118"/>
      <c r="BF497" s="118"/>
      <c r="BG497" s="118"/>
      <c r="BH497" s="118"/>
      <c r="BI497" s="115"/>
      <c r="BR497" s="107"/>
      <c r="BS497" s="115"/>
      <c r="BX497" s="107"/>
    </row>
    <row r="498" spans="1:76" s="5" customFormat="1" ht="12" customHeight="1">
      <c r="A498" s="162"/>
      <c r="O498" s="107"/>
      <c r="P498" s="115"/>
      <c r="W498" s="107"/>
      <c r="X498" s="6" t="s">
        <v>427</v>
      </c>
      <c r="Y498" s="592" t="s">
        <v>614</v>
      </c>
      <c r="Z498" s="592"/>
      <c r="AA498" s="592"/>
      <c r="AB498" s="592"/>
      <c r="AC498" s="592"/>
      <c r="AD498" s="592"/>
      <c r="AE498" s="592"/>
      <c r="AF498" s="592"/>
      <c r="AG498" s="592"/>
      <c r="AH498" s="592"/>
      <c r="AI498" s="592"/>
      <c r="AJ498" s="592"/>
      <c r="AK498" s="592"/>
      <c r="AL498" s="592"/>
      <c r="AM498" s="592"/>
      <c r="AN498" s="592"/>
      <c r="AO498" s="592"/>
      <c r="AP498" s="592"/>
      <c r="AQ498" s="592"/>
      <c r="AR498" s="592"/>
      <c r="AS498" s="592"/>
      <c r="AT498" s="592"/>
      <c r="AU498" s="592"/>
      <c r="AV498" s="592"/>
      <c r="AW498" s="592"/>
      <c r="AX498" s="592"/>
      <c r="AY498" s="592"/>
      <c r="AZ498" s="592"/>
      <c r="BA498" s="592"/>
      <c r="BB498" s="592"/>
      <c r="BC498" s="592"/>
      <c r="BD498" s="592"/>
      <c r="BE498" s="592"/>
      <c r="BF498" s="592"/>
      <c r="BG498" s="592"/>
      <c r="BH498" s="616"/>
      <c r="BI498" s="115"/>
      <c r="BR498" s="107"/>
      <c r="BS498" s="115"/>
      <c r="BX498" s="107"/>
    </row>
    <row r="499" spans="1:76" s="5" customFormat="1" ht="12" customHeight="1">
      <c r="A499" s="162"/>
      <c r="O499" s="107"/>
      <c r="P499" s="115"/>
      <c r="W499" s="107"/>
      <c r="X499" s="6"/>
      <c r="Y499" s="592"/>
      <c r="Z499" s="592"/>
      <c r="AA499" s="592"/>
      <c r="AB499" s="592"/>
      <c r="AC499" s="592"/>
      <c r="AD499" s="592"/>
      <c r="AE499" s="592"/>
      <c r="AF499" s="592"/>
      <c r="AG499" s="592"/>
      <c r="AH499" s="592"/>
      <c r="AI499" s="592"/>
      <c r="AJ499" s="592"/>
      <c r="AK499" s="592"/>
      <c r="AL499" s="592"/>
      <c r="AM499" s="592"/>
      <c r="AN499" s="592"/>
      <c r="AO499" s="592"/>
      <c r="AP499" s="592"/>
      <c r="AQ499" s="592"/>
      <c r="AR499" s="592"/>
      <c r="AS499" s="592"/>
      <c r="AT499" s="592"/>
      <c r="AU499" s="592"/>
      <c r="AV499" s="592"/>
      <c r="AW499" s="592"/>
      <c r="AX499" s="592"/>
      <c r="AY499" s="592"/>
      <c r="AZ499" s="592"/>
      <c r="BA499" s="592"/>
      <c r="BB499" s="592"/>
      <c r="BC499" s="592"/>
      <c r="BD499" s="592"/>
      <c r="BE499" s="592"/>
      <c r="BF499" s="592"/>
      <c r="BG499" s="592"/>
      <c r="BH499" s="616"/>
      <c r="BI499" s="115"/>
      <c r="BR499" s="107"/>
      <c r="BS499" s="115"/>
      <c r="BX499" s="107"/>
    </row>
    <row r="500" spans="1:76" s="5" customFormat="1" ht="12" customHeight="1">
      <c r="A500" s="115"/>
      <c r="O500" s="107"/>
      <c r="P500" s="115"/>
      <c r="W500" s="107"/>
      <c r="X500" s="6"/>
      <c r="BI500" s="115"/>
      <c r="BR500" s="107"/>
      <c r="BS500" s="115"/>
      <c r="BX500" s="107"/>
    </row>
    <row r="501" spans="1:76" s="5" customFormat="1" ht="12" customHeight="1">
      <c r="A501" s="162"/>
      <c r="B501" s="158" t="s">
        <v>632</v>
      </c>
      <c r="C501" s="5" t="s">
        <v>1577</v>
      </c>
      <c r="L501" s="308"/>
      <c r="M501" s="308"/>
      <c r="N501" s="308"/>
      <c r="O501" s="291"/>
      <c r="P501" s="115"/>
      <c r="W501" s="107"/>
      <c r="X501" s="214"/>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162"/>
      <c r="BJ501" s="9"/>
      <c r="BK501" s="9"/>
      <c r="BL501" s="9"/>
      <c r="BM501" s="9"/>
      <c r="BN501" s="9"/>
      <c r="BO501" s="9"/>
      <c r="BP501" s="9"/>
      <c r="BQ501" s="9"/>
      <c r="BR501" s="213"/>
      <c r="BS501" s="162"/>
      <c r="BT501" s="9"/>
      <c r="BU501" s="9"/>
      <c r="BV501" s="9"/>
      <c r="BW501" s="9"/>
      <c r="BX501" s="213"/>
    </row>
    <row r="502" spans="1:76" s="5" customFormat="1" ht="12" customHeight="1">
      <c r="A502" s="162"/>
      <c r="C502" s="583" t="s">
        <v>1576</v>
      </c>
      <c r="D502" s="584"/>
      <c r="E502" s="584"/>
      <c r="F502" s="584"/>
      <c r="G502" s="584"/>
      <c r="H502" s="584"/>
      <c r="I502" s="584"/>
      <c r="J502" s="584"/>
      <c r="K502" s="584"/>
      <c r="L502" s="584"/>
      <c r="M502" s="584"/>
      <c r="N502" s="584"/>
      <c r="O502" s="585"/>
      <c r="P502" s="115"/>
      <c r="Q502" s="5" t="s">
        <v>97</v>
      </c>
      <c r="S502" s="6" t="s">
        <v>98</v>
      </c>
      <c r="T502" s="8"/>
      <c r="U502" s="557" t="s">
        <v>99</v>
      </c>
      <c r="V502" s="563"/>
      <c r="W502" s="564"/>
      <c r="X502" s="6" t="s">
        <v>427</v>
      </c>
      <c r="Y502" s="559" t="s">
        <v>615</v>
      </c>
      <c r="Z502" s="559"/>
      <c r="AA502" s="559"/>
      <c r="AB502" s="559"/>
      <c r="AC502" s="559"/>
      <c r="AD502" s="559"/>
      <c r="AE502" s="559"/>
      <c r="AF502" s="559"/>
      <c r="AG502" s="559"/>
      <c r="AH502" s="559"/>
      <c r="AI502" s="559"/>
      <c r="AJ502" s="559"/>
      <c r="AK502" s="559"/>
      <c r="AL502" s="559"/>
      <c r="AM502" s="559"/>
      <c r="AN502" s="559"/>
      <c r="AO502" s="559"/>
      <c r="AP502" s="559"/>
      <c r="AQ502" s="559"/>
      <c r="AR502" s="559"/>
      <c r="AS502" s="559"/>
      <c r="AT502" s="559"/>
      <c r="AU502" s="559"/>
      <c r="AV502" s="559"/>
      <c r="AW502" s="559"/>
      <c r="AX502" s="559"/>
      <c r="AY502" s="559"/>
      <c r="AZ502" s="559"/>
      <c r="BA502" s="559"/>
      <c r="BB502" s="559"/>
      <c r="BC502" s="559"/>
      <c r="BD502" s="559"/>
      <c r="BE502" s="559"/>
      <c r="BF502" s="559"/>
      <c r="BG502" s="559"/>
      <c r="BH502" s="560"/>
      <c r="BI502" s="115" t="s">
        <v>1343</v>
      </c>
      <c r="BJ502" s="9"/>
      <c r="BK502" s="9"/>
      <c r="BL502" s="9"/>
      <c r="BM502" s="9"/>
      <c r="BN502" s="9"/>
      <c r="BO502" s="9"/>
      <c r="BP502" s="9"/>
      <c r="BQ502" s="9"/>
      <c r="BR502" s="213"/>
      <c r="BS502" s="162"/>
      <c r="BT502" s="9"/>
      <c r="BU502" s="9"/>
      <c r="BV502" s="9"/>
      <c r="BW502" s="9"/>
      <c r="BX502" s="213"/>
    </row>
    <row r="503" spans="1:76" s="5" customFormat="1" ht="12" customHeight="1">
      <c r="A503" s="162"/>
      <c r="C503" s="584"/>
      <c r="D503" s="584"/>
      <c r="E503" s="584"/>
      <c r="F503" s="584"/>
      <c r="G503" s="584"/>
      <c r="H503" s="584"/>
      <c r="I503" s="584"/>
      <c r="J503" s="584"/>
      <c r="K503" s="584"/>
      <c r="L503" s="584"/>
      <c r="M503" s="584"/>
      <c r="N503" s="584"/>
      <c r="O503" s="585"/>
      <c r="P503" s="115"/>
      <c r="W503" s="107"/>
      <c r="X503" s="214"/>
      <c r="Y503" s="559"/>
      <c r="Z503" s="559"/>
      <c r="AA503" s="559"/>
      <c r="AB503" s="559"/>
      <c r="AC503" s="559"/>
      <c r="AD503" s="559"/>
      <c r="AE503" s="559"/>
      <c r="AF503" s="559"/>
      <c r="AG503" s="559"/>
      <c r="AH503" s="559"/>
      <c r="AI503" s="559"/>
      <c r="AJ503" s="559"/>
      <c r="AK503" s="559"/>
      <c r="AL503" s="559"/>
      <c r="AM503" s="559"/>
      <c r="AN503" s="559"/>
      <c r="AO503" s="559"/>
      <c r="AP503" s="559"/>
      <c r="AQ503" s="559"/>
      <c r="AR503" s="559"/>
      <c r="AS503" s="559"/>
      <c r="AT503" s="559"/>
      <c r="AU503" s="559"/>
      <c r="AV503" s="559"/>
      <c r="AW503" s="559"/>
      <c r="AX503" s="559"/>
      <c r="AY503" s="559"/>
      <c r="AZ503" s="559"/>
      <c r="BA503" s="559"/>
      <c r="BB503" s="559"/>
      <c r="BC503" s="559"/>
      <c r="BD503" s="559"/>
      <c r="BE503" s="559"/>
      <c r="BF503" s="559"/>
      <c r="BG503" s="559"/>
      <c r="BH503" s="560"/>
      <c r="BI503" s="162"/>
      <c r="BJ503" s="9"/>
      <c r="BK503" s="9"/>
      <c r="BL503" s="9"/>
      <c r="BM503" s="9"/>
      <c r="BN503" s="9"/>
      <c r="BO503" s="9"/>
      <c r="BP503" s="9"/>
      <c r="BQ503" s="9"/>
      <c r="BR503" s="213"/>
      <c r="BS503" s="162"/>
      <c r="BT503" s="9"/>
      <c r="BU503" s="9"/>
      <c r="BV503" s="9"/>
      <c r="BW503" s="9"/>
      <c r="BX503" s="213"/>
    </row>
    <row r="504" spans="1:76" s="5" customFormat="1" ht="12" customHeight="1">
      <c r="A504" s="162"/>
      <c r="C504" s="584"/>
      <c r="D504" s="584"/>
      <c r="E504" s="584"/>
      <c r="F504" s="584"/>
      <c r="G504" s="584"/>
      <c r="H504" s="584"/>
      <c r="I504" s="584"/>
      <c r="J504" s="584"/>
      <c r="K504" s="584"/>
      <c r="L504" s="584"/>
      <c r="M504" s="584"/>
      <c r="N504" s="584"/>
      <c r="O504" s="585"/>
      <c r="P504" s="115"/>
      <c r="W504" s="107"/>
      <c r="X504" s="214"/>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162"/>
      <c r="BJ504" s="9"/>
      <c r="BK504" s="9"/>
      <c r="BL504" s="9"/>
      <c r="BM504" s="9"/>
      <c r="BN504" s="9"/>
      <c r="BO504" s="9"/>
      <c r="BP504" s="9"/>
      <c r="BQ504" s="9"/>
      <c r="BR504" s="213"/>
      <c r="BS504" s="162"/>
      <c r="BT504" s="9"/>
      <c r="BU504" s="9"/>
      <c r="BV504" s="9"/>
      <c r="BW504" s="9"/>
      <c r="BX504" s="213"/>
    </row>
    <row r="505" spans="1:76" s="5" customFormat="1" ht="12" customHeight="1">
      <c r="A505" s="162"/>
      <c r="C505" s="584"/>
      <c r="D505" s="584"/>
      <c r="E505" s="584"/>
      <c r="F505" s="584"/>
      <c r="G505" s="584"/>
      <c r="H505" s="584"/>
      <c r="I505" s="584"/>
      <c r="J505" s="584"/>
      <c r="K505" s="584"/>
      <c r="L505" s="584"/>
      <c r="M505" s="584"/>
      <c r="N505" s="584"/>
      <c r="O505" s="585"/>
      <c r="P505" s="115"/>
      <c r="W505" s="107"/>
      <c r="X505" s="214" t="s">
        <v>427</v>
      </c>
      <c r="Y505" s="559" t="s">
        <v>1117</v>
      </c>
      <c r="Z505" s="559"/>
      <c r="AA505" s="559"/>
      <c r="AB505" s="559"/>
      <c r="AC505" s="559"/>
      <c r="AD505" s="559"/>
      <c r="AE505" s="559"/>
      <c r="AF505" s="559"/>
      <c r="AG505" s="559"/>
      <c r="AH505" s="559"/>
      <c r="AI505" s="559"/>
      <c r="AJ505" s="559"/>
      <c r="AK505" s="559"/>
      <c r="AL505" s="559"/>
      <c r="AM505" s="559"/>
      <c r="AN505" s="559"/>
      <c r="AO505" s="559"/>
      <c r="AP505" s="559"/>
      <c r="AQ505" s="559"/>
      <c r="AR505" s="559"/>
      <c r="AS505" s="559"/>
      <c r="AT505" s="559"/>
      <c r="AU505" s="559"/>
      <c r="AV505" s="559"/>
      <c r="AW505" s="559"/>
      <c r="AX505" s="559"/>
      <c r="AY505" s="559"/>
      <c r="AZ505" s="559"/>
      <c r="BA505" s="559"/>
      <c r="BB505" s="559"/>
      <c r="BC505" s="559"/>
      <c r="BD505" s="559"/>
      <c r="BE505" s="559"/>
      <c r="BF505" s="559"/>
      <c r="BG505" s="559"/>
      <c r="BH505" s="560"/>
      <c r="BI505" s="115" t="s">
        <v>1165</v>
      </c>
      <c r="BJ505" s="9"/>
      <c r="BK505" s="9"/>
      <c r="BL505" s="9"/>
      <c r="BM505" s="9"/>
      <c r="BN505" s="9"/>
      <c r="BO505" s="9"/>
      <c r="BP505" s="9"/>
      <c r="BQ505" s="9"/>
      <c r="BR505" s="213"/>
      <c r="BS505" s="162"/>
      <c r="BT505" s="9"/>
      <c r="BU505" s="9"/>
      <c r="BV505" s="9"/>
      <c r="BW505" s="9"/>
      <c r="BX505" s="213"/>
    </row>
    <row r="506" spans="1:76" s="5" customFormat="1" ht="12" customHeight="1">
      <c r="A506" s="162"/>
      <c r="B506" s="9"/>
      <c r="C506" s="9"/>
      <c r="D506" s="9"/>
      <c r="E506" s="9"/>
      <c r="F506" s="9"/>
      <c r="G506" s="9"/>
      <c r="H506" s="9"/>
      <c r="I506" s="9"/>
      <c r="J506" s="9"/>
      <c r="K506" s="9"/>
      <c r="L506" s="9"/>
      <c r="M506" s="9"/>
      <c r="N506" s="9"/>
      <c r="O506" s="213"/>
      <c r="P506" s="162"/>
      <c r="Q506" s="9"/>
      <c r="R506" s="9"/>
      <c r="S506" s="9"/>
      <c r="T506" s="9"/>
      <c r="U506" s="9"/>
      <c r="V506" s="9"/>
      <c r="W506" s="213"/>
      <c r="X506" s="6"/>
      <c r="Y506" s="559"/>
      <c r="Z506" s="559"/>
      <c r="AA506" s="559"/>
      <c r="AB506" s="559"/>
      <c r="AC506" s="559"/>
      <c r="AD506" s="559"/>
      <c r="AE506" s="559"/>
      <c r="AF506" s="559"/>
      <c r="AG506" s="559"/>
      <c r="AH506" s="559"/>
      <c r="AI506" s="559"/>
      <c r="AJ506" s="559"/>
      <c r="AK506" s="559"/>
      <c r="AL506" s="559"/>
      <c r="AM506" s="559"/>
      <c r="AN506" s="559"/>
      <c r="AO506" s="559"/>
      <c r="AP506" s="559"/>
      <c r="AQ506" s="559"/>
      <c r="AR506" s="559"/>
      <c r="AS506" s="559"/>
      <c r="AT506" s="559"/>
      <c r="AU506" s="559"/>
      <c r="AV506" s="559"/>
      <c r="AW506" s="559"/>
      <c r="AX506" s="559"/>
      <c r="AY506" s="559"/>
      <c r="AZ506" s="559"/>
      <c r="BA506" s="559"/>
      <c r="BB506" s="559"/>
      <c r="BC506" s="559"/>
      <c r="BD506" s="559"/>
      <c r="BE506" s="559"/>
      <c r="BF506" s="559"/>
      <c r="BG506" s="559"/>
      <c r="BH506" s="560"/>
      <c r="BI506" s="115"/>
      <c r="BJ506" s="9"/>
      <c r="BK506" s="9"/>
      <c r="BL506" s="9"/>
      <c r="BM506" s="9"/>
      <c r="BN506" s="9"/>
      <c r="BO506" s="9"/>
      <c r="BP506" s="9"/>
      <c r="BQ506" s="9"/>
      <c r="BR506" s="213"/>
      <c r="BS506" s="162"/>
      <c r="BT506" s="9"/>
      <c r="BU506" s="9"/>
      <c r="BV506" s="9"/>
      <c r="BW506" s="9"/>
      <c r="BX506" s="213"/>
    </row>
    <row r="507" spans="1:76" s="5" customFormat="1" ht="12" customHeight="1">
      <c r="A507" s="162"/>
      <c r="B507" s="9"/>
      <c r="C507" s="9"/>
      <c r="D507" s="9"/>
      <c r="E507" s="9"/>
      <c r="F507" s="9"/>
      <c r="G507" s="9"/>
      <c r="H507" s="9"/>
      <c r="I507" s="9"/>
      <c r="J507" s="9"/>
      <c r="K507" s="9"/>
      <c r="L507" s="9"/>
      <c r="M507" s="9"/>
      <c r="N507" s="9"/>
      <c r="O507" s="213"/>
      <c r="P507" s="162"/>
      <c r="Q507" s="9"/>
      <c r="R507" s="9"/>
      <c r="S507" s="9"/>
      <c r="T507" s="9"/>
      <c r="U507" s="9"/>
      <c r="V507" s="9"/>
      <c r="W507" s="213"/>
      <c r="X507" s="214"/>
      <c r="Y507" s="559" t="s">
        <v>616</v>
      </c>
      <c r="Z507" s="559"/>
      <c r="AA507" s="559"/>
      <c r="AB507" s="559"/>
      <c r="AC507" s="559"/>
      <c r="AD507" s="559"/>
      <c r="AE507" s="559"/>
      <c r="AF507" s="559"/>
      <c r="AG507" s="559"/>
      <c r="AH507" s="559"/>
      <c r="AI507" s="559"/>
      <c r="AJ507" s="559"/>
      <c r="AK507" s="559"/>
      <c r="AL507" s="559"/>
      <c r="AM507" s="559"/>
      <c r="AN507" s="559"/>
      <c r="AO507" s="559"/>
      <c r="AP507" s="559"/>
      <c r="AQ507" s="559"/>
      <c r="AR507" s="559"/>
      <c r="AS507" s="559"/>
      <c r="AT507" s="559"/>
      <c r="AU507" s="559"/>
      <c r="AV507" s="559"/>
      <c r="AW507" s="559"/>
      <c r="AX507" s="559"/>
      <c r="AY507" s="559"/>
      <c r="AZ507" s="559"/>
      <c r="BA507" s="559"/>
      <c r="BB507" s="559"/>
      <c r="BC507" s="559"/>
      <c r="BD507" s="559"/>
      <c r="BE507" s="559"/>
      <c r="BF507" s="559"/>
      <c r="BG507" s="559"/>
      <c r="BH507" s="560"/>
      <c r="BI507" s="115" t="s">
        <v>1406</v>
      </c>
      <c r="BJ507" s="9"/>
      <c r="BK507" s="9"/>
      <c r="BL507" s="9"/>
      <c r="BM507" s="9"/>
      <c r="BN507" s="9"/>
      <c r="BO507" s="9"/>
      <c r="BP507" s="9"/>
      <c r="BQ507" s="9"/>
      <c r="BR507" s="213"/>
      <c r="BS507" s="162"/>
      <c r="BT507" s="9"/>
      <c r="BU507" s="9"/>
      <c r="BV507" s="9"/>
      <c r="BW507" s="9"/>
      <c r="BX507" s="213"/>
    </row>
    <row r="508" spans="1:76" s="5" customFormat="1" ht="12" customHeight="1">
      <c r="A508" s="162"/>
      <c r="B508" s="9"/>
      <c r="C508" s="9"/>
      <c r="D508" s="9"/>
      <c r="E508" s="9"/>
      <c r="F508" s="9"/>
      <c r="G508" s="9"/>
      <c r="H508" s="9"/>
      <c r="I508" s="9"/>
      <c r="J508" s="9"/>
      <c r="K508" s="9"/>
      <c r="L508" s="9"/>
      <c r="M508" s="9"/>
      <c r="N508" s="9"/>
      <c r="O508" s="213"/>
      <c r="P508" s="162"/>
      <c r="Q508" s="9"/>
      <c r="R508" s="9"/>
      <c r="S508" s="9"/>
      <c r="T508" s="9"/>
      <c r="U508" s="9"/>
      <c r="V508" s="9"/>
      <c r="W508" s="213"/>
      <c r="X508" s="214"/>
      <c r="Y508" s="559"/>
      <c r="Z508" s="559"/>
      <c r="AA508" s="559"/>
      <c r="AB508" s="559"/>
      <c r="AC508" s="559"/>
      <c r="AD508" s="559"/>
      <c r="AE508" s="559"/>
      <c r="AF508" s="559"/>
      <c r="AG508" s="559"/>
      <c r="AH508" s="559"/>
      <c r="AI508" s="559"/>
      <c r="AJ508" s="559"/>
      <c r="AK508" s="559"/>
      <c r="AL508" s="559"/>
      <c r="AM508" s="559"/>
      <c r="AN508" s="559"/>
      <c r="AO508" s="559"/>
      <c r="AP508" s="559"/>
      <c r="AQ508" s="559"/>
      <c r="AR508" s="559"/>
      <c r="AS508" s="559"/>
      <c r="AT508" s="559"/>
      <c r="AU508" s="559"/>
      <c r="AV508" s="559"/>
      <c r="AW508" s="559"/>
      <c r="AX508" s="559"/>
      <c r="AY508" s="559"/>
      <c r="AZ508" s="559"/>
      <c r="BA508" s="559"/>
      <c r="BB508" s="559"/>
      <c r="BC508" s="559"/>
      <c r="BD508" s="559"/>
      <c r="BE508" s="559"/>
      <c r="BF508" s="559"/>
      <c r="BG508" s="559"/>
      <c r="BH508" s="560"/>
      <c r="BI508" s="162"/>
      <c r="BJ508" s="9"/>
      <c r="BK508" s="9"/>
      <c r="BL508" s="9"/>
      <c r="BM508" s="9"/>
      <c r="BN508" s="9"/>
      <c r="BO508" s="9"/>
      <c r="BP508" s="9"/>
      <c r="BQ508" s="9"/>
      <c r="BR508" s="213"/>
      <c r="BS508" s="162"/>
      <c r="BT508" s="9"/>
      <c r="BU508" s="9"/>
      <c r="BV508" s="9"/>
      <c r="BW508" s="9"/>
      <c r="BX508" s="213"/>
    </row>
    <row r="509" spans="1:76" s="5" customFormat="1" ht="12" customHeight="1">
      <c r="A509" s="162"/>
      <c r="B509" s="9"/>
      <c r="C509" s="9"/>
      <c r="D509" s="9"/>
      <c r="E509" s="9"/>
      <c r="F509" s="9"/>
      <c r="G509" s="9"/>
      <c r="H509" s="9"/>
      <c r="I509" s="9"/>
      <c r="J509" s="9"/>
      <c r="K509" s="9"/>
      <c r="L509" s="9"/>
      <c r="M509" s="9"/>
      <c r="N509" s="9"/>
      <c r="O509" s="213"/>
      <c r="P509" s="162"/>
      <c r="Q509" s="9"/>
      <c r="R509" s="9"/>
      <c r="S509" s="9"/>
      <c r="T509" s="9"/>
      <c r="U509" s="9"/>
      <c r="V509" s="9"/>
      <c r="W509" s="213"/>
      <c r="X509" s="214"/>
      <c r="Y509" s="559"/>
      <c r="Z509" s="559"/>
      <c r="AA509" s="559"/>
      <c r="AB509" s="559"/>
      <c r="AC509" s="559"/>
      <c r="AD509" s="559"/>
      <c r="AE509" s="559"/>
      <c r="AF509" s="559"/>
      <c r="AG509" s="559"/>
      <c r="AH509" s="559"/>
      <c r="AI509" s="559"/>
      <c r="AJ509" s="559"/>
      <c r="AK509" s="559"/>
      <c r="AL509" s="559"/>
      <c r="AM509" s="559"/>
      <c r="AN509" s="559"/>
      <c r="AO509" s="559"/>
      <c r="AP509" s="559"/>
      <c r="AQ509" s="559"/>
      <c r="AR509" s="559"/>
      <c r="AS509" s="559"/>
      <c r="AT509" s="559"/>
      <c r="AU509" s="559"/>
      <c r="AV509" s="559"/>
      <c r="AW509" s="559"/>
      <c r="AX509" s="559"/>
      <c r="AY509" s="559"/>
      <c r="AZ509" s="559"/>
      <c r="BA509" s="559"/>
      <c r="BB509" s="559"/>
      <c r="BC509" s="559"/>
      <c r="BD509" s="559"/>
      <c r="BE509" s="559"/>
      <c r="BF509" s="559"/>
      <c r="BG509" s="559"/>
      <c r="BH509" s="560"/>
      <c r="BI509" s="162"/>
      <c r="BJ509" s="9"/>
      <c r="BK509" s="9"/>
      <c r="BL509" s="9"/>
      <c r="BM509" s="9"/>
      <c r="BN509" s="9"/>
      <c r="BO509" s="9"/>
      <c r="BP509" s="9"/>
      <c r="BQ509" s="9"/>
      <c r="BR509" s="213"/>
      <c r="BS509" s="162"/>
      <c r="BT509" s="9"/>
      <c r="BU509" s="9"/>
      <c r="BV509" s="9"/>
      <c r="BW509" s="9"/>
      <c r="BX509" s="213"/>
    </row>
    <row r="510" spans="1:76" s="5" customFormat="1" ht="10.5" customHeight="1">
      <c r="A510" s="162"/>
      <c r="B510" s="9"/>
      <c r="C510" s="9"/>
      <c r="D510" s="9"/>
      <c r="E510" s="9"/>
      <c r="F510" s="9"/>
      <c r="G510" s="9"/>
      <c r="H510" s="9"/>
      <c r="I510" s="9"/>
      <c r="J510" s="9"/>
      <c r="K510" s="9"/>
      <c r="L510" s="9"/>
      <c r="M510" s="9"/>
      <c r="N510" s="9"/>
      <c r="O510" s="213"/>
      <c r="P510" s="162"/>
      <c r="Q510" s="9"/>
      <c r="S510" s="9"/>
      <c r="T510" s="9"/>
      <c r="U510" s="9"/>
      <c r="V510" s="9"/>
      <c r="W510" s="213"/>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162"/>
      <c r="BJ510" s="9"/>
      <c r="BK510" s="9"/>
      <c r="BL510" s="9"/>
      <c r="BM510" s="9"/>
      <c r="BN510" s="9"/>
      <c r="BO510" s="9"/>
      <c r="BP510" s="9"/>
      <c r="BQ510" s="9"/>
      <c r="BR510" s="213"/>
      <c r="BS510" s="162"/>
      <c r="BT510" s="9"/>
      <c r="BU510" s="9"/>
      <c r="BV510" s="9"/>
      <c r="BW510" s="9"/>
      <c r="BX510" s="213"/>
    </row>
    <row r="511" spans="1:76" s="9" customFormat="1" ht="12" customHeight="1">
      <c r="A511" s="162"/>
      <c r="O511" s="213"/>
      <c r="P511" s="162"/>
      <c r="W511" s="213"/>
      <c r="X511" s="214" t="s">
        <v>427</v>
      </c>
      <c r="Y511" s="581" t="s">
        <v>617</v>
      </c>
      <c r="Z511" s="581"/>
      <c r="AA511" s="581"/>
      <c r="AB511" s="581"/>
      <c r="AC511" s="581"/>
      <c r="AD511" s="581"/>
      <c r="AE511" s="581"/>
      <c r="AF511" s="581"/>
      <c r="AG511" s="581"/>
      <c r="AH511" s="581"/>
      <c r="AI511" s="581"/>
      <c r="AJ511" s="581"/>
      <c r="AK511" s="581"/>
      <c r="AL511" s="581"/>
      <c r="AM511" s="581"/>
      <c r="AN511" s="581"/>
      <c r="AO511" s="581"/>
      <c r="AP511" s="581"/>
      <c r="AQ511" s="581"/>
      <c r="AR511" s="581"/>
      <c r="AS511" s="581"/>
      <c r="AT511" s="581"/>
      <c r="AU511" s="581"/>
      <c r="AV511" s="581"/>
      <c r="AW511" s="581"/>
      <c r="AX511" s="581"/>
      <c r="AY511" s="581"/>
      <c r="AZ511" s="581"/>
      <c r="BA511" s="581"/>
      <c r="BB511" s="581"/>
      <c r="BC511" s="581"/>
      <c r="BD511" s="581"/>
      <c r="BE511" s="581"/>
      <c r="BF511" s="581"/>
      <c r="BG511" s="581"/>
      <c r="BH511" s="582"/>
      <c r="BI511" s="115" t="s">
        <v>618</v>
      </c>
      <c r="BJ511" s="5"/>
      <c r="BK511" s="5"/>
      <c r="BL511" s="5"/>
      <c r="BM511" s="5"/>
      <c r="BN511" s="5"/>
      <c r="BO511" s="5"/>
      <c r="BP511" s="5"/>
      <c r="BQ511" s="5"/>
      <c r="BR511" s="107"/>
      <c r="BS511" s="115"/>
      <c r="BT511" s="5"/>
      <c r="BU511" s="5"/>
      <c r="BV511" s="5"/>
      <c r="BW511" s="5"/>
      <c r="BX511" s="107"/>
    </row>
    <row r="512" spans="1:76" s="9" customFormat="1" ht="12" customHeight="1">
      <c r="A512" s="162"/>
      <c r="O512" s="213"/>
      <c r="P512" s="162"/>
      <c r="W512" s="213"/>
      <c r="X512" s="6"/>
      <c r="Y512" s="581"/>
      <c r="Z512" s="581"/>
      <c r="AA512" s="581"/>
      <c r="AB512" s="581"/>
      <c r="AC512" s="581"/>
      <c r="AD512" s="581"/>
      <c r="AE512" s="581"/>
      <c r="AF512" s="581"/>
      <c r="AG512" s="581"/>
      <c r="AH512" s="581"/>
      <c r="AI512" s="581"/>
      <c r="AJ512" s="581"/>
      <c r="AK512" s="581"/>
      <c r="AL512" s="581"/>
      <c r="AM512" s="581"/>
      <c r="AN512" s="581"/>
      <c r="AO512" s="581"/>
      <c r="AP512" s="581"/>
      <c r="AQ512" s="581"/>
      <c r="AR512" s="581"/>
      <c r="AS512" s="581"/>
      <c r="AT512" s="581"/>
      <c r="AU512" s="581"/>
      <c r="AV512" s="581"/>
      <c r="AW512" s="581"/>
      <c r="AX512" s="581"/>
      <c r="AY512" s="581"/>
      <c r="AZ512" s="581"/>
      <c r="BA512" s="581"/>
      <c r="BB512" s="581"/>
      <c r="BC512" s="581"/>
      <c r="BD512" s="581"/>
      <c r="BE512" s="581"/>
      <c r="BF512" s="581"/>
      <c r="BG512" s="581"/>
      <c r="BH512" s="582"/>
      <c r="BI512" s="115"/>
      <c r="BJ512" s="5"/>
      <c r="BK512" s="5"/>
      <c r="BL512" s="5"/>
      <c r="BM512" s="5"/>
      <c r="BN512" s="5"/>
      <c r="BO512" s="5"/>
      <c r="BP512" s="5"/>
      <c r="BQ512" s="5"/>
      <c r="BR512" s="107"/>
      <c r="BS512" s="115"/>
      <c r="BT512" s="5"/>
      <c r="BU512" s="5"/>
      <c r="BV512" s="5"/>
      <c r="BW512" s="5"/>
      <c r="BX512" s="107"/>
    </row>
    <row r="513" spans="1:76" s="9" customFormat="1" ht="12" customHeight="1">
      <c r="A513" s="194"/>
      <c r="B513" s="323"/>
      <c r="C513" s="323"/>
      <c r="D513" s="323"/>
      <c r="E513" s="323"/>
      <c r="F513" s="323"/>
      <c r="G513" s="323"/>
      <c r="H513" s="323"/>
      <c r="I513" s="323"/>
      <c r="J513" s="323"/>
      <c r="K513" s="323"/>
      <c r="L513" s="323"/>
      <c r="M513" s="323"/>
      <c r="N513" s="323"/>
      <c r="O513" s="324"/>
      <c r="P513" s="194"/>
      <c r="Q513" s="323"/>
      <c r="R513" s="323"/>
      <c r="S513" s="323"/>
      <c r="T513" s="323"/>
      <c r="U513" s="323"/>
      <c r="V513" s="323"/>
      <c r="W513" s="324"/>
      <c r="X513" s="182"/>
      <c r="Y513" s="689"/>
      <c r="Z513" s="689"/>
      <c r="AA513" s="689"/>
      <c r="AB513" s="689"/>
      <c r="AC513" s="689"/>
      <c r="AD513" s="689"/>
      <c r="AE513" s="689"/>
      <c r="AF513" s="689"/>
      <c r="AG513" s="689"/>
      <c r="AH513" s="689"/>
      <c r="AI513" s="689"/>
      <c r="AJ513" s="689"/>
      <c r="AK513" s="689"/>
      <c r="AL513" s="689"/>
      <c r="AM513" s="689"/>
      <c r="AN513" s="689"/>
      <c r="AO513" s="689"/>
      <c r="AP513" s="689"/>
      <c r="AQ513" s="689"/>
      <c r="AR513" s="689"/>
      <c r="AS513" s="689"/>
      <c r="AT513" s="689"/>
      <c r="AU513" s="689"/>
      <c r="AV513" s="689"/>
      <c r="AW513" s="689"/>
      <c r="AX513" s="689"/>
      <c r="AY513" s="689"/>
      <c r="AZ513" s="689"/>
      <c r="BA513" s="689"/>
      <c r="BB513" s="689"/>
      <c r="BC513" s="689"/>
      <c r="BD513" s="689"/>
      <c r="BE513" s="689"/>
      <c r="BF513" s="689"/>
      <c r="BG513" s="689"/>
      <c r="BH513" s="690"/>
      <c r="BI513" s="131"/>
      <c r="BJ513" s="116"/>
      <c r="BK513" s="116"/>
      <c r="BL513" s="116"/>
      <c r="BM513" s="116"/>
      <c r="BN513" s="116"/>
      <c r="BO513" s="116"/>
      <c r="BP513" s="116"/>
      <c r="BQ513" s="116"/>
      <c r="BR513" s="117"/>
      <c r="BS513" s="131"/>
      <c r="BT513" s="116"/>
      <c r="BU513" s="116"/>
      <c r="BV513" s="116"/>
      <c r="BW513" s="116"/>
      <c r="BX513" s="117"/>
    </row>
    <row r="514" spans="1:76" s="9" customFormat="1" ht="12" customHeight="1">
      <c r="A514" s="372"/>
      <c r="B514" s="372"/>
      <c r="C514" s="372"/>
      <c r="D514" s="372"/>
      <c r="E514" s="372"/>
      <c r="F514" s="372"/>
      <c r="G514" s="372"/>
      <c r="H514" s="372"/>
      <c r="I514" s="372"/>
      <c r="J514" s="372"/>
      <c r="K514" s="372"/>
      <c r="L514" s="372"/>
      <c r="M514" s="372"/>
      <c r="N514" s="372"/>
      <c r="O514" s="372"/>
      <c r="X514" s="202"/>
      <c r="Y514" s="200"/>
      <c r="Z514" s="200"/>
      <c r="AA514" s="200"/>
      <c r="AB514" s="200"/>
      <c r="AC514" s="200"/>
      <c r="AD514" s="200"/>
      <c r="AE514" s="200"/>
      <c r="AF514" s="200"/>
      <c r="AG514" s="200"/>
      <c r="AH514" s="200"/>
      <c r="AI514" s="200"/>
      <c r="AJ514" s="200"/>
      <c r="AK514" s="200"/>
      <c r="AL514" s="200"/>
      <c r="AM514" s="200"/>
      <c r="AN514" s="200"/>
      <c r="AO514" s="200"/>
      <c r="AP514" s="200"/>
      <c r="AQ514" s="200"/>
      <c r="AR514" s="200"/>
      <c r="AS514" s="200"/>
      <c r="AT514" s="200"/>
      <c r="AU514" s="200"/>
      <c r="AV514" s="200"/>
      <c r="AW514" s="200"/>
      <c r="AX514" s="200"/>
      <c r="AY514" s="200"/>
      <c r="AZ514" s="200"/>
      <c r="BA514" s="200"/>
      <c r="BB514" s="200"/>
      <c r="BC514" s="200"/>
      <c r="BD514" s="200"/>
      <c r="BE514" s="200"/>
      <c r="BF514" s="200"/>
      <c r="BG514" s="200"/>
      <c r="BH514" s="200"/>
      <c r="BI514" s="5"/>
      <c r="BJ514" s="5"/>
      <c r="BK514" s="5"/>
      <c r="BL514" s="5"/>
      <c r="BM514" s="5"/>
      <c r="BN514" s="5"/>
      <c r="BO514" s="5"/>
      <c r="BP514" s="5"/>
      <c r="BQ514" s="5"/>
      <c r="BR514" s="5"/>
      <c r="BS514" s="153"/>
      <c r="BT514" s="153"/>
      <c r="BU514" s="153"/>
      <c r="BV514" s="153"/>
      <c r="BW514" s="153"/>
      <c r="BX514" s="153"/>
    </row>
    <row r="515" spans="24:76" s="9" customFormat="1" ht="12" customHeight="1">
      <c r="X515" s="6"/>
      <c r="Y515" s="138"/>
      <c r="Z515" s="138"/>
      <c r="AA515" s="138"/>
      <c r="AB515" s="138"/>
      <c r="AC515" s="138"/>
      <c r="AD515" s="138"/>
      <c r="AE515" s="138"/>
      <c r="AF515" s="138"/>
      <c r="AG515" s="138"/>
      <c r="AH515" s="138"/>
      <c r="AI515" s="138"/>
      <c r="AJ515" s="138"/>
      <c r="AK515" s="138"/>
      <c r="AL515" s="138"/>
      <c r="AM515" s="138"/>
      <c r="AN515" s="138"/>
      <c r="AO515" s="138"/>
      <c r="AP515" s="138"/>
      <c r="AQ515" s="138"/>
      <c r="AR515" s="138"/>
      <c r="AS515" s="138"/>
      <c r="AT515" s="138"/>
      <c r="AU515" s="138"/>
      <c r="AV515" s="138"/>
      <c r="AW515" s="138"/>
      <c r="AX515" s="138"/>
      <c r="AY515" s="138"/>
      <c r="AZ515" s="138"/>
      <c r="BA515" s="138"/>
      <c r="BB515" s="138"/>
      <c r="BC515" s="138"/>
      <c r="BD515" s="138"/>
      <c r="BE515" s="138"/>
      <c r="BF515" s="138"/>
      <c r="BG515" s="138"/>
      <c r="BH515" s="138"/>
      <c r="BI515" s="5"/>
      <c r="BJ515" s="5"/>
      <c r="BK515" s="5"/>
      <c r="BL515" s="5"/>
      <c r="BM515" s="5"/>
      <c r="BN515" s="5"/>
      <c r="BO515" s="5" t="e">
        <f>+BO487:BT515Y511BO503:BT515</f>
        <v>#NAME?</v>
      </c>
      <c r="BP515" s="5"/>
      <c r="BQ515" s="5"/>
      <c r="BR515" s="5"/>
      <c r="BS515" s="5"/>
      <c r="BT515" s="5"/>
      <c r="BU515" s="5"/>
      <c r="BV515" s="5"/>
      <c r="BW515" s="5"/>
      <c r="BX515" s="5"/>
    </row>
    <row r="516" spans="1:76" s="5" customFormat="1" ht="9.75" customHeight="1">
      <c r="A516" s="190"/>
      <c r="B516" s="6"/>
      <c r="C516" s="6"/>
      <c r="D516" s="6"/>
      <c r="E516" s="6"/>
      <c r="F516" s="6"/>
      <c r="G516" s="6"/>
      <c r="H516" s="6"/>
      <c r="I516" s="6"/>
      <c r="J516" s="6"/>
      <c r="K516" s="6"/>
      <c r="L516" s="6"/>
      <c r="M516" s="6"/>
      <c r="N516" s="6"/>
      <c r="O516" s="189"/>
      <c r="P516" s="190"/>
      <c r="Q516" s="6"/>
      <c r="R516" s="6"/>
      <c r="S516" s="6"/>
      <c r="T516" s="6"/>
      <c r="U516" s="6"/>
      <c r="V516" s="6"/>
      <c r="W516" s="189"/>
      <c r="X516" s="6"/>
      <c r="Y516" s="204"/>
      <c r="Z516" s="204"/>
      <c r="AA516" s="204"/>
      <c r="AB516" s="204"/>
      <c r="AC516" s="204"/>
      <c r="AD516" s="204"/>
      <c r="AE516" s="204"/>
      <c r="AF516" s="204"/>
      <c r="AG516" s="204"/>
      <c r="AH516" s="204"/>
      <c r="AI516" s="204"/>
      <c r="AJ516" s="204"/>
      <c r="AK516" s="204"/>
      <c r="AL516" s="204"/>
      <c r="AM516" s="204"/>
      <c r="AN516" s="204"/>
      <c r="AO516" s="204"/>
      <c r="AP516" s="204"/>
      <c r="AQ516" s="204"/>
      <c r="AR516" s="204"/>
      <c r="AS516" s="204"/>
      <c r="AT516" s="204"/>
      <c r="AU516" s="204"/>
      <c r="AV516" s="204"/>
      <c r="AW516" s="204"/>
      <c r="AX516" s="204"/>
      <c r="AY516" s="204"/>
      <c r="AZ516" s="204"/>
      <c r="BA516" s="204"/>
      <c r="BB516" s="204"/>
      <c r="BC516" s="204"/>
      <c r="BD516" s="204"/>
      <c r="BE516" s="204"/>
      <c r="BF516" s="204"/>
      <c r="BG516" s="204"/>
      <c r="BH516" s="204"/>
      <c r="BI516" s="253"/>
      <c r="BJ516" s="235"/>
      <c r="BK516" s="235"/>
      <c r="BL516" s="235"/>
      <c r="BM516" s="235"/>
      <c r="BN516" s="235"/>
      <c r="BO516" s="235"/>
      <c r="BP516" s="235"/>
      <c r="BQ516" s="235"/>
      <c r="BR516" s="254"/>
      <c r="BS516" s="253"/>
      <c r="BT516" s="235"/>
      <c r="BU516" s="235"/>
      <c r="BV516" s="235"/>
      <c r="BW516" s="235"/>
      <c r="BX516" s="254"/>
    </row>
    <row r="517" spans="1:76" s="5" customFormat="1" ht="9.75" customHeight="1">
      <c r="A517" s="162"/>
      <c r="B517" s="158" t="s">
        <v>621</v>
      </c>
      <c r="C517" s="5" t="s">
        <v>1578</v>
      </c>
      <c r="D517" s="226"/>
      <c r="E517" s="226"/>
      <c r="F517" s="226"/>
      <c r="G517" s="226"/>
      <c r="H517" s="226"/>
      <c r="I517" s="226"/>
      <c r="J517" s="226"/>
      <c r="K517" s="226"/>
      <c r="L517" s="226"/>
      <c r="M517" s="226"/>
      <c r="N517" s="226"/>
      <c r="O517" s="465"/>
      <c r="X517" s="190"/>
      <c r="Y517" s="204"/>
      <c r="Z517" s="204"/>
      <c r="AA517" s="204"/>
      <c r="AB517" s="204"/>
      <c r="AC517" s="204"/>
      <c r="AD517" s="204"/>
      <c r="AE517" s="204"/>
      <c r="AF517" s="204"/>
      <c r="AG517" s="204"/>
      <c r="AH517" s="204"/>
      <c r="AI517" s="204"/>
      <c r="AJ517" s="204"/>
      <c r="AK517" s="204"/>
      <c r="AL517" s="204"/>
      <c r="AM517" s="204"/>
      <c r="AN517" s="204"/>
      <c r="AO517" s="204"/>
      <c r="AP517" s="204"/>
      <c r="AQ517" s="204"/>
      <c r="AR517" s="204"/>
      <c r="AS517" s="204"/>
      <c r="AT517" s="204"/>
      <c r="AU517" s="204"/>
      <c r="AV517" s="204"/>
      <c r="AW517" s="204"/>
      <c r="AX517" s="204"/>
      <c r="AY517" s="204"/>
      <c r="AZ517" s="204"/>
      <c r="BA517" s="204"/>
      <c r="BB517" s="204"/>
      <c r="BC517" s="204"/>
      <c r="BD517" s="204"/>
      <c r="BE517" s="204"/>
      <c r="BF517" s="204"/>
      <c r="BG517" s="204"/>
      <c r="BH517" s="204"/>
      <c r="BI517" s="253"/>
      <c r="BJ517" s="235"/>
      <c r="BK517" s="235"/>
      <c r="BL517" s="235"/>
      <c r="BM517" s="235"/>
      <c r="BN517" s="235"/>
      <c r="BO517" s="235"/>
      <c r="BP517" s="235"/>
      <c r="BQ517" s="235"/>
      <c r="BR517" s="254"/>
      <c r="BS517" s="253"/>
      <c r="BT517" s="235"/>
      <c r="BU517" s="235"/>
      <c r="BV517" s="235"/>
      <c r="BW517" s="235"/>
      <c r="BX517" s="254"/>
    </row>
    <row r="518" spans="1:76" s="5" customFormat="1" ht="12" customHeight="1">
      <c r="A518" s="162"/>
      <c r="B518" s="158"/>
      <c r="C518" s="5" t="s">
        <v>460</v>
      </c>
      <c r="D518" s="226"/>
      <c r="E518" s="226" t="s">
        <v>1580</v>
      </c>
      <c r="F518" s="226"/>
      <c r="G518" s="226"/>
      <c r="H518" s="226"/>
      <c r="I518" s="226"/>
      <c r="J518" s="226"/>
      <c r="K518" s="226"/>
      <c r="L518" s="226"/>
      <c r="M518" s="226"/>
      <c r="N518" s="226"/>
      <c r="O518" s="465"/>
      <c r="P518" s="115"/>
      <c r="Q518" s="5" t="s">
        <v>97</v>
      </c>
      <c r="S518" s="6" t="s">
        <v>98</v>
      </c>
      <c r="T518" s="8"/>
      <c r="U518" s="557" t="s">
        <v>99</v>
      </c>
      <c r="V518" s="794"/>
      <c r="W518" s="795"/>
      <c r="X518" s="6" t="s">
        <v>427</v>
      </c>
      <c r="Y518" s="559" t="s">
        <v>1598</v>
      </c>
      <c r="Z518" s="559"/>
      <c r="AA518" s="559"/>
      <c r="AB518" s="559"/>
      <c r="AC518" s="559"/>
      <c r="AD518" s="559"/>
      <c r="AE518" s="559"/>
      <c r="AF518" s="559"/>
      <c r="AG518" s="559"/>
      <c r="AH518" s="559"/>
      <c r="AI518" s="559"/>
      <c r="AJ518" s="559"/>
      <c r="AK518" s="559"/>
      <c r="AL518" s="559"/>
      <c r="AM518" s="559"/>
      <c r="AN518" s="559"/>
      <c r="AO518" s="559"/>
      <c r="AP518" s="559"/>
      <c r="AQ518" s="559"/>
      <c r="AR518" s="559"/>
      <c r="AS518" s="559"/>
      <c r="AT518" s="559"/>
      <c r="AU518" s="559"/>
      <c r="AV518" s="559"/>
      <c r="AW518" s="559"/>
      <c r="AX518" s="559"/>
      <c r="AY518" s="559"/>
      <c r="AZ518" s="559"/>
      <c r="BA518" s="559"/>
      <c r="BB518" s="559"/>
      <c r="BC518" s="559"/>
      <c r="BD518" s="559"/>
      <c r="BE518" s="559"/>
      <c r="BF518" s="559"/>
      <c r="BG518" s="559"/>
      <c r="BH518" s="560"/>
      <c r="BI518" s="115" t="s">
        <v>1344</v>
      </c>
      <c r="BR518" s="107"/>
      <c r="BS518" s="162"/>
      <c r="BT518" s="9"/>
      <c r="BU518" s="9"/>
      <c r="BV518" s="9"/>
      <c r="BW518" s="9"/>
      <c r="BX518" s="213"/>
    </row>
    <row r="519" spans="1:76" s="5" customFormat="1" ht="12" customHeight="1">
      <c r="A519" s="162"/>
      <c r="D519" s="226"/>
      <c r="E519" s="226"/>
      <c r="F519" s="226"/>
      <c r="G519" s="226"/>
      <c r="H519" s="226"/>
      <c r="I519" s="226"/>
      <c r="J519" s="226"/>
      <c r="K519" s="226"/>
      <c r="L519" s="226"/>
      <c r="M519" s="226"/>
      <c r="N519" s="226"/>
      <c r="O519" s="465"/>
      <c r="P519" s="190"/>
      <c r="Q519" s="6"/>
      <c r="R519" s="6"/>
      <c r="S519" s="6"/>
      <c r="T519" s="6"/>
      <c r="U519" s="6"/>
      <c r="V519" s="6"/>
      <c r="W519" s="189"/>
      <c r="X519" s="6"/>
      <c r="Y519" s="559"/>
      <c r="Z519" s="559"/>
      <c r="AA519" s="559"/>
      <c r="AB519" s="559"/>
      <c r="AC519" s="559"/>
      <c r="AD519" s="559"/>
      <c r="AE519" s="559"/>
      <c r="AF519" s="559"/>
      <c r="AG519" s="559"/>
      <c r="AH519" s="559"/>
      <c r="AI519" s="559"/>
      <c r="AJ519" s="559"/>
      <c r="AK519" s="559"/>
      <c r="AL519" s="559"/>
      <c r="AM519" s="559"/>
      <c r="AN519" s="559"/>
      <c r="AO519" s="559"/>
      <c r="AP519" s="559"/>
      <c r="AQ519" s="559"/>
      <c r="AR519" s="559"/>
      <c r="AS519" s="559"/>
      <c r="AT519" s="559"/>
      <c r="AU519" s="559"/>
      <c r="AV519" s="559"/>
      <c r="AW519" s="559"/>
      <c r="AX519" s="559"/>
      <c r="AY519" s="559"/>
      <c r="AZ519" s="559"/>
      <c r="BA519" s="559"/>
      <c r="BB519" s="559"/>
      <c r="BC519" s="559"/>
      <c r="BD519" s="559"/>
      <c r="BE519" s="559"/>
      <c r="BF519" s="559"/>
      <c r="BG519" s="559"/>
      <c r="BH519" s="560"/>
      <c r="BI519" s="115"/>
      <c r="BR519" s="107"/>
      <c r="BS519" s="162"/>
      <c r="BT519" s="9"/>
      <c r="BU519" s="9"/>
      <c r="BV519" s="9"/>
      <c r="BW519" s="9"/>
      <c r="BX519" s="213"/>
    </row>
    <row r="520" spans="1:76" s="5" customFormat="1" ht="12" customHeight="1">
      <c r="A520" s="115"/>
      <c r="P520" s="115"/>
      <c r="W520" s="107"/>
      <c r="X520" s="6"/>
      <c r="Y520" s="559"/>
      <c r="Z520" s="559"/>
      <c r="AA520" s="559"/>
      <c r="AB520" s="559"/>
      <c r="AC520" s="559"/>
      <c r="AD520" s="559"/>
      <c r="AE520" s="559"/>
      <c r="AF520" s="559"/>
      <c r="AG520" s="559"/>
      <c r="AH520" s="559"/>
      <c r="AI520" s="559"/>
      <c r="AJ520" s="559"/>
      <c r="AK520" s="559"/>
      <c r="AL520" s="559"/>
      <c r="AM520" s="559"/>
      <c r="AN520" s="559"/>
      <c r="AO520" s="559"/>
      <c r="AP520" s="559"/>
      <c r="AQ520" s="559"/>
      <c r="AR520" s="559"/>
      <c r="AS520" s="559"/>
      <c r="AT520" s="559"/>
      <c r="AU520" s="559"/>
      <c r="AV520" s="559"/>
      <c r="AW520" s="559"/>
      <c r="AX520" s="559"/>
      <c r="AY520" s="559"/>
      <c r="AZ520" s="559"/>
      <c r="BA520" s="559"/>
      <c r="BB520" s="559"/>
      <c r="BC520" s="559"/>
      <c r="BD520" s="559"/>
      <c r="BE520" s="559"/>
      <c r="BF520" s="559"/>
      <c r="BG520" s="559"/>
      <c r="BH520" s="560"/>
      <c r="BI520" s="115"/>
      <c r="BR520" s="107"/>
      <c r="BS520" s="162"/>
      <c r="BT520" s="9"/>
      <c r="BU520" s="9"/>
      <c r="BV520" s="9"/>
      <c r="BW520" s="9"/>
      <c r="BX520" s="213"/>
    </row>
    <row r="521" spans="1:76" s="9" customFormat="1" ht="12" customHeight="1">
      <c r="A521" s="162"/>
      <c r="O521" s="213"/>
      <c r="P521" s="162"/>
      <c r="W521" s="213"/>
      <c r="X521" s="214"/>
      <c r="Y521" s="559"/>
      <c r="Z521" s="559"/>
      <c r="AA521" s="559"/>
      <c r="AB521" s="559"/>
      <c r="AC521" s="559"/>
      <c r="AD521" s="559"/>
      <c r="AE521" s="559"/>
      <c r="AF521" s="559"/>
      <c r="AG521" s="559"/>
      <c r="AH521" s="559"/>
      <c r="AI521" s="559"/>
      <c r="AJ521" s="559"/>
      <c r="AK521" s="559"/>
      <c r="AL521" s="559"/>
      <c r="AM521" s="559"/>
      <c r="AN521" s="559"/>
      <c r="AO521" s="559"/>
      <c r="AP521" s="559"/>
      <c r="AQ521" s="559"/>
      <c r="AR521" s="559"/>
      <c r="AS521" s="559"/>
      <c r="AT521" s="559"/>
      <c r="AU521" s="559"/>
      <c r="AV521" s="559"/>
      <c r="AW521" s="559"/>
      <c r="AX521" s="559"/>
      <c r="AY521" s="559"/>
      <c r="AZ521" s="559"/>
      <c r="BA521" s="559"/>
      <c r="BB521" s="559"/>
      <c r="BC521" s="559"/>
      <c r="BD521" s="559"/>
      <c r="BE521" s="559"/>
      <c r="BF521" s="559"/>
      <c r="BG521" s="559"/>
      <c r="BH521" s="560"/>
      <c r="BI521" s="162"/>
      <c r="BR521" s="213"/>
      <c r="BS521" s="162"/>
      <c r="BX521" s="213"/>
    </row>
    <row r="522" spans="1:76" s="9" customFormat="1" ht="12" customHeight="1">
      <c r="A522" s="162"/>
      <c r="D522" s="226"/>
      <c r="E522" s="226"/>
      <c r="F522" s="226"/>
      <c r="G522" s="226"/>
      <c r="H522" s="226"/>
      <c r="I522" s="226"/>
      <c r="J522" s="226"/>
      <c r="K522" s="226"/>
      <c r="L522" s="226"/>
      <c r="M522" s="226"/>
      <c r="N522" s="226"/>
      <c r="O522" s="465"/>
      <c r="P522" s="162"/>
      <c r="W522" s="213"/>
      <c r="X522" s="214"/>
      <c r="Y522" s="559"/>
      <c r="Z522" s="559"/>
      <c r="AA522" s="559"/>
      <c r="AB522" s="559"/>
      <c r="AC522" s="559"/>
      <c r="AD522" s="559"/>
      <c r="AE522" s="559"/>
      <c r="AF522" s="559"/>
      <c r="AG522" s="559"/>
      <c r="AH522" s="559"/>
      <c r="AI522" s="559"/>
      <c r="AJ522" s="559"/>
      <c r="AK522" s="559"/>
      <c r="AL522" s="559"/>
      <c r="AM522" s="559"/>
      <c r="AN522" s="559"/>
      <c r="AO522" s="559"/>
      <c r="AP522" s="559"/>
      <c r="AQ522" s="559"/>
      <c r="AR522" s="559"/>
      <c r="AS522" s="559"/>
      <c r="AT522" s="559"/>
      <c r="AU522" s="559"/>
      <c r="AV522" s="559"/>
      <c r="AW522" s="559"/>
      <c r="AX522" s="559"/>
      <c r="AY522" s="559"/>
      <c r="AZ522" s="559"/>
      <c r="BA522" s="559"/>
      <c r="BB522" s="559"/>
      <c r="BC522" s="559"/>
      <c r="BD522" s="559"/>
      <c r="BE522" s="559"/>
      <c r="BF522" s="559"/>
      <c r="BG522" s="559"/>
      <c r="BH522" s="560"/>
      <c r="BI522" s="162"/>
      <c r="BR522" s="213"/>
      <c r="BS522" s="162"/>
      <c r="BX522" s="213"/>
    </row>
    <row r="523" spans="1:76" s="9" customFormat="1" ht="12" customHeight="1">
      <c r="A523" s="162"/>
      <c r="D523" s="226"/>
      <c r="E523" s="226"/>
      <c r="F523" s="226"/>
      <c r="G523" s="226"/>
      <c r="H523" s="226"/>
      <c r="I523" s="226"/>
      <c r="J523" s="226"/>
      <c r="K523" s="226"/>
      <c r="L523" s="226"/>
      <c r="M523" s="226"/>
      <c r="N523" s="226"/>
      <c r="O523" s="465"/>
      <c r="P523" s="162"/>
      <c r="W523" s="213"/>
      <c r="X523" s="214"/>
      <c r="Y523" s="577"/>
      <c r="Z523" s="577"/>
      <c r="AA523" s="577"/>
      <c r="AB523" s="577"/>
      <c r="AC523" s="577"/>
      <c r="AD523" s="577"/>
      <c r="AE523" s="577"/>
      <c r="AF523" s="577"/>
      <c r="AG523" s="577"/>
      <c r="AH523" s="577"/>
      <c r="AI523" s="577"/>
      <c r="AJ523" s="577"/>
      <c r="AK523" s="577"/>
      <c r="AL523" s="577"/>
      <c r="AM523" s="577"/>
      <c r="AN523" s="577"/>
      <c r="AO523" s="577"/>
      <c r="AP523" s="577"/>
      <c r="AQ523" s="577"/>
      <c r="AR523" s="577"/>
      <c r="AS523" s="577"/>
      <c r="AT523" s="577"/>
      <c r="AU523" s="577"/>
      <c r="AV523" s="577"/>
      <c r="AW523" s="577"/>
      <c r="AX523" s="577"/>
      <c r="AY523" s="577"/>
      <c r="AZ523" s="577"/>
      <c r="BA523" s="577"/>
      <c r="BB523" s="577"/>
      <c r="BC523" s="577"/>
      <c r="BD523" s="577"/>
      <c r="BE523" s="577"/>
      <c r="BF523" s="577"/>
      <c r="BG523" s="577"/>
      <c r="BH523" s="578"/>
      <c r="BI523" s="162"/>
      <c r="BR523" s="213"/>
      <c r="BS523" s="162"/>
      <c r="BX523" s="213"/>
    </row>
    <row r="524" spans="1:76" s="9" customFormat="1" ht="12" customHeight="1">
      <c r="A524" s="162"/>
      <c r="D524" s="226"/>
      <c r="E524" s="226"/>
      <c r="F524" s="226"/>
      <c r="G524" s="226"/>
      <c r="H524" s="226"/>
      <c r="I524" s="226"/>
      <c r="J524" s="226"/>
      <c r="K524" s="226"/>
      <c r="L524" s="226"/>
      <c r="M524" s="226"/>
      <c r="N524" s="226"/>
      <c r="O524" s="465"/>
      <c r="P524" s="162"/>
      <c r="W524" s="213"/>
      <c r="X524" s="214"/>
      <c r="Y524" s="579"/>
      <c r="Z524" s="579"/>
      <c r="AA524" s="579"/>
      <c r="AB524" s="579"/>
      <c r="AC524" s="579"/>
      <c r="AD524" s="579"/>
      <c r="AE524" s="579"/>
      <c r="AF524" s="579"/>
      <c r="AG524" s="579"/>
      <c r="AH524" s="579"/>
      <c r="AI524" s="579"/>
      <c r="AJ524" s="579"/>
      <c r="AK524" s="579"/>
      <c r="AL524" s="579"/>
      <c r="AM524" s="579"/>
      <c r="AN524" s="579"/>
      <c r="AO524" s="579"/>
      <c r="AP524" s="579"/>
      <c r="AQ524" s="579"/>
      <c r="AR524" s="579"/>
      <c r="AS524" s="579"/>
      <c r="AT524" s="579"/>
      <c r="AU524" s="579"/>
      <c r="AV524" s="579"/>
      <c r="AW524" s="579"/>
      <c r="AX524" s="579"/>
      <c r="AY524" s="579"/>
      <c r="AZ524" s="579"/>
      <c r="BA524" s="579"/>
      <c r="BB524" s="579"/>
      <c r="BC524" s="579"/>
      <c r="BD524" s="579"/>
      <c r="BE524" s="579"/>
      <c r="BF524" s="579"/>
      <c r="BG524" s="579"/>
      <c r="BH524" s="580"/>
      <c r="BI524" s="162"/>
      <c r="BR524" s="213"/>
      <c r="BS524" s="162"/>
      <c r="BX524" s="213"/>
    </row>
    <row r="525" spans="1:76" s="9" customFormat="1" ht="12" customHeight="1">
      <c r="A525" s="162"/>
      <c r="O525" s="213"/>
      <c r="P525" s="162"/>
      <c r="W525" s="213"/>
      <c r="X525" s="214"/>
      <c r="Y525" s="466"/>
      <c r="Z525" s="466"/>
      <c r="AA525" s="466"/>
      <c r="AB525" s="466"/>
      <c r="AC525" s="466"/>
      <c r="AD525" s="466"/>
      <c r="AE525" s="466"/>
      <c r="AF525" s="466"/>
      <c r="AG525" s="466"/>
      <c r="AH525" s="466"/>
      <c r="AI525" s="466"/>
      <c r="AJ525" s="466"/>
      <c r="AK525" s="466"/>
      <c r="AL525" s="466"/>
      <c r="AM525" s="466"/>
      <c r="AN525" s="466"/>
      <c r="AO525" s="466"/>
      <c r="AP525" s="466"/>
      <c r="AQ525" s="466"/>
      <c r="AR525" s="466"/>
      <c r="AS525" s="466"/>
      <c r="AT525" s="466"/>
      <c r="AU525" s="466"/>
      <c r="AV525" s="466"/>
      <c r="AW525" s="466"/>
      <c r="AX525" s="466"/>
      <c r="AY525" s="466"/>
      <c r="AZ525" s="466"/>
      <c r="BA525" s="466"/>
      <c r="BB525" s="466"/>
      <c r="BC525" s="466"/>
      <c r="BD525" s="466"/>
      <c r="BE525" s="466"/>
      <c r="BF525" s="466"/>
      <c r="BG525" s="466"/>
      <c r="BH525" s="466"/>
      <c r="BI525" s="162"/>
      <c r="BR525" s="213"/>
      <c r="BS525" s="162"/>
      <c r="BX525" s="213"/>
    </row>
    <row r="526" spans="1:76" s="5" customFormat="1" ht="12" customHeight="1">
      <c r="A526" s="162"/>
      <c r="B526" s="9"/>
      <c r="C526" s="9"/>
      <c r="D526" s="9"/>
      <c r="E526" s="9"/>
      <c r="F526" s="9"/>
      <c r="G526" s="9"/>
      <c r="H526" s="9"/>
      <c r="I526" s="9"/>
      <c r="J526" s="9"/>
      <c r="K526" s="9"/>
      <c r="L526" s="9"/>
      <c r="M526" s="9"/>
      <c r="N526" s="9"/>
      <c r="O526" s="213"/>
      <c r="P526" s="162"/>
      <c r="Q526" s="9"/>
      <c r="S526" s="9"/>
      <c r="T526" s="9"/>
      <c r="U526" s="9"/>
      <c r="V526" s="9"/>
      <c r="W526" s="213"/>
      <c r="X526" s="214" t="s">
        <v>427</v>
      </c>
      <c r="Y526" s="9" t="s">
        <v>619</v>
      </c>
      <c r="Z526" s="467"/>
      <c r="AA526" s="467"/>
      <c r="AB526" s="467"/>
      <c r="AC526" s="467"/>
      <c r="AD526" s="467"/>
      <c r="AE526" s="467"/>
      <c r="AF526" s="467"/>
      <c r="AG526" s="467"/>
      <c r="AH526" s="467"/>
      <c r="AI526" s="467"/>
      <c r="AJ526" s="467"/>
      <c r="AK526" s="467"/>
      <c r="AL526" s="467"/>
      <c r="AM526" s="467"/>
      <c r="AN526" s="467"/>
      <c r="AO526" s="467"/>
      <c r="AP526" s="467"/>
      <c r="AQ526" s="467"/>
      <c r="AR526" s="467"/>
      <c r="AS526" s="467"/>
      <c r="AT526" s="467"/>
      <c r="AU526" s="467"/>
      <c r="AV526" s="467"/>
      <c r="AW526" s="467"/>
      <c r="AX526" s="467"/>
      <c r="AY526" s="467"/>
      <c r="AZ526" s="467"/>
      <c r="BA526" s="467"/>
      <c r="BB526" s="467"/>
      <c r="BC526" s="467"/>
      <c r="BD526" s="467"/>
      <c r="BE526" s="467"/>
      <c r="BF526" s="467"/>
      <c r="BG526" s="467"/>
      <c r="BH526" s="9"/>
      <c r="BI526" s="864" t="s">
        <v>1579</v>
      </c>
      <c r="BJ526" s="865"/>
      <c r="BK526" s="865"/>
      <c r="BL526" s="865"/>
      <c r="BM526" s="865"/>
      <c r="BN526" s="865"/>
      <c r="BO526" s="865"/>
      <c r="BP526" s="865"/>
      <c r="BQ526" s="865"/>
      <c r="BR526" s="795"/>
      <c r="BS526" s="162"/>
      <c r="BT526" s="9"/>
      <c r="BU526" s="9"/>
      <c r="BV526" s="9"/>
      <c r="BW526" s="9"/>
      <c r="BX526" s="213"/>
    </row>
    <row r="527" spans="1:76" s="5" customFormat="1" ht="12" customHeight="1">
      <c r="A527" s="162"/>
      <c r="B527" s="9"/>
      <c r="C527" s="9"/>
      <c r="D527" s="9"/>
      <c r="E527" s="9"/>
      <c r="F527" s="9"/>
      <c r="G527" s="9"/>
      <c r="H527" s="9"/>
      <c r="I527" s="9"/>
      <c r="J527" s="9"/>
      <c r="K527" s="9"/>
      <c r="L527" s="9"/>
      <c r="M527" s="9"/>
      <c r="N527" s="9"/>
      <c r="O527" s="213"/>
      <c r="P527" s="162"/>
      <c r="R527" s="9"/>
      <c r="S527" s="9"/>
      <c r="T527" s="9"/>
      <c r="U527" s="9"/>
      <c r="V527" s="9"/>
      <c r="W527" s="213"/>
      <c r="X527" s="214"/>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115"/>
      <c r="BR527" s="107"/>
      <c r="BS527" s="162"/>
      <c r="BT527" s="9"/>
      <c r="BU527" s="9"/>
      <c r="BV527" s="9"/>
      <c r="BW527" s="9"/>
      <c r="BX527" s="213"/>
    </row>
    <row r="528" spans="1:76" s="5" customFormat="1" ht="12" customHeight="1">
      <c r="A528" s="162"/>
      <c r="B528" s="9"/>
      <c r="C528" s="9"/>
      <c r="D528" s="9"/>
      <c r="E528" s="9"/>
      <c r="F528" s="9"/>
      <c r="G528" s="9"/>
      <c r="H528" s="9"/>
      <c r="I528" s="9"/>
      <c r="J528" s="9"/>
      <c r="K528" s="9"/>
      <c r="L528" s="9"/>
      <c r="M528" s="9"/>
      <c r="N528" s="9"/>
      <c r="O528" s="213"/>
      <c r="P528" s="162"/>
      <c r="R528" s="9"/>
      <c r="S528" s="9"/>
      <c r="T528" s="9"/>
      <c r="U528" s="9"/>
      <c r="V528" s="9"/>
      <c r="W528" s="213"/>
      <c r="X528" s="6" t="s">
        <v>427</v>
      </c>
      <c r="Y528" s="561" t="s">
        <v>620</v>
      </c>
      <c r="Z528" s="561"/>
      <c r="AA528" s="561"/>
      <c r="AB528" s="561"/>
      <c r="AC528" s="561"/>
      <c r="AD528" s="561"/>
      <c r="AE528" s="561"/>
      <c r="AF528" s="561"/>
      <c r="AG528" s="561"/>
      <c r="AH528" s="561"/>
      <c r="AI528" s="561"/>
      <c r="AJ528" s="561"/>
      <c r="AK528" s="561"/>
      <c r="AL528" s="561"/>
      <c r="AM528" s="561"/>
      <c r="AN528" s="561"/>
      <c r="AO528" s="561"/>
      <c r="AP528" s="561"/>
      <c r="AQ528" s="561"/>
      <c r="AR528" s="561"/>
      <c r="AS528" s="561"/>
      <c r="AT528" s="561"/>
      <c r="AU528" s="561"/>
      <c r="AV528" s="561"/>
      <c r="AW528" s="561"/>
      <c r="AX528" s="561"/>
      <c r="AY528" s="561"/>
      <c r="AZ528" s="561"/>
      <c r="BA528" s="561"/>
      <c r="BB528" s="561"/>
      <c r="BC528" s="561"/>
      <c r="BD528" s="561"/>
      <c r="BE528" s="561"/>
      <c r="BF528" s="561"/>
      <c r="BG528" s="561"/>
      <c r="BH528" s="562"/>
      <c r="BI528" s="864" t="s">
        <v>1579</v>
      </c>
      <c r="BJ528" s="865"/>
      <c r="BK528" s="865"/>
      <c r="BL528" s="865"/>
      <c r="BM528" s="865"/>
      <c r="BN528" s="865"/>
      <c r="BO528" s="865"/>
      <c r="BP528" s="865"/>
      <c r="BQ528" s="865"/>
      <c r="BR528" s="795"/>
      <c r="BS528" s="162"/>
      <c r="BT528" s="9"/>
      <c r="BU528" s="9"/>
      <c r="BV528" s="9"/>
      <c r="BW528" s="9"/>
      <c r="BX528" s="213"/>
    </row>
    <row r="529" spans="1:76" s="5" customFormat="1" ht="12" customHeight="1">
      <c r="A529" s="162"/>
      <c r="B529" s="9"/>
      <c r="C529" s="9"/>
      <c r="D529" s="9"/>
      <c r="E529" s="9"/>
      <c r="F529" s="9"/>
      <c r="G529" s="9"/>
      <c r="H529" s="9"/>
      <c r="I529" s="9"/>
      <c r="J529" s="9"/>
      <c r="K529" s="9"/>
      <c r="L529" s="9"/>
      <c r="M529" s="9"/>
      <c r="N529" s="9"/>
      <c r="O529" s="213"/>
      <c r="P529" s="162"/>
      <c r="R529" s="9"/>
      <c r="S529" s="9"/>
      <c r="T529" s="9"/>
      <c r="U529" s="9"/>
      <c r="V529" s="9"/>
      <c r="W529" s="213"/>
      <c r="X529" s="214"/>
      <c r="Y529" s="561"/>
      <c r="Z529" s="561"/>
      <c r="AA529" s="561"/>
      <c r="AB529" s="561"/>
      <c r="AC529" s="561"/>
      <c r="AD529" s="561"/>
      <c r="AE529" s="561"/>
      <c r="AF529" s="561"/>
      <c r="AG529" s="561"/>
      <c r="AH529" s="561"/>
      <c r="AI529" s="561"/>
      <c r="AJ529" s="561"/>
      <c r="AK529" s="561"/>
      <c r="AL529" s="561"/>
      <c r="AM529" s="561"/>
      <c r="AN529" s="561"/>
      <c r="AO529" s="561"/>
      <c r="AP529" s="561"/>
      <c r="AQ529" s="561"/>
      <c r="AR529" s="561"/>
      <c r="AS529" s="561"/>
      <c r="AT529" s="561"/>
      <c r="AU529" s="561"/>
      <c r="AV529" s="561"/>
      <c r="AW529" s="561"/>
      <c r="AX529" s="561"/>
      <c r="AY529" s="561"/>
      <c r="AZ529" s="561"/>
      <c r="BA529" s="561"/>
      <c r="BB529" s="561"/>
      <c r="BC529" s="561"/>
      <c r="BD529" s="561"/>
      <c r="BE529" s="561"/>
      <c r="BF529" s="561"/>
      <c r="BG529" s="561"/>
      <c r="BH529" s="562"/>
      <c r="BI529" s="115"/>
      <c r="BJ529" s="466"/>
      <c r="BK529" s="466"/>
      <c r="BL529" s="466"/>
      <c r="BM529" s="466"/>
      <c r="BN529" s="466"/>
      <c r="BO529" s="466"/>
      <c r="BP529" s="466"/>
      <c r="BQ529" s="466"/>
      <c r="BR529" s="468"/>
      <c r="BS529" s="162"/>
      <c r="BT529" s="9"/>
      <c r="BU529" s="9"/>
      <c r="BV529" s="9"/>
      <c r="BW529" s="9"/>
      <c r="BX529" s="213"/>
    </row>
    <row r="530" spans="1:76" s="5" customFormat="1" ht="12" customHeight="1">
      <c r="A530" s="162"/>
      <c r="B530" s="9"/>
      <c r="C530" s="9"/>
      <c r="D530" s="9"/>
      <c r="E530" s="9"/>
      <c r="F530" s="9"/>
      <c r="G530" s="9"/>
      <c r="H530" s="9"/>
      <c r="I530" s="9"/>
      <c r="J530" s="9"/>
      <c r="K530" s="9"/>
      <c r="L530" s="9"/>
      <c r="M530" s="9"/>
      <c r="N530" s="9"/>
      <c r="O530" s="213"/>
      <c r="P530" s="162"/>
      <c r="R530" s="9"/>
      <c r="S530" s="9"/>
      <c r="T530" s="9"/>
      <c r="U530" s="9"/>
      <c r="V530" s="9"/>
      <c r="W530" s="213"/>
      <c r="X530" s="214"/>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162"/>
      <c r="BR530" s="107"/>
      <c r="BS530" s="162"/>
      <c r="BT530" s="9"/>
      <c r="BU530" s="9"/>
      <c r="BV530" s="9"/>
      <c r="BW530" s="9"/>
      <c r="BX530" s="213"/>
    </row>
    <row r="531" spans="1:76" s="5" customFormat="1" ht="12" customHeight="1">
      <c r="A531" s="162"/>
      <c r="B531" s="9"/>
      <c r="C531" s="9" t="s">
        <v>1581</v>
      </c>
      <c r="D531" s="586" t="s">
        <v>1584</v>
      </c>
      <c r="E531" s="587"/>
      <c r="F531" s="587"/>
      <c r="G531" s="587"/>
      <c r="H531" s="587"/>
      <c r="I531" s="587"/>
      <c r="J531" s="587"/>
      <c r="K531" s="587"/>
      <c r="L531" s="587"/>
      <c r="M531" s="587"/>
      <c r="N531" s="587"/>
      <c r="O531" s="588"/>
      <c r="P531" s="115"/>
      <c r="Q531" s="5" t="s">
        <v>1582</v>
      </c>
      <c r="S531" s="6"/>
      <c r="T531" s="8"/>
      <c r="U531" s="557" t="s">
        <v>99</v>
      </c>
      <c r="V531" s="563"/>
      <c r="W531" s="564"/>
      <c r="X531" s="6" t="s">
        <v>427</v>
      </c>
      <c r="Y531" s="642" t="s">
        <v>1597</v>
      </c>
      <c r="Z531" s="642"/>
      <c r="AA531" s="642"/>
      <c r="AB531" s="642"/>
      <c r="AC531" s="642"/>
      <c r="AD531" s="642"/>
      <c r="AE531" s="642"/>
      <c r="AF531" s="642"/>
      <c r="AG531" s="642"/>
      <c r="AH531" s="642"/>
      <c r="AI531" s="642"/>
      <c r="AJ531" s="642"/>
      <c r="AK531" s="642"/>
      <c r="AL531" s="642"/>
      <c r="AM531" s="642"/>
      <c r="AN531" s="642"/>
      <c r="AO531" s="642"/>
      <c r="AP531" s="642"/>
      <c r="AQ531" s="642"/>
      <c r="AR531" s="642"/>
      <c r="AS531" s="642"/>
      <c r="AT531" s="642"/>
      <c r="AU531" s="642"/>
      <c r="AV531" s="642"/>
      <c r="AW531" s="642"/>
      <c r="AX531" s="642"/>
      <c r="AY531" s="642"/>
      <c r="AZ531" s="642"/>
      <c r="BA531" s="642"/>
      <c r="BB531" s="642"/>
      <c r="BC531" s="642"/>
      <c r="BD531" s="642"/>
      <c r="BE531" s="642"/>
      <c r="BF531" s="642"/>
      <c r="BG531" s="642"/>
      <c r="BH531" s="643"/>
      <c r="BI531" s="115" t="s">
        <v>1345</v>
      </c>
      <c r="BR531" s="107"/>
      <c r="BS531" s="162"/>
      <c r="BT531" s="9"/>
      <c r="BU531" s="9"/>
      <c r="BV531" s="9"/>
      <c r="BW531" s="9"/>
      <c r="BX531" s="213"/>
    </row>
    <row r="532" spans="1:76" s="5" customFormat="1" ht="12" customHeight="1">
      <c r="A532" s="162"/>
      <c r="B532" s="9"/>
      <c r="C532" s="9"/>
      <c r="D532" s="587"/>
      <c r="E532" s="587"/>
      <c r="F532" s="587"/>
      <c r="G532" s="587"/>
      <c r="H532" s="587"/>
      <c r="I532" s="587"/>
      <c r="J532" s="587"/>
      <c r="K532" s="587"/>
      <c r="L532" s="587"/>
      <c r="M532" s="587"/>
      <c r="N532" s="587"/>
      <c r="O532" s="588"/>
      <c r="P532" s="115"/>
      <c r="Q532" s="5" t="s">
        <v>1583</v>
      </c>
      <c r="R532" s="9"/>
      <c r="S532" s="9"/>
      <c r="T532" s="9"/>
      <c r="U532" s="9"/>
      <c r="V532" s="9"/>
      <c r="W532" s="213"/>
      <c r="X532" s="6"/>
      <c r="Y532" s="872"/>
      <c r="Z532" s="872"/>
      <c r="AA532" s="872"/>
      <c r="AB532" s="872"/>
      <c r="AC532" s="872"/>
      <c r="AD532" s="872"/>
      <c r="AE532" s="872"/>
      <c r="AF532" s="872"/>
      <c r="AG532" s="872"/>
      <c r="AH532" s="872"/>
      <c r="AI532" s="872"/>
      <c r="AJ532" s="872"/>
      <c r="AK532" s="872"/>
      <c r="AL532" s="872"/>
      <c r="AM532" s="872"/>
      <c r="AN532" s="872"/>
      <c r="AO532" s="872"/>
      <c r="AP532" s="872"/>
      <c r="AQ532" s="872"/>
      <c r="AR532" s="872"/>
      <c r="AS532" s="872"/>
      <c r="AT532" s="872"/>
      <c r="AU532" s="872"/>
      <c r="AV532" s="872"/>
      <c r="AW532" s="872"/>
      <c r="AX532" s="872"/>
      <c r="AY532" s="872"/>
      <c r="AZ532" s="872"/>
      <c r="BA532" s="872"/>
      <c r="BB532" s="872"/>
      <c r="BC532" s="872"/>
      <c r="BD532" s="872"/>
      <c r="BE532" s="872"/>
      <c r="BF532" s="872"/>
      <c r="BG532" s="872"/>
      <c r="BH532" s="873"/>
      <c r="BI532" s="864" t="s">
        <v>1431</v>
      </c>
      <c r="BJ532" s="865"/>
      <c r="BK532" s="865"/>
      <c r="BL532" s="865"/>
      <c r="BM532" s="865"/>
      <c r="BN532" s="865"/>
      <c r="BO532" s="865"/>
      <c r="BP532" s="865"/>
      <c r="BQ532" s="865"/>
      <c r="BR532" s="795"/>
      <c r="BS532" s="162"/>
      <c r="BT532" s="9"/>
      <c r="BU532" s="9"/>
      <c r="BV532" s="9"/>
      <c r="BW532" s="9"/>
      <c r="BX532" s="213"/>
    </row>
    <row r="533" spans="1:76" s="5" customFormat="1" ht="12" customHeight="1">
      <c r="A533" s="162"/>
      <c r="B533" s="9"/>
      <c r="C533" s="9"/>
      <c r="D533" s="587"/>
      <c r="E533" s="587"/>
      <c r="F533" s="587"/>
      <c r="G533" s="587"/>
      <c r="H533" s="587"/>
      <c r="I533" s="587"/>
      <c r="J533" s="587"/>
      <c r="K533" s="587"/>
      <c r="L533" s="587"/>
      <c r="M533" s="587"/>
      <c r="N533" s="587"/>
      <c r="O533" s="588"/>
      <c r="P533" s="162"/>
      <c r="Q533" s="9"/>
      <c r="R533" s="9"/>
      <c r="S533" s="9"/>
      <c r="T533" s="9"/>
      <c r="U533" s="9"/>
      <c r="V533" s="9"/>
      <c r="W533" s="213"/>
      <c r="BI533" s="115"/>
      <c r="BR533" s="107"/>
      <c r="BS533" s="115"/>
      <c r="BX533" s="107"/>
    </row>
    <row r="534" spans="1:76" s="5" customFormat="1" ht="12" customHeight="1">
      <c r="A534" s="162"/>
      <c r="B534" s="9"/>
      <c r="C534" s="9"/>
      <c r="D534" s="587"/>
      <c r="E534" s="587"/>
      <c r="F534" s="587"/>
      <c r="G534" s="587"/>
      <c r="H534" s="587"/>
      <c r="I534" s="587"/>
      <c r="J534" s="587"/>
      <c r="K534" s="587"/>
      <c r="L534" s="587"/>
      <c r="M534" s="587"/>
      <c r="N534" s="587"/>
      <c r="O534" s="588"/>
      <c r="P534" s="162"/>
      <c r="Q534" s="9"/>
      <c r="R534" s="9"/>
      <c r="S534" s="9"/>
      <c r="T534" s="9"/>
      <c r="U534" s="9"/>
      <c r="V534" s="9"/>
      <c r="W534" s="213"/>
      <c r="BI534" s="115"/>
      <c r="BR534" s="107"/>
      <c r="BS534" s="115"/>
      <c r="BX534" s="107"/>
    </row>
    <row r="535" spans="1:76" s="5" customFormat="1" ht="12" customHeight="1">
      <c r="A535" s="162"/>
      <c r="B535" s="9"/>
      <c r="C535" s="9"/>
      <c r="D535" s="9"/>
      <c r="E535" s="9"/>
      <c r="F535" s="9"/>
      <c r="G535" s="9"/>
      <c r="H535" s="9"/>
      <c r="I535" s="9"/>
      <c r="J535" s="9"/>
      <c r="K535" s="9"/>
      <c r="L535" s="9"/>
      <c r="M535" s="9"/>
      <c r="N535" s="9"/>
      <c r="O535" s="213"/>
      <c r="P535" s="162"/>
      <c r="Q535" s="9"/>
      <c r="R535" s="9"/>
      <c r="T535" s="9"/>
      <c r="U535" s="9"/>
      <c r="V535" s="9"/>
      <c r="W535" s="213"/>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162"/>
      <c r="BJ535" s="9"/>
      <c r="BK535" s="9"/>
      <c r="BL535" s="9"/>
      <c r="BM535" s="9"/>
      <c r="BN535" s="9"/>
      <c r="BO535" s="9"/>
      <c r="BP535" s="9"/>
      <c r="BQ535" s="9"/>
      <c r="BR535" s="213"/>
      <c r="BS535" s="162"/>
      <c r="BT535" s="9"/>
      <c r="BU535" s="9"/>
      <c r="BV535" s="9"/>
      <c r="BW535" s="9"/>
      <c r="BX535" s="213"/>
    </row>
    <row r="536" spans="1:76" s="5" customFormat="1" ht="12" customHeight="1">
      <c r="A536" s="162"/>
      <c r="B536" s="9"/>
      <c r="C536" s="9" t="s">
        <v>1585</v>
      </c>
      <c r="D536" s="562" t="s">
        <v>1589</v>
      </c>
      <c r="E536" s="577"/>
      <c r="F536" s="577"/>
      <c r="G536" s="577"/>
      <c r="H536" s="577"/>
      <c r="I536" s="577"/>
      <c r="J536" s="577"/>
      <c r="K536" s="577"/>
      <c r="L536" s="577"/>
      <c r="M536" s="577"/>
      <c r="N536" s="577"/>
      <c r="O536" s="578"/>
      <c r="P536" s="115"/>
      <c r="Q536" s="5" t="s">
        <v>1582</v>
      </c>
      <c r="S536" s="6"/>
      <c r="T536" s="8"/>
      <c r="U536" s="557" t="s">
        <v>99</v>
      </c>
      <c r="V536" s="563"/>
      <c r="W536" s="564"/>
      <c r="X536" s="6" t="s">
        <v>427</v>
      </c>
      <c r="Y536" s="589" t="s">
        <v>947</v>
      </c>
      <c r="Z536" s="590"/>
      <c r="AA536" s="590"/>
      <c r="AB536" s="590"/>
      <c r="AC536" s="590"/>
      <c r="AD536" s="590"/>
      <c r="AE536" s="590"/>
      <c r="AF536" s="590"/>
      <c r="AG536" s="590"/>
      <c r="AH536" s="590"/>
      <c r="AI536" s="590"/>
      <c r="AJ536" s="590"/>
      <c r="AK536" s="590"/>
      <c r="AL536" s="590"/>
      <c r="AM536" s="590"/>
      <c r="AN536" s="590"/>
      <c r="AO536" s="590"/>
      <c r="AP536" s="590"/>
      <c r="AQ536" s="590"/>
      <c r="AR536" s="590"/>
      <c r="AS536" s="590"/>
      <c r="AT536" s="590"/>
      <c r="AU536" s="590"/>
      <c r="AV536" s="590"/>
      <c r="AW536" s="590"/>
      <c r="AX536" s="590"/>
      <c r="AY536" s="590"/>
      <c r="AZ536" s="590"/>
      <c r="BA536" s="590"/>
      <c r="BB536" s="590"/>
      <c r="BC536" s="590"/>
      <c r="BD536" s="590"/>
      <c r="BE536" s="590"/>
      <c r="BF536" s="590"/>
      <c r="BG536" s="590"/>
      <c r="BH536" s="591"/>
      <c r="BI536" s="115" t="s">
        <v>1346</v>
      </c>
      <c r="BR536" s="107"/>
      <c r="BS536" s="162"/>
      <c r="BT536" s="9"/>
      <c r="BU536" s="9"/>
      <c r="BV536" s="9"/>
      <c r="BW536" s="9"/>
      <c r="BX536" s="213"/>
    </row>
    <row r="537" spans="1:76" s="5" customFormat="1" ht="12" customHeight="1">
      <c r="A537" s="162"/>
      <c r="B537" s="9"/>
      <c r="C537" s="9"/>
      <c r="D537" s="577"/>
      <c r="E537" s="577"/>
      <c r="F537" s="577"/>
      <c r="G537" s="577"/>
      <c r="H537" s="577"/>
      <c r="I537" s="577"/>
      <c r="J537" s="577"/>
      <c r="K537" s="577"/>
      <c r="L537" s="577"/>
      <c r="M537" s="577"/>
      <c r="N537" s="577"/>
      <c r="O537" s="578"/>
      <c r="P537" s="162"/>
      <c r="Q537" s="9"/>
      <c r="R537" s="9"/>
      <c r="S537" s="9"/>
      <c r="T537" s="9"/>
      <c r="U537" s="9"/>
      <c r="V537" s="9"/>
      <c r="W537" s="213"/>
      <c r="X537" s="6"/>
      <c r="Y537" s="590"/>
      <c r="Z537" s="590"/>
      <c r="AA537" s="590"/>
      <c r="AB537" s="590"/>
      <c r="AC537" s="590"/>
      <c r="AD537" s="590"/>
      <c r="AE537" s="590"/>
      <c r="AF537" s="590"/>
      <c r="AG537" s="590"/>
      <c r="AH537" s="590"/>
      <c r="AI537" s="590"/>
      <c r="AJ537" s="590"/>
      <c r="AK537" s="590"/>
      <c r="AL537" s="590"/>
      <c r="AM537" s="590"/>
      <c r="AN537" s="590"/>
      <c r="AO537" s="590"/>
      <c r="AP537" s="590"/>
      <c r="AQ537" s="590"/>
      <c r="AR537" s="590"/>
      <c r="AS537" s="590"/>
      <c r="AT537" s="590"/>
      <c r="AU537" s="590"/>
      <c r="AV537" s="590"/>
      <c r="AW537" s="590"/>
      <c r="AX537" s="590"/>
      <c r="AY537" s="590"/>
      <c r="AZ537" s="590"/>
      <c r="BA537" s="590"/>
      <c r="BB537" s="590"/>
      <c r="BC537" s="590"/>
      <c r="BD537" s="590"/>
      <c r="BE537" s="590"/>
      <c r="BF537" s="590"/>
      <c r="BG537" s="590"/>
      <c r="BH537" s="591"/>
      <c r="BI537" s="115"/>
      <c r="BR537" s="107"/>
      <c r="BS537" s="162"/>
      <c r="BT537" s="9"/>
      <c r="BU537" s="9"/>
      <c r="BV537" s="9"/>
      <c r="BW537" s="9"/>
      <c r="BX537" s="213"/>
    </row>
    <row r="538" spans="1:76" s="5" customFormat="1" ht="12" customHeight="1">
      <c r="A538" s="162"/>
      <c r="B538" s="9"/>
      <c r="C538" s="9"/>
      <c r="D538" s="471"/>
      <c r="E538" s="471"/>
      <c r="F538" s="471"/>
      <c r="G538" s="471"/>
      <c r="H538" s="471"/>
      <c r="I538" s="471"/>
      <c r="J538" s="471"/>
      <c r="K538" s="471"/>
      <c r="L538" s="471"/>
      <c r="M538" s="471"/>
      <c r="N538" s="471"/>
      <c r="O538" s="472"/>
      <c r="P538" s="162"/>
      <c r="Q538" s="9"/>
      <c r="R538" s="9"/>
      <c r="S538" s="9"/>
      <c r="T538" s="9"/>
      <c r="U538" s="9"/>
      <c r="V538" s="9"/>
      <c r="W538" s="213"/>
      <c r="X538" s="6"/>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590"/>
      <c r="AY538" s="590"/>
      <c r="AZ538" s="590"/>
      <c r="BA538" s="590"/>
      <c r="BB538" s="590"/>
      <c r="BC538" s="590"/>
      <c r="BD538" s="590"/>
      <c r="BE538" s="590"/>
      <c r="BF538" s="590"/>
      <c r="BG538" s="590"/>
      <c r="BH538" s="591"/>
      <c r="BI538" s="115"/>
      <c r="BR538" s="107"/>
      <c r="BS538" s="162"/>
      <c r="BT538" s="9"/>
      <c r="BU538" s="9"/>
      <c r="BV538" s="9"/>
      <c r="BW538" s="9"/>
      <c r="BX538" s="213"/>
    </row>
    <row r="539" spans="1:76" s="5" customFormat="1" ht="12" customHeight="1">
      <c r="A539" s="162"/>
      <c r="B539" s="9"/>
      <c r="C539" s="9"/>
      <c r="D539" s="471"/>
      <c r="E539" s="471"/>
      <c r="F539" s="471"/>
      <c r="G539" s="471"/>
      <c r="H539" s="471"/>
      <c r="I539" s="471"/>
      <c r="J539" s="471"/>
      <c r="K539" s="471"/>
      <c r="L539" s="471"/>
      <c r="M539" s="471"/>
      <c r="N539" s="471"/>
      <c r="O539" s="472"/>
      <c r="P539" s="162"/>
      <c r="Q539" s="9"/>
      <c r="R539" s="9"/>
      <c r="S539" s="9"/>
      <c r="T539" s="9"/>
      <c r="U539" s="9"/>
      <c r="V539" s="9"/>
      <c r="W539" s="213"/>
      <c r="X539" s="6"/>
      <c r="Y539" s="469"/>
      <c r="Z539" s="469"/>
      <c r="AA539" s="469"/>
      <c r="AB539" s="469"/>
      <c r="AC539" s="469"/>
      <c r="AD539" s="469"/>
      <c r="AE539" s="469"/>
      <c r="AF539" s="469"/>
      <c r="AG539" s="469"/>
      <c r="AH539" s="469"/>
      <c r="AI539" s="469"/>
      <c r="AJ539" s="469"/>
      <c r="AK539" s="469"/>
      <c r="AL539" s="469"/>
      <c r="AM539" s="469"/>
      <c r="AN539" s="469"/>
      <c r="AO539" s="469"/>
      <c r="AP539" s="469"/>
      <c r="AQ539" s="469"/>
      <c r="AR539" s="469"/>
      <c r="AS539" s="469"/>
      <c r="AT539" s="469"/>
      <c r="AU539" s="469"/>
      <c r="AV539" s="469"/>
      <c r="AW539" s="469"/>
      <c r="AX539" s="469"/>
      <c r="AY539" s="469"/>
      <c r="AZ539" s="469"/>
      <c r="BA539" s="469"/>
      <c r="BB539" s="469"/>
      <c r="BC539" s="469"/>
      <c r="BD539" s="469"/>
      <c r="BE539" s="469"/>
      <c r="BF539" s="469"/>
      <c r="BG539" s="469"/>
      <c r="BH539" s="470"/>
      <c r="BI539" s="115"/>
      <c r="BR539" s="107"/>
      <c r="BS539" s="162"/>
      <c r="BT539" s="9"/>
      <c r="BU539" s="9"/>
      <c r="BV539" s="9"/>
      <c r="BW539" s="9"/>
      <c r="BX539" s="213"/>
    </row>
    <row r="540" spans="1:76" s="5" customFormat="1" ht="12" customHeight="1">
      <c r="A540" s="162"/>
      <c r="B540" s="9"/>
      <c r="C540" s="9"/>
      <c r="D540" s="471"/>
      <c r="E540" s="471"/>
      <c r="F540" s="471"/>
      <c r="G540" s="471"/>
      <c r="H540" s="471"/>
      <c r="I540" s="471"/>
      <c r="J540" s="471"/>
      <c r="K540" s="471"/>
      <c r="L540" s="471"/>
      <c r="M540" s="471"/>
      <c r="N540" s="471"/>
      <c r="O540" s="472"/>
      <c r="P540" s="162"/>
      <c r="Q540" s="9"/>
      <c r="R540" s="9"/>
      <c r="S540" s="9"/>
      <c r="T540" s="9"/>
      <c r="U540" s="9"/>
      <c r="V540" s="9"/>
      <c r="W540" s="213"/>
      <c r="X540" s="113" t="s">
        <v>108</v>
      </c>
      <c r="Y540" s="114" t="s">
        <v>1380</v>
      </c>
      <c r="Z540" s="114"/>
      <c r="AA540" s="114">
        <f>'表紙及び記載上の注意'!BJ2-1</f>
        <v>4</v>
      </c>
      <c r="AB540" s="114" t="s">
        <v>319</v>
      </c>
      <c r="AC540" s="114"/>
      <c r="AD540" s="482"/>
      <c r="AE540" s="114"/>
      <c r="BH540" s="470"/>
      <c r="BI540" s="115"/>
      <c r="BR540" s="107"/>
      <c r="BS540" s="162"/>
      <c r="BT540" s="9"/>
      <c r="BU540" s="9"/>
      <c r="BV540" s="9"/>
      <c r="BW540" s="9"/>
      <c r="BX540" s="213"/>
    </row>
    <row r="541" spans="1:76" s="5" customFormat="1" ht="12" customHeight="1">
      <c r="A541" s="162"/>
      <c r="B541" s="9"/>
      <c r="P541" s="162"/>
      <c r="Q541" s="9"/>
      <c r="R541" s="9"/>
      <c r="S541" s="9"/>
      <c r="T541" s="9"/>
      <c r="U541" s="9"/>
      <c r="V541" s="9"/>
      <c r="W541" s="213"/>
      <c r="X541" s="113"/>
      <c r="Y541" s="473"/>
      <c r="Z541" s="153"/>
      <c r="AA541" s="153"/>
      <c r="AB541" s="153"/>
      <c r="AC541" s="153"/>
      <c r="AD541" s="153"/>
      <c r="AE541" s="153"/>
      <c r="AF541" s="153"/>
      <c r="AG541" s="153"/>
      <c r="AH541" s="153"/>
      <c r="AI541" s="153"/>
      <c r="AJ541" s="153"/>
      <c r="AK541" s="153"/>
      <c r="AL541" s="153"/>
      <c r="AM541" s="153"/>
      <c r="AN541" s="153"/>
      <c r="AO541" s="153"/>
      <c r="AP541" s="153"/>
      <c r="AQ541" s="153"/>
      <c r="AR541" s="153"/>
      <c r="AS541" s="153"/>
      <c r="AT541" s="153"/>
      <c r="AU541" s="153"/>
      <c r="AV541" s="153"/>
      <c r="AW541" s="153"/>
      <c r="AX541" s="153"/>
      <c r="AY541" s="153"/>
      <c r="AZ541" s="153"/>
      <c r="BA541" s="153"/>
      <c r="BB541" s="153"/>
      <c r="BC541" s="153"/>
      <c r="BD541" s="153"/>
      <c r="BE541" s="153"/>
      <c r="BF541" s="153"/>
      <c r="BG541" s="154"/>
      <c r="BH541" s="470"/>
      <c r="BI541" s="115"/>
      <c r="BR541" s="107"/>
      <c r="BS541" s="162"/>
      <c r="BT541" s="9"/>
      <c r="BU541" s="9"/>
      <c r="BV541" s="9"/>
      <c r="BW541" s="9"/>
      <c r="BX541" s="213"/>
    </row>
    <row r="542" spans="1:76" s="5" customFormat="1" ht="12" customHeight="1">
      <c r="A542" s="162"/>
      <c r="B542" s="9"/>
      <c r="P542" s="162"/>
      <c r="Q542" s="9"/>
      <c r="R542" s="9"/>
      <c r="S542" s="9"/>
      <c r="T542" s="9"/>
      <c r="U542" s="9"/>
      <c r="V542" s="9"/>
      <c r="W542" s="213"/>
      <c r="X542" s="6"/>
      <c r="Y542" s="474"/>
      <c r="Z542" s="475"/>
      <c r="AA542" s="476"/>
      <c r="AB542" s="476"/>
      <c r="AC542" s="476"/>
      <c r="AD542" s="476"/>
      <c r="AE542" s="476"/>
      <c r="AF542" s="476"/>
      <c r="AG542" s="476"/>
      <c r="AH542" s="477"/>
      <c r="AI542" s="568" t="s">
        <v>1587</v>
      </c>
      <c r="AJ542" s="569"/>
      <c r="AK542" s="569"/>
      <c r="AL542" s="569"/>
      <c r="AM542" s="569"/>
      <c r="AN542" s="569"/>
      <c r="AO542" s="570"/>
      <c r="AP542" s="568" t="s">
        <v>1588</v>
      </c>
      <c r="AQ542" s="569"/>
      <c r="AR542" s="569"/>
      <c r="AS542" s="569"/>
      <c r="AT542" s="569"/>
      <c r="AU542" s="569"/>
      <c r="AV542" s="569"/>
      <c r="AW542" s="569"/>
      <c r="AX542" s="569"/>
      <c r="AY542" s="569"/>
      <c r="AZ542" s="570"/>
      <c r="BA542" s="6"/>
      <c r="BB542" s="6"/>
      <c r="BC542" s="6"/>
      <c r="BG542" s="107"/>
      <c r="BH542" s="470"/>
      <c r="BI542" s="115"/>
      <c r="BR542" s="107"/>
      <c r="BS542" s="162"/>
      <c r="BT542" s="9"/>
      <c r="BU542" s="9"/>
      <c r="BV542" s="9"/>
      <c r="BW542" s="9"/>
      <c r="BX542" s="213"/>
    </row>
    <row r="543" spans="1:76" s="5" customFormat="1" ht="12" customHeight="1">
      <c r="A543" s="162"/>
      <c r="B543" s="9"/>
      <c r="P543" s="162"/>
      <c r="Q543" s="9"/>
      <c r="R543" s="9"/>
      <c r="S543" s="9"/>
      <c r="T543" s="9"/>
      <c r="U543" s="9"/>
      <c r="V543" s="9"/>
      <c r="W543" s="213"/>
      <c r="X543" s="6"/>
      <c r="Y543" s="474"/>
      <c r="Z543" s="464" t="s">
        <v>1586</v>
      </c>
      <c r="AA543" s="478"/>
      <c r="AB543" s="478"/>
      <c r="AC543" s="478"/>
      <c r="AD543" s="478"/>
      <c r="AE543" s="478"/>
      <c r="AF543" s="478"/>
      <c r="AG543" s="479"/>
      <c r="AH543" s="463"/>
      <c r="AI543" s="603"/>
      <c r="AJ543" s="569"/>
      <c r="AK543" s="569"/>
      <c r="AL543" s="569"/>
      <c r="AM543" s="569"/>
      <c r="AN543" s="569"/>
      <c r="AO543" s="570"/>
      <c r="AP543" s="565"/>
      <c r="AQ543" s="566"/>
      <c r="AR543" s="566"/>
      <c r="AS543" s="566"/>
      <c r="AT543" s="566"/>
      <c r="AU543" s="566"/>
      <c r="AV543" s="566"/>
      <c r="AW543" s="566"/>
      <c r="AX543" s="566"/>
      <c r="AY543" s="566"/>
      <c r="AZ543" s="567"/>
      <c r="BA543" s="6"/>
      <c r="BB543" s="6"/>
      <c r="BC543" s="6"/>
      <c r="BG543" s="107"/>
      <c r="BH543" s="470"/>
      <c r="BI543" s="115"/>
      <c r="BR543" s="107"/>
      <c r="BS543" s="162"/>
      <c r="BT543" s="9"/>
      <c r="BU543" s="9"/>
      <c r="BV543" s="9"/>
      <c r="BW543" s="9"/>
      <c r="BX543" s="213"/>
    </row>
    <row r="544" spans="1:76" s="5" customFormat="1" ht="12" customHeight="1">
      <c r="A544" s="162"/>
      <c r="B544" s="9"/>
      <c r="C544" s="9"/>
      <c r="D544" s="471"/>
      <c r="E544" s="471"/>
      <c r="F544" s="471"/>
      <c r="G544" s="471"/>
      <c r="H544" s="471"/>
      <c r="I544" s="471"/>
      <c r="J544" s="471"/>
      <c r="K544" s="471"/>
      <c r="L544" s="471"/>
      <c r="M544" s="471"/>
      <c r="N544" s="471"/>
      <c r="O544" s="472"/>
      <c r="P544" s="162"/>
      <c r="Q544" s="9"/>
      <c r="R544" s="9"/>
      <c r="S544" s="9"/>
      <c r="T544" s="9"/>
      <c r="U544" s="9"/>
      <c r="V544" s="9"/>
      <c r="W544" s="213"/>
      <c r="X544" s="6"/>
      <c r="Y544" s="480"/>
      <c r="Z544" s="116"/>
      <c r="AA544" s="451"/>
      <c r="AB544" s="451"/>
      <c r="AC544" s="451"/>
      <c r="AD544" s="451"/>
      <c r="AE544" s="451"/>
      <c r="AF544" s="451"/>
      <c r="AG544" s="451"/>
      <c r="AH544" s="451"/>
      <c r="AI544" s="451"/>
      <c r="AJ544" s="451"/>
      <c r="AK544" s="451"/>
      <c r="AL544" s="451"/>
      <c r="AM544" s="451"/>
      <c r="AN544" s="451"/>
      <c r="AO544" s="451"/>
      <c r="AP544" s="116"/>
      <c r="AQ544" s="451"/>
      <c r="AR544" s="451"/>
      <c r="AS544" s="182"/>
      <c r="AT544" s="182"/>
      <c r="AU544" s="182"/>
      <c r="AV544" s="309"/>
      <c r="AW544" s="309"/>
      <c r="AX544" s="116"/>
      <c r="AY544" s="182"/>
      <c r="AZ544" s="182"/>
      <c r="BA544" s="182"/>
      <c r="BB544" s="182"/>
      <c r="BC544" s="182"/>
      <c r="BD544" s="116"/>
      <c r="BE544" s="116"/>
      <c r="BF544" s="116"/>
      <c r="BG544" s="117"/>
      <c r="BH544" s="470"/>
      <c r="BI544" s="115"/>
      <c r="BR544" s="107"/>
      <c r="BS544" s="162"/>
      <c r="BT544" s="9"/>
      <c r="BU544" s="9"/>
      <c r="BV544" s="9"/>
      <c r="BW544" s="9"/>
      <c r="BX544" s="213"/>
    </row>
    <row r="545" spans="1:76" s="5" customFormat="1" ht="12" customHeight="1">
      <c r="A545" s="162"/>
      <c r="B545" s="9"/>
      <c r="O545" s="107"/>
      <c r="X545" s="115"/>
      <c r="BI545" s="115"/>
      <c r="BR545" s="107"/>
      <c r="BS545" s="162"/>
      <c r="BT545" s="9"/>
      <c r="BU545" s="9"/>
      <c r="BV545" s="9"/>
      <c r="BW545" s="9"/>
      <c r="BX545" s="213"/>
    </row>
    <row r="546" spans="1:76" s="5" customFormat="1" ht="12" customHeight="1">
      <c r="A546" s="162"/>
      <c r="B546" s="9"/>
      <c r="C546" s="9" t="s">
        <v>1294</v>
      </c>
      <c r="D546" s="562" t="s">
        <v>1590</v>
      </c>
      <c r="E546" s="796"/>
      <c r="F546" s="796"/>
      <c r="G546" s="796"/>
      <c r="H546" s="796"/>
      <c r="I546" s="796"/>
      <c r="J546" s="796"/>
      <c r="K546" s="796"/>
      <c r="L546" s="796"/>
      <c r="M546" s="796"/>
      <c r="N546" s="796"/>
      <c r="O546" s="578"/>
      <c r="Q546" s="5" t="s">
        <v>1582</v>
      </c>
      <c r="S546" s="6"/>
      <c r="T546" s="8"/>
      <c r="U546" s="557" t="s">
        <v>99</v>
      </c>
      <c r="V546" s="557"/>
      <c r="W546" s="558"/>
      <c r="X546" s="113" t="s">
        <v>108</v>
      </c>
      <c r="Y546" s="114" t="s">
        <v>1380</v>
      </c>
      <c r="Z546" s="114"/>
      <c r="AA546" s="114">
        <f>AA540</f>
        <v>4</v>
      </c>
      <c r="AB546" s="114" t="s">
        <v>319</v>
      </c>
      <c r="AC546" s="114"/>
      <c r="AD546" s="114" t="s">
        <v>1591</v>
      </c>
      <c r="AE546" s="114"/>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5" t="s">
        <v>1346</v>
      </c>
      <c r="BR546" s="107"/>
      <c r="BS546" s="162"/>
      <c r="BT546" s="9"/>
      <c r="BU546" s="9"/>
      <c r="BV546" s="9"/>
      <c r="BW546" s="9"/>
      <c r="BX546" s="213"/>
    </row>
    <row r="547" spans="1:76" s="5" customFormat="1" ht="12" customHeight="1">
      <c r="A547" s="162"/>
      <c r="C547" s="9"/>
      <c r="D547" s="796"/>
      <c r="E547" s="796"/>
      <c r="F547" s="796"/>
      <c r="G547" s="796"/>
      <c r="H547" s="796"/>
      <c r="I547" s="796"/>
      <c r="J547" s="796"/>
      <c r="K547" s="796"/>
      <c r="L547" s="796"/>
      <c r="M547" s="796"/>
      <c r="N547" s="796"/>
      <c r="O547" s="578"/>
      <c r="W547" s="107"/>
      <c r="X547" s="6"/>
      <c r="Y547" s="481"/>
      <c r="Z547" s="874" t="s">
        <v>1592</v>
      </c>
      <c r="AA547" s="875"/>
      <c r="AB547" s="875"/>
      <c r="AC547" s="875"/>
      <c r="AD547" s="875"/>
      <c r="AE547" s="875"/>
      <c r="AF547" s="875"/>
      <c r="AG547" s="875"/>
      <c r="AH547" s="875"/>
      <c r="AI547" s="875"/>
      <c r="AJ547" s="875"/>
      <c r="AK547" s="875"/>
      <c r="AL547" s="875"/>
      <c r="AM547" s="875"/>
      <c r="AN547" s="875"/>
      <c r="AO547" s="875"/>
      <c r="AP547" s="875"/>
      <c r="AQ547" s="875"/>
      <c r="AR547" s="875"/>
      <c r="AS547" s="875"/>
      <c r="AT547" s="875"/>
      <c r="AU547" s="875"/>
      <c r="AV547" s="875"/>
      <c r="AW547" s="875"/>
      <c r="AX547" s="875"/>
      <c r="AY547" s="875"/>
      <c r="AZ547" s="875"/>
      <c r="BA547" s="288"/>
      <c r="BB547" s="288"/>
      <c r="BC547" s="288"/>
      <c r="BD547" s="288"/>
      <c r="BE547" s="288"/>
      <c r="BF547" s="288"/>
      <c r="BG547" s="289"/>
      <c r="BH547" s="11"/>
      <c r="BI547" s="115"/>
      <c r="BR547" s="107"/>
      <c r="BS547" s="115"/>
      <c r="BX547" s="107"/>
    </row>
    <row r="548" spans="1:76" s="5" customFormat="1" ht="12" customHeight="1">
      <c r="A548" s="162"/>
      <c r="D548" s="797"/>
      <c r="E548" s="797"/>
      <c r="F548" s="797"/>
      <c r="G548" s="797"/>
      <c r="H548" s="797"/>
      <c r="I548" s="797"/>
      <c r="J548" s="797"/>
      <c r="K548" s="797"/>
      <c r="L548" s="797"/>
      <c r="M548" s="797"/>
      <c r="N548" s="797"/>
      <c r="O548" s="705"/>
      <c r="W548" s="107"/>
      <c r="X548" s="6"/>
      <c r="Y548" s="115"/>
      <c r="Z548" s="11"/>
      <c r="AA548" s="11" t="s">
        <v>203</v>
      </c>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56"/>
      <c r="BH548" s="11"/>
      <c r="BI548" s="115"/>
      <c r="BR548" s="107"/>
      <c r="BX548" s="107"/>
    </row>
    <row r="549" spans="1:76" s="5" customFormat="1" ht="12" customHeight="1">
      <c r="A549" s="115"/>
      <c r="O549" s="107"/>
      <c r="P549" s="115"/>
      <c r="W549" s="107"/>
      <c r="X549" s="190"/>
      <c r="Y549" s="115"/>
      <c r="Z549" s="11"/>
      <c r="AA549" s="11" t="s">
        <v>204</v>
      </c>
      <c r="AB549" s="11"/>
      <c r="AC549" s="11" t="s">
        <v>245</v>
      </c>
      <c r="AD549" s="6"/>
      <c r="AE549" s="11" t="s">
        <v>1593</v>
      </c>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56"/>
      <c r="BH549" s="156"/>
      <c r="BI549" s="115"/>
      <c r="BR549" s="107"/>
      <c r="BS549" s="115"/>
      <c r="BX549" s="107"/>
    </row>
    <row r="550" spans="1:76" s="5" customFormat="1" ht="12" customHeight="1">
      <c r="A550" s="115"/>
      <c r="O550" s="107"/>
      <c r="P550" s="115"/>
      <c r="W550" s="107"/>
      <c r="X550" s="190"/>
      <c r="Y550" s="115"/>
      <c r="Z550" s="11"/>
      <c r="AA550" s="11"/>
      <c r="AB550" s="11"/>
      <c r="AC550" s="11"/>
      <c r="AD550" s="6"/>
      <c r="AE550" s="723"/>
      <c r="AF550" s="875"/>
      <c r="AG550" s="875"/>
      <c r="AH550" s="875"/>
      <c r="AI550" s="875"/>
      <c r="AJ550" s="875"/>
      <c r="AK550" s="875"/>
      <c r="AL550" s="875"/>
      <c r="AM550" s="875"/>
      <c r="AN550" s="875"/>
      <c r="AO550" s="875"/>
      <c r="AP550" s="875"/>
      <c r="AQ550" s="875"/>
      <c r="AR550" s="875"/>
      <c r="AS550" s="875"/>
      <c r="AT550" s="875"/>
      <c r="AU550" s="875"/>
      <c r="AV550" s="875"/>
      <c r="AW550" s="875"/>
      <c r="AX550" s="875"/>
      <c r="AY550" s="875"/>
      <c r="AZ550" s="875"/>
      <c r="BA550" s="875"/>
      <c r="BB550" s="875"/>
      <c r="BC550" s="875"/>
      <c r="BD550" s="875"/>
      <c r="BE550" s="875"/>
      <c r="BF550" s="876"/>
      <c r="BG550" s="156"/>
      <c r="BH550" s="156"/>
      <c r="BI550" s="115"/>
      <c r="BR550" s="107"/>
      <c r="BS550" s="115"/>
      <c r="BX550" s="107"/>
    </row>
    <row r="551" spans="1:76" s="5" customFormat="1" ht="12" customHeight="1">
      <c r="A551" s="115"/>
      <c r="O551" s="107"/>
      <c r="P551" s="115"/>
      <c r="W551" s="107"/>
      <c r="X551" s="190"/>
      <c r="Y551" s="115"/>
      <c r="Z551" s="11"/>
      <c r="AA551" s="11"/>
      <c r="AB551" s="11"/>
      <c r="AC551" s="11"/>
      <c r="AD551" s="6"/>
      <c r="AE551" s="877"/>
      <c r="AF551" s="805"/>
      <c r="AG551" s="805"/>
      <c r="AH551" s="805"/>
      <c r="AI551" s="805"/>
      <c r="AJ551" s="805"/>
      <c r="AK551" s="805"/>
      <c r="AL551" s="805"/>
      <c r="AM551" s="805"/>
      <c r="AN551" s="805"/>
      <c r="AO551" s="805"/>
      <c r="AP551" s="805"/>
      <c r="AQ551" s="805"/>
      <c r="AR551" s="805"/>
      <c r="AS551" s="805"/>
      <c r="AT551" s="805"/>
      <c r="AU551" s="805"/>
      <c r="AV551" s="805"/>
      <c r="AW551" s="805"/>
      <c r="AX551" s="805"/>
      <c r="AY551" s="805"/>
      <c r="AZ551" s="805"/>
      <c r="BA551" s="805"/>
      <c r="BB551" s="805"/>
      <c r="BC551" s="805"/>
      <c r="BD551" s="805"/>
      <c r="BE551" s="805"/>
      <c r="BF551" s="588"/>
      <c r="BG551" s="156"/>
      <c r="BH551" s="156"/>
      <c r="BI551" s="115"/>
      <c r="BR551" s="107"/>
      <c r="BS551" s="115"/>
      <c r="BX551" s="107"/>
    </row>
    <row r="552" spans="1:76" s="5" customFormat="1" ht="12" customHeight="1">
      <c r="A552" s="115"/>
      <c r="O552" s="107"/>
      <c r="P552" s="115"/>
      <c r="W552" s="107"/>
      <c r="X552" s="190"/>
      <c r="Y552" s="115"/>
      <c r="Z552" s="11"/>
      <c r="AA552" s="11"/>
      <c r="AB552" s="11"/>
      <c r="AC552" s="11"/>
      <c r="AD552" s="6"/>
      <c r="AE552" s="877"/>
      <c r="AF552" s="805"/>
      <c r="AG552" s="805"/>
      <c r="AH552" s="805"/>
      <c r="AI552" s="805"/>
      <c r="AJ552" s="805"/>
      <c r="AK552" s="805"/>
      <c r="AL552" s="805"/>
      <c r="AM552" s="805"/>
      <c r="AN552" s="805"/>
      <c r="AO552" s="805"/>
      <c r="AP552" s="805"/>
      <c r="AQ552" s="805"/>
      <c r="AR552" s="805"/>
      <c r="AS552" s="805"/>
      <c r="AT552" s="805"/>
      <c r="AU552" s="805"/>
      <c r="AV552" s="805"/>
      <c r="AW552" s="805"/>
      <c r="AX552" s="805"/>
      <c r="AY552" s="805"/>
      <c r="AZ552" s="805"/>
      <c r="BA552" s="805"/>
      <c r="BB552" s="805"/>
      <c r="BC552" s="805"/>
      <c r="BD552" s="805"/>
      <c r="BE552" s="805"/>
      <c r="BF552" s="588"/>
      <c r="BG552" s="156"/>
      <c r="BH552" s="156"/>
      <c r="BI552" s="115"/>
      <c r="BR552" s="107"/>
      <c r="BS552" s="115"/>
      <c r="BX552" s="107"/>
    </row>
    <row r="553" spans="1:76" s="5" customFormat="1" ht="12" customHeight="1">
      <c r="A553" s="115"/>
      <c r="O553" s="107"/>
      <c r="P553" s="115"/>
      <c r="W553" s="107"/>
      <c r="X553" s="190"/>
      <c r="Y553" s="115"/>
      <c r="Z553" s="11"/>
      <c r="AA553" s="11"/>
      <c r="AB553" s="11"/>
      <c r="AC553" s="11"/>
      <c r="AD553" s="6"/>
      <c r="AE553" s="877"/>
      <c r="AF553" s="805"/>
      <c r="AG553" s="805"/>
      <c r="AH553" s="805"/>
      <c r="AI553" s="805"/>
      <c r="AJ553" s="805"/>
      <c r="AK553" s="805"/>
      <c r="AL553" s="805"/>
      <c r="AM553" s="805"/>
      <c r="AN553" s="805"/>
      <c r="AO553" s="805"/>
      <c r="AP553" s="805"/>
      <c r="AQ553" s="805"/>
      <c r="AR553" s="805"/>
      <c r="AS553" s="805"/>
      <c r="AT553" s="805"/>
      <c r="AU553" s="805"/>
      <c r="AV553" s="805"/>
      <c r="AW553" s="805"/>
      <c r="AX553" s="805"/>
      <c r="AY553" s="805"/>
      <c r="AZ553" s="805"/>
      <c r="BA553" s="805"/>
      <c r="BB553" s="805"/>
      <c r="BC553" s="805"/>
      <c r="BD553" s="805"/>
      <c r="BE553" s="805"/>
      <c r="BF553" s="588"/>
      <c r="BG553" s="156"/>
      <c r="BH553" s="156"/>
      <c r="BI553" s="115"/>
      <c r="BR553" s="107"/>
      <c r="BS553" s="115"/>
      <c r="BX553" s="107"/>
    </row>
    <row r="554" spans="1:76" s="5" customFormat="1" ht="12" customHeight="1">
      <c r="A554" s="115"/>
      <c r="O554" s="107"/>
      <c r="P554" s="115"/>
      <c r="W554" s="107"/>
      <c r="X554" s="190"/>
      <c r="Y554" s="115"/>
      <c r="Z554" s="11"/>
      <c r="AA554" s="11"/>
      <c r="AB554" s="11"/>
      <c r="AC554" s="11"/>
      <c r="AD554" s="6"/>
      <c r="AE554" s="878"/>
      <c r="AF554" s="879"/>
      <c r="AG554" s="879"/>
      <c r="AH554" s="879"/>
      <c r="AI554" s="879"/>
      <c r="AJ554" s="879"/>
      <c r="AK554" s="879"/>
      <c r="AL554" s="879"/>
      <c r="AM554" s="879"/>
      <c r="AN554" s="879"/>
      <c r="AO554" s="879"/>
      <c r="AP554" s="879"/>
      <c r="AQ554" s="879"/>
      <c r="AR554" s="879"/>
      <c r="AS554" s="879"/>
      <c r="AT554" s="879"/>
      <c r="AU554" s="879"/>
      <c r="AV554" s="879"/>
      <c r="AW554" s="879"/>
      <c r="AX554" s="879"/>
      <c r="AY554" s="879"/>
      <c r="AZ554" s="879"/>
      <c r="BA554" s="879"/>
      <c r="BB554" s="879"/>
      <c r="BC554" s="879"/>
      <c r="BD554" s="879"/>
      <c r="BE554" s="879"/>
      <c r="BF554" s="880"/>
      <c r="BG554" s="156"/>
      <c r="BH554" s="156"/>
      <c r="BI554" s="115"/>
      <c r="BR554" s="107"/>
      <c r="BS554" s="115"/>
      <c r="BX554" s="107"/>
    </row>
    <row r="555" spans="1:76" s="5" customFormat="1" ht="12" customHeight="1">
      <c r="A555" s="115"/>
      <c r="O555" s="107"/>
      <c r="P555" s="115"/>
      <c r="W555" s="107"/>
      <c r="X555" s="190"/>
      <c r="Y555" s="181"/>
      <c r="Z555" s="179"/>
      <c r="AA555" s="179"/>
      <c r="AB555" s="179"/>
      <c r="AC555" s="179"/>
      <c r="AD555" s="179"/>
      <c r="AE555" s="179"/>
      <c r="AF555" s="179"/>
      <c r="AG555" s="179"/>
      <c r="AH555" s="179"/>
      <c r="AI555" s="179"/>
      <c r="AJ555" s="179"/>
      <c r="AK555" s="116"/>
      <c r="AL555" s="179"/>
      <c r="AM555" s="179"/>
      <c r="AN555" s="179"/>
      <c r="AO555" s="179"/>
      <c r="AP555" s="179"/>
      <c r="AQ555" s="179"/>
      <c r="AR555" s="179"/>
      <c r="AS555" s="179"/>
      <c r="AT555" s="179"/>
      <c r="AU555" s="179"/>
      <c r="AV555" s="179"/>
      <c r="AW555" s="179"/>
      <c r="AX555" s="179"/>
      <c r="AY555" s="179"/>
      <c r="AZ555" s="179"/>
      <c r="BA555" s="179"/>
      <c r="BB555" s="179"/>
      <c r="BC555" s="179"/>
      <c r="BD555" s="179"/>
      <c r="BE555" s="179"/>
      <c r="BF555" s="179"/>
      <c r="BG555" s="180"/>
      <c r="BH555" s="156"/>
      <c r="BI555" s="115"/>
      <c r="BR555" s="107"/>
      <c r="BS555" s="115"/>
      <c r="BX555" s="107"/>
    </row>
    <row r="556" spans="1:76" s="5" customFormat="1" ht="12" customHeight="1">
      <c r="A556" s="115"/>
      <c r="O556" s="107"/>
      <c r="P556" s="115"/>
      <c r="W556" s="107"/>
      <c r="X556" s="115"/>
      <c r="BH556" s="107"/>
      <c r="BI556" s="115"/>
      <c r="BR556" s="107"/>
      <c r="BS556" s="115"/>
      <c r="BX556" s="107"/>
    </row>
    <row r="557" spans="1:76" s="5" customFormat="1" ht="12" customHeight="1">
      <c r="A557" s="115"/>
      <c r="O557" s="107"/>
      <c r="P557" s="115"/>
      <c r="W557" s="107"/>
      <c r="X557" s="115"/>
      <c r="BH557" s="107"/>
      <c r="BI557" s="115"/>
      <c r="BR557" s="107"/>
      <c r="BS557" s="115"/>
      <c r="BX557" s="107"/>
    </row>
    <row r="558" spans="1:76" s="5" customFormat="1" ht="12" customHeight="1">
      <c r="A558" s="115"/>
      <c r="O558" s="107"/>
      <c r="P558" s="115"/>
      <c r="W558" s="107"/>
      <c r="X558" s="115"/>
      <c r="BH558" s="107"/>
      <c r="BI558" s="115"/>
      <c r="BR558" s="107"/>
      <c r="BS558" s="115"/>
      <c r="BX558" s="107"/>
    </row>
    <row r="559" spans="1:76" s="5" customFormat="1" ht="12" customHeight="1">
      <c r="A559" s="131"/>
      <c r="B559" s="116"/>
      <c r="C559" s="116"/>
      <c r="D559" s="116"/>
      <c r="E559" s="116"/>
      <c r="F559" s="116"/>
      <c r="G559" s="116"/>
      <c r="H559" s="116"/>
      <c r="I559" s="116"/>
      <c r="J559" s="116"/>
      <c r="K559" s="116"/>
      <c r="L559" s="116"/>
      <c r="M559" s="116"/>
      <c r="N559" s="116"/>
      <c r="O559" s="117"/>
      <c r="P559" s="131"/>
      <c r="Q559" s="116"/>
      <c r="R559" s="116"/>
      <c r="S559" s="116"/>
      <c r="T559" s="116"/>
      <c r="U559" s="116"/>
      <c r="V559" s="116"/>
      <c r="W559" s="117"/>
      <c r="X559" s="131"/>
      <c r="Y559" s="116"/>
      <c r="Z559" s="116"/>
      <c r="AA559" s="116"/>
      <c r="AB559" s="116"/>
      <c r="AC559" s="116"/>
      <c r="AD559" s="116"/>
      <c r="AE559" s="116"/>
      <c r="AF559" s="116"/>
      <c r="AG559" s="116"/>
      <c r="AH559" s="116"/>
      <c r="AI559" s="116"/>
      <c r="AJ559" s="116"/>
      <c r="AK559" s="116"/>
      <c r="AL559" s="116"/>
      <c r="AM559" s="116"/>
      <c r="AN559" s="116"/>
      <c r="AO559" s="116"/>
      <c r="AP559" s="116"/>
      <c r="AQ559" s="116"/>
      <c r="AR559" s="116"/>
      <c r="AS559" s="116"/>
      <c r="AT559" s="116"/>
      <c r="AU559" s="116"/>
      <c r="AV559" s="116"/>
      <c r="AW559" s="116"/>
      <c r="AX559" s="116"/>
      <c r="AY559" s="116"/>
      <c r="AZ559" s="116"/>
      <c r="BA559" s="116"/>
      <c r="BB559" s="116"/>
      <c r="BC559" s="116"/>
      <c r="BD559" s="116"/>
      <c r="BE559" s="116"/>
      <c r="BF559" s="116"/>
      <c r="BG559" s="116"/>
      <c r="BH559" s="117"/>
      <c r="BI559" s="131"/>
      <c r="BJ559" s="116"/>
      <c r="BK559" s="116"/>
      <c r="BL559" s="116"/>
      <c r="BM559" s="116"/>
      <c r="BN559" s="116"/>
      <c r="BO559" s="116"/>
      <c r="BP559" s="116"/>
      <c r="BQ559" s="116"/>
      <c r="BR559" s="117"/>
      <c r="BS559" s="131"/>
      <c r="BT559" s="116"/>
      <c r="BU559" s="116"/>
      <c r="BV559" s="116"/>
      <c r="BW559" s="116"/>
      <c r="BX559" s="117"/>
    </row>
    <row r="560" spans="1:76" s="5" customFormat="1" ht="12" customHeight="1">
      <c r="A560" s="162"/>
      <c r="O560" s="107"/>
      <c r="P560" s="115"/>
      <c r="W560" s="107"/>
      <c r="X560" s="6"/>
      <c r="Y560" s="232"/>
      <c r="AA560" s="460"/>
      <c r="AB560" s="460"/>
      <c r="AC560" s="460"/>
      <c r="AD560" s="460"/>
      <c r="AE560" s="460"/>
      <c r="AF560" s="460"/>
      <c r="AG560" s="460"/>
      <c r="AH560" s="460"/>
      <c r="AI560" s="460"/>
      <c r="AJ560" s="460"/>
      <c r="AK560" s="460"/>
      <c r="AL560" s="460"/>
      <c r="AM560" s="232"/>
      <c r="AO560" s="235"/>
      <c r="AR560" s="8"/>
      <c r="AS560" s="6"/>
      <c r="AT560" s="6"/>
      <c r="AU560" s="8"/>
      <c r="AV560" s="8"/>
      <c r="AW560" s="6"/>
      <c r="AX560" s="6"/>
      <c r="AY560" s="6"/>
      <c r="AZ560" s="6"/>
      <c r="BA560" s="6"/>
      <c r="BB560" s="8"/>
      <c r="BC560" s="8"/>
      <c r="BD560" s="6"/>
      <c r="BE560" s="6"/>
      <c r="BF560" s="6"/>
      <c r="BI560" s="115"/>
      <c r="BR560" s="107"/>
      <c r="BS560" s="115"/>
      <c r="BX560" s="107"/>
    </row>
    <row r="561" spans="1:76" s="5" customFormat="1" ht="12" customHeight="1">
      <c r="A561" s="162"/>
      <c r="B561" s="158" t="s">
        <v>811</v>
      </c>
      <c r="C561" s="583" t="s">
        <v>1437</v>
      </c>
      <c r="D561" s="587"/>
      <c r="E561" s="587"/>
      <c r="F561" s="587"/>
      <c r="G561" s="587"/>
      <c r="H561" s="587"/>
      <c r="I561" s="587"/>
      <c r="J561" s="587"/>
      <c r="K561" s="587"/>
      <c r="L561" s="587"/>
      <c r="M561" s="587"/>
      <c r="N561" s="587"/>
      <c r="O561" s="588"/>
      <c r="P561" s="115"/>
      <c r="Q561" s="5" t="s">
        <v>97</v>
      </c>
      <c r="S561" s="6" t="s">
        <v>98</v>
      </c>
      <c r="T561" s="8"/>
      <c r="U561" s="557" t="s">
        <v>99</v>
      </c>
      <c r="V561" s="563"/>
      <c r="W561" s="564"/>
      <c r="X561" s="6" t="s">
        <v>427</v>
      </c>
      <c r="Y561" s="592" t="s">
        <v>957</v>
      </c>
      <c r="Z561" s="592"/>
      <c r="AA561" s="592"/>
      <c r="AB561" s="592"/>
      <c r="AC561" s="592"/>
      <c r="AD561" s="592"/>
      <c r="AE561" s="592"/>
      <c r="AF561" s="592"/>
      <c r="AG561" s="592"/>
      <c r="AH561" s="592"/>
      <c r="AI561" s="592"/>
      <c r="AJ561" s="592"/>
      <c r="AK561" s="592"/>
      <c r="AL561" s="592"/>
      <c r="AM561" s="592"/>
      <c r="AN561" s="592"/>
      <c r="AO561" s="592"/>
      <c r="AP561" s="592"/>
      <c r="AQ561" s="592"/>
      <c r="AR561" s="592"/>
      <c r="AS561" s="592"/>
      <c r="AT561" s="592"/>
      <c r="AU561" s="592"/>
      <c r="AV561" s="592"/>
      <c r="AW561" s="592"/>
      <c r="AX561" s="592"/>
      <c r="AY561" s="592"/>
      <c r="AZ561" s="592"/>
      <c r="BA561" s="592"/>
      <c r="BB561" s="592"/>
      <c r="BC561" s="592"/>
      <c r="BD561" s="592"/>
      <c r="BE561" s="592"/>
      <c r="BF561" s="592"/>
      <c r="BG561" s="592"/>
      <c r="BH561" s="616"/>
      <c r="BI561" s="115" t="s">
        <v>1347</v>
      </c>
      <c r="BR561" s="107"/>
      <c r="BS561" s="115"/>
      <c r="BX561" s="107"/>
    </row>
    <row r="562" spans="1:76" s="5" customFormat="1" ht="12" customHeight="1">
      <c r="A562" s="162"/>
      <c r="C562" s="587"/>
      <c r="D562" s="587"/>
      <c r="E562" s="587"/>
      <c r="F562" s="587"/>
      <c r="G562" s="587"/>
      <c r="H562" s="587"/>
      <c r="I562" s="587"/>
      <c r="J562" s="587"/>
      <c r="K562" s="587"/>
      <c r="L562" s="587"/>
      <c r="M562" s="587"/>
      <c r="N562" s="587"/>
      <c r="O562" s="588"/>
      <c r="P562" s="190"/>
      <c r="Q562" s="6"/>
      <c r="R562" s="6"/>
      <c r="S562" s="6"/>
      <c r="T562" s="6"/>
      <c r="U562" s="6"/>
      <c r="V562" s="6"/>
      <c r="W562" s="189"/>
      <c r="X562" s="6"/>
      <c r="Y562" s="592"/>
      <c r="Z562" s="592"/>
      <c r="AA562" s="592"/>
      <c r="AB562" s="592"/>
      <c r="AC562" s="592"/>
      <c r="AD562" s="592"/>
      <c r="AE562" s="592"/>
      <c r="AF562" s="592"/>
      <c r="AG562" s="592"/>
      <c r="AH562" s="592"/>
      <c r="AI562" s="592"/>
      <c r="AJ562" s="592"/>
      <c r="AK562" s="592"/>
      <c r="AL562" s="592"/>
      <c r="AM562" s="592"/>
      <c r="AN562" s="592"/>
      <c r="AO562" s="592"/>
      <c r="AP562" s="592"/>
      <c r="AQ562" s="592"/>
      <c r="AR562" s="592"/>
      <c r="AS562" s="592"/>
      <c r="AT562" s="592"/>
      <c r="AU562" s="592"/>
      <c r="AV562" s="592"/>
      <c r="AW562" s="592"/>
      <c r="AX562" s="592"/>
      <c r="AY562" s="592"/>
      <c r="AZ562" s="592"/>
      <c r="BA562" s="592"/>
      <c r="BB562" s="592"/>
      <c r="BC562" s="592"/>
      <c r="BD562" s="592"/>
      <c r="BE562" s="592"/>
      <c r="BF562" s="592"/>
      <c r="BG562" s="592"/>
      <c r="BH562" s="616"/>
      <c r="BI562" s="115"/>
      <c r="BR562" s="107"/>
      <c r="BS562" s="115"/>
      <c r="BX562" s="107"/>
    </row>
    <row r="563" spans="1:76" s="5" customFormat="1" ht="12" customHeight="1">
      <c r="A563" s="162"/>
      <c r="P563" s="190"/>
      <c r="Q563" s="6"/>
      <c r="R563" s="6"/>
      <c r="S563" s="6"/>
      <c r="T563" s="6"/>
      <c r="U563" s="6"/>
      <c r="V563" s="6"/>
      <c r="W563" s="189"/>
      <c r="X563" s="6"/>
      <c r="Y563" s="204"/>
      <c r="Z563" s="204"/>
      <c r="AA563" s="204"/>
      <c r="AB563" s="204"/>
      <c r="AC563" s="204"/>
      <c r="AD563" s="204"/>
      <c r="AE563" s="204"/>
      <c r="AF563" s="204"/>
      <c r="AG563" s="204"/>
      <c r="AH563" s="204"/>
      <c r="AI563" s="204"/>
      <c r="AJ563" s="204"/>
      <c r="AK563" s="204"/>
      <c r="AL563" s="204"/>
      <c r="AM563" s="204"/>
      <c r="AN563" s="204"/>
      <c r="AO563" s="204"/>
      <c r="AP563" s="204"/>
      <c r="AQ563" s="204"/>
      <c r="AR563" s="204"/>
      <c r="AS563" s="204"/>
      <c r="AT563" s="204"/>
      <c r="AU563" s="204"/>
      <c r="AV563" s="204"/>
      <c r="AW563" s="204"/>
      <c r="AX563" s="204"/>
      <c r="AY563" s="204"/>
      <c r="AZ563" s="204"/>
      <c r="BA563" s="204"/>
      <c r="BB563" s="204"/>
      <c r="BC563" s="204"/>
      <c r="BD563" s="204"/>
      <c r="BE563" s="204"/>
      <c r="BF563" s="204"/>
      <c r="BG563" s="204"/>
      <c r="BI563" s="115"/>
      <c r="BR563" s="107"/>
      <c r="BS563" s="115"/>
      <c r="BX563" s="107"/>
    </row>
    <row r="564" spans="1:76" s="5" customFormat="1" ht="12" customHeight="1">
      <c r="A564" s="162"/>
      <c r="O564" s="107"/>
      <c r="P564" s="115"/>
      <c r="W564" s="107"/>
      <c r="X564" s="113" t="s">
        <v>108</v>
      </c>
      <c r="Y564" s="114" t="s">
        <v>622</v>
      </c>
      <c r="BI564" s="115"/>
      <c r="BR564" s="107"/>
      <c r="BS564" s="115"/>
      <c r="BX564" s="107"/>
    </row>
    <row r="565" spans="1:76" s="5" customFormat="1" ht="12" customHeight="1">
      <c r="A565" s="162"/>
      <c r="D565" s="225"/>
      <c r="E565" s="461"/>
      <c r="F565" s="461"/>
      <c r="G565" s="461"/>
      <c r="H565" s="461"/>
      <c r="I565" s="461"/>
      <c r="J565" s="461"/>
      <c r="K565" s="461"/>
      <c r="L565" s="461"/>
      <c r="M565" s="461"/>
      <c r="N565" s="461"/>
      <c r="O565" s="462"/>
      <c r="P565" s="115"/>
      <c r="W565" s="107"/>
      <c r="X565" s="6"/>
      <c r="Y565" s="261"/>
      <c r="Z565" s="326" t="s">
        <v>623</v>
      </c>
      <c r="AA565" s="327"/>
      <c r="AB565" s="327"/>
      <c r="AC565" s="327"/>
      <c r="AD565" s="327"/>
      <c r="AE565" s="327"/>
      <c r="AF565" s="327"/>
      <c r="AG565" s="327"/>
      <c r="AH565" s="327"/>
      <c r="AI565" s="327"/>
      <c r="AJ565" s="327"/>
      <c r="AK565" s="327"/>
      <c r="AL565" s="327"/>
      <c r="AM565" s="327"/>
      <c r="AN565" s="327"/>
      <c r="AO565" s="327"/>
      <c r="AP565" s="327"/>
      <c r="AQ565" s="327"/>
      <c r="AR565" s="327"/>
      <c r="AS565" s="327"/>
      <c r="AT565" s="327"/>
      <c r="AU565" s="327"/>
      <c r="AV565" s="328"/>
      <c r="AW565" s="328"/>
      <c r="AX565" s="327"/>
      <c r="AY565" s="327"/>
      <c r="AZ565" s="327"/>
      <c r="BA565" s="327"/>
      <c r="BB565" s="327"/>
      <c r="BC565" s="327"/>
      <c r="BD565" s="327"/>
      <c r="BE565" s="326"/>
      <c r="BF565" s="326"/>
      <c r="BG565" s="329"/>
      <c r="BI565" s="115"/>
      <c r="BR565" s="107"/>
      <c r="BS565" s="115"/>
      <c r="BX565" s="107"/>
    </row>
    <row r="566" spans="1:76" s="5" customFormat="1" ht="12" customHeight="1">
      <c r="A566" s="162"/>
      <c r="D566" s="461"/>
      <c r="E566" s="461"/>
      <c r="F566" s="461"/>
      <c r="G566" s="461"/>
      <c r="H566" s="461"/>
      <c r="I566" s="461"/>
      <c r="J566" s="461"/>
      <c r="K566" s="461"/>
      <c r="L566" s="461"/>
      <c r="M566" s="461"/>
      <c r="N566" s="461"/>
      <c r="O566" s="462"/>
      <c r="P566" s="115"/>
      <c r="W566" s="107"/>
      <c r="X566" s="6"/>
      <c r="Y566" s="330"/>
      <c r="Z566" s="331" t="s">
        <v>624</v>
      </c>
      <c r="AA566" s="332"/>
      <c r="AB566" s="332"/>
      <c r="AC566" s="332"/>
      <c r="AD566" s="332"/>
      <c r="AE566" s="332"/>
      <c r="AF566" s="332"/>
      <c r="AG566" s="332"/>
      <c r="AH566" s="332"/>
      <c r="AI566" s="332"/>
      <c r="AJ566" s="332"/>
      <c r="AK566" s="332"/>
      <c r="AL566" s="332"/>
      <c r="AM566" s="332"/>
      <c r="AN566" s="332"/>
      <c r="AO566" s="332"/>
      <c r="AP566" s="153"/>
      <c r="AQ566" s="332"/>
      <c r="AR566" s="332"/>
      <c r="AS566" s="863" t="s">
        <v>625</v>
      </c>
      <c r="AT566" s="863"/>
      <c r="AU566" s="863"/>
      <c r="AV566" s="574"/>
      <c r="AW566" s="574"/>
      <c r="AX566" s="153" t="s">
        <v>626</v>
      </c>
      <c r="AY566" s="202"/>
      <c r="AZ566" s="202"/>
      <c r="BA566" s="202"/>
      <c r="BB566" s="202"/>
      <c r="BC566" s="202"/>
      <c r="BD566" s="153"/>
      <c r="BE566" s="153"/>
      <c r="BF566" s="153"/>
      <c r="BG566" s="154"/>
      <c r="BI566" s="115"/>
      <c r="BR566" s="107"/>
      <c r="BS566" s="115"/>
      <c r="BX566" s="107"/>
    </row>
    <row r="567" spans="1:76" s="5" customFormat="1" ht="12" customHeight="1">
      <c r="A567" s="162"/>
      <c r="D567" s="461"/>
      <c r="E567" s="461"/>
      <c r="F567" s="461"/>
      <c r="G567" s="461"/>
      <c r="H567" s="461"/>
      <c r="I567" s="461"/>
      <c r="J567" s="461"/>
      <c r="K567" s="461"/>
      <c r="L567" s="461"/>
      <c r="M567" s="461"/>
      <c r="N567" s="461"/>
      <c r="O567" s="462"/>
      <c r="P567" s="115"/>
      <c r="W567" s="107"/>
      <c r="X567" s="6"/>
      <c r="Y567" s="147"/>
      <c r="Z567" s="116"/>
      <c r="AA567" s="150"/>
      <c r="AB567" s="150"/>
      <c r="AC567" s="150"/>
      <c r="AD567" s="150"/>
      <c r="AE567" s="150"/>
      <c r="AF567" s="150"/>
      <c r="AG567" s="150"/>
      <c r="AH567" s="150"/>
      <c r="AI567" s="150"/>
      <c r="AJ567" s="150"/>
      <c r="AK567" s="150"/>
      <c r="AL567" s="150"/>
      <c r="AM567" s="150"/>
      <c r="AN567" s="116" t="s">
        <v>627</v>
      </c>
      <c r="AO567" s="150"/>
      <c r="AP567" s="116"/>
      <c r="AQ567" s="116"/>
      <c r="AR567" s="309"/>
      <c r="AS567" s="614" t="s">
        <v>482</v>
      </c>
      <c r="AT567" s="614"/>
      <c r="AU567" s="575"/>
      <c r="AV567" s="575"/>
      <c r="AW567" s="614" t="s">
        <v>483</v>
      </c>
      <c r="AX567" s="614"/>
      <c r="AY567" s="182"/>
      <c r="AZ567" s="614" t="s">
        <v>482</v>
      </c>
      <c r="BA567" s="614"/>
      <c r="BB567" s="575"/>
      <c r="BC567" s="575"/>
      <c r="BD567" s="614" t="s">
        <v>628</v>
      </c>
      <c r="BE567" s="614"/>
      <c r="BF567" s="614"/>
      <c r="BG567" s="117"/>
      <c r="BI567" s="115"/>
      <c r="BR567" s="107"/>
      <c r="BS567" s="115"/>
      <c r="BX567" s="107"/>
    </row>
    <row r="568" spans="1:76" s="5" customFormat="1" ht="12" customHeight="1">
      <c r="A568" s="162"/>
      <c r="O568" s="107"/>
      <c r="P568" s="115"/>
      <c r="W568" s="107"/>
      <c r="X568" s="6"/>
      <c r="Y568" s="334"/>
      <c r="Z568" s="153" t="s">
        <v>629</v>
      </c>
      <c r="AA568" s="143"/>
      <c r="AB568" s="143"/>
      <c r="AC568" s="143"/>
      <c r="AD568" s="143"/>
      <c r="AE568" s="143"/>
      <c r="AF568" s="143"/>
      <c r="AG568" s="143"/>
      <c r="AH568" s="143"/>
      <c r="AI568" s="143"/>
      <c r="AJ568" s="143"/>
      <c r="AK568" s="143"/>
      <c r="AL568" s="143"/>
      <c r="AM568" s="143"/>
      <c r="AN568" s="143"/>
      <c r="AO568" s="143"/>
      <c r="AP568" s="153"/>
      <c r="AQ568" s="143"/>
      <c r="AR568" s="143"/>
      <c r="AS568" s="863" t="s">
        <v>625</v>
      </c>
      <c r="AT568" s="863"/>
      <c r="AU568" s="863"/>
      <c r="AV568" s="574"/>
      <c r="AW568" s="574"/>
      <c r="AX568" s="153" t="s">
        <v>630</v>
      </c>
      <c r="AY568" s="202"/>
      <c r="AZ568" s="202"/>
      <c r="BA568" s="202"/>
      <c r="BB568" s="202"/>
      <c r="BC568" s="202"/>
      <c r="BD568" s="153"/>
      <c r="BE568" s="153"/>
      <c r="BF568" s="153"/>
      <c r="BG568" s="154"/>
      <c r="BI568" s="115"/>
      <c r="BR568" s="107"/>
      <c r="BS568" s="115"/>
      <c r="BX568" s="107"/>
    </row>
    <row r="569" spans="1:76" ht="12" customHeight="1">
      <c r="A569" s="162"/>
      <c r="B569" s="5"/>
      <c r="C569" s="5"/>
      <c r="D569" s="5"/>
      <c r="E569" s="5"/>
      <c r="F569" s="5"/>
      <c r="G569" s="5"/>
      <c r="H569" s="5"/>
      <c r="I569" s="5"/>
      <c r="J569" s="5"/>
      <c r="K569" s="5"/>
      <c r="L569" s="5"/>
      <c r="M569" s="5"/>
      <c r="N569" s="5"/>
      <c r="O569" s="107"/>
      <c r="P569" s="115"/>
      <c r="Q569" s="5"/>
      <c r="R569" s="5"/>
      <c r="S569" s="5"/>
      <c r="T569" s="5"/>
      <c r="U569" s="5"/>
      <c r="V569" s="5"/>
      <c r="W569" s="107"/>
      <c r="Y569" s="147"/>
      <c r="Z569" s="116"/>
      <c r="AA569" s="335" t="s">
        <v>631</v>
      </c>
      <c r="AB569" s="335"/>
      <c r="AC569" s="335"/>
      <c r="AD569" s="335"/>
      <c r="AE569" s="335"/>
      <c r="AF569" s="335"/>
      <c r="AG569" s="335"/>
      <c r="AH569" s="335"/>
      <c r="AI569" s="335"/>
      <c r="AJ569" s="335"/>
      <c r="AK569" s="335"/>
      <c r="AL569" s="335"/>
      <c r="AM569" s="148"/>
      <c r="AN569" s="116" t="s">
        <v>627</v>
      </c>
      <c r="AO569" s="150"/>
      <c r="AP569" s="116"/>
      <c r="AQ569" s="116"/>
      <c r="AR569" s="309"/>
      <c r="AS569" s="614" t="s">
        <v>482</v>
      </c>
      <c r="AT569" s="614"/>
      <c r="AU569" s="575"/>
      <c r="AV569" s="575"/>
      <c r="AW569" s="614" t="s">
        <v>483</v>
      </c>
      <c r="AX569" s="614"/>
      <c r="AY569" s="182"/>
      <c r="AZ569" s="614" t="s">
        <v>482</v>
      </c>
      <c r="BA569" s="614"/>
      <c r="BB569" s="575"/>
      <c r="BC569" s="575"/>
      <c r="BD569" s="614" t="s">
        <v>628</v>
      </c>
      <c r="BE569" s="614"/>
      <c r="BF569" s="614"/>
      <c r="BG569" s="117"/>
      <c r="BH569" s="5"/>
      <c r="BI569" s="115"/>
      <c r="BJ569" s="5"/>
      <c r="BK569" s="5"/>
      <c r="BL569" s="5"/>
      <c r="BM569" s="5"/>
      <c r="BN569" s="5"/>
      <c r="BO569" s="5"/>
      <c r="BP569" s="5"/>
      <c r="BQ569" s="5"/>
      <c r="BR569" s="107"/>
      <c r="BS569" s="115"/>
      <c r="BT569" s="5"/>
      <c r="BU569" s="5"/>
      <c r="BV569" s="5"/>
      <c r="BW569" s="5"/>
      <c r="BX569" s="107"/>
    </row>
    <row r="570" spans="1:76" ht="12" customHeight="1">
      <c r="A570" s="155"/>
      <c r="B570" s="9"/>
      <c r="C570" s="138"/>
      <c r="D570" s="138"/>
      <c r="E570" s="138"/>
      <c r="F570" s="138"/>
      <c r="G570" s="138"/>
      <c r="H570" s="138"/>
      <c r="I570" s="138"/>
      <c r="J570" s="138"/>
      <c r="K570" s="138"/>
      <c r="L570" s="138"/>
      <c r="M570" s="138"/>
      <c r="N570" s="138"/>
      <c r="O570" s="139"/>
      <c r="P570" s="115"/>
      <c r="Q570" s="5"/>
      <c r="R570" s="5"/>
      <c r="S570" s="6"/>
      <c r="T570" s="5"/>
      <c r="U570" s="5"/>
      <c r="V570" s="5"/>
      <c r="W570" s="107"/>
      <c r="Y570" s="138"/>
      <c r="Z570" s="138"/>
      <c r="AA570" s="138"/>
      <c r="AB570" s="138"/>
      <c r="AC570" s="138"/>
      <c r="AD570" s="138"/>
      <c r="AE570" s="138"/>
      <c r="AF570" s="138"/>
      <c r="AG570" s="138"/>
      <c r="AH570" s="138"/>
      <c r="AI570" s="138"/>
      <c r="AJ570" s="138"/>
      <c r="AK570" s="138"/>
      <c r="AL570" s="138"/>
      <c r="AM570" s="138"/>
      <c r="AN570" s="138"/>
      <c r="AO570" s="138"/>
      <c r="AP570" s="138"/>
      <c r="AQ570" s="138"/>
      <c r="AR570" s="138"/>
      <c r="AS570" s="138"/>
      <c r="AT570" s="138"/>
      <c r="AU570" s="138"/>
      <c r="AV570" s="138"/>
      <c r="AW570" s="138"/>
      <c r="AX570" s="138"/>
      <c r="AY570" s="138"/>
      <c r="AZ570" s="138"/>
      <c r="BA570" s="138"/>
      <c r="BB570" s="138"/>
      <c r="BC570" s="138"/>
      <c r="BD570" s="138"/>
      <c r="BE570" s="138"/>
      <c r="BF570" s="138"/>
      <c r="BG570" s="138"/>
      <c r="BH570" s="139"/>
      <c r="BI570" s="155"/>
      <c r="BR570" s="156"/>
      <c r="BS570" s="157"/>
      <c r="BX570" s="156"/>
    </row>
    <row r="571" spans="1:76" ht="12" customHeight="1">
      <c r="A571" s="155"/>
      <c r="B571" s="9"/>
      <c r="C571" s="138"/>
      <c r="D571" s="138"/>
      <c r="E571" s="138"/>
      <c r="F571" s="138"/>
      <c r="G571" s="138"/>
      <c r="H571" s="138"/>
      <c r="I571" s="138"/>
      <c r="J571" s="138"/>
      <c r="K571" s="138"/>
      <c r="L571" s="138"/>
      <c r="M571" s="138"/>
      <c r="N571" s="138"/>
      <c r="O571" s="139"/>
      <c r="P571" s="115"/>
      <c r="Q571" s="5"/>
      <c r="R571" s="5"/>
      <c r="S571" s="6"/>
      <c r="T571" s="5"/>
      <c r="U571" s="5"/>
      <c r="V571" s="5"/>
      <c r="W571" s="107"/>
      <c r="Y571" s="138"/>
      <c r="Z571" s="138"/>
      <c r="AA571" s="138"/>
      <c r="AB571" s="138"/>
      <c r="AC571" s="138"/>
      <c r="AD571" s="138"/>
      <c r="AE571" s="138"/>
      <c r="AF571" s="138"/>
      <c r="AG571" s="138"/>
      <c r="AH571" s="138"/>
      <c r="AI571" s="138"/>
      <c r="AJ571" s="138"/>
      <c r="AK571" s="138"/>
      <c r="AL571" s="138"/>
      <c r="AM571" s="138"/>
      <c r="AN571" s="138"/>
      <c r="AO571" s="138"/>
      <c r="AP571" s="138"/>
      <c r="AQ571" s="138"/>
      <c r="AR571" s="138"/>
      <c r="AS571" s="138"/>
      <c r="AT571" s="138"/>
      <c r="AU571" s="138"/>
      <c r="AV571" s="138"/>
      <c r="AW571" s="138"/>
      <c r="AX571" s="138"/>
      <c r="AY571" s="138"/>
      <c r="AZ571" s="138"/>
      <c r="BA571" s="138"/>
      <c r="BB571" s="138"/>
      <c r="BC571" s="138"/>
      <c r="BD571" s="138"/>
      <c r="BE571" s="138"/>
      <c r="BF571" s="138"/>
      <c r="BG571" s="138"/>
      <c r="BH571" s="139"/>
      <c r="BI571" s="155"/>
      <c r="BR571" s="156"/>
      <c r="BS571" s="157"/>
      <c r="BX571" s="156"/>
    </row>
    <row r="572" spans="1:76" ht="12" customHeight="1">
      <c r="A572" s="162" t="s">
        <v>2</v>
      </c>
      <c r="B572" s="5"/>
      <c r="C572" s="559" t="s">
        <v>1594</v>
      </c>
      <c r="D572" s="623"/>
      <c r="E572" s="623"/>
      <c r="F572" s="623"/>
      <c r="G572" s="623"/>
      <c r="H572" s="623"/>
      <c r="I572" s="623"/>
      <c r="J572" s="623"/>
      <c r="K572" s="623"/>
      <c r="L572" s="623"/>
      <c r="M572" s="623"/>
      <c r="N572" s="623"/>
      <c r="O572" s="695"/>
      <c r="P572" s="190"/>
      <c r="Q572" s="5" t="s">
        <v>97</v>
      </c>
      <c r="R572" s="5"/>
      <c r="S572" s="6" t="s">
        <v>98</v>
      </c>
      <c r="T572" s="6"/>
      <c r="U572" s="557" t="s">
        <v>99</v>
      </c>
      <c r="V572" s="563"/>
      <c r="W572" s="564"/>
      <c r="Y572" s="581" t="s">
        <v>1595</v>
      </c>
      <c r="Z572" s="581"/>
      <c r="AA572" s="581"/>
      <c r="AB572" s="581"/>
      <c r="AC572" s="581"/>
      <c r="AD572" s="581"/>
      <c r="AE572" s="581"/>
      <c r="AF572" s="581"/>
      <c r="AG572" s="581"/>
      <c r="AH572" s="581"/>
      <c r="AI572" s="581"/>
      <c r="AJ572" s="581"/>
      <c r="AK572" s="581"/>
      <c r="AL572" s="581"/>
      <c r="AM572" s="581"/>
      <c r="AN572" s="581"/>
      <c r="AO572" s="581"/>
      <c r="AP572" s="581"/>
      <c r="AQ572" s="581"/>
      <c r="AR572" s="581"/>
      <c r="AS572" s="581"/>
      <c r="AT572" s="581"/>
      <c r="AU572" s="581"/>
      <c r="AV572" s="581"/>
      <c r="AW572" s="581"/>
      <c r="AX572" s="581"/>
      <c r="AY572" s="581"/>
      <c r="AZ572" s="581"/>
      <c r="BA572" s="581"/>
      <c r="BB572" s="581"/>
      <c r="BC572" s="581"/>
      <c r="BD572" s="581"/>
      <c r="BE572" s="581"/>
      <c r="BF572" s="581"/>
      <c r="BG572" s="581"/>
      <c r="BH572" s="582"/>
      <c r="BI572" s="155" t="s">
        <v>1596</v>
      </c>
      <c r="BR572" s="156"/>
      <c r="BS572" s="157"/>
      <c r="BX572" s="156"/>
    </row>
    <row r="573" spans="1:76" ht="12" customHeight="1">
      <c r="A573" s="162"/>
      <c r="B573" s="5"/>
      <c r="C573" s="623"/>
      <c r="D573" s="623"/>
      <c r="E573" s="623"/>
      <c r="F573" s="623"/>
      <c r="G573" s="623"/>
      <c r="H573" s="623"/>
      <c r="I573" s="623"/>
      <c r="J573" s="623"/>
      <c r="K573" s="623"/>
      <c r="L573" s="623"/>
      <c r="M573" s="623"/>
      <c r="N573" s="623"/>
      <c r="O573" s="695"/>
      <c r="P573" s="115"/>
      <c r="Q573" s="5" t="s">
        <v>157</v>
      </c>
      <c r="R573" s="5"/>
      <c r="S573" s="6"/>
      <c r="T573" s="5"/>
      <c r="U573" s="5"/>
      <c r="V573" s="5"/>
      <c r="W573" s="107"/>
      <c r="Y573" s="581"/>
      <c r="Z573" s="581"/>
      <c r="AA573" s="581"/>
      <c r="AB573" s="581"/>
      <c r="AC573" s="581"/>
      <c r="AD573" s="581"/>
      <c r="AE573" s="581"/>
      <c r="AF573" s="581"/>
      <c r="AG573" s="581"/>
      <c r="AH573" s="581"/>
      <c r="AI573" s="581"/>
      <c r="AJ573" s="581"/>
      <c r="AK573" s="581"/>
      <c r="AL573" s="581"/>
      <c r="AM573" s="581"/>
      <c r="AN573" s="581"/>
      <c r="AO573" s="581"/>
      <c r="AP573" s="581"/>
      <c r="AQ573" s="581"/>
      <c r="AR573" s="581"/>
      <c r="AS573" s="581"/>
      <c r="AT573" s="581"/>
      <c r="AU573" s="581"/>
      <c r="AV573" s="581"/>
      <c r="AW573" s="581"/>
      <c r="AX573" s="581"/>
      <c r="AY573" s="581"/>
      <c r="AZ573" s="581"/>
      <c r="BA573" s="581"/>
      <c r="BB573" s="581"/>
      <c r="BC573" s="581"/>
      <c r="BD573" s="581"/>
      <c r="BE573" s="581"/>
      <c r="BF573" s="581"/>
      <c r="BG573" s="581"/>
      <c r="BH573" s="582"/>
      <c r="BI573" s="155"/>
      <c r="BR573" s="156"/>
      <c r="BS573" s="157"/>
      <c r="BX573" s="156"/>
    </row>
    <row r="574" spans="1:76" ht="12" customHeight="1">
      <c r="A574" s="162"/>
      <c r="B574" s="5"/>
      <c r="C574" s="623"/>
      <c r="D574" s="623"/>
      <c r="E574" s="623"/>
      <c r="F574" s="623"/>
      <c r="G574" s="623"/>
      <c r="H574" s="623"/>
      <c r="I574" s="623"/>
      <c r="J574" s="623"/>
      <c r="K574" s="623"/>
      <c r="L574" s="623"/>
      <c r="M574" s="623"/>
      <c r="N574" s="623"/>
      <c r="O574" s="695"/>
      <c r="P574" s="115"/>
      <c r="Q574" s="5"/>
      <c r="R574" s="5"/>
      <c r="S574" s="5"/>
      <c r="T574" s="5"/>
      <c r="U574" s="5"/>
      <c r="V574" s="5"/>
      <c r="W574" s="107"/>
      <c r="Y574" s="581"/>
      <c r="Z574" s="581"/>
      <c r="AA574" s="581"/>
      <c r="AB574" s="581"/>
      <c r="AC574" s="581"/>
      <c r="AD574" s="581"/>
      <c r="AE574" s="581"/>
      <c r="AF574" s="581"/>
      <c r="AG574" s="581"/>
      <c r="AH574" s="581"/>
      <c r="AI574" s="581"/>
      <c r="AJ574" s="581"/>
      <c r="AK574" s="581"/>
      <c r="AL574" s="581"/>
      <c r="AM574" s="581"/>
      <c r="AN574" s="581"/>
      <c r="AO574" s="581"/>
      <c r="AP574" s="581"/>
      <c r="AQ574" s="581"/>
      <c r="AR574" s="581"/>
      <c r="AS574" s="581"/>
      <c r="AT574" s="581"/>
      <c r="AU574" s="581"/>
      <c r="AV574" s="581"/>
      <c r="AW574" s="581"/>
      <c r="AX574" s="581"/>
      <c r="AY574" s="581"/>
      <c r="AZ574" s="581"/>
      <c r="BA574" s="581"/>
      <c r="BB574" s="581"/>
      <c r="BC574" s="581"/>
      <c r="BD574" s="581"/>
      <c r="BE574" s="581"/>
      <c r="BF574" s="581"/>
      <c r="BG574" s="581"/>
      <c r="BH574" s="582"/>
      <c r="BI574" s="155"/>
      <c r="BR574" s="156"/>
      <c r="BS574" s="157"/>
      <c r="BX574" s="156"/>
    </row>
    <row r="575" spans="1:76" ht="12" customHeight="1">
      <c r="A575" s="162"/>
      <c r="B575" s="5"/>
      <c r="C575" s="623"/>
      <c r="D575" s="623"/>
      <c r="E575" s="623"/>
      <c r="F575" s="623"/>
      <c r="G575" s="623"/>
      <c r="H575" s="623"/>
      <c r="I575" s="623"/>
      <c r="J575" s="623"/>
      <c r="K575" s="623"/>
      <c r="L575" s="623"/>
      <c r="M575" s="623"/>
      <c r="N575" s="623"/>
      <c r="O575" s="695"/>
      <c r="P575" s="157"/>
      <c r="W575" s="156"/>
      <c r="Y575" s="581"/>
      <c r="Z575" s="581"/>
      <c r="AA575" s="581"/>
      <c r="AB575" s="581"/>
      <c r="AC575" s="581"/>
      <c r="AD575" s="581"/>
      <c r="AE575" s="581"/>
      <c r="AF575" s="581"/>
      <c r="AG575" s="581"/>
      <c r="AH575" s="581"/>
      <c r="AI575" s="581"/>
      <c r="AJ575" s="581"/>
      <c r="AK575" s="581"/>
      <c r="AL575" s="581"/>
      <c r="AM575" s="581"/>
      <c r="AN575" s="581"/>
      <c r="AO575" s="581"/>
      <c r="AP575" s="581"/>
      <c r="AQ575" s="581"/>
      <c r="AR575" s="581"/>
      <c r="AS575" s="581"/>
      <c r="AT575" s="581"/>
      <c r="AU575" s="581"/>
      <c r="AV575" s="581"/>
      <c r="AW575" s="581"/>
      <c r="AX575" s="581"/>
      <c r="AY575" s="581"/>
      <c r="AZ575" s="581"/>
      <c r="BA575" s="581"/>
      <c r="BB575" s="581"/>
      <c r="BC575" s="581"/>
      <c r="BD575" s="581"/>
      <c r="BE575" s="581"/>
      <c r="BF575" s="581"/>
      <c r="BG575" s="581"/>
      <c r="BH575" s="582"/>
      <c r="BI575" s="155"/>
      <c r="BR575" s="156"/>
      <c r="BS575" s="157"/>
      <c r="BX575" s="156"/>
    </row>
    <row r="576" spans="1:76" ht="12" customHeight="1">
      <c r="A576" s="155"/>
      <c r="B576" s="9"/>
      <c r="C576" s="138"/>
      <c r="D576" s="138"/>
      <c r="E576" s="138"/>
      <c r="F576" s="138"/>
      <c r="G576" s="138"/>
      <c r="H576" s="138"/>
      <c r="I576" s="138"/>
      <c r="J576" s="138"/>
      <c r="K576" s="138"/>
      <c r="L576" s="138"/>
      <c r="M576" s="138"/>
      <c r="N576" s="138"/>
      <c r="O576" s="139"/>
      <c r="P576" s="115"/>
      <c r="Q576" s="5"/>
      <c r="R576" s="5"/>
      <c r="S576" s="5"/>
      <c r="T576" s="5"/>
      <c r="U576" s="5"/>
      <c r="V576" s="5"/>
      <c r="W576" s="107"/>
      <c r="Y576" s="138"/>
      <c r="Z576" s="138"/>
      <c r="AA576" s="138"/>
      <c r="AB576" s="138"/>
      <c r="AC576" s="138"/>
      <c r="AD576" s="138"/>
      <c r="AE576" s="138"/>
      <c r="AF576" s="138"/>
      <c r="AG576" s="138"/>
      <c r="AH576" s="138"/>
      <c r="AI576" s="138"/>
      <c r="AJ576" s="138"/>
      <c r="AK576" s="138"/>
      <c r="AL576" s="138"/>
      <c r="AM576" s="138"/>
      <c r="AN576" s="138"/>
      <c r="AO576" s="138"/>
      <c r="AP576" s="138"/>
      <c r="AQ576" s="138"/>
      <c r="AR576" s="138"/>
      <c r="AS576" s="138"/>
      <c r="AT576" s="138"/>
      <c r="AU576" s="138"/>
      <c r="AV576" s="138"/>
      <c r="AW576" s="138"/>
      <c r="AX576" s="138"/>
      <c r="AY576" s="138"/>
      <c r="AZ576" s="138"/>
      <c r="BA576" s="138"/>
      <c r="BB576" s="138"/>
      <c r="BC576" s="138"/>
      <c r="BD576" s="138"/>
      <c r="BE576" s="138"/>
      <c r="BF576" s="138"/>
      <c r="BG576" s="138"/>
      <c r="BH576" s="139"/>
      <c r="BI576" s="155"/>
      <c r="BR576" s="156"/>
      <c r="BS576" s="157"/>
      <c r="BX576" s="156"/>
    </row>
    <row r="577" spans="1:76" ht="12" customHeight="1">
      <c r="A577" s="155"/>
      <c r="B577" s="9"/>
      <c r="C577" s="138"/>
      <c r="D577" s="138"/>
      <c r="E577" s="138"/>
      <c r="F577" s="138"/>
      <c r="G577" s="138"/>
      <c r="H577" s="138"/>
      <c r="I577" s="138"/>
      <c r="J577" s="138"/>
      <c r="K577" s="138"/>
      <c r="L577" s="138"/>
      <c r="M577" s="138"/>
      <c r="N577" s="138"/>
      <c r="O577" s="139"/>
      <c r="P577" s="115"/>
      <c r="Q577" s="5"/>
      <c r="R577" s="5"/>
      <c r="S577" s="5"/>
      <c r="T577" s="5"/>
      <c r="U577" s="5"/>
      <c r="V577" s="5"/>
      <c r="W577" s="107"/>
      <c r="Y577" s="138"/>
      <c r="Z577" s="138"/>
      <c r="AA577" s="138"/>
      <c r="AB577" s="138"/>
      <c r="AC577" s="138"/>
      <c r="AD577" s="138"/>
      <c r="AE577" s="138"/>
      <c r="AF577" s="138"/>
      <c r="AG577" s="138"/>
      <c r="AH577" s="138"/>
      <c r="AI577" s="138"/>
      <c r="AJ577" s="138"/>
      <c r="AK577" s="138"/>
      <c r="AL577" s="138"/>
      <c r="AM577" s="138"/>
      <c r="AN577" s="138"/>
      <c r="AO577" s="138"/>
      <c r="AP577" s="138"/>
      <c r="AQ577" s="138"/>
      <c r="AR577" s="138"/>
      <c r="AS577" s="138"/>
      <c r="AT577" s="138"/>
      <c r="AU577" s="138"/>
      <c r="AV577" s="138"/>
      <c r="AW577" s="138"/>
      <c r="AX577" s="138"/>
      <c r="AY577" s="138"/>
      <c r="AZ577" s="138"/>
      <c r="BA577" s="138"/>
      <c r="BB577" s="138"/>
      <c r="BC577" s="138"/>
      <c r="BD577" s="138"/>
      <c r="BE577" s="138"/>
      <c r="BF577" s="138"/>
      <c r="BG577" s="138"/>
      <c r="BH577" s="139"/>
      <c r="BI577" s="155"/>
      <c r="BR577" s="156"/>
      <c r="BS577" s="157"/>
      <c r="BX577" s="156"/>
    </row>
    <row r="578" spans="1:76" ht="12" customHeight="1">
      <c r="A578" s="155"/>
      <c r="B578" s="9"/>
      <c r="C578" s="110"/>
      <c r="D578" s="110"/>
      <c r="E578" s="110"/>
      <c r="F578" s="110"/>
      <c r="G578" s="110"/>
      <c r="H578" s="110"/>
      <c r="I578" s="110"/>
      <c r="J578" s="110"/>
      <c r="K578" s="110"/>
      <c r="L578" s="110"/>
      <c r="M578" s="110"/>
      <c r="N578" s="110"/>
      <c r="O578" s="120"/>
      <c r="P578" s="115"/>
      <c r="Q578" s="5"/>
      <c r="R578" s="5"/>
      <c r="S578" s="5"/>
      <c r="T578" s="5"/>
      <c r="U578" s="5"/>
      <c r="V578" s="5"/>
      <c r="W578" s="107"/>
      <c r="X578" s="113" t="s">
        <v>243</v>
      </c>
      <c r="Y578" s="312" t="s">
        <v>201</v>
      </c>
      <c r="Z578" s="179"/>
      <c r="AA578" s="179"/>
      <c r="AB578" s="179"/>
      <c r="AC578" s="179"/>
      <c r="AD578" s="179"/>
      <c r="AE578" s="179"/>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55"/>
      <c r="BR578" s="156"/>
      <c r="BS578" s="157"/>
      <c r="BX578" s="156"/>
    </row>
    <row r="579" spans="1:76" ht="12" customHeight="1">
      <c r="A579" s="155"/>
      <c r="O579" s="156"/>
      <c r="P579" s="157"/>
      <c r="W579" s="156"/>
      <c r="Y579" s="336"/>
      <c r="Z579" s="650" t="s">
        <v>1380</v>
      </c>
      <c r="AA579" s="828"/>
      <c r="AB579" s="828"/>
      <c r="AC579" s="855">
        <f>AB452</f>
        <v>4</v>
      </c>
      <c r="AD579" s="856"/>
      <c r="AE579" s="11" t="s">
        <v>1440</v>
      </c>
      <c r="AF579" s="288"/>
      <c r="AG579" s="288"/>
      <c r="AH579" s="288"/>
      <c r="AI579" s="288"/>
      <c r="AJ579" s="288"/>
      <c r="AK579" s="288"/>
      <c r="AL579" s="288"/>
      <c r="AM579" s="288"/>
      <c r="AN579" s="288"/>
      <c r="AO579" s="288"/>
      <c r="AP579" s="288"/>
      <c r="AQ579" s="288"/>
      <c r="AR579" s="288"/>
      <c r="AS579" s="288"/>
      <c r="AT579" s="288"/>
      <c r="AU579" s="288"/>
      <c r="AV579" s="288"/>
      <c r="AW579" s="288"/>
      <c r="AX579" s="288"/>
      <c r="AY579" s="288"/>
      <c r="AZ579" s="288"/>
      <c r="BA579" s="288"/>
      <c r="BB579" s="288"/>
      <c r="BC579" s="288"/>
      <c r="BD579" s="288"/>
      <c r="BE579" s="288"/>
      <c r="BF579" s="288"/>
      <c r="BG579" s="289"/>
      <c r="BH579" s="11"/>
      <c r="BI579" s="155"/>
      <c r="BR579" s="156"/>
      <c r="BS579" s="157"/>
      <c r="BX579" s="156"/>
    </row>
    <row r="580" spans="1:76" ht="12" customHeight="1">
      <c r="A580" s="155"/>
      <c r="O580" s="156"/>
      <c r="P580" s="157"/>
      <c r="W580" s="156"/>
      <c r="Y580" s="115"/>
      <c r="Z580" s="11"/>
      <c r="AA580" s="11" t="s">
        <v>203</v>
      </c>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56"/>
      <c r="BH580" s="11"/>
      <c r="BI580" s="155"/>
      <c r="BR580" s="156"/>
      <c r="BS580" s="157"/>
      <c r="BX580" s="156"/>
    </row>
    <row r="581" spans="1:76" ht="12" customHeight="1">
      <c r="A581" s="155"/>
      <c r="O581" s="156"/>
      <c r="P581" s="157"/>
      <c r="W581" s="156"/>
      <c r="Y581" s="115"/>
      <c r="Z581" s="11"/>
      <c r="AA581" s="11" t="s">
        <v>204</v>
      </c>
      <c r="AB581" s="11"/>
      <c r="AC581" s="11" t="s">
        <v>245</v>
      </c>
      <c r="AD581" s="6" t="s">
        <v>246</v>
      </c>
      <c r="AE581" s="11" t="s">
        <v>205</v>
      </c>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56"/>
      <c r="BH581" s="11"/>
      <c r="BI581" s="155"/>
      <c r="BR581" s="156"/>
      <c r="BS581" s="157"/>
      <c r="BX581" s="156"/>
    </row>
    <row r="582" spans="1:76" ht="12" customHeight="1">
      <c r="A582" s="155"/>
      <c r="O582" s="156"/>
      <c r="P582" s="157"/>
      <c r="W582" s="156"/>
      <c r="Y582" s="157"/>
      <c r="Z582" s="11"/>
      <c r="AA582" s="11"/>
      <c r="AB582" s="11"/>
      <c r="AC582" s="11"/>
      <c r="AD582" s="5"/>
      <c r="AE582" s="11"/>
      <c r="AF582" s="11" t="s">
        <v>206</v>
      </c>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56"/>
      <c r="BH582" s="11"/>
      <c r="BI582" s="155"/>
      <c r="BR582" s="156"/>
      <c r="BS582" s="157"/>
      <c r="BX582" s="156"/>
    </row>
    <row r="583" spans="1:76" ht="12" customHeight="1">
      <c r="A583" s="155"/>
      <c r="O583" s="156"/>
      <c r="P583" s="157"/>
      <c r="W583" s="156"/>
      <c r="Y583" s="157"/>
      <c r="Z583" s="11"/>
      <c r="AA583" s="11"/>
      <c r="AB583" s="11"/>
      <c r="AC583" s="11"/>
      <c r="AD583" s="5"/>
      <c r="AE583" s="11"/>
      <c r="AF583" s="11" t="s">
        <v>207</v>
      </c>
      <c r="AG583" s="11"/>
      <c r="AH583" s="11"/>
      <c r="AI583" s="11" t="s">
        <v>247</v>
      </c>
      <c r="AJ583" s="6" t="s">
        <v>248</v>
      </c>
      <c r="AK583" s="11" t="s">
        <v>171</v>
      </c>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56"/>
      <c r="BH583" s="11"/>
      <c r="BI583" s="155"/>
      <c r="BR583" s="156"/>
      <c r="BS583" s="157"/>
      <c r="BX583" s="156"/>
    </row>
    <row r="584" spans="1:76" ht="12" customHeight="1">
      <c r="A584" s="155"/>
      <c r="O584" s="156"/>
      <c r="P584" s="157"/>
      <c r="W584" s="156"/>
      <c r="Y584" s="157"/>
      <c r="Z584" s="11"/>
      <c r="AA584" s="11"/>
      <c r="AB584" s="11"/>
      <c r="AC584" s="11"/>
      <c r="AD584" s="11"/>
      <c r="AE584" s="11"/>
      <c r="AF584" s="11"/>
      <c r="AG584" s="11"/>
      <c r="AH584" s="11"/>
      <c r="AI584" s="11"/>
      <c r="AJ584" s="11"/>
      <c r="AK584" s="5"/>
      <c r="AL584" s="11"/>
      <c r="AM584" s="11" t="s">
        <v>208</v>
      </c>
      <c r="AN584" s="11"/>
      <c r="AO584" s="11"/>
      <c r="AP584" s="11"/>
      <c r="AQ584" s="6" t="s">
        <v>249</v>
      </c>
      <c r="AR584" s="11"/>
      <c r="AS584" s="5"/>
      <c r="AT584" s="11" t="s">
        <v>209</v>
      </c>
      <c r="AU584" s="11"/>
      <c r="AV584" s="11"/>
      <c r="AW584" s="11"/>
      <c r="AX584" s="11"/>
      <c r="AY584" s="11"/>
      <c r="AZ584" s="11"/>
      <c r="BA584" s="11"/>
      <c r="BB584" s="11"/>
      <c r="BC584" s="11"/>
      <c r="BD584" s="11"/>
      <c r="BE584" s="11"/>
      <c r="BF584" s="11"/>
      <c r="BG584" s="156"/>
      <c r="BH584" s="11"/>
      <c r="BI584" s="155"/>
      <c r="BR584" s="156"/>
      <c r="BS584" s="157"/>
      <c r="BX584" s="156"/>
    </row>
    <row r="585" spans="1:76" ht="12" customHeight="1">
      <c r="A585" s="155"/>
      <c r="O585" s="156"/>
      <c r="P585" s="157"/>
      <c r="W585" s="156"/>
      <c r="Y585" s="181"/>
      <c r="Z585" s="179"/>
      <c r="AA585" s="179"/>
      <c r="AB585" s="179"/>
      <c r="AC585" s="179"/>
      <c r="AD585" s="179"/>
      <c r="AE585" s="179"/>
      <c r="AF585" s="179"/>
      <c r="AG585" s="179"/>
      <c r="AH585" s="179"/>
      <c r="AI585" s="179"/>
      <c r="AJ585" s="179"/>
      <c r="AK585" s="116"/>
      <c r="AL585" s="179"/>
      <c r="AM585" s="179"/>
      <c r="AN585" s="179"/>
      <c r="AO585" s="179"/>
      <c r="AP585" s="179"/>
      <c r="AQ585" s="179"/>
      <c r="AR585" s="179"/>
      <c r="AS585" s="179"/>
      <c r="AT585" s="179"/>
      <c r="AU585" s="179"/>
      <c r="AV585" s="179"/>
      <c r="AW585" s="179"/>
      <c r="AX585" s="179"/>
      <c r="AY585" s="179"/>
      <c r="AZ585" s="179"/>
      <c r="BA585" s="179"/>
      <c r="BB585" s="179"/>
      <c r="BC585" s="179"/>
      <c r="BD585" s="179"/>
      <c r="BE585" s="179"/>
      <c r="BF585" s="179"/>
      <c r="BG585" s="180"/>
      <c r="BH585" s="11"/>
      <c r="BI585" s="155"/>
      <c r="BR585" s="156"/>
      <c r="BS585" s="157"/>
      <c r="BX585" s="156"/>
    </row>
    <row r="586" spans="1:76" ht="12" customHeight="1">
      <c r="A586" s="155"/>
      <c r="O586" s="156"/>
      <c r="P586" s="157"/>
      <c r="W586" s="156"/>
      <c r="Y586" s="11"/>
      <c r="Z586" s="11"/>
      <c r="AA586" s="11"/>
      <c r="AB586" s="11"/>
      <c r="AC586" s="11"/>
      <c r="AD586" s="11"/>
      <c r="AE586" s="11"/>
      <c r="AF586" s="11"/>
      <c r="AG586" s="11"/>
      <c r="AH586" s="11"/>
      <c r="AI586" s="11"/>
      <c r="AJ586" s="11"/>
      <c r="AK586" s="5"/>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55"/>
      <c r="BR586" s="156"/>
      <c r="BS586" s="157"/>
      <c r="BX586" s="156"/>
    </row>
    <row r="587" spans="1:76" s="5" customFormat="1" ht="12" customHeight="1">
      <c r="A587" s="115"/>
      <c r="O587" s="107"/>
      <c r="W587" s="107"/>
      <c r="X587" s="6" t="s">
        <v>232</v>
      </c>
      <c r="Y587" s="581" t="s">
        <v>1570</v>
      </c>
      <c r="Z587" s="581"/>
      <c r="AA587" s="581"/>
      <c r="AB587" s="581"/>
      <c r="AC587" s="581"/>
      <c r="AD587" s="581"/>
      <c r="AE587" s="581"/>
      <c r="AF587" s="581"/>
      <c r="AG587" s="581"/>
      <c r="AH587" s="581"/>
      <c r="AI587" s="581"/>
      <c r="AJ587" s="581"/>
      <c r="AK587" s="581"/>
      <c r="AL587" s="581"/>
      <c r="AM587" s="581"/>
      <c r="AN587" s="581"/>
      <c r="AO587" s="581"/>
      <c r="AP587" s="581"/>
      <c r="AQ587" s="581"/>
      <c r="AR587" s="581"/>
      <c r="AS587" s="581"/>
      <c r="AT587" s="581"/>
      <c r="AU587" s="581"/>
      <c r="AV587" s="581"/>
      <c r="AW587" s="581"/>
      <c r="AX587" s="581"/>
      <c r="AY587" s="581"/>
      <c r="AZ587" s="581"/>
      <c r="BA587" s="581"/>
      <c r="BB587" s="581"/>
      <c r="BC587" s="581"/>
      <c r="BD587" s="581"/>
      <c r="BE587" s="581"/>
      <c r="BF587" s="581"/>
      <c r="BG587" s="581"/>
      <c r="BH587" s="582"/>
      <c r="BI587" s="155" t="s">
        <v>1120</v>
      </c>
      <c r="BR587" s="107"/>
      <c r="BS587" s="115"/>
      <c r="BX587" s="107"/>
    </row>
    <row r="588" spans="1:76" s="5" customFormat="1" ht="12" customHeight="1">
      <c r="A588" s="115"/>
      <c r="O588" s="107"/>
      <c r="W588" s="107"/>
      <c r="X588" s="6"/>
      <c r="Y588" s="581"/>
      <c r="Z588" s="581"/>
      <c r="AA588" s="581"/>
      <c r="AB588" s="581"/>
      <c r="AC588" s="581"/>
      <c r="AD588" s="581"/>
      <c r="AE588" s="581"/>
      <c r="AF588" s="581"/>
      <c r="AG588" s="581"/>
      <c r="AH588" s="581"/>
      <c r="AI588" s="581"/>
      <c r="AJ588" s="581"/>
      <c r="AK588" s="581"/>
      <c r="AL588" s="581"/>
      <c r="AM588" s="581"/>
      <c r="AN588" s="581"/>
      <c r="AO588" s="581"/>
      <c r="AP588" s="581"/>
      <c r="AQ588" s="581"/>
      <c r="AR588" s="581"/>
      <c r="AS588" s="581"/>
      <c r="AT588" s="581"/>
      <c r="AU588" s="581"/>
      <c r="AV588" s="581"/>
      <c r="AW588" s="581"/>
      <c r="AX588" s="581"/>
      <c r="AY588" s="581"/>
      <c r="AZ588" s="581"/>
      <c r="BA588" s="581"/>
      <c r="BB588" s="581"/>
      <c r="BC588" s="581"/>
      <c r="BD588" s="581"/>
      <c r="BE588" s="581"/>
      <c r="BF588" s="581"/>
      <c r="BG588" s="581"/>
      <c r="BH588" s="582"/>
      <c r="BI588" s="162"/>
      <c r="BR588" s="107"/>
      <c r="BS588" s="115"/>
      <c r="BX588" s="107"/>
    </row>
    <row r="589" spans="1:76" s="5" customFormat="1" ht="12" customHeight="1">
      <c r="A589" s="115"/>
      <c r="O589" s="107"/>
      <c r="W589" s="107"/>
      <c r="X589" s="6"/>
      <c r="Y589" s="581" t="s">
        <v>1571</v>
      </c>
      <c r="Z589" s="581"/>
      <c r="AA589" s="581"/>
      <c r="AB589" s="581"/>
      <c r="AC589" s="581"/>
      <c r="AD589" s="581"/>
      <c r="AE589" s="581"/>
      <c r="AF589" s="581"/>
      <c r="AG589" s="581"/>
      <c r="AH589" s="581"/>
      <c r="AI589" s="581"/>
      <c r="AJ589" s="581"/>
      <c r="AK589" s="581"/>
      <c r="AL589" s="581"/>
      <c r="AM589" s="581"/>
      <c r="AN589" s="581"/>
      <c r="AO589" s="581"/>
      <c r="AP589" s="581"/>
      <c r="AQ589" s="581"/>
      <c r="AR589" s="581"/>
      <c r="AS589" s="581"/>
      <c r="AT589" s="581"/>
      <c r="AU589" s="581"/>
      <c r="AV589" s="581"/>
      <c r="AW589" s="581"/>
      <c r="AX589" s="581"/>
      <c r="AY589" s="581"/>
      <c r="AZ589" s="581"/>
      <c r="BA589" s="581"/>
      <c r="BB589" s="581"/>
      <c r="BC589" s="581"/>
      <c r="BD589" s="581"/>
      <c r="BE589" s="581"/>
      <c r="BF589" s="581"/>
      <c r="BG589" s="581"/>
      <c r="BH589" s="582"/>
      <c r="BI589" s="162"/>
      <c r="BR589" s="107"/>
      <c r="BS589" s="115"/>
      <c r="BX589" s="107"/>
    </row>
    <row r="590" spans="1:76" s="5" customFormat="1" ht="12" customHeight="1">
      <c r="A590" s="115"/>
      <c r="O590" s="107"/>
      <c r="W590" s="107"/>
      <c r="X590" s="6"/>
      <c r="Y590" s="581"/>
      <c r="Z590" s="581"/>
      <c r="AA590" s="581"/>
      <c r="AB590" s="581"/>
      <c r="AC590" s="581"/>
      <c r="AD590" s="581"/>
      <c r="AE590" s="581"/>
      <c r="AF590" s="581"/>
      <c r="AG590" s="581"/>
      <c r="AH590" s="581"/>
      <c r="AI590" s="581"/>
      <c r="AJ590" s="581"/>
      <c r="AK590" s="581"/>
      <c r="AL590" s="581"/>
      <c r="AM590" s="581"/>
      <c r="AN590" s="581"/>
      <c r="AO590" s="581"/>
      <c r="AP590" s="581"/>
      <c r="AQ590" s="581"/>
      <c r="AR590" s="581"/>
      <c r="AS590" s="581"/>
      <c r="AT590" s="581"/>
      <c r="AU590" s="581"/>
      <c r="AV590" s="581"/>
      <c r="AW590" s="581"/>
      <c r="AX590" s="581"/>
      <c r="AY590" s="581"/>
      <c r="AZ590" s="581"/>
      <c r="BA590" s="581"/>
      <c r="BB590" s="581"/>
      <c r="BC590" s="581"/>
      <c r="BD590" s="581"/>
      <c r="BE590" s="581"/>
      <c r="BF590" s="581"/>
      <c r="BG590" s="581"/>
      <c r="BH590" s="582"/>
      <c r="BI590" s="162"/>
      <c r="BR590" s="107"/>
      <c r="BS590" s="115"/>
      <c r="BX590" s="107"/>
    </row>
    <row r="591" spans="1:76" s="5" customFormat="1" ht="12" customHeight="1">
      <c r="A591" s="162"/>
      <c r="O591" s="107"/>
      <c r="P591" s="115"/>
      <c r="W591" s="107"/>
      <c r="X591" s="6"/>
      <c r="Y591" s="581"/>
      <c r="Z591" s="581"/>
      <c r="AA591" s="581"/>
      <c r="AB591" s="581"/>
      <c r="AC591" s="581"/>
      <c r="AD591" s="581"/>
      <c r="AE591" s="581"/>
      <c r="AF591" s="581"/>
      <c r="AG591" s="581"/>
      <c r="AH591" s="581"/>
      <c r="AI591" s="581"/>
      <c r="AJ591" s="581"/>
      <c r="AK591" s="581"/>
      <c r="AL591" s="581"/>
      <c r="AM591" s="581"/>
      <c r="AN591" s="581"/>
      <c r="AO591" s="581"/>
      <c r="AP591" s="581"/>
      <c r="AQ591" s="581"/>
      <c r="AR591" s="581"/>
      <c r="AS591" s="581"/>
      <c r="AT591" s="581"/>
      <c r="AU591" s="581"/>
      <c r="AV591" s="581"/>
      <c r="AW591" s="581"/>
      <c r="AX591" s="581"/>
      <c r="AY591" s="581"/>
      <c r="AZ591" s="581"/>
      <c r="BA591" s="581"/>
      <c r="BB591" s="581"/>
      <c r="BC591" s="581"/>
      <c r="BD591" s="581"/>
      <c r="BE591" s="581"/>
      <c r="BF591" s="581"/>
      <c r="BG591" s="581"/>
      <c r="BH591" s="582"/>
      <c r="BI591" s="162"/>
      <c r="BR591" s="107"/>
      <c r="BS591" s="115"/>
      <c r="BX591" s="107"/>
    </row>
    <row r="592" spans="1:76" s="5" customFormat="1" ht="12" customHeight="1">
      <c r="A592" s="162"/>
      <c r="O592" s="107"/>
      <c r="W592" s="107"/>
      <c r="X592" s="6"/>
      <c r="Y592" s="138"/>
      <c r="Z592" s="138"/>
      <c r="AA592" s="138"/>
      <c r="AB592" s="138"/>
      <c r="AC592" s="138"/>
      <c r="AD592" s="138"/>
      <c r="AE592" s="138"/>
      <c r="AF592" s="138"/>
      <c r="AG592" s="138"/>
      <c r="AH592" s="138"/>
      <c r="AI592" s="138"/>
      <c r="AJ592" s="138"/>
      <c r="AK592" s="138"/>
      <c r="AL592" s="138"/>
      <c r="AM592" s="138"/>
      <c r="AN592" s="138"/>
      <c r="AO592" s="138"/>
      <c r="AP592" s="138"/>
      <c r="AQ592" s="138"/>
      <c r="AR592" s="138"/>
      <c r="AS592" s="138"/>
      <c r="AT592" s="138"/>
      <c r="AU592" s="138"/>
      <c r="AV592" s="138"/>
      <c r="AW592" s="138"/>
      <c r="AX592" s="138"/>
      <c r="AY592" s="138"/>
      <c r="AZ592" s="138"/>
      <c r="BA592" s="138"/>
      <c r="BB592" s="138"/>
      <c r="BC592" s="138"/>
      <c r="BD592" s="138"/>
      <c r="BE592" s="138"/>
      <c r="BF592" s="138"/>
      <c r="BG592" s="138"/>
      <c r="BH592" s="138"/>
      <c r="BI592" s="162"/>
      <c r="BR592" s="107"/>
      <c r="BS592" s="115"/>
      <c r="BX592" s="107"/>
    </row>
    <row r="593" spans="1:76" s="5" customFormat="1" ht="12" customHeight="1">
      <c r="A593" s="162"/>
      <c r="O593" s="107"/>
      <c r="W593" s="107"/>
      <c r="X593" s="6"/>
      <c r="Y593" s="138"/>
      <c r="Z593" s="138"/>
      <c r="AA593" s="138"/>
      <c r="AB593" s="138"/>
      <c r="AC593" s="138"/>
      <c r="AD593" s="138"/>
      <c r="AE593" s="138"/>
      <c r="AF593" s="138"/>
      <c r="AG593" s="138"/>
      <c r="AH593" s="138"/>
      <c r="AI593" s="138"/>
      <c r="AJ593" s="138"/>
      <c r="AK593" s="138"/>
      <c r="AL593" s="138"/>
      <c r="AM593" s="138"/>
      <c r="AN593" s="138"/>
      <c r="AO593" s="138"/>
      <c r="AP593" s="138"/>
      <c r="AQ593" s="138"/>
      <c r="AR593" s="138"/>
      <c r="AS593" s="138"/>
      <c r="AT593" s="138"/>
      <c r="AU593" s="138"/>
      <c r="AV593" s="138"/>
      <c r="AW593" s="138"/>
      <c r="AX593" s="138"/>
      <c r="AY593" s="138"/>
      <c r="AZ593" s="138"/>
      <c r="BA593" s="138"/>
      <c r="BB593" s="138"/>
      <c r="BC593" s="138"/>
      <c r="BD593" s="138"/>
      <c r="BE593" s="138"/>
      <c r="BF593" s="138"/>
      <c r="BG593" s="138"/>
      <c r="BH593" s="138"/>
      <c r="BI593" s="162"/>
      <c r="BR593" s="107"/>
      <c r="BS593" s="115"/>
      <c r="BX593" s="107"/>
    </row>
    <row r="594" spans="1:76" s="5" customFormat="1" ht="12" customHeight="1">
      <c r="A594" s="162"/>
      <c r="O594" s="107"/>
      <c r="W594" s="107"/>
      <c r="X594" s="6"/>
      <c r="Y594" s="138"/>
      <c r="Z594" s="138"/>
      <c r="AA594" s="138"/>
      <c r="AB594" s="138"/>
      <c r="AC594" s="138"/>
      <c r="AD594" s="138"/>
      <c r="AE594" s="138"/>
      <c r="AF594" s="138"/>
      <c r="AG594" s="138"/>
      <c r="AH594" s="138"/>
      <c r="AI594" s="138"/>
      <c r="AJ594" s="138"/>
      <c r="AK594" s="138"/>
      <c r="AL594" s="138"/>
      <c r="AM594" s="138"/>
      <c r="AN594" s="138"/>
      <c r="AO594" s="138"/>
      <c r="AP594" s="138"/>
      <c r="AQ594" s="138"/>
      <c r="AR594" s="138"/>
      <c r="AS594" s="138"/>
      <c r="AT594" s="138"/>
      <c r="AU594" s="138"/>
      <c r="AV594" s="138"/>
      <c r="AW594" s="138"/>
      <c r="AX594" s="138"/>
      <c r="AY594" s="138"/>
      <c r="AZ594" s="138"/>
      <c r="BA594" s="138"/>
      <c r="BB594" s="138"/>
      <c r="BC594" s="138"/>
      <c r="BD594" s="138"/>
      <c r="BE594" s="138"/>
      <c r="BF594" s="138"/>
      <c r="BG594" s="138"/>
      <c r="BH594" s="138"/>
      <c r="BI594" s="162"/>
      <c r="BR594" s="107"/>
      <c r="BS594" s="115"/>
      <c r="BX594" s="107"/>
    </row>
    <row r="595" spans="1:76" s="5" customFormat="1" ht="12" customHeight="1">
      <c r="A595" s="162"/>
      <c r="O595" s="107"/>
      <c r="W595" s="107"/>
      <c r="X595" s="6"/>
      <c r="Y595" s="138"/>
      <c r="Z595" s="138"/>
      <c r="AA595" s="138"/>
      <c r="AB595" s="138"/>
      <c r="AC595" s="138"/>
      <c r="AD595" s="138"/>
      <c r="AE595" s="138"/>
      <c r="AF595" s="138"/>
      <c r="AG595" s="138"/>
      <c r="AH595" s="138"/>
      <c r="AI595" s="138"/>
      <c r="AJ595" s="138"/>
      <c r="AK595" s="138"/>
      <c r="AL595" s="138"/>
      <c r="AM595" s="138"/>
      <c r="AN595" s="138"/>
      <c r="AO595" s="138"/>
      <c r="AP595" s="138"/>
      <c r="AQ595" s="138"/>
      <c r="AR595" s="138"/>
      <c r="AS595" s="138"/>
      <c r="AT595" s="138"/>
      <c r="AU595" s="138"/>
      <c r="AV595" s="138"/>
      <c r="AW595" s="138"/>
      <c r="AX595" s="138"/>
      <c r="AY595" s="138"/>
      <c r="AZ595" s="138"/>
      <c r="BA595" s="138"/>
      <c r="BB595" s="138"/>
      <c r="BC595" s="138"/>
      <c r="BD595" s="138"/>
      <c r="BE595" s="138"/>
      <c r="BF595" s="138"/>
      <c r="BG595" s="138"/>
      <c r="BH595" s="138"/>
      <c r="BI595" s="162"/>
      <c r="BR595" s="107"/>
      <c r="BS595" s="115"/>
      <c r="BX595" s="107"/>
    </row>
    <row r="596" spans="1:76" s="5" customFormat="1" ht="12" customHeight="1">
      <c r="A596" s="162"/>
      <c r="O596" s="107"/>
      <c r="W596" s="107"/>
      <c r="X596" s="6"/>
      <c r="Y596" s="138"/>
      <c r="Z596" s="138"/>
      <c r="AA596" s="138"/>
      <c r="AB596" s="138"/>
      <c r="AC596" s="138"/>
      <c r="AD596" s="138"/>
      <c r="AE596" s="138"/>
      <c r="AF596" s="138"/>
      <c r="AG596" s="138"/>
      <c r="AH596" s="138"/>
      <c r="AI596" s="138"/>
      <c r="AJ596" s="138"/>
      <c r="AK596" s="138"/>
      <c r="AL596" s="138"/>
      <c r="AM596" s="138"/>
      <c r="AN596" s="138"/>
      <c r="AO596" s="138"/>
      <c r="AP596" s="138"/>
      <c r="AQ596" s="138"/>
      <c r="AR596" s="138"/>
      <c r="AS596" s="138"/>
      <c r="AT596" s="138"/>
      <c r="AU596" s="138"/>
      <c r="AV596" s="138"/>
      <c r="AW596" s="138"/>
      <c r="AX596" s="138"/>
      <c r="AY596" s="138"/>
      <c r="AZ596" s="138"/>
      <c r="BA596" s="138"/>
      <c r="BB596" s="138"/>
      <c r="BC596" s="138"/>
      <c r="BD596" s="138"/>
      <c r="BE596" s="138"/>
      <c r="BF596" s="138"/>
      <c r="BG596" s="138"/>
      <c r="BH596" s="138"/>
      <c r="BI596" s="162"/>
      <c r="BR596" s="107"/>
      <c r="BS596" s="115"/>
      <c r="BX596" s="107"/>
    </row>
    <row r="597" spans="1:76" s="5" customFormat="1" ht="12" customHeight="1">
      <c r="A597" s="162"/>
      <c r="O597" s="107"/>
      <c r="W597" s="107"/>
      <c r="X597" s="6"/>
      <c r="Y597" s="138"/>
      <c r="Z597" s="138"/>
      <c r="AA597" s="138"/>
      <c r="AB597" s="138"/>
      <c r="AC597" s="138"/>
      <c r="AD597" s="138"/>
      <c r="AE597" s="138"/>
      <c r="AF597" s="138"/>
      <c r="AG597" s="138"/>
      <c r="AH597" s="138"/>
      <c r="AI597" s="138"/>
      <c r="AJ597" s="138"/>
      <c r="AK597" s="138"/>
      <c r="AL597" s="138"/>
      <c r="AM597" s="138"/>
      <c r="AN597" s="138"/>
      <c r="AO597" s="138"/>
      <c r="AP597" s="138"/>
      <c r="AQ597" s="138"/>
      <c r="AR597" s="138"/>
      <c r="AS597" s="138"/>
      <c r="AT597" s="138"/>
      <c r="AU597" s="138"/>
      <c r="AV597" s="138"/>
      <c r="AW597" s="138"/>
      <c r="AX597" s="138"/>
      <c r="AY597" s="138"/>
      <c r="AZ597" s="138"/>
      <c r="BA597" s="138"/>
      <c r="BB597" s="138"/>
      <c r="BC597" s="138"/>
      <c r="BD597" s="138"/>
      <c r="BE597" s="138"/>
      <c r="BF597" s="138"/>
      <c r="BG597" s="138"/>
      <c r="BH597" s="138"/>
      <c r="BI597" s="162"/>
      <c r="BR597" s="107"/>
      <c r="BS597" s="115"/>
      <c r="BX597" s="107"/>
    </row>
    <row r="598" spans="1:76" s="5" customFormat="1" ht="12" customHeight="1">
      <c r="A598" s="162"/>
      <c r="O598" s="107"/>
      <c r="W598" s="107"/>
      <c r="X598" s="6"/>
      <c r="Y598" s="138"/>
      <c r="Z598" s="138"/>
      <c r="AA598" s="138"/>
      <c r="AB598" s="138"/>
      <c r="AC598" s="138"/>
      <c r="AD598" s="138"/>
      <c r="AE598" s="138"/>
      <c r="AF598" s="138"/>
      <c r="AG598" s="138"/>
      <c r="AH598" s="138"/>
      <c r="AI598" s="138"/>
      <c r="AJ598" s="138"/>
      <c r="AK598" s="138"/>
      <c r="AL598" s="138"/>
      <c r="AM598" s="138"/>
      <c r="AN598" s="138"/>
      <c r="AO598" s="138"/>
      <c r="AP598" s="138"/>
      <c r="AQ598" s="138"/>
      <c r="AR598" s="138"/>
      <c r="AS598" s="138"/>
      <c r="AT598" s="138"/>
      <c r="AU598" s="138"/>
      <c r="AV598" s="138"/>
      <c r="AW598" s="138"/>
      <c r="AX598" s="138"/>
      <c r="AY598" s="138"/>
      <c r="AZ598" s="138"/>
      <c r="BA598" s="138"/>
      <c r="BB598" s="138"/>
      <c r="BC598" s="138"/>
      <c r="BD598" s="138"/>
      <c r="BE598" s="138"/>
      <c r="BF598" s="138"/>
      <c r="BG598" s="138"/>
      <c r="BH598" s="138"/>
      <c r="BI598" s="162"/>
      <c r="BR598" s="107"/>
      <c r="BS598" s="115"/>
      <c r="BX598" s="107"/>
    </row>
    <row r="599" spans="1:76" s="5" customFormat="1" ht="12" customHeight="1">
      <c r="A599" s="162"/>
      <c r="O599" s="107"/>
      <c r="W599" s="107"/>
      <c r="X599" s="6"/>
      <c r="Y599" s="138"/>
      <c r="Z599" s="138"/>
      <c r="AA599" s="138"/>
      <c r="AB599" s="138"/>
      <c r="AC599" s="138"/>
      <c r="AD599" s="138"/>
      <c r="AE599" s="138"/>
      <c r="AF599" s="138"/>
      <c r="AG599" s="138"/>
      <c r="AH599" s="138"/>
      <c r="AI599" s="138"/>
      <c r="AJ599" s="138"/>
      <c r="AK599" s="138"/>
      <c r="AL599" s="138"/>
      <c r="AM599" s="138"/>
      <c r="AN599" s="138"/>
      <c r="AO599" s="138"/>
      <c r="AP599" s="138"/>
      <c r="AQ599" s="138"/>
      <c r="AR599" s="138"/>
      <c r="AS599" s="138"/>
      <c r="AT599" s="138"/>
      <c r="AU599" s="138"/>
      <c r="AV599" s="138"/>
      <c r="AW599" s="138"/>
      <c r="AX599" s="138"/>
      <c r="AY599" s="138"/>
      <c r="AZ599" s="138"/>
      <c r="BA599" s="138"/>
      <c r="BB599" s="138"/>
      <c r="BC599" s="138"/>
      <c r="BD599" s="138"/>
      <c r="BE599" s="138"/>
      <c r="BF599" s="138"/>
      <c r="BG599" s="138"/>
      <c r="BH599" s="138"/>
      <c r="BI599" s="162"/>
      <c r="BR599" s="107"/>
      <c r="BS599" s="115"/>
      <c r="BX599" s="107"/>
    </row>
    <row r="600" spans="1:76" s="5" customFormat="1" ht="12" customHeight="1">
      <c r="A600" s="162"/>
      <c r="O600" s="107"/>
      <c r="W600" s="107"/>
      <c r="X600" s="6"/>
      <c r="Y600" s="138"/>
      <c r="Z600" s="138"/>
      <c r="AA600" s="138"/>
      <c r="AB600" s="138"/>
      <c r="AC600" s="138"/>
      <c r="AD600" s="138"/>
      <c r="AE600" s="138"/>
      <c r="AF600" s="138"/>
      <c r="AG600" s="138"/>
      <c r="AH600" s="138"/>
      <c r="AI600" s="138"/>
      <c r="AJ600" s="138"/>
      <c r="AK600" s="138"/>
      <c r="AL600" s="138"/>
      <c r="AM600" s="138"/>
      <c r="AN600" s="138"/>
      <c r="AO600" s="138"/>
      <c r="AP600" s="138"/>
      <c r="AQ600" s="138"/>
      <c r="AR600" s="138"/>
      <c r="AS600" s="138"/>
      <c r="AT600" s="138"/>
      <c r="AU600" s="138"/>
      <c r="AV600" s="138"/>
      <c r="AW600" s="138"/>
      <c r="AX600" s="138"/>
      <c r="AY600" s="138"/>
      <c r="AZ600" s="138"/>
      <c r="BA600" s="138"/>
      <c r="BB600" s="138"/>
      <c r="BC600" s="138"/>
      <c r="BD600" s="138"/>
      <c r="BE600" s="138"/>
      <c r="BF600" s="138"/>
      <c r="BG600" s="138"/>
      <c r="BH600" s="138"/>
      <c r="BI600" s="162"/>
      <c r="BR600" s="107"/>
      <c r="BS600" s="115"/>
      <c r="BX600" s="107"/>
    </row>
    <row r="601" spans="1:76" s="5" customFormat="1" ht="12" customHeight="1">
      <c r="A601" s="162"/>
      <c r="O601" s="107"/>
      <c r="W601" s="107"/>
      <c r="X601" s="6"/>
      <c r="Y601" s="138"/>
      <c r="Z601" s="138"/>
      <c r="AA601" s="138"/>
      <c r="AB601" s="138"/>
      <c r="AC601" s="138"/>
      <c r="AD601" s="138"/>
      <c r="AE601" s="138"/>
      <c r="AF601" s="138"/>
      <c r="AG601" s="138"/>
      <c r="AH601" s="138"/>
      <c r="AI601" s="138"/>
      <c r="AJ601" s="138"/>
      <c r="AK601" s="138"/>
      <c r="AL601" s="138"/>
      <c r="AM601" s="138"/>
      <c r="AN601" s="138"/>
      <c r="AO601" s="138"/>
      <c r="AP601" s="138"/>
      <c r="AQ601" s="138"/>
      <c r="AR601" s="138"/>
      <c r="AS601" s="138"/>
      <c r="AT601" s="138"/>
      <c r="AU601" s="138"/>
      <c r="AV601" s="138"/>
      <c r="AW601" s="138"/>
      <c r="AX601" s="138"/>
      <c r="AY601" s="138"/>
      <c r="AZ601" s="138"/>
      <c r="BA601" s="138"/>
      <c r="BB601" s="138"/>
      <c r="BC601" s="138"/>
      <c r="BD601" s="138"/>
      <c r="BE601" s="138"/>
      <c r="BF601" s="138"/>
      <c r="BG601" s="138"/>
      <c r="BH601" s="138"/>
      <c r="BI601" s="162"/>
      <c r="BR601" s="107"/>
      <c r="BS601" s="115"/>
      <c r="BX601" s="107"/>
    </row>
    <row r="602" spans="1:76" s="5" customFormat="1" ht="12" customHeight="1">
      <c r="A602" s="162"/>
      <c r="O602" s="107"/>
      <c r="W602" s="107"/>
      <c r="X602" s="6"/>
      <c r="Y602" s="138"/>
      <c r="Z602" s="138"/>
      <c r="AA602" s="138"/>
      <c r="AB602" s="138"/>
      <c r="AC602" s="138"/>
      <c r="AD602" s="138"/>
      <c r="AE602" s="138"/>
      <c r="AF602" s="138"/>
      <c r="AG602" s="138"/>
      <c r="AH602" s="138"/>
      <c r="AI602" s="138"/>
      <c r="AJ602" s="138"/>
      <c r="AK602" s="138"/>
      <c r="AL602" s="138"/>
      <c r="AM602" s="138"/>
      <c r="AN602" s="138"/>
      <c r="AO602" s="138"/>
      <c r="AP602" s="138"/>
      <c r="AQ602" s="138"/>
      <c r="AR602" s="138"/>
      <c r="AS602" s="138"/>
      <c r="AT602" s="138"/>
      <c r="AU602" s="138"/>
      <c r="AV602" s="138"/>
      <c r="AW602" s="138"/>
      <c r="AX602" s="138"/>
      <c r="AY602" s="138"/>
      <c r="AZ602" s="138"/>
      <c r="BA602" s="138"/>
      <c r="BB602" s="138"/>
      <c r="BC602" s="138"/>
      <c r="BD602" s="138"/>
      <c r="BE602" s="138"/>
      <c r="BF602" s="138"/>
      <c r="BG602" s="138"/>
      <c r="BH602" s="138"/>
      <c r="BI602" s="162"/>
      <c r="BR602" s="107"/>
      <c r="BS602" s="115"/>
      <c r="BX602" s="107"/>
    </row>
    <row r="603" spans="1:76" s="5" customFormat="1" ht="12" customHeight="1">
      <c r="A603" s="194"/>
      <c r="B603" s="116"/>
      <c r="C603" s="116"/>
      <c r="D603" s="116"/>
      <c r="E603" s="116"/>
      <c r="F603" s="116"/>
      <c r="G603" s="116"/>
      <c r="H603" s="116"/>
      <c r="I603" s="116"/>
      <c r="J603" s="116"/>
      <c r="K603" s="116"/>
      <c r="L603" s="116"/>
      <c r="M603" s="116"/>
      <c r="N603" s="116"/>
      <c r="O603" s="117"/>
      <c r="P603" s="116"/>
      <c r="Q603" s="116"/>
      <c r="R603" s="116"/>
      <c r="S603" s="116"/>
      <c r="T603" s="116"/>
      <c r="U603" s="116"/>
      <c r="V603" s="116"/>
      <c r="W603" s="117"/>
      <c r="X603" s="182"/>
      <c r="Y603" s="142"/>
      <c r="Z603" s="142"/>
      <c r="AA603" s="142"/>
      <c r="AB603" s="142"/>
      <c r="AC603" s="142"/>
      <c r="AD603" s="142"/>
      <c r="AE603" s="142"/>
      <c r="AF603" s="142"/>
      <c r="AG603" s="142"/>
      <c r="AH603" s="142"/>
      <c r="AI603" s="142"/>
      <c r="AJ603" s="142"/>
      <c r="AK603" s="142"/>
      <c r="AL603" s="142"/>
      <c r="AM603" s="142"/>
      <c r="AN603" s="142"/>
      <c r="AO603" s="142"/>
      <c r="AP603" s="142"/>
      <c r="AQ603" s="142"/>
      <c r="AR603" s="142"/>
      <c r="AS603" s="142"/>
      <c r="AT603" s="142"/>
      <c r="AU603" s="142"/>
      <c r="AV603" s="142"/>
      <c r="AW603" s="142"/>
      <c r="AX603" s="142"/>
      <c r="AY603" s="142"/>
      <c r="AZ603" s="142"/>
      <c r="BA603" s="142"/>
      <c r="BB603" s="142"/>
      <c r="BC603" s="142"/>
      <c r="BD603" s="142"/>
      <c r="BE603" s="142"/>
      <c r="BF603" s="142"/>
      <c r="BG603" s="142"/>
      <c r="BH603" s="142"/>
      <c r="BI603" s="194"/>
      <c r="BJ603" s="116"/>
      <c r="BK603" s="116"/>
      <c r="BL603" s="116"/>
      <c r="BM603" s="116"/>
      <c r="BN603" s="116"/>
      <c r="BO603" s="116"/>
      <c r="BP603" s="116"/>
      <c r="BQ603" s="116"/>
      <c r="BR603" s="117"/>
      <c r="BS603" s="131"/>
      <c r="BT603" s="116"/>
      <c r="BU603" s="116"/>
      <c r="BV603" s="116"/>
      <c r="BW603" s="116"/>
      <c r="BX603" s="117"/>
    </row>
    <row r="604" spans="1:76" s="5" customFormat="1" ht="12" customHeight="1">
      <c r="A604" s="162"/>
      <c r="O604" s="107"/>
      <c r="W604" s="107"/>
      <c r="X604" s="6"/>
      <c r="Y604" s="138"/>
      <c r="Z604" s="138"/>
      <c r="AA604" s="138"/>
      <c r="AB604" s="138"/>
      <c r="AC604" s="138"/>
      <c r="AD604" s="138"/>
      <c r="AE604" s="138"/>
      <c r="AF604" s="138"/>
      <c r="AG604" s="138"/>
      <c r="AH604" s="138"/>
      <c r="AI604" s="138"/>
      <c r="AJ604" s="138"/>
      <c r="AK604" s="138"/>
      <c r="AL604" s="138"/>
      <c r="AM604" s="138"/>
      <c r="AN604" s="138"/>
      <c r="AO604" s="138"/>
      <c r="AP604" s="138"/>
      <c r="AQ604" s="138"/>
      <c r="AR604" s="138"/>
      <c r="AS604" s="138"/>
      <c r="AT604" s="138"/>
      <c r="AU604" s="138"/>
      <c r="AV604" s="138"/>
      <c r="AW604" s="138"/>
      <c r="AX604" s="138"/>
      <c r="AY604" s="138"/>
      <c r="AZ604" s="138"/>
      <c r="BA604" s="138"/>
      <c r="BB604" s="138"/>
      <c r="BC604" s="138"/>
      <c r="BD604" s="138"/>
      <c r="BE604" s="138"/>
      <c r="BF604" s="138"/>
      <c r="BG604" s="138"/>
      <c r="BH604" s="138"/>
      <c r="BI604" s="162"/>
      <c r="BR604" s="107"/>
      <c r="BS604" s="115"/>
      <c r="BX604" s="107"/>
    </row>
    <row r="605" spans="1:76" ht="12" customHeight="1">
      <c r="A605" s="155"/>
      <c r="B605" s="158" t="s">
        <v>633</v>
      </c>
      <c r="C605" s="559" t="s">
        <v>1231</v>
      </c>
      <c r="D605" s="623"/>
      <c r="E605" s="623"/>
      <c r="F605" s="623"/>
      <c r="G605" s="623"/>
      <c r="H605" s="623"/>
      <c r="I605" s="623"/>
      <c r="J605" s="623"/>
      <c r="K605" s="623"/>
      <c r="L605" s="623"/>
      <c r="M605" s="623"/>
      <c r="N605" s="623"/>
      <c r="O605" s="695"/>
      <c r="P605" s="190"/>
      <c r="Q605" s="5" t="s">
        <v>110</v>
      </c>
      <c r="R605" s="5"/>
      <c r="S605" s="6" t="s">
        <v>111</v>
      </c>
      <c r="T605" s="6"/>
      <c r="U605" s="557" t="s">
        <v>112</v>
      </c>
      <c r="V605" s="563"/>
      <c r="W605" s="564"/>
      <c r="X605" s="6" t="s">
        <v>232</v>
      </c>
      <c r="Y605" s="581" t="s">
        <v>1543</v>
      </c>
      <c r="Z605" s="581"/>
      <c r="AA605" s="581"/>
      <c r="AB605" s="581"/>
      <c r="AC605" s="581"/>
      <c r="AD605" s="581"/>
      <c r="AE605" s="581"/>
      <c r="AF605" s="581"/>
      <c r="AG605" s="581"/>
      <c r="AH605" s="581"/>
      <c r="AI605" s="581"/>
      <c r="AJ605" s="581"/>
      <c r="AK605" s="581"/>
      <c r="AL605" s="581"/>
      <c r="AM605" s="581"/>
      <c r="AN605" s="581"/>
      <c r="AO605" s="581"/>
      <c r="AP605" s="581"/>
      <c r="AQ605" s="581"/>
      <c r="AR605" s="581"/>
      <c r="AS605" s="581"/>
      <c r="AT605" s="581"/>
      <c r="AU605" s="581"/>
      <c r="AV605" s="581"/>
      <c r="AW605" s="581"/>
      <c r="AX605" s="581"/>
      <c r="AY605" s="581"/>
      <c r="AZ605" s="581"/>
      <c r="BA605" s="581"/>
      <c r="BB605" s="581"/>
      <c r="BC605" s="581"/>
      <c r="BD605" s="581"/>
      <c r="BE605" s="581"/>
      <c r="BF605" s="581"/>
      <c r="BG605" s="581"/>
      <c r="BH605" s="582"/>
      <c r="BI605" s="155" t="s">
        <v>1121</v>
      </c>
      <c r="BR605" s="156"/>
      <c r="BS605" s="157"/>
      <c r="BX605" s="156"/>
    </row>
    <row r="606" spans="1:76" ht="12" customHeight="1">
      <c r="A606" s="155"/>
      <c r="C606" s="623"/>
      <c r="D606" s="623"/>
      <c r="E606" s="623"/>
      <c r="F606" s="623"/>
      <c r="G606" s="623"/>
      <c r="H606" s="623"/>
      <c r="I606" s="623"/>
      <c r="J606" s="623"/>
      <c r="K606" s="623"/>
      <c r="L606" s="623"/>
      <c r="M606" s="623"/>
      <c r="N606" s="623"/>
      <c r="O606" s="695"/>
      <c r="P606" s="115"/>
      <c r="Q606" s="5" t="s">
        <v>157</v>
      </c>
      <c r="R606" s="5"/>
      <c r="S606" s="6"/>
      <c r="T606" s="5"/>
      <c r="U606" s="5"/>
      <c r="V606" s="5"/>
      <c r="W606" s="107"/>
      <c r="Y606" s="581"/>
      <c r="Z606" s="581"/>
      <c r="AA606" s="581"/>
      <c r="AB606" s="581"/>
      <c r="AC606" s="581"/>
      <c r="AD606" s="581"/>
      <c r="AE606" s="581"/>
      <c r="AF606" s="581"/>
      <c r="AG606" s="581"/>
      <c r="AH606" s="581"/>
      <c r="AI606" s="581"/>
      <c r="AJ606" s="581"/>
      <c r="AK606" s="581"/>
      <c r="AL606" s="581"/>
      <c r="AM606" s="581"/>
      <c r="AN606" s="581"/>
      <c r="AO606" s="581"/>
      <c r="AP606" s="581"/>
      <c r="AQ606" s="581"/>
      <c r="AR606" s="581"/>
      <c r="AS606" s="581"/>
      <c r="AT606" s="581"/>
      <c r="AU606" s="581"/>
      <c r="AV606" s="581"/>
      <c r="AW606" s="581"/>
      <c r="AX606" s="581"/>
      <c r="AY606" s="581"/>
      <c r="AZ606" s="581"/>
      <c r="BA606" s="581"/>
      <c r="BB606" s="581"/>
      <c r="BC606" s="581"/>
      <c r="BD606" s="581"/>
      <c r="BE606" s="581"/>
      <c r="BF606" s="581"/>
      <c r="BG606" s="581"/>
      <c r="BH606" s="582"/>
      <c r="BI606" s="155"/>
      <c r="BR606" s="156"/>
      <c r="BS606" s="157"/>
      <c r="BX606" s="156"/>
    </row>
    <row r="607" spans="1:76" ht="12" customHeight="1">
      <c r="A607" s="155"/>
      <c r="C607" s="623"/>
      <c r="D607" s="623"/>
      <c r="E607" s="623"/>
      <c r="F607" s="623"/>
      <c r="G607" s="623"/>
      <c r="H607" s="623"/>
      <c r="I607" s="623"/>
      <c r="J607" s="623"/>
      <c r="K607" s="623"/>
      <c r="L607" s="623"/>
      <c r="M607" s="623"/>
      <c r="N607" s="623"/>
      <c r="O607" s="695"/>
      <c r="P607" s="115"/>
      <c r="Q607" s="5"/>
      <c r="R607" s="5"/>
      <c r="S607" s="5"/>
      <c r="T607" s="5"/>
      <c r="U607" s="5"/>
      <c r="V607" s="5"/>
      <c r="W607" s="107"/>
      <c r="Y607" s="581" t="s">
        <v>1232</v>
      </c>
      <c r="Z607" s="581"/>
      <c r="AA607" s="581"/>
      <c r="AB607" s="581"/>
      <c r="AC607" s="581"/>
      <c r="AD607" s="581"/>
      <c r="AE607" s="581"/>
      <c r="AF607" s="581"/>
      <c r="AG607" s="581"/>
      <c r="AH607" s="581"/>
      <c r="AI607" s="581"/>
      <c r="AJ607" s="581"/>
      <c r="AK607" s="581"/>
      <c r="AL607" s="581"/>
      <c r="AM607" s="581"/>
      <c r="AN607" s="581"/>
      <c r="AO607" s="581"/>
      <c r="AP607" s="581"/>
      <c r="AQ607" s="581"/>
      <c r="AR607" s="581"/>
      <c r="AS607" s="581"/>
      <c r="AT607" s="581"/>
      <c r="AU607" s="581"/>
      <c r="AV607" s="581"/>
      <c r="AW607" s="581"/>
      <c r="AX607" s="581"/>
      <c r="AY607" s="581"/>
      <c r="AZ607" s="581"/>
      <c r="BA607" s="581"/>
      <c r="BB607" s="581"/>
      <c r="BC607" s="581"/>
      <c r="BD607" s="581"/>
      <c r="BE607" s="581"/>
      <c r="BF607" s="581"/>
      <c r="BG607" s="581"/>
      <c r="BH607" s="582"/>
      <c r="BI607" s="155"/>
      <c r="BR607" s="156"/>
      <c r="BS607" s="157"/>
      <c r="BX607" s="156"/>
    </row>
    <row r="608" spans="1:76" ht="12" customHeight="1">
      <c r="A608" s="155"/>
      <c r="C608" s="623"/>
      <c r="D608" s="623"/>
      <c r="E608" s="623"/>
      <c r="F608" s="623"/>
      <c r="G608" s="623"/>
      <c r="H608" s="623"/>
      <c r="I608" s="623"/>
      <c r="J608" s="623"/>
      <c r="K608" s="623"/>
      <c r="L608" s="623"/>
      <c r="M608" s="623"/>
      <c r="N608" s="623"/>
      <c r="O608" s="695"/>
      <c r="P608" s="157"/>
      <c r="W608" s="156"/>
      <c r="Y608" s="581"/>
      <c r="Z608" s="581"/>
      <c r="AA608" s="581"/>
      <c r="AB608" s="581"/>
      <c r="AC608" s="581"/>
      <c r="AD608" s="581"/>
      <c r="AE608" s="581"/>
      <c r="AF608" s="581"/>
      <c r="AG608" s="581"/>
      <c r="AH608" s="581"/>
      <c r="AI608" s="581"/>
      <c r="AJ608" s="581"/>
      <c r="AK608" s="581"/>
      <c r="AL608" s="581"/>
      <c r="AM608" s="581"/>
      <c r="AN608" s="581"/>
      <c r="AO608" s="581"/>
      <c r="AP608" s="581"/>
      <c r="AQ608" s="581"/>
      <c r="AR608" s="581"/>
      <c r="AS608" s="581"/>
      <c r="AT608" s="581"/>
      <c r="AU608" s="581"/>
      <c r="AV608" s="581"/>
      <c r="AW608" s="581"/>
      <c r="AX608" s="581"/>
      <c r="AY608" s="581"/>
      <c r="AZ608" s="581"/>
      <c r="BA608" s="581"/>
      <c r="BB608" s="581"/>
      <c r="BC608" s="581"/>
      <c r="BD608" s="581"/>
      <c r="BE608" s="581"/>
      <c r="BF608" s="581"/>
      <c r="BG608" s="581"/>
      <c r="BH608" s="582"/>
      <c r="BI608" s="155"/>
      <c r="BR608" s="156"/>
      <c r="BS608" s="157"/>
      <c r="BX608" s="156"/>
    </row>
    <row r="609" spans="1:76" ht="12" customHeight="1">
      <c r="A609" s="155"/>
      <c r="O609" s="156"/>
      <c r="P609" s="157"/>
      <c r="W609" s="156"/>
      <c r="Y609" s="581"/>
      <c r="Z609" s="581"/>
      <c r="AA609" s="581"/>
      <c r="AB609" s="581"/>
      <c r="AC609" s="581"/>
      <c r="AD609" s="581"/>
      <c r="AE609" s="581"/>
      <c r="AF609" s="581"/>
      <c r="AG609" s="581"/>
      <c r="AH609" s="581"/>
      <c r="AI609" s="581"/>
      <c r="AJ609" s="581"/>
      <c r="AK609" s="581"/>
      <c r="AL609" s="581"/>
      <c r="AM609" s="581"/>
      <c r="AN609" s="581"/>
      <c r="AO609" s="581"/>
      <c r="AP609" s="581"/>
      <c r="AQ609" s="581"/>
      <c r="AR609" s="581"/>
      <c r="AS609" s="581"/>
      <c r="AT609" s="581"/>
      <c r="AU609" s="581"/>
      <c r="AV609" s="581"/>
      <c r="AW609" s="581"/>
      <c r="AX609" s="581"/>
      <c r="AY609" s="581"/>
      <c r="AZ609" s="581"/>
      <c r="BA609" s="581"/>
      <c r="BB609" s="581"/>
      <c r="BC609" s="581"/>
      <c r="BD609" s="581"/>
      <c r="BE609" s="581"/>
      <c r="BF609" s="581"/>
      <c r="BG609" s="581"/>
      <c r="BH609" s="582"/>
      <c r="BI609" s="155"/>
      <c r="BR609" s="156"/>
      <c r="BS609" s="157"/>
      <c r="BX609" s="156"/>
    </row>
    <row r="610" spans="1:76" ht="12" customHeight="1">
      <c r="A610" s="155"/>
      <c r="O610" s="156"/>
      <c r="P610" s="157"/>
      <c r="W610" s="156"/>
      <c r="Y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55"/>
      <c r="BR610" s="156"/>
      <c r="BS610" s="157"/>
      <c r="BX610" s="156"/>
    </row>
    <row r="611" spans="1:76" ht="12" customHeight="1">
      <c r="A611" s="155"/>
      <c r="O611" s="156"/>
      <c r="P611" s="157"/>
      <c r="W611" s="156"/>
      <c r="Y611" s="165" t="s">
        <v>26</v>
      </c>
      <c r="Z611" s="581" t="s">
        <v>28</v>
      </c>
      <c r="AA611" s="581"/>
      <c r="AB611" s="581"/>
      <c r="AC611" s="581"/>
      <c r="AD611" s="581"/>
      <c r="AE611" s="581"/>
      <c r="AF611" s="581"/>
      <c r="AG611" s="581"/>
      <c r="AH611" s="581"/>
      <c r="AI611" s="581"/>
      <c r="AJ611" s="581"/>
      <c r="AK611" s="581"/>
      <c r="AL611" s="581"/>
      <c r="AM611" s="581"/>
      <c r="AN611" s="581"/>
      <c r="AO611" s="581"/>
      <c r="AP611" s="581"/>
      <c r="AQ611" s="581"/>
      <c r="AR611" s="581"/>
      <c r="AS611" s="581"/>
      <c r="AT611" s="581"/>
      <c r="AU611" s="581"/>
      <c r="AV611" s="581"/>
      <c r="AW611" s="581"/>
      <c r="AX611" s="581"/>
      <c r="AY611" s="581"/>
      <c r="AZ611" s="581"/>
      <c r="BA611" s="581"/>
      <c r="BB611" s="581"/>
      <c r="BC611" s="581"/>
      <c r="BD611" s="581"/>
      <c r="BE611" s="581"/>
      <c r="BF611" s="581"/>
      <c r="BG611" s="581"/>
      <c r="BH611" s="582"/>
      <c r="BI611" s="155"/>
      <c r="BR611" s="156"/>
      <c r="BS611" s="157"/>
      <c r="BX611" s="156"/>
    </row>
    <row r="612" spans="1:76" ht="12" customHeight="1">
      <c r="A612" s="155"/>
      <c r="O612" s="156"/>
      <c r="P612" s="157"/>
      <c r="W612" s="156"/>
      <c r="Z612" s="581"/>
      <c r="AA612" s="581"/>
      <c r="AB612" s="581"/>
      <c r="AC612" s="581"/>
      <c r="AD612" s="581"/>
      <c r="AE612" s="581"/>
      <c r="AF612" s="581"/>
      <c r="AG612" s="581"/>
      <c r="AH612" s="581"/>
      <c r="AI612" s="581"/>
      <c r="AJ612" s="581"/>
      <c r="AK612" s="581"/>
      <c r="AL612" s="581"/>
      <c r="AM612" s="581"/>
      <c r="AN612" s="581"/>
      <c r="AO612" s="581"/>
      <c r="AP612" s="581"/>
      <c r="AQ612" s="581"/>
      <c r="AR612" s="581"/>
      <c r="AS612" s="581"/>
      <c r="AT612" s="581"/>
      <c r="AU612" s="581"/>
      <c r="AV612" s="581"/>
      <c r="AW612" s="581"/>
      <c r="AX612" s="581"/>
      <c r="AY612" s="581"/>
      <c r="AZ612" s="581"/>
      <c r="BA612" s="581"/>
      <c r="BB612" s="581"/>
      <c r="BC612" s="581"/>
      <c r="BD612" s="581"/>
      <c r="BE612" s="581"/>
      <c r="BF612" s="581"/>
      <c r="BG612" s="581"/>
      <c r="BH612" s="582"/>
      <c r="BI612" s="155"/>
      <c r="BR612" s="156"/>
      <c r="BS612" s="157"/>
      <c r="BX612" s="156"/>
    </row>
    <row r="613" spans="1:76" ht="12" customHeight="1">
      <c r="A613" s="155"/>
      <c r="O613" s="156"/>
      <c r="P613" s="157"/>
      <c r="W613" s="156"/>
      <c r="Z613" s="581"/>
      <c r="AA613" s="581"/>
      <c r="AB613" s="581"/>
      <c r="AC613" s="581"/>
      <c r="AD613" s="581"/>
      <c r="AE613" s="581"/>
      <c r="AF613" s="581"/>
      <c r="AG613" s="581"/>
      <c r="AH613" s="581"/>
      <c r="AI613" s="581"/>
      <c r="AJ613" s="581"/>
      <c r="AK613" s="581"/>
      <c r="AL613" s="581"/>
      <c r="AM613" s="581"/>
      <c r="AN613" s="581"/>
      <c r="AO613" s="581"/>
      <c r="AP613" s="581"/>
      <c r="AQ613" s="581"/>
      <c r="AR613" s="581"/>
      <c r="AS613" s="581"/>
      <c r="AT613" s="581"/>
      <c r="AU613" s="581"/>
      <c r="AV613" s="581"/>
      <c r="AW613" s="581"/>
      <c r="AX613" s="581"/>
      <c r="AY613" s="581"/>
      <c r="AZ613" s="581"/>
      <c r="BA613" s="581"/>
      <c r="BB613" s="581"/>
      <c r="BC613" s="581"/>
      <c r="BD613" s="581"/>
      <c r="BE613" s="581"/>
      <c r="BF613" s="581"/>
      <c r="BG613" s="581"/>
      <c r="BH613" s="582"/>
      <c r="BI613" s="155"/>
      <c r="BR613" s="156"/>
      <c r="BS613" s="157"/>
      <c r="BX613" s="156"/>
    </row>
    <row r="614" spans="1:76" ht="12" customHeight="1">
      <c r="A614" s="155"/>
      <c r="O614" s="156"/>
      <c r="P614" s="157"/>
      <c r="W614" s="156"/>
      <c r="Z614" s="581"/>
      <c r="AA614" s="581"/>
      <c r="AB614" s="581"/>
      <c r="AC614" s="581"/>
      <c r="AD614" s="581"/>
      <c r="AE614" s="581"/>
      <c r="AF614" s="581"/>
      <c r="AG614" s="581"/>
      <c r="AH614" s="581"/>
      <c r="AI614" s="581"/>
      <c r="AJ614" s="581"/>
      <c r="AK614" s="581"/>
      <c r="AL614" s="581"/>
      <c r="AM614" s="581"/>
      <c r="AN614" s="581"/>
      <c r="AO614" s="581"/>
      <c r="AP614" s="581"/>
      <c r="AQ614" s="581"/>
      <c r="AR614" s="581"/>
      <c r="AS614" s="581"/>
      <c r="AT614" s="581"/>
      <c r="AU614" s="581"/>
      <c r="AV614" s="581"/>
      <c r="AW614" s="581"/>
      <c r="AX614" s="581"/>
      <c r="AY614" s="581"/>
      <c r="AZ614" s="581"/>
      <c r="BA614" s="581"/>
      <c r="BB614" s="581"/>
      <c r="BC614" s="581"/>
      <c r="BD614" s="581"/>
      <c r="BE614" s="581"/>
      <c r="BF614" s="581"/>
      <c r="BG614" s="581"/>
      <c r="BH614" s="582"/>
      <c r="BI614" s="155"/>
      <c r="BR614" s="156"/>
      <c r="BS614" s="157"/>
      <c r="BX614" s="156"/>
    </row>
    <row r="615" spans="1:76" ht="12" customHeight="1">
      <c r="A615" s="155"/>
      <c r="O615" s="156"/>
      <c r="P615" s="157"/>
      <c r="W615" s="156"/>
      <c r="Z615" s="581" t="s">
        <v>29</v>
      </c>
      <c r="AA615" s="581"/>
      <c r="AB615" s="581"/>
      <c r="AC615" s="581"/>
      <c r="AD615" s="581"/>
      <c r="AE615" s="581"/>
      <c r="AF615" s="581"/>
      <c r="AG615" s="581"/>
      <c r="AH615" s="581"/>
      <c r="AI615" s="581"/>
      <c r="AJ615" s="581"/>
      <c r="AK615" s="581"/>
      <c r="AL615" s="581"/>
      <c r="AM615" s="581"/>
      <c r="AN615" s="581"/>
      <c r="AO615" s="581"/>
      <c r="AP615" s="581"/>
      <c r="AQ615" s="581"/>
      <c r="AR615" s="581"/>
      <c r="AS615" s="581"/>
      <c r="AT615" s="581"/>
      <c r="AU615" s="581"/>
      <c r="AV615" s="581"/>
      <c r="AW615" s="581"/>
      <c r="AX615" s="581"/>
      <c r="AY615" s="581"/>
      <c r="AZ615" s="581"/>
      <c r="BA615" s="581"/>
      <c r="BB615" s="581"/>
      <c r="BC615" s="581"/>
      <c r="BD615" s="581"/>
      <c r="BE615" s="581"/>
      <c r="BF615" s="581"/>
      <c r="BG615" s="581"/>
      <c r="BH615" s="582"/>
      <c r="BI615" s="155"/>
      <c r="BR615" s="156"/>
      <c r="BS615" s="157"/>
      <c r="BX615" s="156"/>
    </row>
    <row r="616" spans="1:76" ht="12" customHeight="1">
      <c r="A616" s="155"/>
      <c r="O616" s="156"/>
      <c r="P616" s="157"/>
      <c r="W616" s="156"/>
      <c r="Y616" s="186"/>
      <c r="Z616" s="581"/>
      <c r="AA616" s="581"/>
      <c r="AB616" s="581"/>
      <c r="AC616" s="581"/>
      <c r="AD616" s="581"/>
      <c r="AE616" s="581"/>
      <c r="AF616" s="581"/>
      <c r="AG616" s="581"/>
      <c r="AH616" s="581"/>
      <c r="AI616" s="581"/>
      <c r="AJ616" s="581"/>
      <c r="AK616" s="581"/>
      <c r="AL616" s="581"/>
      <c r="AM616" s="581"/>
      <c r="AN616" s="581"/>
      <c r="AO616" s="581"/>
      <c r="AP616" s="581"/>
      <c r="AQ616" s="581"/>
      <c r="AR616" s="581"/>
      <c r="AS616" s="581"/>
      <c r="AT616" s="581"/>
      <c r="AU616" s="581"/>
      <c r="AV616" s="581"/>
      <c r="AW616" s="581"/>
      <c r="AX616" s="581"/>
      <c r="AY616" s="581"/>
      <c r="AZ616" s="581"/>
      <c r="BA616" s="581"/>
      <c r="BB616" s="581"/>
      <c r="BC616" s="581"/>
      <c r="BD616" s="581"/>
      <c r="BE616" s="581"/>
      <c r="BF616" s="581"/>
      <c r="BG616" s="581"/>
      <c r="BH616" s="582"/>
      <c r="BI616" s="155"/>
      <c r="BR616" s="156"/>
      <c r="BS616" s="157"/>
      <c r="BX616" s="156"/>
    </row>
    <row r="617" spans="1:76" ht="12" customHeight="1">
      <c r="A617" s="155"/>
      <c r="O617" s="156"/>
      <c r="P617" s="157"/>
      <c r="W617" s="156"/>
      <c r="Y617" s="186"/>
      <c r="Z617" s="138"/>
      <c r="AA617" s="138"/>
      <c r="AB617" s="138"/>
      <c r="AC617" s="138"/>
      <c r="AD617" s="138"/>
      <c r="AE617" s="138"/>
      <c r="AF617" s="138"/>
      <c r="AG617" s="138"/>
      <c r="AH617" s="138"/>
      <c r="AI617" s="138"/>
      <c r="AJ617" s="138"/>
      <c r="AK617" s="138"/>
      <c r="AL617" s="138"/>
      <c r="AM617" s="138"/>
      <c r="AN617" s="138"/>
      <c r="AO617" s="138"/>
      <c r="AP617" s="138"/>
      <c r="AQ617" s="138"/>
      <c r="AR617" s="138"/>
      <c r="AS617" s="138"/>
      <c r="AT617" s="138"/>
      <c r="AU617" s="138"/>
      <c r="AV617" s="138"/>
      <c r="AW617" s="138"/>
      <c r="AX617" s="138"/>
      <c r="AY617" s="138"/>
      <c r="AZ617" s="138"/>
      <c r="BA617" s="138"/>
      <c r="BB617" s="138"/>
      <c r="BC617" s="138"/>
      <c r="BD617" s="138"/>
      <c r="BE617" s="138"/>
      <c r="BF617" s="138"/>
      <c r="BG617" s="138"/>
      <c r="BH617" s="138"/>
      <c r="BI617" s="155"/>
      <c r="BR617" s="156"/>
      <c r="BS617" s="157"/>
      <c r="BX617" s="156"/>
    </row>
    <row r="618" spans="1:76" ht="12" customHeight="1">
      <c r="A618" s="155"/>
      <c r="O618" s="156"/>
      <c r="P618" s="157"/>
      <c r="W618" s="156"/>
      <c r="Y618" s="186"/>
      <c r="Z618" s="138"/>
      <c r="AA618" s="138"/>
      <c r="AB618" s="138"/>
      <c r="AC618" s="138"/>
      <c r="AD618" s="138"/>
      <c r="AE618" s="138"/>
      <c r="AF618" s="138"/>
      <c r="AG618" s="138"/>
      <c r="AH618" s="138"/>
      <c r="AI618" s="138"/>
      <c r="AJ618" s="138"/>
      <c r="AK618" s="138"/>
      <c r="AL618" s="138"/>
      <c r="AM618" s="138"/>
      <c r="AN618" s="138"/>
      <c r="AO618" s="138"/>
      <c r="AP618" s="138"/>
      <c r="AQ618" s="138"/>
      <c r="AR618" s="138"/>
      <c r="AS618" s="138"/>
      <c r="AT618" s="138"/>
      <c r="AU618" s="138"/>
      <c r="AV618" s="138"/>
      <c r="AW618" s="138"/>
      <c r="AX618" s="138"/>
      <c r="AY618" s="138"/>
      <c r="AZ618" s="138"/>
      <c r="BA618" s="138"/>
      <c r="BB618" s="138"/>
      <c r="BC618" s="138"/>
      <c r="BD618" s="138"/>
      <c r="BE618" s="138"/>
      <c r="BF618" s="138"/>
      <c r="BG618" s="138"/>
      <c r="BH618" s="138"/>
      <c r="BI618" s="155"/>
      <c r="BR618" s="156"/>
      <c r="BS618" s="157"/>
      <c r="BX618" s="156"/>
    </row>
    <row r="619" spans="1:76" ht="12" customHeight="1">
      <c r="A619" s="155"/>
      <c r="O619" s="156"/>
      <c r="P619" s="157"/>
      <c r="W619" s="156"/>
      <c r="Y619" s="186"/>
      <c r="Z619" s="138"/>
      <c r="AA619" s="138"/>
      <c r="AB619" s="138"/>
      <c r="AC619" s="138"/>
      <c r="AD619" s="138"/>
      <c r="AE619" s="138"/>
      <c r="AF619" s="138"/>
      <c r="AG619" s="138"/>
      <c r="AH619" s="138"/>
      <c r="AI619" s="138"/>
      <c r="AJ619" s="138"/>
      <c r="AK619" s="138"/>
      <c r="AL619" s="138"/>
      <c r="AM619" s="138"/>
      <c r="AN619" s="138"/>
      <c r="AO619" s="138"/>
      <c r="AP619" s="138"/>
      <c r="AQ619" s="138"/>
      <c r="AR619" s="138"/>
      <c r="AS619" s="138"/>
      <c r="AT619" s="138"/>
      <c r="AU619" s="138"/>
      <c r="AV619" s="138"/>
      <c r="AW619" s="138"/>
      <c r="AX619" s="138"/>
      <c r="AY619" s="138"/>
      <c r="AZ619" s="138"/>
      <c r="BA619" s="138"/>
      <c r="BB619" s="138"/>
      <c r="BC619" s="138"/>
      <c r="BD619" s="138"/>
      <c r="BE619" s="138"/>
      <c r="BF619" s="138"/>
      <c r="BG619" s="138"/>
      <c r="BH619" s="138"/>
      <c r="BI619" s="155"/>
      <c r="BR619" s="156"/>
      <c r="BS619" s="157"/>
      <c r="BX619" s="156"/>
    </row>
    <row r="620" spans="1:76" ht="12" customHeight="1">
      <c r="A620" s="155"/>
      <c r="O620" s="156"/>
      <c r="P620" s="157"/>
      <c r="W620" s="156"/>
      <c r="Y620" s="5"/>
      <c r="Z620" s="138"/>
      <c r="AA620" s="138"/>
      <c r="AB620" s="138"/>
      <c r="AC620" s="138"/>
      <c r="AD620" s="138"/>
      <c r="AE620" s="138"/>
      <c r="AF620" s="138"/>
      <c r="AG620" s="138"/>
      <c r="AH620" s="138"/>
      <c r="AI620" s="138"/>
      <c r="AJ620" s="138"/>
      <c r="AK620" s="138"/>
      <c r="AL620" s="138"/>
      <c r="AM620" s="138"/>
      <c r="AN620" s="138"/>
      <c r="AO620" s="138"/>
      <c r="AP620" s="138"/>
      <c r="AQ620" s="138"/>
      <c r="AR620" s="138"/>
      <c r="AS620" s="138"/>
      <c r="AT620" s="138"/>
      <c r="AU620" s="138"/>
      <c r="AV620" s="138"/>
      <c r="AW620" s="138"/>
      <c r="AX620" s="138"/>
      <c r="AY620" s="138"/>
      <c r="AZ620" s="138"/>
      <c r="BA620" s="138"/>
      <c r="BB620" s="138"/>
      <c r="BC620" s="138"/>
      <c r="BD620" s="138"/>
      <c r="BE620" s="138"/>
      <c r="BF620" s="138"/>
      <c r="BG620" s="138"/>
      <c r="BH620" s="138"/>
      <c r="BI620" s="155"/>
      <c r="BR620" s="156"/>
      <c r="BS620" s="157"/>
      <c r="BX620" s="156"/>
    </row>
    <row r="621" spans="1:76" s="5" customFormat="1" ht="12" customHeight="1">
      <c r="A621" s="190"/>
      <c r="B621" s="6"/>
      <c r="C621" s="6"/>
      <c r="D621" s="6"/>
      <c r="E621" s="6"/>
      <c r="F621" s="6"/>
      <c r="G621" s="6"/>
      <c r="H621" s="6"/>
      <c r="I621" s="6"/>
      <c r="J621" s="6"/>
      <c r="K621" s="6"/>
      <c r="L621" s="6"/>
      <c r="M621" s="6"/>
      <c r="N621" s="6"/>
      <c r="O621" s="189"/>
      <c r="P621" s="190"/>
      <c r="Q621" s="6"/>
      <c r="R621" s="6"/>
      <c r="S621" s="6"/>
      <c r="T621" s="6"/>
      <c r="U621" s="6"/>
      <c r="V621" s="6"/>
      <c r="W621" s="189"/>
      <c r="X621" s="6"/>
      <c r="Y621" s="204"/>
      <c r="Z621" s="204"/>
      <c r="AA621" s="204"/>
      <c r="AB621" s="204"/>
      <c r="AC621" s="204"/>
      <c r="AD621" s="204"/>
      <c r="AE621" s="204"/>
      <c r="AF621" s="204"/>
      <c r="AG621" s="204"/>
      <c r="AH621" s="204"/>
      <c r="AI621" s="204"/>
      <c r="AJ621" s="204"/>
      <c r="AK621" s="204"/>
      <c r="AL621" s="204"/>
      <c r="AM621" s="204"/>
      <c r="AN621" s="204"/>
      <c r="AO621" s="204"/>
      <c r="AP621" s="204"/>
      <c r="AQ621" s="204"/>
      <c r="AR621" s="204"/>
      <c r="AS621" s="204"/>
      <c r="AT621" s="204"/>
      <c r="AU621" s="204"/>
      <c r="AV621" s="204"/>
      <c r="AW621" s="204"/>
      <c r="AX621" s="204"/>
      <c r="AY621" s="204"/>
      <c r="AZ621" s="204"/>
      <c r="BA621" s="204"/>
      <c r="BB621" s="204"/>
      <c r="BC621" s="204"/>
      <c r="BD621" s="204"/>
      <c r="BE621" s="204"/>
      <c r="BF621" s="204"/>
      <c r="BG621" s="204"/>
      <c r="BH621" s="204"/>
      <c r="BI621" s="253"/>
      <c r="BJ621" s="235"/>
      <c r="BK621" s="235"/>
      <c r="BL621" s="235"/>
      <c r="BM621" s="235"/>
      <c r="BN621" s="235"/>
      <c r="BO621" s="235"/>
      <c r="BP621" s="235"/>
      <c r="BQ621" s="235"/>
      <c r="BR621" s="254"/>
      <c r="BS621" s="253"/>
      <c r="BT621" s="235"/>
      <c r="BU621" s="235"/>
      <c r="BV621" s="235"/>
      <c r="BW621" s="235"/>
      <c r="BX621" s="254"/>
    </row>
    <row r="622" spans="1:76" ht="12" customHeight="1">
      <c r="A622" s="155"/>
      <c r="B622" s="158" t="s">
        <v>1418</v>
      </c>
      <c r="C622" s="559" t="s">
        <v>1233</v>
      </c>
      <c r="D622" s="581"/>
      <c r="E622" s="581"/>
      <c r="F622" s="581"/>
      <c r="G622" s="581"/>
      <c r="H622" s="581"/>
      <c r="I622" s="581"/>
      <c r="J622" s="581"/>
      <c r="K622" s="581"/>
      <c r="L622" s="581"/>
      <c r="M622" s="581"/>
      <c r="N622" s="581"/>
      <c r="O622" s="582"/>
      <c r="P622" s="115"/>
      <c r="Q622" s="5" t="s">
        <v>105</v>
      </c>
      <c r="R622" s="5"/>
      <c r="S622" s="6" t="s">
        <v>106</v>
      </c>
      <c r="T622" s="8"/>
      <c r="U622" s="557" t="s">
        <v>107</v>
      </c>
      <c r="V622" s="563"/>
      <c r="W622" s="564"/>
      <c r="X622" s="6" t="s">
        <v>229</v>
      </c>
      <c r="Y622" s="581" t="s">
        <v>1234</v>
      </c>
      <c r="Z622" s="581"/>
      <c r="AA622" s="581"/>
      <c r="AB622" s="581"/>
      <c r="AC622" s="581"/>
      <c r="AD622" s="581"/>
      <c r="AE622" s="581"/>
      <c r="AF622" s="581"/>
      <c r="AG622" s="581"/>
      <c r="AH622" s="581"/>
      <c r="AI622" s="581"/>
      <c r="AJ622" s="581"/>
      <c r="AK622" s="581"/>
      <c r="AL622" s="581"/>
      <c r="AM622" s="581"/>
      <c r="AN622" s="581"/>
      <c r="AO622" s="581"/>
      <c r="AP622" s="581"/>
      <c r="AQ622" s="581"/>
      <c r="AR622" s="581"/>
      <c r="AS622" s="581"/>
      <c r="AT622" s="581"/>
      <c r="AU622" s="581"/>
      <c r="AV622" s="581"/>
      <c r="AW622" s="581"/>
      <c r="AX622" s="581"/>
      <c r="AY622" s="581"/>
      <c r="AZ622" s="581"/>
      <c r="BA622" s="581"/>
      <c r="BB622" s="581"/>
      <c r="BC622" s="581"/>
      <c r="BD622" s="581"/>
      <c r="BE622" s="581"/>
      <c r="BF622" s="581"/>
      <c r="BG622" s="581"/>
      <c r="BH622" s="582"/>
      <c r="BI622" s="155" t="s">
        <v>1452</v>
      </c>
      <c r="BR622" s="156"/>
      <c r="BS622" s="157"/>
      <c r="BX622" s="156"/>
    </row>
    <row r="623" spans="1:76" ht="12" customHeight="1">
      <c r="A623" s="155"/>
      <c r="C623" s="581"/>
      <c r="D623" s="581"/>
      <c r="E623" s="581"/>
      <c r="F623" s="581"/>
      <c r="G623" s="581"/>
      <c r="H623" s="581"/>
      <c r="I623" s="581"/>
      <c r="J623" s="581"/>
      <c r="K623" s="581"/>
      <c r="L623" s="581"/>
      <c r="M623" s="581"/>
      <c r="N623" s="581"/>
      <c r="O623" s="582"/>
      <c r="P623" s="115"/>
      <c r="Q623" s="5" t="s">
        <v>157</v>
      </c>
      <c r="R623" s="5"/>
      <c r="S623" s="6"/>
      <c r="T623" s="5"/>
      <c r="U623" s="5"/>
      <c r="V623" s="5"/>
      <c r="W623" s="107"/>
      <c r="Y623" s="581"/>
      <c r="Z623" s="581"/>
      <c r="AA623" s="581"/>
      <c r="AB623" s="581"/>
      <c r="AC623" s="581"/>
      <c r="AD623" s="581"/>
      <c r="AE623" s="581"/>
      <c r="AF623" s="581"/>
      <c r="AG623" s="581"/>
      <c r="AH623" s="581"/>
      <c r="AI623" s="581"/>
      <c r="AJ623" s="581"/>
      <c r="AK623" s="581"/>
      <c r="AL623" s="581"/>
      <c r="AM623" s="581"/>
      <c r="AN623" s="581"/>
      <c r="AO623" s="581"/>
      <c r="AP623" s="581"/>
      <c r="AQ623" s="581"/>
      <c r="AR623" s="581"/>
      <c r="AS623" s="581"/>
      <c r="AT623" s="581"/>
      <c r="AU623" s="581"/>
      <c r="AV623" s="581"/>
      <c r="AW623" s="581"/>
      <c r="AX623" s="581"/>
      <c r="AY623" s="581"/>
      <c r="AZ623" s="581"/>
      <c r="BA623" s="581"/>
      <c r="BB623" s="581"/>
      <c r="BC623" s="581"/>
      <c r="BD623" s="581"/>
      <c r="BE623" s="581"/>
      <c r="BF623" s="581"/>
      <c r="BG623" s="581"/>
      <c r="BH623" s="582"/>
      <c r="BI623" s="155"/>
      <c r="BR623" s="156"/>
      <c r="BS623" s="157"/>
      <c r="BX623" s="156"/>
    </row>
    <row r="624" spans="1:76" ht="12" customHeight="1">
      <c r="A624" s="155"/>
      <c r="C624" s="581"/>
      <c r="D624" s="581"/>
      <c r="E624" s="581"/>
      <c r="F624" s="581"/>
      <c r="G624" s="581"/>
      <c r="H624" s="581"/>
      <c r="I624" s="581"/>
      <c r="J624" s="581"/>
      <c r="K624" s="581"/>
      <c r="L624" s="581"/>
      <c r="M624" s="581"/>
      <c r="N624" s="581"/>
      <c r="O624" s="582"/>
      <c r="P624" s="115"/>
      <c r="Q624" s="5"/>
      <c r="R624" s="5"/>
      <c r="S624" s="5"/>
      <c r="T624" s="5"/>
      <c r="U624" s="5"/>
      <c r="V624" s="5"/>
      <c r="W624" s="107"/>
      <c r="Y624" s="581" t="s">
        <v>3</v>
      </c>
      <c r="Z624" s="581"/>
      <c r="AA624" s="581"/>
      <c r="AB624" s="581"/>
      <c r="AC624" s="581"/>
      <c r="AD624" s="581"/>
      <c r="AE624" s="581"/>
      <c r="AF624" s="581"/>
      <c r="AG624" s="581"/>
      <c r="AH624" s="581"/>
      <c r="AI624" s="581"/>
      <c r="AJ624" s="581"/>
      <c r="AK624" s="581"/>
      <c r="AL624" s="581"/>
      <c r="AM624" s="581"/>
      <c r="AN624" s="581"/>
      <c r="AO624" s="581"/>
      <c r="AP624" s="581"/>
      <c r="AQ624" s="581"/>
      <c r="AR624" s="581"/>
      <c r="AS624" s="581"/>
      <c r="AT624" s="581"/>
      <c r="AU624" s="581"/>
      <c r="AV624" s="581"/>
      <c r="AW624" s="581"/>
      <c r="AX624" s="581"/>
      <c r="AY624" s="581"/>
      <c r="AZ624" s="581"/>
      <c r="BA624" s="581"/>
      <c r="BB624" s="581"/>
      <c r="BC624" s="581"/>
      <c r="BD624" s="581"/>
      <c r="BE624" s="581"/>
      <c r="BF624" s="581"/>
      <c r="BG624" s="581"/>
      <c r="BH624" s="582"/>
      <c r="BI624" s="162" t="s">
        <v>5</v>
      </c>
      <c r="BR624" s="156"/>
      <c r="BS624" s="157"/>
      <c r="BX624" s="156"/>
    </row>
    <row r="625" spans="1:76" ht="12" customHeight="1">
      <c r="A625" s="155"/>
      <c r="B625" s="11"/>
      <c r="C625" s="581"/>
      <c r="D625" s="581"/>
      <c r="E625" s="581"/>
      <c r="F625" s="581"/>
      <c r="G625" s="581"/>
      <c r="H625" s="581"/>
      <c r="I625" s="581"/>
      <c r="J625" s="581"/>
      <c r="K625" s="581"/>
      <c r="L625" s="581"/>
      <c r="M625" s="581"/>
      <c r="N625" s="581"/>
      <c r="O625" s="582"/>
      <c r="P625" s="157"/>
      <c r="W625" s="156"/>
      <c r="Y625" s="581"/>
      <c r="Z625" s="581"/>
      <c r="AA625" s="581"/>
      <c r="AB625" s="581"/>
      <c r="AC625" s="581"/>
      <c r="AD625" s="581"/>
      <c r="AE625" s="581"/>
      <c r="AF625" s="581"/>
      <c r="AG625" s="581"/>
      <c r="AH625" s="581"/>
      <c r="AI625" s="581"/>
      <c r="AJ625" s="581"/>
      <c r="AK625" s="581"/>
      <c r="AL625" s="581"/>
      <c r="AM625" s="581"/>
      <c r="AN625" s="581"/>
      <c r="AO625" s="581"/>
      <c r="AP625" s="581"/>
      <c r="AQ625" s="581"/>
      <c r="AR625" s="581"/>
      <c r="AS625" s="581"/>
      <c r="AT625" s="581"/>
      <c r="AU625" s="581"/>
      <c r="AV625" s="581"/>
      <c r="AW625" s="581"/>
      <c r="AX625" s="581"/>
      <c r="AY625" s="581"/>
      <c r="AZ625" s="581"/>
      <c r="BA625" s="581"/>
      <c r="BB625" s="581"/>
      <c r="BC625" s="581"/>
      <c r="BD625" s="581"/>
      <c r="BE625" s="581"/>
      <c r="BF625" s="581"/>
      <c r="BG625" s="581"/>
      <c r="BH625" s="582"/>
      <c r="BI625" s="155" t="s">
        <v>6</v>
      </c>
      <c r="BR625" s="156"/>
      <c r="BS625" s="157"/>
      <c r="BX625" s="156"/>
    </row>
    <row r="626" spans="1:76" ht="12" customHeight="1">
      <c r="A626" s="155"/>
      <c r="O626" s="156"/>
      <c r="P626" s="157"/>
      <c r="W626" s="156"/>
      <c r="Y626" s="6" t="s">
        <v>45</v>
      </c>
      <c r="Z626" s="581" t="s">
        <v>4</v>
      </c>
      <c r="AA626" s="581"/>
      <c r="AB626" s="581"/>
      <c r="AC626" s="581"/>
      <c r="AD626" s="581"/>
      <c r="AE626" s="581"/>
      <c r="AF626" s="581"/>
      <c r="AG626" s="581"/>
      <c r="AH626" s="581"/>
      <c r="AI626" s="581"/>
      <c r="AJ626" s="581"/>
      <c r="AK626" s="581"/>
      <c r="AL626" s="581"/>
      <c r="AM626" s="581"/>
      <c r="AN626" s="581"/>
      <c r="AO626" s="581"/>
      <c r="AP626" s="581"/>
      <c r="AQ626" s="581"/>
      <c r="AR626" s="581"/>
      <c r="AS626" s="581"/>
      <c r="AT626" s="581"/>
      <c r="AU626" s="581"/>
      <c r="AV626" s="581"/>
      <c r="AW626" s="581"/>
      <c r="AX626" s="581"/>
      <c r="AY626" s="581"/>
      <c r="AZ626" s="581"/>
      <c r="BA626" s="581"/>
      <c r="BB626" s="581"/>
      <c r="BC626" s="581"/>
      <c r="BD626" s="581"/>
      <c r="BE626" s="581"/>
      <c r="BF626" s="581"/>
      <c r="BG626" s="581"/>
      <c r="BH626" s="582"/>
      <c r="BI626" s="155"/>
      <c r="BR626" s="156"/>
      <c r="BS626" s="157"/>
      <c r="BX626" s="156"/>
    </row>
    <row r="627" spans="1:76" ht="12" customHeight="1">
      <c r="A627" s="155"/>
      <c r="O627" s="156"/>
      <c r="P627" s="157"/>
      <c r="W627" s="156"/>
      <c r="Y627" s="11"/>
      <c r="Z627" s="581"/>
      <c r="AA627" s="581"/>
      <c r="AB627" s="581"/>
      <c r="AC627" s="581"/>
      <c r="AD627" s="581"/>
      <c r="AE627" s="581"/>
      <c r="AF627" s="581"/>
      <c r="AG627" s="581"/>
      <c r="AH627" s="581"/>
      <c r="AI627" s="581"/>
      <c r="AJ627" s="581"/>
      <c r="AK627" s="581"/>
      <c r="AL627" s="581"/>
      <c r="AM627" s="581"/>
      <c r="AN627" s="581"/>
      <c r="AO627" s="581"/>
      <c r="AP627" s="581"/>
      <c r="AQ627" s="581"/>
      <c r="AR627" s="581"/>
      <c r="AS627" s="581"/>
      <c r="AT627" s="581"/>
      <c r="AU627" s="581"/>
      <c r="AV627" s="581"/>
      <c r="AW627" s="581"/>
      <c r="AX627" s="581"/>
      <c r="AY627" s="581"/>
      <c r="AZ627" s="581"/>
      <c r="BA627" s="581"/>
      <c r="BB627" s="581"/>
      <c r="BC627" s="581"/>
      <c r="BD627" s="581"/>
      <c r="BE627" s="581"/>
      <c r="BF627" s="581"/>
      <c r="BG627" s="581"/>
      <c r="BH627" s="582"/>
      <c r="BI627" s="155"/>
      <c r="BR627" s="156"/>
      <c r="BS627" s="157"/>
      <c r="BX627" s="156"/>
    </row>
    <row r="628" spans="1:76" s="5" customFormat="1" ht="12" customHeight="1">
      <c r="A628" s="190"/>
      <c r="B628" s="6"/>
      <c r="C628" s="6"/>
      <c r="D628" s="6"/>
      <c r="E628" s="6"/>
      <c r="F628" s="6"/>
      <c r="G628" s="6"/>
      <c r="H628" s="6"/>
      <c r="I628" s="6"/>
      <c r="J628" s="6"/>
      <c r="K628" s="6"/>
      <c r="L628" s="6"/>
      <c r="M628" s="6"/>
      <c r="N628" s="6"/>
      <c r="O628" s="189"/>
      <c r="P628" s="190"/>
      <c r="Q628" s="6"/>
      <c r="R628" s="6"/>
      <c r="S628" s="6"/>
      <c r="T628" s="6"/>
      <c r="U628" s="6"/>
      <c r="V628" s="6"/>
      <c r="W628" s="189"/>
      <c r="X628" s="6"/>
      <c r="Y628" s="204"/>
      <c r="Z628" s="204"/>
      <c r="AA628" s="204"/>
      <c r="AB628" s="204"/>
      <c r="AC628" s="204"/>
      <c r="AD628" s="204"/>
      <c r="AE628" s="204"/>
      <c r="AF628" s="204"/>
      <c r="AG628" s="204"/>
      <c r="AH628" s="204"/>
      <c r="AI628" s="204"/>
      <c r="AJ628" s="204"/>
      <c r="AK628" s="204"/>
      <c r="AL628" s="204"/>
      <c r="AM628" s="204"/>
      <c r="AN628" s="204"/>
      <c r="AO628" s="204"/>
      <c r="AP628" s="204"/>
      <c r="AQ628" s="204"/>
      <c r="AR628" s="204"/>
      <c r="AS628" s="204"/>
      <c r="AT628" s="204"/>
      <c r="AU628" s="204"/>
      <c r="AV628" s="204"/>
      <c r="AW628" s="204"/>
      <c r="AX628" s="204"/>
      <c r="AY628" s="204"/>
      <c r="AZ628" s="204"/>
      <c r="BA628" s="204"/>
      <c r="BB628" s="204"/>
      <c r="BC628" s="204"/>
      <c r="BD628" s="204"/>
      <c r="BE628" s="204"/>
      <c r="BF628" s="204"/>
      <c r="BG628" s="204"/>
      <c r="BH628" s="204"/>
      <c r="BI628" s="253"/>
      <c r="BJ628" s="235"/>
      <c r="BK628" s="235"/>
      <c r="BL628" s="235"/>
      <c r="BM628" s="235"/>
      <c r="BN628" s="235"/>
      <c r="BO628" s="235"/>
      <c r="BP628" s="235"/>
      <c r="BQ628" s="235"/>
      <c r="BR628" s="254"/>
      <c r="BS628" s="253"/>
      <c r="BT628" s="235"/>
      <c r="BU628" s="235"/>
      <c r="BV628" s="235"/>
      <c r="BW628" s="235"/>
      <c r="BX628" s="254"/>
    </row>
    <row r="629" spans="1:76" ht="12" customHeight="1">
      <c r="A629" s="155"/>
      <c r="O629" s="156"/>
      <c r="P629" s="157"/>
      <c r="W629" s="156"/>
      <c r="X629" s="6" t="s">
        <v>119</v>
      </c>
      <c r="Y629" s="581" t="s">
        <v>1235</v>
      </c>
      <c r="Z629" s="581"/>
      <c r="AA629" s="581"/>
      <c r="AB629" s="581"/>
      <c r="AC629" s="581"/>
      <c r="AD629" s="581"/>
      <c r="AE629" s="581"/>
      <c r="AF629" s="581"/>
      <c r="AG629" s="581"/>
      <c r="AH629" s="581"/>
      <c r="AI629" s="581"/>
      <c r="AJ629" s="581"/>
      <c r="AK629" s="581"/>
      <c r="AL629" s="581"/>
      <c r="AM629" s="581"/>
      <c r="AN629" s="581"/>
      <c r="AO629" s="581"/>
      <c r="AP629" s="581"/>
      <c r="AQ629" s="581"/>
      <c r="AR629" s="581"/>
      <c r="AS629" s="581"/>
      <c r="AT629" s="581"/>
      <c r="AU629" s="581"/>
      <c r="AV629" s="581"/>
      <c r="AW629" s="581"/>
      <c r="AX629" s="581"/>
      <c r="AY629" s="581"/>
      <c r="AZ629" s="581"/>
      <c r="BA629" s="581"/>
      <c r="BB629" s="581"/>
      <c r="BC629" s="581"/>
      <c r="BD629" s="581"/>
      <c r="BE629" s="581"/>
      <c r="BF629" s="581"/>
      <c r="BG629" s="581"/>
      <c r="BH629" s="582"/>
      <c r="BI629" s="155" t="s">
        <v>1125</v>
      </c>
      <c r="BR629" s="156"/>
      <c r="BS629" s="157"/>
      <c r="BX629" s="156"/>
    </row>
    <row r="630" spans="1:76" ht="12" customHeight="1">
      <c r="A630" s="155"/>
      <c r="O630" s="156"/>
      <c r="P630" s="157"/>
      <c r="W630" s="156"/>
      <c r="Y630" s="581"/>
      <c r="Z630" s="581"/>
      <c r="AA630" s="581"/>
      <c r="AB630" s="581"/>
      <c r="AC630" s="581"/>
      <c r="AD630" s="581"/>
      <c r="AE630" s="581"/>
      <c r="AF630" s="581"/>
      <c r="AG630" s="581"/>
      <c r="AH630" s="581"/>
      <c r="AI630" s="581"/>
      <c r="AJ630" s="581"/>
      <c r="AK630" s="581"/>
      <c r="AL630" s="581"/>
      <c r="AM630" s="581"/>
      <c r="AN630" s="581"/>
      <c r="AO630" s="581"/>
      <c r="AP630" s="581"/>
      <c r="AQ630" s="581"/>
      <c r="AR630" s="581"/>
      <c r="AS630" s="581"/>
      <c r="AT630" s="581"/>
      <c r="AU630" s="581"/>
      <c r="AV630" s="581"/>
      <c r="AW630" s="581"/>
      <c r="AX630" s="581"/>
      <c r="AY630" s="581"/>
      <c r="AZ630" s="581"/>
      <c r="BA630" s="581"/>
      <c r="BB630" s="581"/>
      <c r="BC630" s="581"/>
      <c r="BD630" s="581"/>
      <c r="BE630" s="581"/>
      <c r="BF630" s="581"/>
      <c r="BG630" s="581"/>
      <c r="BH630" s="582"/>
      <c r="BI630" s="157"/>
      <c r="BR630" s="156"/>
      <c r="BS630" s="157"/>
      <c r="BX630" s="156"/>
    </row>
    <row r="631" spans="1:76" s="5" customFormat="1" ht="12" customHeight="1">
      <c r="A631" s="162"/>
      <c r="B631" s="9"/>
      <c r="O631" s="107"/>
      <c r="P631" s="115"/>
      <c r="W631" s="107"/>
      <c r="X631" s="6"/>
      <c r="Y631" s="629" t="s">
        <v>40</v>
      </c>
      <c r="Z631" s="629"/>
      <c r="AA631" s="629"/>
      <c r="AB631" s="629"/>
      <c r="AC631" s="629"/>
      <c r="AD631" s="629"/>
      <c r="AE631" s="629"/>
      <c r="AF631" s="629"/>
      <c r="AG631" s="629"/>
      <c r="AH631" s="629"/>
      <c r="AI631" s="629"/>
      <c r="AJ631" s="629"/>
      <c r="AK631" s="629"/>
      <c r="AL631" s="629"/>
      <c r="AM631" s="629"/>
      <c r="AN631" s="629"/>
      <c r="AO631" s="629"/>
      <c r="AP631" s="629"/>
      <c r="AQ631" s="629"/>
      <c r="AR631" s="629"/>
      <c r="AS631" s="629"/>
      <c r="AT631" s="629"/>
      <c r="AU631" s="629"/>
      <c r="AV631" s="629"/>
      <c r="AW631" s="629"/>
      <c r="AX631" s="629"/>
      <c r="AY631" s="629"/>
      <c r="AZ631" s="629"/>
      <c r="BA631" s="629"/>
      <c r="BB631" s="629"/>
      <c r="BC631" s="629"/>
      <c r="BD631" s="629"/>
      <c r="BE631" s="629"/>
      <c r="BF631" s="629"/>
      <c r="BG631" s="629"/>
      <c r="BH631" s="582"/>
      <c r="BI631" s="155" t="s">
        <v>1122</v>
      </c>
      <c r="BR631" s="107"/>
      <c r="BS631" s="115"/>
      <c r="BX631" s="107"/>
    </row>
    <row r="632" spans="1:76" s="5" customFormat="1" ht="12" customHeight="1">
      <c r="A632" s="162"/>
      <c r="O632" s="107"/>
      <c r="P632" s="115"/>
      <c r="W632" s="107"/>
      <c r="X632" s="6"/>
      <c r="Y632" s="629"/>
      <c r="Z632" s="629"/>
      <c r="AA632" s="629"/>
      <c r="AB632" s="629"/>
      <c r="AC632" s="629"/>
      <c r="AD632" s="629"/>
      <c r="AE632" s="629"/>
      <c r="AF632" s="629"/>
      <c r="AG632" s="629"/>
      <c r="AH632" s="629"/>
      <c r="AI632" s="629"/>
      <c r="AJ632" s="629"/>
      <c r="AK632" s="629"/>
      <c r="AL632" s="629"/>
      <c r="AM632" s="629"/>
      <c r="AN632" s="629"/>
      <c r="AO632" s="629"/>
      <c r="AP632" s="629"/>
      <c r="AQ632" s="629"/>
      <c r="AR632" s="629"/>
      <c r="AS632" s="629"/>
      <c r="AT632" s="629"/>
      <c r="AU632" s="629"/>
      <c r="AV632" s="629"/>
      <c r="AW632" s="629"/>
      <c r="AX632" s="629"/>
      <c r="AY632" s="629"/>
      <c r="AZ632" s="629"/>
      <c r="BA632" s="629"/>
      <c r="BB632" s="629"/>
      <c r="BC632" s="629"/>
      <c r="BD632" s="629"/>
      <c r="BE632" s="629"/>
      <c r="BF632" s="629"/>
      <c r="BG632" s="629"/>
      <c r="BH632" s="582"/>
      <c r="BI632" s="162"/>
      <c r="BR632" s="107"/>
      <c r="BS632" s="115"/>
      <c r="BX632" s="107"/>
    </row>
    <row r="633" spans="1:76" s="5" customFormat="1" ht="12" customHeight="1">
      <c r="A633" s="162"/>
      <c r="O633" s="107"/>
      <c r="P633" s="115"/>
      <c r="W633" s="107"/>
      <c r="X633" s="6"/>
      <c r="Y633" s="629"/>
      <c r="Z633" s="629"/>
      <c r="AA633" s="629"/>
      <c r="AB633" s="629"/>
      <c r="AC633" s="629"/>
      <c r="AD633" s="629"/>
      <c r="AE633" s="629"/>
      <c r="AF633" s="629"/>
      <c r="AG633" s="629"/>
      <c r="AH633" s="629"/>
      <c r="AI633" s="629"/>
      <c r="AJ633" s="629"/>
      <c r="AK633" s="629"/>
      <c r="AL633" s="629"/>
      <c r="AM633" s="629"/>
      <c r="AN633" s="629"/>
      <c r="AO633" s="629"/>
      <c r="AP633" s="629"/>
      <c r="AQ633" s="629"/>
      <c r="AR633" s="629"/>
      <c r="AS633" s="629"/>
      <c r="AT633" s="629"/>
      <c r="AU633" s="629"/>
      <c r="AV633" s="629"/>
      <c r="AW633" s="629"/>
      <c r="AX633" s="629"/>
      <c r="AY633" s="629"/>
      <c r="AZ633" s="629"/>
      <c r="BA633" s="629"/>
      <c r="BB633" s="629"/>
      <c r="BC633" s="629"/>
      <c r="BD633" s="629"/>
      <c r="BE633" s="629"/>
      <c r="BF633" s="629"/>
      <c r="BG633" s="629"/>
      <c r="BH633" s="582"/>
      <c r="BI633" s="162"/>
      <c r="BR633" s="107"/>
      <c r="BS633" s="115"/>
      <c r="BX633" s="107"/>
    </row>
    <row r="634" spans="1:76" ht="12" customHeight="1">
      <c r="A634" s="155"/>
      <c r="B634" s="11"/>
      <c r="C634" s="11"/>
      <c r="O634" s="156"/>
      <c r="P634" s="157"/>
      <c r="W634" s="156"/>
      <c r="Y634" s="6" t="s">
        <v>242</v>
      </c>
      <c r="Z634" s="581" t="s">
        <v>295</v>
      </c>
      <c r="AA634" s="581"/>
      <c r="AB634" s="581"/>
      <c r="AC634" s="581"/>
      <c r="AD634" s="581"/>
      <c r="AE634" s="581"/>
      <c r="AF634" s="581"/>
      <c r="AG634" s="581"/>
      <c r="AH634" s="581"/>
      <c r="AI634" s="581"/>
      <c r="AJ634" s="581"/>
      <c r="AK634" s="581"/>
      <c r="AL634" s="581"/>
      <c r="AM634" s="581"/>
      <c r="AN634" s="581"/>
      <c r="AO634" s="581"/>
      <c r="AP634" s="581"/>
      <c r="AQ634" s="581"/>
      <c r="AR634" s="581"/>
      <c r="AS634" s="581"/>
      <c r="AT634" s="581"/>
      <c r="AU634" s="581"/>
      <c r="AV634" s="581"/>
      <c r="AW634" s="581"/>
      <c r="AX634" s="581"/>
      <c r="AY634" s="581"/>
      <c r="AZ634" s="581"/>
      <c r="BA634" s="581"/>
      <c r="BB634" s="581"/>
      <c r="BC634" s="581"/>
      <c r="BD634" s="581"/>
      <c r="BE634" s="581"/>
      <c r="BF634" s="581"/>
      <c r="BG634" s="581"/>
      <c r="BH634" s="582"/>
      <c r="BI634" s="155"/>
      <c r="BR634" s="156"/>
      <c r="BS634" s="157"/>
      <c r="BX634" s="156"/>
    </row>
    <row r="635" spans="1:76" ht="12" customHeight="1">
      <c r="A635" s="155"/>
      <c r="O635" s="156"/>
      <c r="P635" s="157"/>
      <c r="W635" s="156"/>
      <c r="Z635" s="581"/>
      <c r="AA635" s="581"/>
      <c r="AB635" s="581"/>
      <c r="AC635" s="581"/>
      <c r="AD635" s="581"/>
      <c r="AE635" s="581"/>
      <c r="AF635" s="581"/>
      <c r="AG635" s="581"/>
      <c r="AH635" s="581"/>
      <c r="AI635" s="581"/>
      <c r="AJ635" s="581"/>
      <c r="AK635" s="581"/>
      <c r="AL635" s="581"/>
      <c r="AM635" s="581"/>
      <c r="AN635" s="581"/>
      <c r="AO635" s="581"/>
      <c r="AP635" s="581"/>
      <c r="AQ635" s="581"/>
      <c r="AR635" s="581"/>
      <c r="AS635" s="581"/>
      <c r="AT635" s="581"/>
      <c r="AU635" s="581"/>
      <c r="AV635" s="581"/>
      <c r="AW635" s="581"/>
      <c r="AX635" s="581"/>
      <c r="AY635" s="581"/>
      <c r="AZ635" s="581"/>
      <c r="BA635" s="581"/>
      <c r="BB635" s="581"/>
      <c r="BC635" s="581"/>
      <c r="BD635" s="581"/>
      <c r="BE635" s="581"/>
      <c r="BF635" s="581"/>
      <c r="BG635" s="581"/>
      <c r="BH635" s="582"/>
      <c r="BI635" s="155"/>
      <c r="BR635" s="156"/>
      <c r="BS635" s="157"/>
      <c r="BX635" s="156"/>
    </row>
    <row r="636" spans="1:76" ht="12" customHeight="1">
      <c r="A636" s="155"/>
      <c r="O636" s="156"/>
      <c r="P636" s="157"/>
      <c r="W636" s="156"/>
      <c r="Y636" s="11"/>
      <c r="Z636" s="581"/>
      <c r="AA636" s="581"/>
      <c r="AB636" s="581"/>
      <c r="AC636" s="581"/>
      <c r="AD636" s="581"/>
      <c r="AE636" s="581"/>
      <c r="AF636" s="581"/>
      <c r="AG636" s="581"/>
      <c r="AH636" s="581"/>
      <c r="AI636" s="581"/>
      <c r="AJ636" s="581"/>
      <c r="AK636" s="581"/>
      <c r="AL636" s="581"/>
      <c r="AM636" s="581"/>
      <c r="AN636" s="581"/>
      <c r="AO636" s="581"/>
      <c r="AP636" s="581"/>
      <c r="AQ636" s="581"/>
      <c r="AR636" s="581"/>
      <c r="AS636" s="581"/>
      <c r="AT636" s="581"/>
      <c r="AU636" s="581"/>
      <c r="AV636" s="581"/>
      <c r="AW636" s="581"/>
      <c r="AX636" s="581"/>
      <c r="AY636" s="581"/>
      <c r="AZ636" s="581"/>
      <c r="BA636" s="581"/>
      <c r="BB636" s="581"/>
      <c r="BC636" s="581"/>
      <c r="BD636" s="581"/>
      <c r="BE636" s="581"/>
      <c r="BF636" s="581"/>
      <c r="BG636" s="581"/>
      <c r="BH636" s="582"/>
      <c r="BI636" s="155"/>
      <c r="BR636" s="156"/>
      <c r="BS636" s="157"/>
      <c r="BX636" s="156"/>
    </row>
    <row r="637" spans="1:76" ht="12" customHeight="1">
      <c r="A637" s="155"/>
      <c r="O637" s="156"/>
      <c r="P637" s="157"/>
      <c r="W637" s="156"/>
      <c r="Y637" s="6" t="s">
        <v>266</v>
      </c>
      <c r="Z637" s="581" t="s">
        <v>191</v>
      </c>
      <c r="AA637" s="581"/>
      <c r="AB637" s="581"/>
      <c r="AC637" s="581"/>
      <c r="AD637" s="581"/>
      <c r="AE637" s="581"/>
      <c r="AF637" s="581"/>
      <c r="AG637" s="581"/>
      <c r="AH637" s="581"/>
      <c r="AI637" s="581"/>
      <c r="AJ637" s="581"/>
      <c r="AK637" s="581"/>
      <c r="AL637" s="581"/>
      <c r="AM637" s="581"/>
      <c r="AN637" s="581"/>
      <c r="AO637" s="581"/>
      <c r="AP637" s="581"/>
      <c r="AQ637" s="581"/>
      <c r="AR637" s="581"/>
      <c r="AS637" s="581"/>
      <c r="AT637" s="581"/>
      <c r="AU637" s="581"/>
      <c r="AV637" s="581"/>
      <c r="AW637" s="581"/>
      <c r="AX637" s="581"/>
      <c r="AY637" s="581"/>
      <c r="AZ637" s="581"/>
      <c r="BA637" s="581"/>
      <c r="BB637" s="581"/>
      <c r="BC637" s="581"/>
      <c r="BD637" s="581"/>
      <c r="BE637" s="581"/>
      <c r="BF637" s="581"/>
      <c r="BG637" s="581"/>
      <c r="BH637" s="582"/>
      <c r="BI637" s="155"/>
      <c r="BR637" s="156"/>
      <c r="BS637" s="157"/>
      <c r="BX637" s="156"/>
    </row>
    <row r="638" spans="1:76" ht="12" customHeight="1">
      <c r="A638" s="155"/>
      <c r="O638" s="156"/>
      <c r="P638" s="157"/>
      <c r="W638" s="156"/>
      <c r="Y638" s="6"/>
      <c r="Z638" s="581"/>
      <c r="AA638" s="581"/>
      <c r="AB638" s="581"/>
      <c r="AC638" s="581"/>
      <c r="AD638" s="581"/>
      <c r="AE638" s="581"/>
      <c r="AF638" s="581"/>
      <c r="AG638" s="581"/>
      <c r="AH638" s="581"/>
      <c r="AI638" s="581"/>
      <c r="AJ638" s="581"/>
      <c r="AK638" s="581"/>
      <c r="AL638" s="581"/>
      <c r="AM638" s="581"/>
      <c r="AN638" s="581"/>
      <c r="AO638" s="581"/>
      <c r="AP638" s="581"/>
      <c r="AQ638" s="581"/>
      <c r="AR638" s="581"/>
      <c r="AS638" s="581"/>
      <c r="AT638" s="581"/>
      <c r="AU638" s="581"/>
      <c r="AV638" s="581"/>
      <c r="AW638" s="581"/>
      <c r="AX638" s="581"/>
      <c r="AY638" s="581"/>
      <c r="AZ638" s="581"/>
      <c r="BA638" s="581"/>
      <c r="BB638" s="581"/>
      <c r="BC638" s="581"/>
      <c r="BD638" s="581"/>
      <c r="BE638" s="581"/>
      <c r="BF638" s="581"/>
      <c r="BG638" s="581"/>
      <c r="BH638" s="582"/>
      <c r="BI638" s="155"/>
      <c r="BR638" s="156"/>
      <c r="BS638" s="157"/>
      <c r="BX638" s="156"/>
    </row>
    <row r="639" spans="1:76" ht="12" customHeight="1">
      <c r="A639" s="155"/>
      <c r="O639" s="156"/>
      <c r="P639" s="157"/>
      <c r="W639" s="156"/>
      <c r="Y639" s="11"/>
      <c r="Z639" s="581"/>
      <c r="AA639" s="581"/>
      <c r="AB639" s="581"/>
      <c r="AC639" s="581"/>
      <c r="AD639" s="581"/>
      <c r="AE639" s="581"/>
      <c r="AF639" s="581"/>
      <c r="AG639" s="581"/>
      <c r="AH639" s="581"/>
      <c r="AI639" s="581"/>
      <c r="AJ639" s="581"/>
      <c r="AK639" s="581"/>
      <c r="AL639" s="581"/>
      <c r="AM639" s="581"/>
      <c r="AN639" s="581"/>
      <c r="AO639" s="581"/>
      <c r="AP639" s="581"/>
      <c r="AQ639" s="581"/>
      <c r="AR639" s="581"/>
      <c r="AS639" s="581"/>
      <c r="AT639" s="581"/>
      <c r="AU639" s="581"/>
      <c r="AV639" s="581"/>
      <c r="AW639" s="581"/>
      <c r="AX639" s="581"/>
      <c r="AY639" s="581"/>
      <c r="AZ639" s="581"/>
      <c r="BA639" s="581"/>
      <c r="BB639" s="581"/>
      <c r="BC639" s="581"/>
      <c r="BD639" s="581"/>
      <c r="BE639" s="581"/>
      <c r="BF639" s="581"/>
      <c r="BG639" s="581"/>
      <c r="BH639" s="582"/>
      <c r="BI639" s="155"/>
      <c r="BR639" s="156"/>
      <c r="BS639" s="157"/>
      <c r="BX639" s="156"/>
    </row>
    <row r="640" spans="1:76" s="5" customFormat="1" ht="12" customHeight="1">
      <c r="A640" s="215"/>
      <c r="B640" s="182"/>
      <c r="C640" s="182"/>
      <c r="D640" s="182"/>
      <c r="E640" s="182"/>
      <c r="F640" s="182"/>
      <c r="G640" s="182"/>
      <c r="H640" s="182"/>
      <c r="I640" s="182"/>
      <c r="J640" s="182"/>
      <c r="K640" s="182"/>
      <c r="L640" s="182"/>
      <c r="M640" s="182"/>
      <c r="N640" s="182"/>
      <c r="O640" s="216"/>
      <c r="P640" s="215"/>
      <c r="Q640" s="182"/>
      <c r="R640" s="182"/>
      <c r="S640" s="182"/>
      <c r="T640" s="182"/>
      <c r="U640" s="182"/>
      <c r="V640" s="182"/>
      <c r="W640" s="216"/>
      <c r="X640" s="182"/>
      <c r="Y640" s="250"/>
      <c r="Z640" s="250"/>
      <c r="AA640" s="250"/>
      <c r="AB640" s="250"/>
      <c r="AC640" s="250"/>
      <c r="AD640" s="250"/>
      <c r="AE640" s="250"/>
      <c r="AF640" s="250"/>
      <c r="AG640" s="250"/>
      <c r="AH640" s="250"/>
      <c r="AI640" s="250"/>
      <c r="AJ640" s="250"/>
      <c r="AK640" s="250"/>
      <c r="AL640" s="250"/>
      <c r="AM640" s="250"/>
      <c r="AN640" s="250"/>
      <c r="AO640" s="250"/>
      <c r="AP640" s="250"/>
      <c r="AQ640" s="250"/>
      <c r="AR640" s="250"/>
      <c r="AS640" s="250"/>
      <c r="AT640" s="250"/>
      <c r="AU640" s="250"/>
      <c r="AV640" s="250"/>
      <c r="AW640" s="250"/>
      <c r="AX640" s="250"/>
      <c r="AY640" s="250"/>
      <c r="AZ640" s="250"/>
      <c r="BA640" s="250"/>
      <c r="BB640" s="250"/>
      <c r="BC640" s="250"/>
      <c r="BD640" s="250"/>
      <c r="BE640" s="250"/>
      <c r="BF640" s="250"/>
      <c r="BG640" s="250"/>
      <c r="BH640" s="250"/>
      <c r="BI640" s="149"/>
      <c r="BJ640" s="150"/>
      <c r="BK640" s="150"/>
      <c r="BL640" s="150"/>
      <c r="BM640" s="150"/>
      <c r="BN640" s="150"/>
      <c r="BO640" s="150"/>
      <c r="BP640" s="150"/>
      <c r="BQ640" s="150"/>
      <c r="BR640" s="151"/>
      <c r="BS640" s="149"/>
      <c r="BT640" s="150"/>
      <c r="BU640" s="150"/>
      <c r="BV640" s="150"/>
      <c r="BW640" s="150"/>
      <c r="BX640" s="151"/>
    </row>
    <row r="641" spans="1:76" s="5" customFormat="1" ht="12" customHeight="1">
      <c r="A641" s="190"/>
      <c r="B641" s="6"/>
      <c r="C641" s="6"/>
      <c r="D641" s="6"/>
      <c r="E641" s="6"/>
      <c r="F641" s="6"/>
      <c r="G641" s="6"/>
      <c r="H641" s="6"/>
      <c r="I641" s="6"/>
      <c r="J641" s="6"/>
      <c r="K641" s="6"/>
      <c r="L641" s="6"/>
      <c r="M641" s="6"/>
      <c r="N641" s="6"/>
      <c r="O641" s="189"/>
      <c r="P641" s="190"/>
      <c r="Q641" s="6"/>
      <c r="R641" s="6"/>
      <c r="S641" s="6"/>
      <c r="T641" s="6"/>
      <c r="U641" s="6"/>
      <c r="V641" s="6"/>
      <c r="W641" s="189"/>
      <c r="X641" s="6"/>
      <c r="Y641" s="204"/>
      <c r="Z641" s="204"/>
      <c r="AA641" s="204"/>
      <c r="AB641" s="204"/>
      <c r="AC641" s="204"/>
      <c r="AD641" s="204"/>
      <c r="AE641" s="204"/>
      <c r="AF641" s="204"/>
      <c r="AG641" s="204"/>
      <c r="AH641" s="204"/>
      <c r="AI641" s="204"/>
      <c r="AJ641" s="204"/>
      <c r="AK641" s="204"/>
      <c r="AL641" s="204"/>
      <c r="AM641" s="204"/>
      <c r="AN641" s="204"/>
      <c r="AO641" s="204"/>
      <c r="AP641" s="204"/>
      <c r="AQ641" s="204"/>
      <c r="AR641" s="204"/>
      <c r="AS641" s="204"/>
      <c r="AT641" s="204"/>
      <c r="AU641" s="204"/>
      <c r="AV641" s="204"/>
      <c r="AW641" s="204"/>
      <c r="AX641" s="204"/>
      <c r="AY641" s="204"/>
      <c r="AZ641" s="204"/>
      <c r="BA641" s="204"/>
      <c r="BB641" s="204"/>
      <c r="BC641" s="204"/>
      <c r="BD641" s="204"/>
      <c r="BE641" s="204"/>
      <c r="BF641" s="204"/>
      <c r="BG641" s="204"/>
      <c r="BH641" s="204"/>
      <c r="BI641" s="253"/>
      <c r="BJ641" s="235"/>
      <c r="BK641" s="235"/>
      <c r="BL641" s="235"/>
      <c r="BM641" s="235"/>
      <c r="BN641" s="235"/>
      <c r="BO641" s="235"/>
      <c r="BP641" s="235"/>
      <c r="BQ641" s="235"/>
      <c r="BR641" s="254"/>
      <c r="BS641" s="253"/>
      <c r="BT641" s="235"/>
      <c r="BU641" s="235"/>
      <c r="BV641" s="235"/>
      <c r="BW641" s="235"/>
      <c r="BX641" s="254"/>
    </row>
    <row r="642" spans="1:76" ht="12" customHeight="1">
      <c r="A642" s="155" t="s">
        <v>1348</v>
      </c>
      <c r="B642" s="41" t="s">
        <v>640</v>
      </c>
      <c r="O642" s="156"/>
      <c r="P642" s="115"/>
      <c r="Q642" s="5"/>
      <c r="R642" s="5"/>
      <c r="S642" s="5"/>
      <c r="T642" s="5"/>
      <c r="U642" s="5"/>
      <c r="V642" s="5"/>
      <c r="W642" s="107"/>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55"/>
      <c r="BR642" s="156"/>
      <c r="BS642" s="157"/>
      <c r="BX642" s="156"/>
    </row>
    <row r="643" spans="1:76" ht="12" customHeight="1">
      <c r="A643" s="155"/>
      <c r="B643" s="158" t="s">
        <v>228</v>
      </c>
      <c r="C643" s="559" t="s">
        <v>1141</v>
      </c>
      <c r="D643" s="559"/>
      <c r="E643" s="559"/>
      <c r="F643" s="559"/>
      <c r="G643" s="559"/>
      <c r="H643" s="559"/>
      <c r="I643" s="559"/>
      <c r="J643" s="559"/>
      <c r="K643" s="559"/>
      <c r="L643" s="559"/>
      <c r="M643" s="559"/>
      <c r="N643" s="559"/>
      <c r="O643" s="560"/>
      <c r="P643" s="115"/>
      <c r="Q643" s="5" t="s">
        <v>105</v>
      </c>
      <c r="R643" s="5"/>
      <c r="S643" s="6" t="s">
        <v>106</v>
      </c>
      <c r="T643" s="8"/>
      <c r="U643" s="557" t="s">
        <v>107</v>
      </c>
      <c r="V643" s="557"/>
      <c r="W643" s="558"/>
      <c r="X643" s="6" t="s">
        <v>43</v>
      </c>
      <c r="Y643" s="592" t="s">
        <v>1453</v>
      </c>
      <c r="Z643" s="592"/>
      <c r="AA643" s="592"/>
      <c r="AB643" s="592"/>
      <c r="AC643" s="592"/>
      <c r="AD643" s="592"/>
      <c r="AE643" s="592"/>
      <c r="AF643" s="592"/>
      <c r="AG643" s="592"/>
      <c r="AH643" s="592"/>
      <c r="AI643" s="592"/>
      <c r="AJ643" s="592"/>
      <c r="AK643" s="592"/>
      <c r="AL643" s="592"/>
      <c r="AM643" s="592"/>
      <c r="AN643" s="592"/>
      <c r="AO643" s="592"/>
      <c r="AP643" s="592"/>
      <c r="AQ643" s="592"/>
      <c r="AR643" s="592"/>
      <c r="AS643" s="592"/>
      <c r="AT643" s="592"/>
      <c r="AU643" s="592"/>
      <c r="AV643" s="592"/>
      <c r="AW643" s="592"/>
      <c r="AX643" s="592"/>
      <c r="AY643" s="592"/>
      <c r="AZ643" s="592"/>
      <c r="BA643" s="592"/>
      <c r="BB643" s="592"/>
      <c r="BC643" s="592"/>
      <c r="BD643" s="592"/>
      <c r="BE643" s="592"/>
      <c r="BF643" s="592"/>
      <c r="BG643" s="592"/>
      <c r="BH643" s="616"/>
      <c r="BI643" s="155" t="s">
        <v>1454</v>
      </c>
      <c r="BR643" s="156"/>
      <c r="BS643" s="157"/>
      <c r="BX643" s="156"/>
    </row>
    <row r="644" spans="1:76" ht="12" customHeight="1">
      <c r="A644" s="155"/>
      <c r="C644" s="559"/>
      <c r="D644" s="559"/>
      <c r="E644" s="559"/>
      <c r="F644" s="559"/>
      <c r="G644" s="559"/>
      <c r="H644" s="559"/>
      <c r="I644" s="559"/>
      <c r="J644" s="559"/>
      <c r="K644" s="559"/>
      <c r="L644" s="559"/>
      <c r="M644" s="559"/>
      <c r="N644" s="559"/>
      <c r="O644" s="560"/>
      <c r="P644" s="115"/>
      <c r="Q644" s="5"/>
      <c r="R644" s="5"/>
      <c r="S644" s="5"/>
      <c r="T644" s="5"/>
      <c r="U644" s="5"/>
      <c r="V644" s="5"/>
      <c r="W644" s="107"/>
      <c r="Y644" s="592"/>
      <c r="Z644" s="592"/>
      <c r="AA644" s="592"/>
      <c r="AB644" s="592"/>
      <c r="AC644" s="592"/>
      <c r="AD644" s="592"/>
      <c r="AE644" s="592"/>
      <c r="AF644" s="592"/>
      <c r="AG644" s="592"/>
      <c r="AH644" s="592"/>
      <c r="AI644" s="592"/>
      <c r="AJ644" s="592"/>
      <c r="AK644" s="592"/>
      <c r="AL644" s="592"/>
      <c r="AM644" s="592"/>
      <c r="AN644" s="592"/>
      <c r="AO644" s="592"/>
      <c r="AP644" s="592"/>
      <c r="AQ644" s="592"/>
      <c r="AR644" s="592"/>
      <c r="AS644" s="592"/>
      <c r="AT644" s="592"/>
      <c r="AU644" s="592"/>
      <c r="AV644" s="592"/>
      <c r="AW644" s="592"/>
      <c r="AX644" s="592"/>
      <c r="AY644" s="592"/>
      <c r="AZ644" s="592"/>
      <c r="BA644" s="592"/>
      <c r="BB644" s="592"/>
      <c r="BC644" s="592"/>
      <c r="BD644" s="592"/>
      <c r="BE644" s="592"/>
      <c r="BF644" s="592"/>
      <c r="BG644" s="592"/>
      <c r="BH644" s="616"/>
      <c r="BI644" s="155"/>
      <c r="BR644" s="156"/>
      <c r="BS644" s="157"/>
      <c r="BX644" s="156"/>
    </row>
    <row r="645" spans="1:76" ht="12" customHeight="1">
      <c r="A645" s="155"/>
      <c r="C645" s="792"/>
      <c r="D645" s="792"/>
      <c r="E645" s="792"/>
      <c r="F645" s="792"/>
      <c r="G645" s="792"/>
      <c r="H645" s="792"/>
      <c r="I645" s="792"/>
      <c r="J645" s="792"/>
      <c r="K645" s="792"/>
      <c r="L645" s="792"/>
      <c r="M645" s="792"/>
      <c r="N645" s="792"/>
      <c r="O645" s="793"/>
      <c r="P645" s="157"/>
      <c r="W645" s="156"/>
      <c r="Y645" s="592"/>
      <c r="Z645" s="592"/>
      <c r="AA645" s="592"/>
      <c r="AB645" s="592"/>
      <c r="AC645" s="592"/>
      <c r="AD645" s="592"/>
      <c r="AE645" s="592"/>
      <c r="AF645" s="592"/>
      <c r="AG645" s="592"/>
      <c r="AH645" s="592"/>
      <c r="AI645" s="592"/>
      <c r="AJ645" s="592"/>
      <c r="AK645" s="592"/>
      <c r="AL645" s="592"/>
      <c r="AM645" s="592"/>
      <c r="AN645" s="592"/>
      <c r="AO645" s="592"/>
      <c r="AP645" s="592"/>
      <c r="AQ645" s="592"/>
      <c r="AR645" s="592"/>
      <c r="AS645" s="592"/>
      <c r="AT645" s="592"/>
      <c r="AU645" s="592"/>
      <c r="AV645" s="592"/>
      <c r="AW645" s="592"/>
      <c r="AX645" s="592"/>
      <c r="AY645" s="592"/>
      <c r="AZ645" s="592"/>
      <c r="BA645" s="592"/>
      <c r="BB645" s="592"/>
      <c r="BC645" s="592"/>
      <c r="BD645" s="592"/>
      <c r="BE645" s="592"/>
      <c r="BF645" s="592"/>
      <c r="BG645" s="592"/>
      <c r="BH645" s="616"/>
      <c r="BI645" s="155"/>
      <c r="BR645" s="156"/>
      <c r="BS645" s="157"/>
      <c r="BX645" s="156"/>
    </row>
    <row r="646" spans="1:76" ht="12" customHeight="1">
      <c r="A646" s="155"/>
      <c r="C646" s="792"/>
      <c r="D646" s="792"/>
      <c r="E646" s="792"/>
      <c r="F646" s="792"/>
      <c r="G646" s="792"/>
      <c r="H646" s="792"/>
      <c r="I646" s="792"/>
      <c r="J646" s="792"/>
      <c r="K646" s="792"/>
      <c r="L646" s="792"/>
      <c r="M646" s="792"/>
      <c r="N646" s="792"/>
      <c r="O646" s="793"/>
      <c r="P646" s="157"/>
      <c r="W646" s="156"/>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592"/>
      <c r="AY646" s="592"/>
      <c r="AZ646" s="592"/>
      <c r="BA646" s="592"/>
      <c r="BB646" s="592"/>
      <c r="BC646" s="592"/>
      <c r="BD646" s="592"/>
      <c r="BE646" s="592"/>
      <c r="BF646" s="592"/>
      <c r="BG646" s="592"/>
      <c r="BH646" s="616"/>
      <c r="BI646" s="155" t="s">
        <v>1455</v>
      </c>
      <c r="BR646" s="156"/>
      <c r="BS646" s="157"/>
      <c r="BX646" s="156"/>
    </row>
    <row r="647" spans="1:76" ht="12" customHeight="1">
      <c r="A647" s="157"/>
      <c r="B647" s="11"/>
      <c r="C647" s="11"/>
      <c r="O647" s="156"/>
      <c r="P647" s="157"/>
      <c r="W647" s="156"/>
      <c r="Y647" s="592"/>
      <c r="Z647" s="592"/>
      <c r="AA647" s="592"/>
      <c r="AB647" s="592"/>
      <c r="AC647" s="592"/>
      <c r="AD647" s="592"/>
      <c r="AE647" s="592"/>
      <c r="AF647" s="592"/>
      <c r="AG647" s="592"/>
      <c r="AH647" s="592"/>
      <c r="AI647" s="592"/>
      <c r="AJ647" s="592"/>
      <c r="AK647" s="592"/>
      <c r="AL647" s="592"/>
      <c r="AM647" s="592"/>
      <c r="AN647" s="592"/>
      <c r="AO647" s="592"/>
      <c r="AP647" s="592"/>
      <c r="AQ647" s="592"/>
      <c r="AR647" s="592"/>
      <c r="AS647" s="592"/>
      <c r="AT647" s="592"/>
      <c r="AU647" s="592"/>
      <c r="AV647" s="592"/>
      <c r="AW647" s="592"/>
      <c r="AX647" s="592"/>
      <c r="AY647" s="592"/>
      <c r="AZ647" s="592"/>
      <c r="BA647" s="592"/>
      <c r="BB647" s="592"/>
      <c r="BC647" s="592"/>
      <c r="BD647" s="592"/>
      <c r="BE647" s="592"/>
      <c r="BF647" s="592"/>
      <c r="BG647" s="592"/>
      <c r="BH647" s="616"/>
      <c r="BI647" s="155"/>
      <c r="BR647" s="156"/>
      <c r="BS647" s="157"/>
      <c r="BX647" s="156"/>
    </row>
    <row r="648" spans="1:76" ht="12" customHeight="1">
      <c r="A648" s="155"/>
      <c r="O648" s="156"/>
      <c r="P648" s="157"/>
      <c r="W648" s="156"/>
      <c r="Y648" s="592"/>
      <c r="Z648" s="592"/>
      <c r="AA648" s="592"/>
      <c r="AB648" s="592"/>
      <c r="AC648" s="592"/>
      <c r="AD648" s="592"/>
      <c r="AE648" s="592"/>
      <c r="AF648" s="592"/>
      <c r="AG648" s="592"/>
      <c r="AH648" s="592"/>
      <c r="AI648" s="592"/>
      <c r="AJ648" s="592"/>
      <c r="AK648" s="592"/>
      <c r="AL648" s="592"/>
      <c r="AM648" s="592"/>
      <c r="AN648" s="592"/>
      <c r="AO648" s="592"/>
      <c r="AP648" s="592"/>
      <c r="AQ648" s="592"/>
      <c r="AR648" s="592"/>
      <c r="AS648" s="592"/>
      <c r="AT648" s="592"/>
      <c r="AU648" s="592"/>
      <c r="AV648" s="592"/>
      <c r="AW648" s="592"/>
      <c r="AX648" s="592"/>
      <c r="AY648" s="592"/>
      <c r="AZ648" s="592"/>
      <c r="BA648" s="592"/>
      <c r="BB648" s="592"/>
      <c r="BC648" s="592"/>
      <c r="BD648" s="592"/>
      <c r="BE648" s="592"/>
      <c r="BF648" s="592"/>
      <c r="BG648" s="592"/>
      <c r="BH648" s="616"/>
      <c r="BI648" s="155"/>
      <c r="BR648" s="156"/>
      <c r="BS648" s="157"/>
      <c r="BX648" s="156"/>
    </row>
    <row r="649" spans="1:76" ht="12" customHeight="1">
      <c r="A649" s="124"/>
      <c r="B649" s="11"/>
      <c r="C649" s="11"/>
      <c r="O649" s="156"/>
      <c r="P649" s="157"/>
      <c r="W649" s="156"/>
      <c r="Y649" s="592"/>
      <c r="Z649" s="592"/>
      <c r="AA649" s="592"/>
      <c r="AB649" s="592"/>
      <c r="AC649" s="592"/>
      <c r="AD649" s="592"/>
      <c r="AE649" s="592"/>
      <c r="AF649" s="592"/>
      <c r="AG649" s="592"/>
      <c r="AH649" s="592"/>
      <c r="AI649" s="592"/>
      <c r="AJ649" s="592"/>
      <c r="AK649" s="592"/>
      <c r="AL649" s="592"/>
      <c r="AM649" s="592"/>
      <c r="AN649" s="592"/>
      <c r="AO649" s="592"/>
      <c r="AP649" s="592"/>
      <c r="AQ649" s="592"/>
      <c r="AR649" s="592"/>
      <c r="AS649" s="592"/>
      <c r="AT649" s="592"/>
      <c r="AU649" s="592"/>
      <c r="AV649" s="592"/>
      <c r="AW649" s="592"/>
      <c r="AX649" s="592"/>
      <c r="AY649" s="592"/>
      <c r="AZ649" s="592"/>
      <c r="BA649" s="592"/>
      <c r="BB649" s="592"/>
      <c r="BC649" s="592"/>
      <c r="BD649" s="592"/>
      <c r="BE649" s="592"/>
      <c r="BF649" s="592"/>
      <c r="BG649" s="592"/>
      <c r="BH649" s="616"/>
      <c r="BI649" s="155"/>
      <c r="BR649" s="156"/>
      <c r="BS649" s="157"/>
      <c r="BX649" s="156"/>
    </row>
    <row r="650" spans="1:76" ht="12" customHeight="1">
      <c r="A650" s="157"/>
      <c r="B650" s="11"/>
      <c r="C650" s="11"/>
      <c r="O650" s="156"/>
      <c r="P650" s="157"/>
      <c r="W650" s="156"/>
      <c r="Y650" s="5" t="s">
        <v>49</v>
      </c>
      <c r="Z650" s="5" t="s">
        <v>1456</v>
      </c>
      <c r="AA650" s="5"/>
      <c r="AB650" s="138"/>
      <c r="AC650" s="171"/>
      <c r="AD650" s="171"/>
      <c r="AE650" s="171"/>
      <c r="AF650" s="171"/>
      <c r="AG650" s="171"/>
      <c r="AH650" s="171"/>
      <c r="AI650" s="171"/>
      <c r="AJ650" s="171"/>
      <c r="AK650" s="171"/>
      <c r="AL650" s="171"/>
      <c r="AM650" s="171"/>
      <c r="AN650" s="171"/>
      <c r="AO650" s="171"/>
      <c r="AP650" s="171"/>
      <c r="AQ650" s="171"/>
      <c r="AR650" s="171"/>
      <c r="AS650" s="171"/>
      <c r="AT650" s="171"/>
      <c r="AU650" s="171"/>
      <c r="AV650" s="171"/>
      <c r="AW650" s="171"/>
      <c r="AX650" s="171"/>
      <c r="AY650" s="171"/>
      <c r="AZ650" s="171"/>
      <c r="BA650" s="171"/>
      <c r="BB650" s="171"/>
      <c r="BC650" s="171"/>
      <c r="BD650" s="171"/>
      <c r="BE650" s="171"/>
      <c r="BF650" s="171"/>
      <c r="BG650" s="171"/>
      <c r="BH650" s="5"/>
      <c r="BI650" s="830" t="s">
        <v>1496</v>
      </c>
      <c r="BJ650" s="809"/>
      <c r="BK650" s="809"/>
      <c r="BL650" s="809"/>
      <c r="BM650" s="809"/>
      <c r="BN650" s="809"/>
      <c r="BO650" s="809"/>
      <c r="BP650" s="809"/>
      <c r="BQ650" s="809"/>
      <c r="BR650" s="831"/>
      <c r="BS650" s="157"/>
      <c r="BX650" s="156"/>
    </row>
    <row r="651" spans="1:76" ht="12" customHeight="1">
      <c r="A651" s="155"/>
      <c r="O651" s="156"/>
      <c r="P651" s="157"/>
      <c r="W651" s="156"/>
      <c r="Y651" s="5" t="s">
        <v>49</v>
      </c>
      <c r="Z651" s="5" t="s">
        <v>1457</v>
      </c>
      <c r="AA651" s="209"/>
      <c r="AB651" s="171"/>
      <c r="AC651" s="171"/>
      <c r="AD651" s="171"/>
      <c r="AE651" s="171"/>
      <c r="AF651" s="171"/>
      <c r="AG651" s="171"/>
      <c r="AH651" s="171"/>
      <c r="AI651" s="171"/>
      <c r="AJ651" s="171"/>
      <c r="AK651" s="171"/>
      <c r="AL651" s="171"/>
      <c r="AM651" s="171"/>
      <c r="AN651" s="171"/>
      <c r="AO651" s="171"/>
      <c r="AP651" s="171"/>
      <c r="AQ651" s="171"/>
      <c r="AR651" s="171"/>
      <c r="AS651" s="171"/>
      <c r="AT651" s="171"/>
      <c r="AU651" s="171"/>
      <c r="AV651" s="171"/>
      <c r="AW651" s="171"/>
      <c r="AX651" s="171"/>
      <c r="AY651" s="171"/>
      <c r="AZ651" s="171"/>
      <c r="BA651" s="171"/>
      <c r="BB651" s="171"/>
      <c r="BC651" s="171"/>
      <c r="BD651" s="171"/>
      <c r="BE651" s="171"/>
      <c r="BF651" s="171"/>
      <c r="BG651" s="171"/>
      <c r="BH651" s="5"/>
      <c r="BI651" s="830" t="s">
        <v>1497</v>
      </c>
      <c r="BJ651" s="809"/>
      <c r="BK651" s="809"/>
      <c r="BL651" s="809"/>
      <c r="BM651" s="809"/>
      <c r="BN651" s="809"/>
      <c r="BO651" s="809"/>
      <c r="BP651" s="809"/>
      <c r="BQ651" s="809"/>
      <c r="BR651" s="831"/>
      <c r="BS651" s="157"/>
      <c r="BX651" s="156"/>
    </row>
    <row r="652" spans="1:76" ht="12" customHeight="1">
      <c r="A652" s="155"/>
      <c r="O652" s="156"/>
      <c r="P652" s="157"/>
      <c r="W652" s="156"/>
      <c r="Y652" s="5" t="s">
        <v>49</v>
      </c>
      <c r="Z652" s="5" t="s">
        <v>1458</v>
      </c>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11"/>
      <c r="BI652" s="830" t="s">
        <v>1498</v>
      </c>
      <c r="BJ652" s="809"/>
      <c r="BK652" s="809"/>
      <c r="BL652" s="809"/>
      <c r="BM652" s="809"/>
      <c r="BN652" s="809"/>
      <c r="BO652" s="809"/>
      <c r="BP652" s="809"/>
      <c r="BQ652" s="809"/>
      <c r="BR652" s="831"/>
      <c r="BS652" s="157"/>
      <c r="BX652" s="156"/>
    </row>
    <row r="653" spans="1:76" ht="12" customHeight="1">
      <c r="A653" s="155"/>
      <c r="O653" s="156"/>
      <c r="P653" s="157"/>
      <c r="W653" s="156"/>
      <c r="Y653" s="5" t="s">
        <v>49</v>
      </c>
      <c r="Z653" s="583" t="s">
        <v>1214</v>
      </c>
      <c r="AA653" s="583"/>
      <c r="AB653" s="583"/>
      <c r="AC653" s="583"/>
      <c r="AD653" s="583"/>
      <c r="AE653" s="583"/>
      <c r="AF653" s="583"/>
      <c r="AG653" s="583"/>
      <c r="AH653" s="583"/>
      <c r="AI653" s="583"/>
      <c r="AJ653" s="583"/>
      <c r="AK653" s="583"/>
      <c r="AL653" s="583"/>
      <c r="AM653" s="583"/>
      <c r="AN653" s="583"/>
      <c r="AO653" s="583"/>
      <c r="AP653" s="583"/>
      <c r="AQ653" s="583"/>
      <c r="AR653" s="583"/>
      <c r="AS653" s="583"/>
      <c r="AT653" s="583"/>
      <c r="AU653" s="583"/>
      <c r="AV653" s="583"/>
      <c r="AW653" s="583"/>
      <c r="AX653" s="583"/>
      <c r="AY653" s="583"/>
      <c r="AZ653" s="583"/>
      <c r="BA653" s="583"/>
      <c r="BB653" s="583"/>
      <c r="BC653" s="583"/>
      <c r="BD653" s="583"/>
      <c r="BE653" s="583"/>
      <c r="BF653" s="583"/>
      <c r="BG653" s="583"/>
      <c r="BH653" s="826"/>
      <c r="BI653" s="155" t="s">
        <v>1455</v>
      </c>
      <c r="BR653" s="156"/>
      <c r="BS653" s="157"/>
      <c r="BX653" s="156"/>
    </row>
    <row r="654" spans="1:76" ht="12" customHeight="1">
      <c r="A654" s="155"/>
      <c r="O654" s="156"/>
      <c r="P654" s="157"/>
      <c r="W654" s="156"/>
      <c r="Y654" s="11"/>
      <c r="Z654" s="583"/>
      <c r="AA654" s="583"/>
      <c r="AB654" s="583"/>
      <c r="AC654" s="583"/>
      <c r="AD654" s="583"/>
      <c r="AE654" s="583"/>
      <c r="AF654" s="583"/>
      <c r="AG654" s="583"/>
      <c r="AH654" s="583"/>
      <c r="AI654" s="583"/>
      <c r="AJ654" s="583"/>
      <c r="AK654" s="583"/>
      <c r="AL654" s="583"/>
      <c r="AM654" s="583"/>
      <c r="AN654" s="583"/>
      <c r="AO654" s="583"/>
      <c r="AP654" s="583"/>
      <c r="AQ654" s="583"/>
      <c r="AR654" s="583"/>
      <c r="AS654" s="583"/>
      <c r="AT654" s="583"/>
      <c r="AU654" s="583"/>
      <c r="AV654" s="583"/>
      <c r="AW654" s="583"/>
      <c r="AX654" s="583"/>
      <c r="AY654" s="583"/>
      <c r="AZ654" s="583"/>
      <c r="BA654" s="583"/>
      <c r="BB654" s="583"/>
      <c r="BC654" s="583"/>
      <c r="BD654" s="583"/>
      <c r="BE654" s="583"/>
      <c r="BF654" s="583"/>
      <c r="BG654" s="583"/>
      <c r="BH654" s="826"/>
      <c r="BI654" s="155"/>
      <c r="BR654" s="156"/>
      <c r="BS654" s="157"/>
      <c r="BX654" s="156"/>
    </row>
    <row r="655" spans="1:76" ht="12" customHeight="1">
      <c r="A655" s="157"/>
      <c r="B655" s="11"/>
      <c r="C655" s="11"/>
      <c r="O655" s="156"/>
      <c r="P655" s="157"/>
      <c r="W655" s="156"/>
      <c r="Y655" s="11" t="s">
        <v>49</v>
      </c>
      <c r="Z655" s="11" t="s">
        <v>1153</v>
      </c>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55" t="s">
        <v>1459</v>
      </c>
      <c r="BR655" s="156"/>
      <c r="BS655" s="157"/>
      <c r="BX655" s="156"/>
    </row>
    <row r="656" spans="1:76" ht="12" customHeight="1">
      <c r="A656" s="157"/>
      <c r="B656" s="11"/>
      <c r="C656" s="11"/>
      <c r="O656" s="156"/>
      <c r="P656" s="157"/>
      <c r="W656" s="156"/>
      <c r="Z656" s="113" t="s">
        <v>108</v>
      </c>
      <c r="AA656" s="114" t="s">
        <v>68</v>
      </c>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55" t="s">
        <v>1552</v>
      </c>
      <c r="BR656" s="156"/>
      <c r="BS656" s="157"/>
      <c r="BX656" s="156"/>
    </row>
    <row r="657" spans="1:76" ht="12" customHeight="1">
      <c r="A657" s="157"/>
      <c r="B657" s="11"/>
      <c r="C657" s="11"/>
      <c r="O657" s="156"/>
      <c r="P657" s="157"/>
      <c r="W657" s="156"/>
      <c r="Y657" s="337"/>
      <c r="Z657" s="288"/>
      <c r="AA657" s="288" t="s">
        <v>202</v>
      </c>
      <c r="AB657" s="288"/>
      <c r="AC657" s="288"/>
      <c r="AD657" s="288"/>
      <c r="AE657" s="288"/>
      <c r="AF657" s="288"/>
      <c r="AG657" s="288"/>
      <c r="AH657" s="288"/>
      <c r="AI657" s="288"/>
      <c r="AJ657" s="288"/>
      <c r="AK657" s="288"/>
      <c r="AL657" s="288"/>
      <c r="AM657" s="288"/>
      <c r="AN657" s="288"/>
      <c r="AO657" s="288"/>
      <c r="AP657" s="288"/>
      <c r="AQ657" s="288"/>
      <c r="AR657" s="288"/>
      <c r="AS657" s="288"/>
      <c r="AT657" s="288"/>
      <c r="AU657" s="288"/>
      <c r="AV657" s="288"/>
      <c r="AW657" s="288"/>
      <c r="AX657" s="288"/>
      <c r="AY657" s="288"/>
      <c r="AZ657" s="288"/>
      <c r="BA657" s="288"/>
      <c r="BB657" s="288"/>
      <c r="BC657" s="288"/>
      <c r="BD657" s="288"/>
      <c r="BE657" s="288"/>
      <c r="BF657" s="288"/>
      <c r="BG657" s="289"/>
      <c r="BH657" s="11"/>
      <c r="BI657" s="155"/>
      <c r="BR657" s="156"/>
      <c r="BS657" s="157"/>
      <c r="BX657" s="156"/>
    </row>
    <row r="658" spans="1:76" ht="12" customHeight="1">
      <c r="A658" s="155"/>
      <c r="O658" s="156"/>
      <c r="P658" s="157"/>
      <c r="W658" s="156"/>
      <c r="Y658" s="337"/>
      <c r="Z658" s="11"/>
      <c r="AA658" s="209" t="s">
        <v>26</v>
      </c>
      <c r="AB658" s="581" t="s">
        <v>346</v>
      </c>
      <c r="AC658" s="581"/>
      <c r="AD658" s="581"/>
      <c r="AE658" s="581"/>
      <c r="AF658" s="581"/>
      <c r="AG658" s="581"/>
      <c r="AH658" s="581"/>
      <c r="AI658" s="581"/>
      <c r="AJ658" s="581"/>
      <c r="AK658" s="581"/>
      <c r="AL658" s="581"/>
      <c r="AM658" s="581"/>
      <c r="AN658" s="581"/>
      <c r="AO658" s="581"/>
      <c r="AP658" s="581"/>
      <c r="AQ658" s="581"/>
      <c r="AR658" s="581"/>
      <c r="AS658" s="581"/>
      <c r="AT658" s="581"/>
      <c r="AU658" s="581"/>
      <c r="AV658" s="581"/>
      <c r="AW658" s="581"/>
      <c r="AX658" s="581"/>
      <c r="AY658" s="581"/>
      <c r="AZ658" s="581"/>
      <c r="BA658" s="581"/>
      <c r="BB658" s="581"/>
      <c r="BC658" s="581"/>
      <c r="BD658" s="581"/>
      <c r="BE658" s="581"/>
      <c r="BF658" s="581"/>
      <c r="BG658" s="582"/>
      <c r="BH658" s="5"/>
      <c r="BI658" s="155" t="s">
        <v>347</v>
      </c>
      <c r="BR658" s="156"/>
      <c r="BS658" s="157"/>
      <c r="BX658" s="156"/>
    </row>
    <row r="659" spans="1:76" ht="12" customHeight="1">
      <c r="A659" s="155"/>
      <c r="O659" s="156"/>
      <c r="P659" s="157"/>
      <c r="W659" s="156"/>
      <c r="Y659" s="337"/>
      <c r="Z659" s="11"/>
      <c r="AA659" s="209"/>
      <c r="AB659" s="581"/>
      <c r="AC659" s="581"/>
      <c r="AD659" s="581"/>
      <c r="AE659" s="581"/>
      <c r="AF659" s="581"/>
      <c r="AG659" s="581"/>
      <c r="AH659" s="581"/>
      <c r="AI659" s="581"/>
      <c r="AJ659" s="581"/>
      <c r="AK659" s="581"/>
      <c r="AL659" s="581"/>
      <c r="AM659" s="581"/>
      <c r="AN659" s="581"/>
      <c r="AO659" s="581"/>
      <c r="AP659" s="581"/>
      <c r="AQ659" s="581"/>
      <c r="AR659" s="581"/>
      <c r="AS659" s="581"/>
      <c r="AT659" s="581"/>
      <c r="AU659" s="581"/>
      <c r="AV659" s="581"/>
      <c r="AW659" s="581"/>
      <c r="AX659" s="581"/>
      <c r="AY659" s="581"/>
      <c r="AZ659" s="581"/>
      <c r="BA659" s="581"/>
      <c r="BB659" s="581"/>
      <c r="BC659" s="581"/>
      <c r="BD659" s="581"/>
      <c r="BE659" s="581"/>
      <c r="BF659" s="581"/>
      <c r="BG659" s="582"/>
      <c r="BH659" s="5"/>
      <c r="BI659" s="155"/>
      <c r="BR659" s="156"/>
      <c r="BS659" s="157"/>
      <c r="BX659" s="156"/>
    </row>
    <row r="660" spans="1:76" ht="12" customHeight="1">
      <c r="A660" s="155"/>
      <c r="O660" s="156"/>
      <c r="P660" s="157"/>
      <c r="W660" s="156"/>
      <c r="Y660" s="337"/>
      <c r="Z660" s="11"/>
      <c r="AA660" s="209"/>
      <c r="AB660" s="581"/>
      <c r="AC660" s="581"/>
      <c r="AD660" s="581"/>
      <c r="AE660" s="581"/>
      <c r="AF660" s="581"/>
      <c r="AG660" s="581"/>
      <c r="AH660" s="581"/>
      <c r="AI660" s="581"/>
      <c r="AJ660" s="581"/>
      <c r="AK660" s="581"/>
      <c r="AL660" s="581"/>
      <c r="AM660" s="581"/>
      <c r="AN660" s="581"/>
      <c r="AO660" s="581"/>
      <c r="AP660" s="581"/>
      <c r="AQ660" s="581"/>
      <c r="AR660" s="581"/>
      <c r="AS660" s="581"/>
      <c r="AT660" s="581"/>
      <c r="AU660" s="581"/>
      <c r="AV660" s="581"/>
      <c r="AW660" s="581"/>
      <c r="AX660" s="581"/>
      <c r="AY660" s="581"/>
      <c r="AZ660" s="581"/>
      <c r="BA660" s="581"/>
      <c r="BB660" s="581"/>
      <c r="BC660" s="581"/>
      <c r="BD660" s="581"/>
      <c r="BE660" s="581"/>
      <c r="BF660" s="581"/>
      <c r="BG660" s="582"/>
      <c r="BH660" s="5"/>
      <c r="BI660" s="155"/>
      <c r="BR660" s="156"/>
      <c r="BS660" s="157"/>
      <c r="BX660" s="156"/>
    </row>
    <row r="661" spans="1:76" ht="12" customHeight="1">
      <c r="A661" s="155"/>
      <c r="O661" s="156"/>
      <c r="P661" s="157"/>
      <c r="W661" s="156"/>
      <c r="Y661" s="337"/>
      <c r="Z661" s="11"/>
      <c r="AA661" s="11" t="s">
        <v>286</v>
      </c>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56"/>
      <c r="BH661" s="11"/>
      <c r="BI661" s="155"/>
      <c r="BR661" s="156"/>
      <c r="BS661" s="157"/>
      <c r="BX661" s="156"/>
    </row>
    <row r="662" spans="1:76" ht="12" customHeight="1">
      <c r="A662" s="155"/>
      <c r="O662" s="156"/>
      <c r="P662" s="157"/>
      <c r="W662" s="156"/>
      <c r="Y662" s="337"/>
      <c r="Z662" s="11"/>
      <c r="AA662" s="11" t="s">
        <v>287</v>
      </c>
      <c r="AB662" s="11"/>
      <c r="AC662" s="11"/>
      <c r="AD662" s="11"/>
      <c r="AE662" s="11"/>
      <c r="AF662" s="11"/>
      <c r="AG662" s="11"/>
      <c r="AH662" s="11"/>
      <c r="AI662" s="11"/>
      <c r="AJ662" s="11"/>
      <c r="AK662" s="11"/>
      <c r="AL662" s="308"/>
      <c r="AN662" s="338"/>
      <c r="AO662" s="338"/>
      <c r="AP662" s="338"/>
      <c r="AQ662" s="338"/>
      <c r="AR662" s="338"/>
      <c r="AS662" s="338"/>
      <c r="AT662" s="338"/>
      <c r="AU662" s="338"/>
      <c r="AV662" s="338"/>
      <c r="AW662" s="338"/>
      <c r="AX662" s="338"/>
      <c r="AY662" s="338"/>
      <c r="AZ662" s="338"/>
      <c r="BA662" s="338"/>
      <c r="BB662" s="338"/>
      <c r="BC662" s="338"/>
      <c r="BD662" s="338"/>
      <c r="BE662" s="338"/>
      <c r="BF662" s="338"/>
      <c r="BG662" s="339"/>
      <c r="BH662" s="5"/>
      <c r="BI662" s="155"/>
      <c r="BR662" s="156"/>
      <c r="BS662" s="157"/>
      <c r="BX662" s="156"/>
    </row>
    <row r="663" spans="1:76" ht="12" customHeight="1">
      <c r="A663" s="155"/>
      <c r="O663" s="156"/>
      <c r="P663" s="157"/>
      <c r="W663" s="156"/>
      <c r="Y663" s="337"/>
      <c r="Z663" s="6"/>
      <c r="AA663" s="11" t="s">
        <v>288</v>
      </c>
      <c r="AB663" s="11"/>
      <c r="AC663" s="11"/>
      <c r="AD663" s="11"/>
      <c r="AE663" s="11"/>
      <c r="AF663" s="11"/>
      <c r="AG663" s="11"/>
      <c r="AH663" s="11"/>
      <c r="AI663" s="11"/>
      <c r="AJ663" s="11"/>
      <c r="AK663" s="11" t="s">
        <v>641</v>
      </c>
      <c r="AL663" s="868" t="s">
        <v>1553</v>
      </c>
      <c r="AM663" s="868"/>
      <c r="AN663" s="868"/>
      <c r="AO663" s="868"/>
      <c r="AP663" s="868"/>
      <c r="AQ663" s="868"/>
      <c r="AR663" s="868"/>
      <c r="AS663" s="868"/>
      <c r="AT663" s="868"/>
      <c r="AU663" s="868"/>
      <c r="AV663" s="868"/>
      <c r="AW663" s="868"/>
      <c r="AX663" s="868"/>
      <c r="AY663" s="868"/>
      <c r="AZ663" s="868"/>
      <c r="BA663" s="868"/>
      <c r="BB663" s="868"/>
      <c r="BC663" s="868"/>
      <c r="BD663" s="868"/>
      <c r="BE663" s="868"/>
      <c r="BF663" s="868"/>
      <c r="BG663" s="869"/>
      <c r="BH663" s="5"/>
      <c r="BI663" s="155"/>
      <c r="BR663" s="156"/>
      <c r="BS663" s="157"/>
      <c r="BX663" s="156"/>
    </row>
    <row r="664" spans="1:76" ht="12" customHeight="1">
      <c r="A664" s="157"/>
      <c r="O664" s="156"/>
      <c r="P664" s="157"/>
      <c r="W664" s="156"/>
      <c r="Y664" s="337"/>
      <c r="Z664" s="190"/>
      <c r="AA664" s="209" t="s">
        <v>26</v>
      </c>
      <c r="AB664" s="715" t="s">
        <v>1413</v>
      </c>
      <c r="AC664" s="715"/>
      <c r="AD664" s="715"/>
      <c r="AE664" s="715"/>
      <c r="AF664" s="715"/>
      <c r="AG664" s="715"/>
      <c r="AH664" s="715"/>
      <c r="AI664" s="715"/>
      <c r="AJ664" s="715"/>
      <c r="AK664" s="715"/>
      <c r="AL664" s="715"/>
      <c r="AM664" s="715"/>
      <c r="AN664" s="715"/>
      <c r="AO664" s="715"/>
      <c r="AP664" s="715"/>
      <c r="AQ664" s="715"/>
      <c r="AR664" s="715"/>
      <c r="AS664" s="715"/>
      <c r="AT664" s="715"/>
      <c r="AU664" s="715"/>
      <c r="AV664" s="715"/>
      <c r="AW664" s="715"/>
      <c r="AX664" s="715"/>
      <c r="AY664" s="715"/>
      <c r="AZ664" s="715"/>
      <c r="BA664" s="715"/>
      <c r="BB664" s="715"/>
      <c r="BC664" s="715"/>
      <c r="BD664" s="715"/>
      <c r="BE664" s="715"/>
      <c r="BF664" s="715"/>
      <c r="BG664" s="716"/>
      <c r="BH664" s="5"/>
      <c r="BI664" s="155" t="s">
        <v>1554</v>
      </c>
      <c r="BR664" s="156"/>
      <c r="BS664" s="157"/>
      <c r="BX664" s="156"/>
    </row>
    <row r="665" spans="1:76" ht="12" customHeight="1">
      <c r="A665" s="157"/>
      <c r="O665" s="156"/>
      <c r="P665" s="157"/>
      <c r="W665" s="156"/>
      <c r="Y665" s="337"/>
      <c r="Z665" s="190"/>
      <c r="AA665" s="209"/>
      <c r="AB665" s="715"/>
      <c r="AC665" s="715"/>
      <c r="AD665" s="715"/>
      <c r="AE665" s="715"/>
      <c r="AF665" s="715"/>
      <c r="AG665" s="715"/>
      <c r="AH665" s="715"/>
      <c r="AI665" s="715"/>
      <c r="AJ665" s="715"/>
      <c r="AK665" s="715"/>
      <c r="AL665" s="715"/>
      <c r="AM665" s="715"/>
      <c r="AN665" s="715"/>
      <c r="AO665" s="715"/>
      <c r="AP665" s="715"/>
      <c r="AQ665" s="715"/>
      <c r="AR665" s="715"/>
      <c r="AS665" s="715"/>
      <c r="AT665" s="715"/>
      <c r="AU665" s="715"/>
      <c r="AV665" s="715"/>
      <c r="AW665" s="715"/>
      <c r="AX665" s="715"/>
      <c r="AY665" s="715"/>
      <c r="AZ665" s="715"/>
      <c r="BA665" s="715"/>
      <c r="BB665" s="715"/>
      <c r="BC665" s="715"/>
      <c r="BD665" s="715"/>
      <c r="BE665" s="715"/>
      <c r="BF665" s="715"/>
      <c r="BG665" s="716"/>
      <c r="BH665" s="5"/>
      <c r="BI665" s="155" t="s">
        <v>1349</v>
      </c>
      <c r="BR665" s="156"/>
      <c r="BS665" s="157"/>
      <c r="BX665" s="156"/>
    </row>
    <row r="666" spans="1:76" ht="12" customHeight="1">
      <c r="A666" s="157"/>
      <c r="O666" s="156"/>
      <c r="P666" s="157"/>
      <c r="W666" s="156"/>
      <c r="Y666" s="337"/>
      <c r="Z666" s="190"/>
      <c r="AA666" s="209"/>
      <c r="AB666" s="715"/>
      <c r="AC666" s="715"/>
      <c r="AD666" s="715"/>
      <c r="AE666" s="715"/>
      <c r="AF666" s="715"/>
      <c r="AG666" s="715"/>
      <c r="AH666" s="715"/>
      <c r="AI666" s="715"/>
      <c r="AJ666" s="715"/>
      <c r="AK666" s="715"/>
      <c r="AL666" s="715"/>
      <c r="AM666" s="715"/>
      <c r="AN666" s="715"/>
      <c r="AO666" s="715"/>
      <c r="AP666" s="715"/>
      <c r="AQ666" s="715"/>
      <c r="AR666" s="715"/>
      <c r="AS666" s="715"/>
      <c r="AT666" s="715"/>
      <c r="AU666" s="715"/>
      <c r="AV666" s="715"/>
      <c r="AW666" s="715"/>
      <c r="AX666" s="715"/>
      <c r="AY666" s="715"/>
      <c r="AZ666" s="715"/>
      <c r="BA666" s="715"/>
      <c r="BB666" s="715"/>
      <c r="BC666" s="715"/>
      <c r="BD666" s="715"/>
      <c r="BE666" s="715"/>
      <c r="BF666" s="715"/>
      <c r="BG666" s="716"/>
      <c r="BH666" s="5"/>
      <c r="BI666" s="155"/>
      <c r="BR666" s="156"/>
      <c r="BS666" s="157"/>
      <c r="BX666" s="156"/>
    </row>
    <row r="667" spans="1:76" ht="12" customHeight="1">
      <c r="A667" s="157"/>
      <c r="O667" s="156"/>
      <c r="P667" s="157"/>
      <c r="W667" s="156"/>
      <c r="Y667" s="337"/>
      <c r="Z667" s="190"/>
      <c r="AA667" s="209"/>
      <c r="AB667" s="715"/>
      <c r="AC667" s="715"/>
      <c r="AD667" s="715"/>
      <c r="AE667" s="715"/>
      <c r="AF667" s="715"/>
      <c r="AG667" s="715"/>
      <c r="AH667" s="715"/>
      <c r="AI667" s="715"/>
      <c r="AJ667" s="715"/>
      <c r="AK667" s="715"/>
      <c r="AL667" s="715"/>
      <c r="AM667" s="715"/>
      <c r="AN667" s="715"/>
      <c r="AO667" s="715"/>
      <c r="AP667" s="715"/>
      <c r="AQ667" s="715"/>
      <c r="AR667" s="715"/>
      <c r="AS667" s="715"/>
      <c r="AT667" s="715"/>
      <c r="AU667" s="715"/>
      <c r="AV667" s="715"/>
      <c r="AW667" s="715"/>
      <c r="AX667" s="715"/>
      <c r="AY667" s="715"/>
      <c r="AZ667" s="715"/>
      <c r="BA667" s="715"/>
      <c r="BB667" s="715"/>
      <c r="BC667" s="715"/>
      <c r="BD667" s="715"/>
      <c r="BE667" s="715"/>
      <c r="BF667" s="715"/>
      <c r="BG667" s="716"/>
      <c r="BH667" s="5"/>
      <c r="BI667" s="155"/>
      <c r="BR667" s="156"/>
      <c r="BS667" s="157"/>
      <c r="BX667" s="156"/>
    </row>
    <row r="668" spans="1:76" ht="12" customHeight="1">
      <c r="A668" s="157"/>
      <c r="O668" s="156"/>
      <c r="P668" s="157"/>
      <c r="W668" s="156"/>
      <c r="Y668" s="337"/>
      <c r="Z668" s="190"/>
      <c r="AA668" s="11" t="s">
        <v>289</v>
      </c>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56"/>
      <c r="BH668" s="11"/>
      <c r="BI668" s="155"/>
      <c r="BR668" s="156"/>
      <c r="BS668" s="157"/>
      <c r="BX668" s="156"/>
    </row>
    <row r="669" spans="1:76" ht="12" customHeight="1">
      <c r="A669" s="157"/>
      <c r="O669" s="156"/>
      <c r="P669" s="157"/>
      <c r="W669" s="156"/>
      <c r="Y669" s="337"/>
      <c r="Z669" s="11"/>
      <c r="AA669" s="11" t="s">
        <v>290</v>
      </c>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56"/>
      <c r="BH669" s="11"/>
      <c r="BI669" s="155"/>
      <c r="BR669" s="156"/>
      <c r="BS669" s="157"/>
      <c r="BX669" s="156"/>
    </row>
    <row r="670" spans="1:76" ht="12" customHeight="1">
      <c r="A670" s="157"/>
      <c r="O670" s="156"/>
      <c r="P670" s="157"/>
      <c r="W670" s="156"/>
      <c r="Y670" s="337"/>
      <c r="Z670" s="179"/>
      <c r="AA670" s="179" t="s">
        <v>954</v>
      </c>
      <c r="AB670" s="179"/>
      <c r="AC670" s="179"/>
      <c r="AD670" s="179"/>
      <c r="AE670" s="179"/>
      <c r="AF670" s="179"/>
      <c r="AG670" s="179"/>
      <c r="AH670" s="179"/>
      <c r="AI670" s="179"/>
      <c r="AJ670" s="179"/>
      <c r="AK670" s="179"/>
      <c r="AL670" s="179"/>
      <c r="AM670" s="179"/>
      <c r="AN670" s="179"/>
      <c r="AO670" s="179"/>
      <c r="AP670" s="179"/>
      <c r="AQ670" s="179"/>
      <c r="AR670" s="179"/>
      <c r="AS670" s="179"/>
      <c r="AT670" s="179"/>
      <c r="AU670" s="179"/>
      <c r="AV670" s="179"/>
      <c r="AW670" s="179"/>
      <c r="AX670" s="179"/>
      <c r="AY670" s="179"/>
      <c r="AZ670" s="179"/>
      <c r="BA670" s="179"/>
      <c r="BB670" s="179"/>
      <c r="BC670" s="179"/>
      <c r="BD670" s="179"/>
      <c r="BE670" s="179"/>
      <c r="BF670" s="179"/>
      <c r="BG670" s="180"/>
      <c r="BH670" s="11"/>
      <c r="BI670" s="155"/>
      <c r="BR670" s="156"/>
      <c r="BS670" s="157"/>
      <c r="BX670" s="156"/>
    </row>
    <row r="671" spans="1:76" ht="12" customHeight="1">
      <c r="A671" s="155"/>
      <c r="O671" s="156"/>
      <c r="P671" s="157"/>
      <c r="W671" s="156"/>
      <c r="Y671" s="6"/>
      <c r="Z671" s="191"/>
      <c r="AA671" s="313"/>
      <c r="AB671" s="313"/>
      <c r="AC671" s="313"/>
      <c r="AD671" s="313"/>
      <c r="AE671" s="313"/>
      <c r="AF671" s="313"/>
      <c r="AG671" s="313"/>
      <c r="AH671" s="313"/>
      <c r="AI671" s="313"/>
      <c r="AJ671" s="313"/>
      <c r="AK671" s="313"/>
      <c r="AL671" s="313"/>
      <c r="AM671" s="313"/>
      <c r="AN671" s="313"/>
      <c r="AO671" s="313"/>
      <c r="AP671" s="313"/>
      <c r="AQ671" s="313"/>
      <c r="AR671" s="313"/>
      <c r="AS671" s="313"/>
      <c r="AT671" s="313"/>
      <c r="AU671" s="313"/>
      <c r="AV671" s="313"/>
      <c r="AW671" s="313"/>
      <c r="AX671" s="313"/>
      <c r="AY671" s="313"/>
      <c r="AZ671" s="313"/>
      <c r="BA671" s="313"/>
      <c r="BB671" s="313"/>
      <c r="BC671" s="313"/>
      <c r="BD671" s="313"/>
      <c r="BE671" s="313"/>
      <c r="BF671" s="313"/>
      <c r="BG671" s="313"/>
      <c r="BH671" s="313"/>
      <c r="BI671" s="155"/>
      <c r="BR671" s="156"/>
      <c r="BS671" s="157"/>
      <c r="BX671" s="156"/>
    </row>
    <row r="672" spans="1:76" ht="12" customHeight="1">
      <c r="A672" s="155"/>
      <c r="O672" s="156"/>
      <c r="P672" s="157"/>
      <c r="W672" s="156"/>
      <c r="X672" s="6" t="s">
        <v>225</v>
      </c>
      <c r="Y672" s="11" t="s">
        <v>1236</v>
      </c>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55"/>
      <c r="BR672" s="156"/>
      <c r="BS672" s="157"/>
      <c r="BX672" s="156"/>
    </row>
    <row r="673" spans="1:76" ht="12" customHeight="1">
      <c r="A673" s="155"/>
      <c r="O673" s="156"/>
      <c r="P673" s="157"/>
      <c r="W673" s="156"/>
      <c r="Y673" s="11" t="s">
        <v>338</v>
      </c>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55"/>
      <c r="BR673" s="156"/>
      <c r="BS673" s="157"/>
      <c r="BX673" s="156"/>
    </row>
    <row r="674" spans="1:76" ht="12" customHeight="1">
      <c r="A674" s="155"/>
      <c r="O674" s="156"/>
      <c r="P674" s="157"/>
      <c r="W674" s="156"/>
      <c r="Y674" s="5"/>
      <c r="Z674" s="581" t="s">
        <v>71</v>
      </c>
      <c r="AA674" s="581"/>
      <c r="AB674" s="581"/>
      <c r="AC674" s="581"/>
      <c r="AD674" s="581"/>
      <c r="AE674" s="581"/>
      <c r="AF674" s="581"/>
      <c r="AG674" s="581"/>
      <c r="AH674" s="581"/>
      <c r="AI674" s="581"/>
      <c r="AJ674" s="581"/>
      <c r="AK674" s="581"/>
      <c r="AL674" s="581"/>
      <c r="AM674" s="581"/>
      <c r="AN674" s="581"/>
      <c r="AO674" s="581"/>
      <c r="AP674" s="581"/>
      <c r="AQ674" s="581"/>
      <c r="AR674" s="581"/>
      <c r="AS674" s="581"/>
      <c r="AT674" s="581"/>
      <c r="AU674" s="581"/>
      <c r="AV674" s="581"/>
      <c r="AW674" s="581"/>
      <c r="AX674" s="581"/>
      <c r="AY674" s="581"/>
      <c r="AZ674" s="581"/>
      <c r="BA674" s="581"/>
      <c r="BB674" s="581"/>
      <c r="BC674" s="581"/>
      <c r="BD674" s="581"/>
      <c r="BE674" s="581"/>
      <c r="BF674" s="581"/>
      <c r="BG674" s="581"/>
      <c r="BH674" s="582"/>
      <c r="BI674" s="155" t="s">
        <v>1460</v>
      </c>
      <c r="BR674" s="156"/>
      <c r="BS674" s="157"/>
      <c r="BX674" s="156"/>
    </row>
    <row r="675" spans="1:76" ht="12" customHeight="1">
      <c r="A675" s="155"/>
      <c r="O675" s="156"/>
      <c r="P675" s="157"/>
      <c r="W675" s="156"/>
      <c r="Y675" s="11"/>
      <c r="Z675" s="581"/>
      <c r="AA675" s="581"/>
      <c r="AB675" s="581"/>
      <c r="AC675" s="581"/>
      <c r="AD675" s="581"/>
      <c r="AE675" s="581"/>
      <c r="AF675" s="581"/>
      <c r="AG675" s="581"/>
      <c r="AH675" s="581"/>
      <c r="AI675" s="581"/>
      <c r="AJ675" s="581"/>
      <c r="AK675" s="581"/>
      <c r="AL675" s="581"/>
      <c r="AM675" s="581"/>
      <c r="AN675" s="581"/>
      <c r="AO675" s="581"/>
      <c r="AP675" s="581"/>
      <c r="AQ675" s="581"/>
      <c r="AR675" s="581"/>
      <c r="AS675" s="581"/>
      <c r="AT675" s="581"/>
      <c r="AU675" s="581"/>
      <c r="AV675" s="581"/>
      <c r="AW675" s="581"/>
      <c r="AX675" s="581"/>
      <c r="AY675" s="581"/>
      <c r="AZ675" s="581"/>
      <c r="BA675" s="581"/>
      <c r="BB675" s="581"/>
      <c r="BC675" s="581"/>
      <c r="BD675" s="581"/>
      <c r="BE675" s="581"/>
      <c r="BF675" s="581"/>
      <c r="BG675" s="581"/>
      <c r="BH675" s="582"/>
      <c r="BI675" s="155"/>
      <c r="BR675" s="156"/>
      <c r="BS675" s="157"/>
      <c r="BX675" s="156"/>
    </row>
    <row r="676" spans="1:76" s="5" customFormat="1" ht="12" customHeight="1">
      <c r="A676" s="162"/>
      <c r="B676" s="9"/>
      <c r="C676" s="9"/>
      <c r="O676" s="107"/>
      <c r="P676" s="115"/>
      <c r="W676" s="107"/>
      <c r="X676" s="6"/>
      <c r="Y676" s="5" t="s">
        <v>95</v>
      </c>
      <c r="BI676" s="162"/>
      <c r="BR676" s="107"/>
      <c r="BS676" s="115"/>
      <c r="BX676" s="107"/>
    </row>
    <row r="677" spans="1:76" ht="12" customHeight="1">
      <c r="A677" s="155"/>
      <c r="O677" s="156"/>
      <c r="P677" s="157"/>
      <c r="W677" s="156"/>
      <c r="Y677" s="5"/>
      <c r="Z677" s="11" t="s">
        <v>283</v>
      </c>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55" t="s">
        <v>1461</v>
      </c>
      <c r="BR677" s="156"/>
      <c r="BS677" s="157"/>
      <c r="BX677" s="156"/>
    </row>
    <row r="678" spans="1:76" ht="12" customHeight="1">
      <c r="A678" s="155"/>
      <c r="O678" s="156"/>
      <c r="P678" s="157"/>
      <c r="W678" s="156"/>
      <c r="Y678" s="5" t="s">
        <v>96</v>
      </c>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55"/>
      <c r="BR678" s="156"/>
      <c r="BS678" s="157"/>
      <c r="BX678" s="156"/>
    </row>
    <row r="679" spans="1:76" ht="12" customHeight="1">
      <c r="A679" s="155"/>
      <c r="O679" s="156"/>
      <c r="P679" s="157"/>
      <c r="W679" s="156"/>
      <c r="Y679" s="5"/>
      <c r="Z679" s="581" t="s">
        <v>1237</v>
      </c>
      <c r="AA679" s="581"/>
      <c r="AB679" s="581"/>
      <c r="AC679" s="581"/>
      <c r="AD679" s="581"/>
      <c r="AE679" s="581"/>
      <c r="AF679" s="581"/>
      <c r="AG679" s="581"/>
      <c r="AH679" s="581"/>
      <c r="AI679" s="581"/>
      <c r="AJ679" s="581"/>
      <c r="AK679" s="581"/>
      <c r="AL679" s="581"/>
      <c r="AM679" s="581"/>
      <c r="AN679" s="581"/>
      <c r="AO679" s="581"/>
      <c r="AP679" s="581"/>
      <c r="AQ679" s="581"/>
      <c r="AR679" s="581"/>
      <c r="AS679" s="581"/>
      <c r="AT679" s="581"/>
      <c r="AU679" s="581"/>
      <c r="AV679" s="581"/>
      <c r="AW679" s="581"/>
      <c r="AX679" s="581"/>
      <c r="AY679" s="581"/>
      <c r="AZ679" s="581"/>
      <c r="BA679" s="581"/>
      <c r="BB679" s="581"/>
      <c r="BC679" s="581"/>
      <c r="BD679" s="581"/>
      <c r="BE679" s="581"/>
      <c r="BF679" s="581"/>
      <c r="BG679" s="581"/>
      <c r="BH679" s="582"/>
      <c r="BI679" s="155" t="s">
        <v>1462</v>
      </c>
      <c r="BR679" s="156"/>
      <c r="BS679" s="157"/>
      <c r="BX679" s="156"/>
    </row>
    <row r="680" spans="1:76" ht="12" customHeight="1">
      <c r="A680" s="155"/>
      <c r="O680" s="156"/>
      <c r="P680" s="157"/>
      <c r="W680" s="156"/>
      <c r="Y680" s="5"/>
      <c r="Z680" s="581"/>
      <c r="AA680" s="581"/>
      <c r="AB680" s="581"/>
      <c r="AC680" s="581"/>
      <c r="AD680" s="581"/>
      <c r="AE680" s="581"/>
      <c r="AF680" s="581"/>
      <c r="AG680" s="581"/>
      <c r="AH680" s="581"/>
      <c r="AI680" s="581"/>
      <c r="AJ680" s="581"/>
      <c r="AK680" s="581"/>
      <c r="AL680" s="581"/>
      <c r="AM680" s="581"/>
      <c r="AN680" s="581"/>
      <c r="AO680" s="581"/>
      <c r="AP680" s="581"/>
      <c r="AQ680" s="581"/>
      <c r="AR680" s="581"/>
      <c r="AS680" s="581"/>
      <c r="AT680" s="581"/>
      <c r="AU680" s="581"/>
      <c r="AV680" s="581"/>
      <c r="AW680" s="581"/>
      <c r="AX680" s="581"/>
      <c r="AY680" s="581"/>
      <c r="AZ680" s="581"/>
      <c r="BA680" s="581"/>
      <c r="BB680" s="581"/>
      <c r="BC680" s="581"/>
      <c r="BD680" s="581"/>
      <c r="BE680" s="581"/>
      <c r="BF680" s="581"/>
      <c r="BG680" s="581"/>
      <c r="BH680" s="582"/>
      <c r="BI680" s="155"/>
      <c r="BR680" s="156"/>
      <c r="BS680" s="157"/>
      <c r="BX680" s="156"/>
    </row>
    <row r="681" spans="1:76" ht="12" customHeight="1">
      <c r="A681" s="177"/>
      <c r="B681" s="178"/>
      <c r="C681" s="178"/>
      <c r="D681" s="179"/>
      <c r="E681" s="179"/>
      <c r="F681" s="179"/>
      <c r="G681" s="179"/>
      <c r="H681" s="179"/>
      <c r="I681" s="179"/>
      <c r="J681" s="179"/>
      <c r="K681" s="179"/>
      <c r="L681" s="179"/>
      <c r="M681" s="179"/>
      <c r="N681" s="179"/>
      <c r="O681" s="180"/>
      <c r="P681" s="181"/>
      <c r="Q681" s="179"/>
      <c r="R681" s="179"/>
      <c r="S681" s="179"/>
      <c r="T681" s="179"/>
      <c r="U681" s="179"/>
      <c r="V681" s="179"/>
      <c r="W681" s="180"/>
      <c r="X681" s="182"/>
      <c r="Y681" s="116"/>
      <c r="Z681" s="689"/>
      <c r="AA681" s="689"/>
      <c r="AB681" s="689"/>
      <c r="AC681" s="689"/>
      <c r="AD681" s="689"/>
      <c r="AE681" s="689"/>
      <c r="AF681" s="689"/>
      <c r="AG681" s="689"/>
      <c r="AH681" s="689"/>
      <c r="AI681" s="689"/>
      <c r="AJ681" s="689"/>
      <c r="AK681" s="689"/>
      <c r="AL681" s="689"/>
      <c r="AM681" s="689"/>
      <c r="AN681" s="689"/>
      <c r="AO681" s="689"/>
      <c r="AP681" s="689"/>
      <c r="AQ681" s="689"/>
      <c r="AR681" s="689"/>
      <c r="AS681" s="689"/>
      <c r="AT681" s="689"/>
      <c r="AU681" s="689"/>
      <c r="AV681" s="689"/>
      <c r="AW681" s="689"/>
      <c r="AX681" s="689"/>
      <c r="AY681" s="689"/>
      <c r="AZ681" s="689"/>
      <c r="BA681" s="689"/>
      <c r="BB681" s="689"/>
      <c r="BC681" s="689"/>
      <c r="BD681" s="689"/>
      <c r="BE681" s="689"/>
      <c r="BF681" s="689"/>
      <c r="BG681" s="689"/>
      <c r="BH681" s="690"/>
      <c r="BI681" s="177"/>
      <c r="BJ681" s="179"/>
      <c r="BK681" s="179"/>
      <c r="BL681" s="179"/>
      <c r="BM681" s="179"/>
      <c r="BN681" s="179"/>
      <c r="BO681" s="179"/>
      <c r="BP681" s="179"/>
      <c r="BQ681" s="179"/>
      <c r="BR681" s="180"/>
      <c r="BS681" s="181"/>
      <c r="BT681" s="179"/>
      <c r="BU681" s="179"/>
      <c r="BV681" s="179"/>
      <c r="BW681" s="179"/>
      <c r="BX681" s="180"/>
    </row>
    <row r="682" spans="1:76" ht="12" customHeight="1">
      <c r="A682" s="286"/>
      <c r="B682" s="287"/>
      <c r="C682" s="287"/>
      <c r="D682" s="288"/>
      <c r="E682" s="288"/>
      <c r="F682" s="288"/>
      <c r="G682" s="288"/>
      <c r="H682" s="288"/>
      <c r="I682" s="288"/>
      <c r="J682" s="288"/>
      <c r="K682" s="288"/>
      <c r="L682" s="288"/>
      <c r="M682" s="288"/>
      <c r="N682" s="288"/>
      <c r="O682" s="289"/>
      <c r="P682" s="290"/>
      <c r="Q682" s="288"/>
      <c r="R682" s="288"/>
      <c r="S682" s="288"/>
      <c r="T682" s="288"/>
      <c r="U682" s="288"/>
      <c r="V682" s="288"/>
      <c r="W682" s="289"/>
      <c r="X682" s="202"/>
      <c r="Y682" s="153"/>
      <c r="Z682" s="200"/>
      <c r="AA682" s="200"/>
      <c r="AB682" s="200"/>
      <c r="AC682" s="200"/>
      <c r="AD682" s="200"/>
      <c r="AE682" s="200"/>
      <c r="AF682" s="200"/>
      <c r="AG682" s="200"/>
      <c r="AH682" s="200"/>
      <c r="AI682" s="200"/>
      <c r="AJ682" s="200"/>
      <c r="AK682" s="200"/>
      <c r="AL682" s="200"/>
      <c r="AM682" s="200"/>
      <c r="AN682" s="200"/>
      <c r="AO682" s="200"/>
      <c r="AP682" s="200"/>
      <c r="AQ682" s="200"/>
      <c r="AR682" s="200"/>
      <c r="AS682" s="200"/>
      <c r="AT682" s="200"/>
      <c r="AU682" s="200"/>
      <c r="AV682" s="200"/>
      <c r="AW682" s="200"/>
      <c r="AX682" s="200"/>
      <c r="AY682" s="200"/>
      <c r="AZ682" s="200"/>
      <c r="BA682" s="200"/>
      <c r="BB682" s="200"/>
      <c r="BC682" s="200"/>
      <c r="BD682" s="200"/>
      <c r="BE682" s="200"/>
      <c r="BF682" s="200"/>
      <c r="BG682" s="200"/>
      <c r="BH682" s="200"/>
      <c r="BI682" s="286"/>
      <c r="BJ682" s="288"/>
      <c r="BK682" s="288"/>
      <c r="BL682" s="288"/>
      <c r="BM682" s="288"/>
      <c r="BN682" s="288"/>
      <c r="BO682" s="288"/>
      <c r="BP682" s="288"/>
      <c r="BQ682" s="288"/>
      <c r="BR682" s="289"/>
      <c r="BS682" s="290"/>
      <c r="BT682" s="288"/>
      <c r="BU682" s="288"/>
      <c r="BV682" s="288"/>
      <c r="BW682" s="288"/>
      <c r="BX682" s="289"/>
    </row>
    <row r="683" spans="1:76" s="5" customFormat="1" ht="12" customHeight="1">
      <c r="A683" s="162"/>
      <c r="B683" s="9"/>
      <c r="C683" s="9"/>
      <c r="O683" s="107"/>
      <c r="P683" s="115"/>
      <c r="W683" s="107"/>
      <c r="X683" s="6"/>
      <c r="Y683" s="5" t="s">
        <v>339</v>
      </c>
      <c r="BI683" s="162"/>
      <c r="BR683" s="107"/>
      <c r="BS683" s="115"/>
      <c r="BX683" s="107"/>
    </row>
    <row r="684" spans="1:76" ht="12" customHeight="1">
      <c r="A684" s="155"/>
      <c r="O684" s="156"/>
      <c r="P684" s="157"/>
      <c r="W684" s="156"/>
      <c r="Y684" s="5"/>
      <c r="Z684" s="581" t="s">
        <v>959</v>
      </c>
      <c r="AA684" s="581"/>
      <c r="AB684" s="581"/>
      <c r="AC684" s="581"/>
      <c r="AD684" s="581"/>
      <c r="AE684" s="581"/>
      <c r="AF684" s="581"/>
      <c r="AG684" s="581"/>
      <c r="AH684" s="581"/>
      <c r="AI684" s="581"/>
      <c r="AJ684" s="581"/>
      <c r="AK684" s="581"/>
      <c r="AL684" s="581"/>
      <c r="AM684" s="581"/>
      <c r="AN684" s="581"/>
      <c r="AO684" s="581"/>
      <c r="AP684" s="581"/>
      <c r="AQ684" s="581"/>
      <c r="AR684" s="581"/>
      <c r="AS684" s="581"/>
      <c r="AT684" s="581"/>
      <c r="AU684" s="581"/>
      <c r="AV684" s="581"/>
      <c r="AW684" s="581"/>
      <c r="AX684" s="581"/>
      <c r="AY684" s="581"/>
      <c r="AZ684" s="581"/>
      <c r="BA684" s="581"/>
      <c r="BB684" s="581"/>
      <c r="BC684" s="581"/>
      <c r="BD684" s="581"/>
      <c r="BE684" s="581"/>
      <c r="BF684" s="581"/>
      <c r="BG684" s="581"/>
      <c r="BH684" s="582"/>
      <c r="BI684" s="155" t="s">
        <v>1463</v>
      </c>
      <c r="BR684" s="156"/>
      <c r="BS684" s="157"/>
      <c r="BX684" s="156"/>
    </row>
    <row r="685" spans="1:76" ht="12" customHeight="1">
      <c r="A685" s="155"/>
      <c r="O685" s="156"/>
      <c r="P685" s="157"/>
      <c r="W685" s="156"/>
      <c r="Y685" s="11"/>
      <c r="Z685" s="581"/>
      <c r="AA685" s="581"/>
      <c r="AB685" s="581"/>
      <c r="AC685" s="581"/>
      <c r="AD685" s="581"/>
      <c r="AE685" s="581"/>
      <c r="AF685" s="581"/>
      <c r="AG685" s="581"/>
      <c r="AH685" s="581"/>
      <c r="AI685" s="581"/>
      <c r="AJ685" s="581"/>
      <c r="AK685" s="581"/>
      <c r="AL685" s="581"/>
      <c r="AM685" s="581"/>
      <c r="AN685" s="581"/>
      <c r="AO685" s="581"/>
      <c r="AP685" s="581"/>
      <c r="AQ685" s="581"/>
      <c r="AR685" s="581"/>
      <c r="AS685" s="581"/>
      <c r="AT685" s="581"/>
      <c r="AU685" s="581"/>
      <c r="AV685" s="581"/>
      <c r="AW685" s="581"/>
      <c r="AX685" s="581"/>
      <c r="AY685" s="581"/>
      <c r="AZ685" s="581"/>
      <c r="BA685" s="581"/>
      <c r="BB685" s="581"/>
      <c r="BC685" s="581"/>
      <c r="BD685" s="581"/>
      <c r="BE685" s="581"/>
      <c r="BF685" s="581"/>
      <c r="BG685" s="581"/>
      <c r="BH685" s="582"/>
      <c r="BI685" s="155"/>
      <c r="BR685" s="156"/>
      <c r="BS685" s="157"/>
      <c r="BX685" s="156"/>
    </row>
    <row r="686" spans="1:76" ht="12" customHeight="1">
      <c r="A686" s="155"/>
      <c r="O686" s="156"/>
      <c r="P686" s="157"/>
      <c r="W686" s="156"/>
      <c r="Y686" s="11"/>
      <c r="Z686" s="11"/>
      <c r="AA686" s="209" t="s">
        <v>69</v>
      </c>
      <c r="AB686" s="6" t="s">
        <v>334</v>
      </c>
      <c r="AC686" s="581" t="s">
        <v>70</v>
      </c>
      <c r="AD686" s="581"/>
      <c r="AE686" s="581"/>
      <c r="AF686" s="581"/>
      <c r="AG686" s="581"/>
      <c r="AH686" s="581"/>
      <c r="AI686" s="581"/>
      <c r="AJ686" s="581"/>
      <c r="AK686" s="581"/>
      <c r="AL686" s="581"/>
      <c r="AM686" s="581"/>
      <c r="AN686" s="581"/>
      <c r="AO686" s="581"/>
      <c r="AP686" s="581"/>
      <c r="AQ686" s="581"/>
      <c r="AR686" s="581"/>
      <c r="AS686" s="581"/>
      <c r="AT686" s="581"/>
      <c r="AU686" s="581"/>
      <c r="AV686" s="581"/>
      <c r="AW686" s="581"/>
      <c r="AX686" s="581"/>
      <c r="AY686" s="581"/>
      <c r="AZ686" s="581"/>
      <c r="BA686" s="581"/>
      <c r="BB686" s="581"/>
      <c r="BC686" s="581"/>
      <c r="BD686" s="581"/>
      <c r="BE686" s="581"/>
      <c r="BF686" s="581"/>
      <c r="BG686" s="581"/>
      <c r="BH686" s="582"/>
      <c r="BI686" s="155" t="s">
        <v>1166</v>
      </c>
      <c r="BR686" s="156"/>
      <c r="BS686" s="157"/>
      <c r="BX686" s="156"/>
    </row>
    <row r="687" spans="1:76" ht="12" customHeight="1">
      <c r="A687" s="155"/>
      <c r="O687" s="156"/>
      <c r="P687" s="157"/>
      <c r="W687" s="156"/>
      <c r="Y687" s="11"/>
      <c r="Z687" s="11"/>
      <c r="AA687" s="11"/>
      <c r="AB687" s="11"/>
      <c r="AC687" s="581"/>
      <c r="AD687" s="581"/>
      <c r="AE687" s="581"/>
      <c r="AF687" s="581"/>
      <c r="AG687" s="581"/>
      <c r="AH687" s="581"/>
      <c r="AI687" s="581"/>
      <c r="AJ687" s="581"/>
      <c r="AK687" s="581"/>
      <c r="AL687" s="581"/>
      <c r="AM687" s="581"/>
      <c r="AN687" s="581"/>
      <c r="AO687" s="581"/>
      <c r="AP687" s="581"/>
      <c r="AQ687" s="581"/>
      <c r="AR687" s="581"/>
      <c r="AS687" s="581"/>
      <c r="AT687" s="581"/>
      <c r="AU687" s="581"/>
      <c r="AV687" s="581"/>
      <c r="AW687" s="581"/>
      <c r="AX687" s="581"/>
      <c r="AY687" s="581"/>
      <c r="AZ687" s="581"/>
      <c r="BA687" s="581"/>
      <c r="BB687" s="581"/>
      <c r="BC687" s="581"/>
      <c r="BD687" s="581"/>
      <c r="BE687" s="581"/>
      <c r="BF687" s="581"/>
      <c r="BG687" s="581"/>
      <c r="BH687" s="582"/>
      <c r="BI687" s="155"/>
      <c r="BR687" s="156"/>
      <c r="BS687" s="157"/>
      <c r="BX687" s="156"/>
    </row>
    <row r="688" spans="1:76" ht="12" customHeight="1">
      <c r="A688" s="155"/>
      <c r="O688" s="156"/>
      <c r="P688" s="157"/>
      <c r="W688" s="156"/>
      <c r="Y688" s="11"/>
      <c r="Z688" s="11"/>
      <c r="AA688" s="11"/>
      <c r="AB688" s="6" t="s">
        <v>334</v>
      </c>
      <c r="AC688" s="581" t="s">
        <v>186</v>
      </c>
      <c r="AD688" s="581"/>
      <c r="AE688" s="581"/>
      <c r="AF688" s="581"/>
      <c r="AG688" s="581"/>
      <c r="AH688" s="581"/>
      <c r="AI688" s="581"/>
      <c r="AJ688" s="581"/>
      <c r="AK688" s="581"/>
      <c r="AL688" s="581"/>
      <c r="AM688" s="581"/>
      <c r="AN688" s="581"/>
      <c r="AO688" s="581"/>
      <c r="AP688" s="581"/>
      <c r="AQ688" s="581"/>
      <c r="AR688" s="581"/>
      <c r="AS688" s="581"/>
      <c r="AT688" s="581"/>
      <c r="AU688" s="581"/>
      <c r="AV688" s="581"/>
      <c r="AW688" s="581"/>
      <c r="AX688" s="581"/>
      <c r="AY688" s="581"/>
      <c r="AZ688" s="581"/>
      <c r="BA688" s="581"/>
      <c r="BB688" s="581"/>
      <c r="BC688" s="581"/>
      <c r="BD688" s="581"/>
      <c r="BE688" s="581"/>
      <c r="BF688" s="581"/>
      <c r="BG688" s="581"/>
      <c r="BH688" s="582"/>
      <c r="BI688" s="155" t="s">
        <v>1167</v>
      </c>
      <c r="BR688" s="156"/>
      <c r="BS688" s="157"/>
      <c r="BX688" s="156"/>
    </row>
    <row r="689" spans="1:76" ht="12" customHeight="1">
      <c r="A689" s="155"/>
      <c r="O689" s="156"/>
      <c r="P689" s="157"/>
      <c r="W689" s="156"/>
      <c r="Y689" s="11"/>
      <c r="Z689" s="11"/>
      <c r="AA689" s="11"/>
      <c r="AB689" s="11"/>
      <c r="AC689" s="581"/>
      <c r="AD689" s="581"/>
      <c r="AE689" s="581"/>
      <c r="AF689" s="581"/>
      <c r="AG689" s="581"/>
      <c r="AH689" s="581"/>
      <c r="AI689" s="581"/>
      <c r="AJ689" s="581"/>
      <c r="AK689" s="581"/>
      <c r="AL689" s="581"/>
      <c r="AM689" s="581"/>
      <c r="AN689" s="581"/>
      <c r="AO689" s="581"/>
      <c r="AP689" s="581"/>
      <c r="AQ689" s="581"/>
      <c r="AR689" s="581"/>
      <c r="AS689" s="581"/>
      <c r="AT689" s="581"/>
      <c r="AU689" s="581"/>
      <c r="AV689" s="581"/>
      <c r="AW689" s="581"/>
      <c r="AX689" s="581"/>
      <c r="AY689" s="581"/>
      <c r="AZ689" s="581"/>
      <c r="BA689" s="581"/>
      <c r="BB689" s="581"/>
      <c r="BC689" s="581"/>
      <c r="BD689" s="581"/>
      <c r="BE689" s="581"/>
      <c r="BF689" s="581"/>
      <c r="BG689" s="581"/>
      <c r="BH689" s="582"/>
      <c r="BI689" s="155"/>
      <c r="BR689" s="156"/>
      <c r="BS689" s="157"/>
      <c r="BX689" s="156"/>
    </row>
    <row r="690" spans="1:76" ht="12" customHeight="1">
      <c r="A690" s="155"/>
      <c r="O690" s="156"/>
      <c r="P690" s="157"/>
      <c r="W690" s="156"/>
      <c r="Y690" s="11"/>
      <c r="Z690" s="11"/>
      <c r="AA690" s="11"/>
      <c r="AB690" s="11"/>
      <c r="AC690" s="581"/>
      <c r="AD690" s="581"/>
      <c r="AE690" s="581"/>
      <c r="AF690" s="581"/>
      <c r="AG690" s="581"/>
      <c r="AH690" s="581"/>
      <c r="AI690" s="581"/>
      <c r="AJ690" s="581"/>
      <c r="AK690" s="581"/>
      <c r="AL690" s="581"/>
      <c r="AM690" s="581"/>
      <c r="AN690" s="581"/>
      <c r="AO690" s="581"/>
      <c r="AP690" s="581"/>
      <c r="AQ690" s="581"/>
      <c r="AR690" s="581"/>
      <c r="AS690" s="581"/>
      <c r="AT690" s="581"/>
      <c r="AU690" s="581"/>
      <c r="AV690" s="581"/>
      <c r="AW690" s="581"/>
      <c r="AX690" s="581"/>
      <c r="AY690" s="581"/>
      <c r="AZ690" s="581"/>
      <c r="BA690" s="581"/>
      <c r="BB690" s="581"/>
      <c r="BC690" s="581"/>
      <c r="BD690" s="581"/>
      <c r="BE690" s="581"/>
      <c r="BF690" s="581"/>
      <c r="BG690" s="581"/>
      <c r="BH690" s="582"/>
      <c r="BI690" s="155"/>
      <c r="BR690" s="156"/>
      <c r="BS690" s="157"/>
      <c r="BX690" s="156"/>
    </row>
    <row r="691" spans="1:76" ht="12" customHeight="1">
      <c r="A691" s="155"/>
      <c r="O691" s="156"/>
      <c r="P691" s="157"/>
      <c r="W691" s="156"/>
      <c r="Y691" s="11"/>
      <c r="Z691" s="11"/>
      <c r="AA691" s="11"/>
      <c r="AB691" s="11"/>
      <c r="AC691" s="581"/>
      <c r="AD691" s="581"/>
      <c r="AE691" s="581"/>
      <c r="AF691" s="581"/>
      <c r="AG691" s="581"/>
      <c r="AH691" s="581"/>
      <c r="AI691" s="581"/>
      <c r="AJ691" s="581"/>
      <c r="AK691" s="581"/>
      <c r="AL691" s="581"/>
      <c r="AM691" s="581"/>
      <c r="AN691" s="581"/>
      <c r="AO691" s="581"/>
      <c r="AP691" s="581"/>
      <c r="AQ691" s="581"/>
      <c r="AR691" s="581"/>
      <c r="AS691" s="581"/>
      <c r="AT691" s="581"/>
      <c r="AU691" s="581"/>
      <c r="AV691" s="581"/>
      <c r="AW691" s="581"/>
      <c r="AX691" s="581"/>
      <c r="AY691" s="581"/>
      <c r="AZ691" s="581"/>
      <c r="BA691" s="581"/>
      <c r="BB691" s="581"/>
      <c r="BC691" s="581"/>
      <c r="BD691" s="581"/>
      <c r="BE691" s="581"/>
      <c r="BF691" s="581"/>
      <c r="BG691" s="581"/>
      <c r="BH691" s="582"/>
      <c r="BI691" s="155"/>
      <c r="BR691" s="156"/>
      <c r="BS691" s="157"/>
      <c r="BX691" s="156"/>
    </row>
    <row r="692" spans="1:76" ht="12" customHeight="1">
      <c r="A692" s="155"/>
      <c r="O692" s="156"/>
      <c r="P692" s="157"/>
      <c r="W692" s="156"/>
      <c r="Y692" s="11"/>
      <c r="Z692" s="11"/>
      <c r="AA692" s="11"/>
      <c r="AB692" s="6" t="s">
        <v>334</v>
      </c>
      <c r="AC692" s="581" t="s">
        <v>187</v>
      </c>
      <c r="AD692" s="581"/>
      <c r="AE692" s="581"/>
      <c r="AF692" s="581"/>
      <c r="AG692" s="581"/>
      <c r="AH692" s="581"/>
      <c r="AI692" s="581"/>
      <c r="AJ692" s="581"/>
      <c r="AK692" s="581"/>
      <c r="AL692" s="581"/>
      <c r="AM692" s="581"/>
      <c r="AN692" s="581"/>
      <c r="AO692" s="581"/>
      <c r="AP692" s="581"/>
      <c r="AQ692" s="581"/>
      <c r="AR692" s="581"/>
      <c r="AS692" s="581"/>
      <c r="AT692" s="581"/>
      <c r="AU692" s="581"/>
      <c r="AV692" s="581"/>
      <c r="AW692" s="581"/>
      <c r="AX692" s="581"/>
      <c r="AY692" s="581"/>
      <c r="AZ692" s="581"/>
      <c r="BA692" s="581"/>
      <c r="BB692" s="581"/>
      <c r="BC692" s="581"/>
      <c r="BD692" s="581"/>
      <c r="BE692" s="581"/>
      <c r="BF692" s="581"/>
      <c r="BG692" s="581"/>
      <c r="BH692" s="582"/>
      <c r="BI692" s="155" t="s">
        <v>1168</v>
      </c>
      <c r="BR692" s="156"/>
      <c r="BS692" s="157"/>
      <c r="BX692" s="156"/>
    </row>
    <row r="693" spans="1:76" ht="12" customHeight="1">
      <c r="A693" s="155"/>
      <c r="O693" s="156"/>
      <c r="P693" s="157"/>
      <c r="W693" s="156"/>
      <c r="Y693" s="11"/>
      <c r="Z693" s="11"/>
      <c r="AA693" s="11"/>
      <c r="AB693" s="11"/>
      <c r="AC693" s="581"/>
      <c r="AD693" s="581"/>
      <c r="AE693" s="581"/>
      <c r="AF693" s="581"/>
      <c r="AG693" s="581"/>
      <c r="AH693" s="581"/>
      <c r="AI693" s="581"/>
      <c r="AJ693" s="581"/>
      <c r="AK693" s="581"/>
      <c r="AL693" s="581"/>
      <c r="AM693" s="581"/>
      <c r="AN693" s="581"/>
      <c r="AO693" s="581"/>
      <c r="AP693" s="581"/>
      <c r="AQ693" s="581"/>
      <c r="AR693" s="581"/>
      <c r="AS693" s="581"/>
      <c r="AT693" s="581"/>
      <c r="AU693" s="581"/>
      <c r="AV693" s="581"/>
      <c r="AW693" s="581"/>
      <c r="AX693" s="581"/>
      <c r="AY693" s="581"/>
      <c r="AZ693" s="581"/>
      <c r="BA693" s="581"/>
      <c r="BB693" s="581"/>
      <c r="BC693" s="581"/>
      <c r="BD693" s="581"/>
      <c r="BE693" s="581"/>
      <c r="BF693" s="581"/>
      <c r="BG693" s="581"/>
      <c r="BH693" s="582"/>
      <c r="BI693" s="155"/>
      <c r="BR693" s="156"/>
      <c r="BS693" s="157"/>
      <c r="BX693" s="156"/>
    </row>
    <row r="694" spans="1:76" ht="12" customHeight="1">
      <c r="A694" s="155"/>
      <c r="O694" s="156"/>
      <c r="P694" s="157"/>
      <c r="W694" s="156"/>
      <c r="Y694" s="11"/>
      <c r="Z694" s="11"/>
      <c r="AA694" s="11"/>
      <c r="AB694" s="6" t="s">
        <v>334</v>
      </c>
      <c r="AC694" s="581" t="s">
        <v>958</v>
      </c>
      <c r="AD694" s="581"/>
      <c r="AE694" s="581"/>
      <c r="AF694" s="581"/>
      <c r="AG694" s="581"/>
      <c r="AH694" s="581"/>
      <c r="AI694" s="581"/>
      <c r="AJ694" s="581"/>
      <c r="AK694" s="581"/>
      <c r="AL694" s="581"/>
      <c r="AM694" s="581"/>
      <c r="AN694" s="581"/>
      <c r="AO694" s="581"/>
      <c r="AP694" s="581"/>
      <c r="AQ694" s="581"/>
      <c r="AR694" s="581"/>
      <c r="AS694" s="581"/>
      <c r="AT694" s="581"/>
      <c r="AU694" s="581"/>
      <c r="AV694" s="581"/>
      <c r="AW694" s="581"/>
      <c r="AX694" s="581"/>
      <c r="AY694" s="581"/>
      <c r="AZ694" s="581"/>
      <c r="BA694" s="581"/>
      <c r="BB694" s="581"/>
      <c r="BC694" s="581"/>
      <c r="BD694" s="581"/>
      <c r="BE694" s="581"/>
      <c r="BF694" s="581"/>
      <c r="BG694" s="581"/>
      <c r="BH694" s="582"/>
      <c r="BI694" s="155" t="s">
        <v>1169</v>
      </c>
      <c r="BR694" s="156"/>
      <c r="BS694" s="157"/>
      <c r="BX694" s="156"/>
    </row>
    <row r="695" spans="1:76" ht="12" customHeight="1">
      <c r="A695" s="155"/>
      <c r="O695" s="156"/>
      <c r="P695" s="157"/>
      <c r="W695" s="156"/>
      <c r="Y695" s="11"/>
      <c r="Z695" s="11"/>
      <c r="AA695" s="11"/>
      <c r="AB695" s="11"/>
      <c r="AC695" s="581"/>
      <c r="AD695" s="581"/>
      <c r="AE695" s="581"/>
      <c r="AF695" s="581"/>
      <c r="AG695" s="581"/>
      <c r="AH695" s="581"/>
      <c r="AI695" s="581"/>
      <c r="AJ695" s="581"/>
      <c r="AK695" s="581"/>
      <c r="AL695" s="581"/>
      <c r="AM695" s="581"/>
      <c r="AN695" s="581"/>
      <c r="AO695" s="581"/>
      <c r="AP695" s="581"/>
      <c r="AQ695" s="581"/>
      <c r="AR695" s="581"/>
      <c r="AS695" s="581"/>
      <c r="AT695" s="581"/>
      <c r="AU695" s="581"/>
      <c r="AV695" s="581"/>
      <c r="AW695" s="581"/>
      <c r="AX695" s="581"/>
      <c r="AY695" s="581"/>
      <c r="AZ695" s="581"/>
      <c r="BA695" s="581"/>
      <c r="BB695" s="581"/>
      <c r="BC695" s="581"/>
      <c r="BD695" s="581"/>
      <c r="BE695" s="581"/>
      <c r="BF695" s="581"/>
      <c r="BG695" s="581"/>
      <c r="BH695" s="582"/>
      <c r="BI695" s="155"/>
      <c r="BR695" s="156"/>
      <c r="BS695" s="157"/>
      <c r="BX695" s="156"/>
    </row>
    <row r="696" spans="1:76" ht="12" customHeight="1">
      <c r="A696" s="155"/>
      <c r="O696" s="156"/>
      <c r="P696" s="157"/>
      <c r="W696" s="156"/>
      <c r="Y696" s="11"/>
      <c r="Z696" s="11"/>
      <c r="AA696" s="11"/>
      <c r="AB696" s="11"/>
      <c r="AC696" s="138"/>
      <c r="AD696" s="138"/>
      <c r="AE696" s="138"/>
      <c r="AF696" s="138"/>
      <c r="AG696" s="138"/>
      <c r="AH696" s="138"/>
      <c r="AI696" s="138"/>
      <c r="AJ696" s="138"/>
      <c r="AK696" s="138"/>
      <c r="AL696" s="138"/>
      <c r="AM696" s="138"/>
      <c r="AN696" s="138"/>
      <c r="AO696" s="138"/>
      <c r="AP696" s="138"/>
      <c r="AQ696" s="138"/>
      <c r="AR696" s="138"/>
      <c r="AS696" s="138"/>
      <c r="AT696" s="138"/>
      <c r="AU696" s="138"/>
      <c r="AV696" s="138"/>
      <c r="AW696" s="138"/>
      <c r="AX696" s="138"/>
      <c r="AY696" s="138"/>
      <c r="AZ696" s="138"/>
      <c r="BA696" s="138"/>
      <c r="BB696" s="138"/>
      <c r="BC696" s="138"/>
      <c r="BD696" s="138"/>
      <c r="BE696" s="138"/>
      <c r="BF696" s="138"/>
      <c r="BG696" s="138"/>
      <c r="BH696" s="139"/>
      <c r="BI696" s="155"/>
      <c r="BR696" s="156"/>
      <c r="BS696" s="157"/>
      <c r="BX696" s="156"/>
    </row>
    <row r="697" spans="1:76" ht="12" customHeight="1">
      <c r="A697" s="155"/>
      <c r="O697" s="156"/>
      <c r="P697" s="157"/>
      <c r="W697" s="156"/>
      <c r="Y697" s="11"/>
      <c r="Z697" s="11"/>
      <c r="AA697" s="11"/>
      <c r="AB697" s="6" t="s">
        <v>334</v>
      </c>
      <c r="AC697" s="581" t="s">
        <v>384</v>
      </c>
      <c r="AD697" s="581"/>
      <c r="AE697" s="581"/>
      <c r="AF697" s="581"/>
      <c r="AG697" s="581"/>
      <c r="AH697" s="581"/>
      <c r="AI697" s="581"/>
      <c r="AJ697" s="581"/>
      <c r="AK697" s="581"/>
      <c r="AL697" s="581"/>
      <c r="AM697" s="581"/>
      <c r="AN697" s="581"/>
      <c r="AO697" s="581"/>
      <c r="AP697" s="581"/>
      <c r="AQ697" s="581"/>
      <c r="AR697" s="581"/>
      <c r="AS697" s="581"/>
      <c r="AT697" s="581"/>
      <c r="AU697" s="581"/>
      <c r="AV697" s="581"/>
      <c r="AW697" s="581"/>
      <c r="AX697" s="581"/>
      <c r="AY697" s="581"/>
      <c r="AZ697" s="581"/>
      <c r="BA697" s="581"/>
      <c r="BB697" s="581"/>
      <c r="BC697" s="581"/>
      <c r="BD697" s="581"/>
      <c r="BE697" s="581"/>
      <c r="BF697" s="581"/>
      <c r="BG697" s="581"/>
      <c r="BH697" s="582"/>
      <c r="BI697" s="155" t="s">
        <v>1164</v>
      </c>
      <c r="BR697" s="156"/>
      <c r="BS697" s="157"/>
      <c r="BX697" s="156"/>
    </row>
    <row r="698" spans="1:76" ht="12" customHeight="1">
      <c r="A698" s="155"/>
      <c r="O698" s="156"/>
      <c r="P698" s="157"/>
      <c r="W698" s="156"/>
      <c r="Y698" s="11"/>
      <c r="Z698" s="11"/>
      <c r="AA698" s="11"/>
      <c r="AB698" s="11"/>
      <c r="AC698" s="581"/>
      <c r="AD698" s="581"/>
      <c r="AE698" s="581"/>
      <c r="AF698" s="581"/>
      <c r="AG698" s="581"/>
      <c r="AH698" s="581"/>
      <c r="AI698" s="581"/>
      <c r="AJ698" s="581"/>
      <c r="AK698" s="581"/>
      <c r="AL698" s="581"/>
      <c r="AM698" s="581"/>
      <c r="AN698" s="581"/>
      <c r="AO698" s="581"/>
      <c r="AP698" s="581"/>
      <c r="AQ698" s="581"/>
      <c r="AR698" s="581"/>
      <c r="AS698" s="581"/>
      <c r="AT698" s="581"/>
      <c r="AU698" s="581"/>
      <c r="AV698" s="581"/>
      <c r="AW698" s="581"/>
      <c r="AX698" s="581"/>
      <c r="AY698" s="581"/>
      <c r="AZ698" s="581"/>
      <c r="BA698" s="581"/>
      <c r="BB698" s="581"/>
      <c r="BC698" s="581"/>
      <c r="BD698" s="581"/>
      <c r="BE698" s="581"/>
      <c r="BF698" s="581"/>
      <c r="BG698" s="581"/>
      <c r="BH698" s="582"/>
      <c r="BI698" s="155"/>
      <c r="BR698" s="156"/>
      <c r="BS698" s="157"/>
      <c r="BX698" s="156"/>
    </row>
    <row r="699" spans="1:76" ht="12" customHeight="1">
      <c r="A699" s="155"/>
      <c r="O699" s="156"/>
      <c r="P699" s="157"/>
      <c r="W699" s="156"/>
      <c r="Y699" s="11"/>
      <c r="Z699" s="11"/>
      <c r="AA699" s="11"/>
      <c r="AB699" s="11"/>
      <c r="AC699" s="138"/>
      <c r="AD699" s="138"/>
      <c r="AE699" s="138"/>
      <c r="AF699" s="138"/>
      <c r="AG699" s="138"/>
      <c r="AH699" s="138"/>
      <c r="AI699" s="138"/>
      <c r="AJ699" s="138"/>
      <c r="AK699" s="138"/>
      <c r="AL699" s="138"/>
      <c r="AM699" s="138"/>
      <c r="AN699" s="138"/>
      <c r="AO699" s="138"/>
      <c r="AP699" s="138"/>
      <c r="AQ699" s="138"/>
      <c r="AR699" s="138"/>
      <c r="AS699" s="138"/>
      <c r="AT699" s="138"/>
      <c r="AU699" s="138"/>
      <c r="AV699" s="138"/>
      <c r="AW699" s="138"/>
      <c r="AX699" s="138"/>
      <c r="AY699" s="138"/>
      <c r="AZ699" s="138"/>
      <c r="BA699" s="138"/>
      <c r="BB699" s="138"/>
      <c r="BC699" s="138"/>
      <c r="BD699" s="138"/>
      <c r="BE699" s="138"/>
      <c r="BF699" s="138"/>
      <c r="BG699" s="138"/>
      <c r="BH699" s="139"/>
      <c r="BI699" s="155"/>
      <c r="BR699" s="156"/>
      <c r="BS699" s="157"/>
      <c r="BX699" s="156"/>
    </row>
    <row r="700" spans="1:76" ht="12" customHeight="1">
      <c r="A700" s="155"/>
      <c r="O700" s="156"/>
      <c r="P700" s="157"/>
      <c r="W700" s="156"/>
      <c r="Y700" s="11"/>
      <c r="Z700" s="11"/>
      <c r="AA700" s="11"/>
      <c r="AB700" s="6" t="s">
        <v>334</v>
      </c>
      <c r="AC700" s="581" t="s">
        <v>385</v>
      </c>
      <c r="AD700" s="581"/>
      <c r="AE700" s="581"/>
      <c r="AF700" s="581"/>
      <c r="AG700" s="581"/>
      <c r="AH700" s="581"/>
      <c r="AI700" s="581"/>
      <c r="AJ700" s="581"/>
      <c r="AK700" s="581"/>
      <c r="AL700" s="581"/>
      <c r="AM700" s="581"/>
      <c r="AN700" s="581"/>
      <c r="AO700" s="581"/>
      <c r="AP700" s="581"/>
      <c r="AQ700" s="581"/>
      <c r="AR700" s="581"/>
      <c r="AS700" s="581"/>
      <c r="AT700" s="581"/>
      <c r="AU700" s="581"/>
      <c r="AV700" s="581"/>
      <c r="AW700" s="581"/>
      <c r="AX700" s="581"/>
      <c r="AY700" s="581"/>
      <c r="AZ700" s="581"/>
      <c r="BA700" s="581"/>
      <c r="BB700" s="581"/>
      <c r="BC700" s="581"/>
      <c r="BD700" s="581"/>
      <c r="BE700" s="581"/>
      <c r="BF700" s="581"/>
      <c r="BG700" s="581"/>
      <c r="BH700" s="582"/>
      <c r="BI700" s="155" t="s">
        <v>1170</v>
      </c>
      <c r="BR700" s="156"/>
      <c r="BS700" s="157"/>
      <c r="BX700" s="156"/>
    </row>
    <row r="701" spans="1:76" ht="12" customHeight="1">
      <c r="A701" s="155"/>
      <c r="O701" s="156"/>
      <c r="P701" s="157"/>
      <c r="W701" s="156"/>
      <c r="Y701" s="11"/>
      <c r="Z701" s="11"/>
      <c r="AA701" s="11"/>
      <c r="AB701" s="11"/>
      <c r="AC701" s="581"/>
      <c r="AD701" s="581"/>
      <c r="AE701" s="581"/>
      <c r="AF701" s="581"/>
      <c r="AG701" s="581"/>
      <c r="AH701" s="581"/>
      <c r="AI701" s="581"/>
      <c r="AJ701" s="581"/>
      <c r="AK701" s="581"/>
      <c r="AL701" s="581"/>
      <c r="AM701" s="581"/>
      <c r="AN701" s="581"/>
      <c r="AO701" s="581"/>
      <c r="AP701" s="581"/>
      <c r="AQ701" s="581"/>
      <c r="AR701" s="581"/>
      <c r="AS701" s="581"/>
      <c r="AT701" s="581"/>
      <c r="AU701" s="581"/>
      <c r="AV701" s="581"/>
      <c r="AW701" s="581"/>
      <c r="AX701" s="581"/>
      <c r="AY701" s="581"/>
      <c r="AZ701" s="581"/>
      <c r="BA701" s="581"/>
      <c r="BB701" s="581"/>
      <c r="BC701" s="581"/>
      <c r="BD701" s="581"/>
      <c r="BE701" s="581"/>
      <c r="BF701" s="581"/>
      <c r="BG701" s="581"/>
      <c r="BH701" s="582"/>
      <c r="BI701" s="155"/>
      <c r="BR701" s="156"/>
      <c r="BS701" s="157"/>
      <c r="BX701" s="156"/>
    </row>
    <row r="702" spans="1:76" ht="12" customHeight="1">
      <c r="A702" s="155"/>
      <c r="O702" s="156"/>
      <c r="P702" s="157"/>
      <c r="W702" s="156"/>
      <c r="Y702" s="11"/>
      <c r="AC702" s="581"/>
      <c r="AD702" s="581"/>
      <c r="AE702" s="581"/>
      <c r="AF702" s="581"/>
      <c r="AG702" s="581"/>
      <c r="AH702" s="581"/>
      <c r="AI702" s="581"/>
      <c r="AJ702" s="581"/>
      <c r="AK702" s="581"/>
      <c r="AL702" s="581"/>
      <c r="AM702" s="581"/>
      <c r="AN702" s="581"/>
      <c r="AO702" s="581"/>
      <c r="AP702" s="581"/>
      <c r="AQ702" s="581"/>
      <c r="AR702" s="581"/>
      <c r="AS702" s="581"/>
      <c r="AT702" s="581"/>
      <c r="AU702" s="581"/>
      <c r="AV702" s="581"/>
      <c r="AW702" s="581"/>
      <c r="AX702" s="581"/>
      <c r="AY702" s="581"/>
      <c r="AZ702" s="581"/>
      <c r="BA702" s="581"/>
      <c r="BB702" s="581"/>
      <c r="BC702" s="581"/>
      <c r="BD702" s="581"/>
      <c r="BE702" s="581"/>
      <c r="BF702" s="581"/>
      <c r="BG702" s="581"/>
      <c r="BH702" s="582"/>
      <c r="BI702" s="155"/>
      <c r="BR702" s="156"/>
      <c r="BS702" s="157"/>
      <c r="BX702" s="156"/>
    </row>
    <row r="703" spans="1:76" s="5" customFormat="1" ht="12" customHeight="1">
      <c r="A703" s="162"/>
      <c r="B703" s="9"/>
      <c r="C703" s="9"/>
      <c r="O703" s="107"/>
      <c r="P703" s="115"/>
      <c r="W703" s="107"/>
      <c r="X703" s="6"/>
      <c r="Z703" s="6" t="s">
        <v>45</v>
      </c>
      <c r="AA703" s="581" t="s">
        <v>183</v>
      </c>
      <c r="AB703" s="581"/>
      <c r="AC703" s="581"/>
      <c r="AD703" s="581"/>
      <c r="AE703" s="581"/>
      <c r="AF703" s="581"/>
      <c r="AG703" s="581"/>
      <c r="AH703" s="581"/>
      <c r="AI703" s="581"/>
      <c r="AJ703" s="581"/>
      <c r="AK703" s="581"/>
      <c r="AL703" s="581"/>
      <c r="AM703" s="581"/>
      <c r="AN703" s="581"/>
      <c r="AO703" s="581"/>
      <c r="AP703" s="581"/>
      <c r="AQ703" s="581"/>
      <c r="AR703" s="581"/>
      <c r="AS703" s="581"/>
      <c r="AT703" s="581"/>
      <c r="AU703" s="581"/>
      <c r="AV703" s="581"/>
      <c r="AW703" s="581"/>
      <c r="AX703" s="581"/>
      <c r="AY703" s="581"/>
      <c r="AZ703" s="581"/>
      <c r="BA703" s="581"/>
      <c r="BB703" s="581"/>
      <c r="BC703" s="581"/>
      <c r="BD703" s="581"/>
      <c r="BE703" s="581"/>
      <c r="BF703" s="581"/>
      <c r="BG703" s="581"/>
      <c r="BH703" s="582"/>
      <c r="BI703" s="115" t="s">
        <v>170</v>
      </c>
      <c r="BR703" s="107"/>
      <c r="BS703" s="115"/>
      <c r="BX703" s="107"/>
    </row>
    <row r="704" spans="1:76" s="5" customFormat="1" ht="12" customHeight="1">
      <c r="A704" s="162"/>
      <c r="B704" s="9"/>
      <c r="C704" s="9"/>
      <c r="O704" s="107"/>
      <c r="P704" s="115"/>
      <c r="W704" s="107"/>
      <c r="X704" s="6"/>
      <c r="Z704" s="186"/>
      <c r="AA704" s="581"/>
      <c r="AB704" s="581"/>
      <c r="AC704" s="581"/>
      <c r="AD704" s="581"/>
      <c r="AE704" s="581"/>
      <c r="AF704" s="581"/>
      <c r="AG704" s="581"/>
      <c r="AH704" s="581"/>
      <c r="AI704" s="581"/>
      <c r="AJ704" s="581"/>
      <c r="AK704" s="581"/>
      <c r="AL704" s="581"/>
      <c r="AM704" s="581"/>
      <c r="AN704" s="581"/>
      <c r="AO704" s="581"/>
      <c r="AP704" s="581"/>
      <c r="AQ704" s="581"/>
      <c r="AR704" s="581"/>
      <c r="AS704" s="581"/>
      <c r="AT704" s="581"/>
      <c r="AU704" s="581"/>
      <c r="AV704" s="581"/>
      <c r="AW704" s="581"/>
      <c r="AX704" s="581"/>
      <c r="AY704" s="581"/>
      <c r="AZ704" s="581"/>
      <c r="BA704" s="581"/>
      <c r="BB704" s="581"/>
      <c r="BC704" s="581"/>
      <c r="BD704" s="581"/>
      <c r="BE704" s="581"/>
      <c r="BF704" s="581"/>
      <c r="BG704" s="581"/>
      <c r="BH704" s="582"/>
      <c r="BI704" s="162" t="s">
        <v>184</v>
      </c>
      <c r="BR704" s="107"/>
      <c r="BS704" s="115"/>
      <c r="BX704" s="107"/>
    </row>
    <row r="705" spans="1:76" s="5" customFormat="1" ht="12" customHeight="1">
      <c r="A705" s="162"/>
      <c r="B705" s="9"/>
      <c r="C705" s="9"/>
      <c r="O705" s="107"/>
      <c r="P705" s="115"/>
      <c r="W705" s="107"/>
      <c r="X705" s="6"/>
      <c r="Z705" s="186"/>
      <c r="AA705" s="581"/>
      <c r="AB705" s="581"/>
      <c r="AC705" s="581"/>
      <c r="AD705" s="581"/>
      <c r="AE705" s="581"/>
      <c r="AF705" s="581"/>
      <c r="AG705" s="581"/>
      <c r="AH705" s="581"/>
      <c r="AI705" s="581"/>
      <c r="AJ705" s="581"/>
      <c r="AK705" s="581"/>
      <c r="AL705" s="581"/>
      <c r="AM705" s="581"/>
      <c r="AN705" s="581"/>
      <c r="AO705" s="581"/>
      <c r="AP705" s="581"/>
      <c r="AQ705" s="581"/>
      <c r="AR705" s="581"/>
      <c r="AS705" s="581"/>
      <c r="AT705" s="581"/>
      <c r="AU705" s="581"/>
      <c r="AV705" s="581"/>
      <c r="AW705" s="581"/>
      <c r="AX705" s="581"/>
      <c r="AY705" s="581"/>
      <c r="AZ705" s="581"/>
      <c r="BA705" s="581"/>
      <c r="BB705" s="581"/>
      <c r="BC705" s="581"/>
      <c r="BD705" s="581"/>
      <c r="BE705" s="581"/>
      <c r="BF705" s="581"/>
      <c r="BG705" s="581"/>
      <c r="BH705" s="582"/>
      <c r="BI705" s="162" t="s">
        <v>185</v>
      </c>
      <c r="BR705" s="107"/>
      <c r="BS705" s="115"/>
      <c r="BX705" s="107"/>
    </row>
    <row r="706" spans="1:76" s="5" customFormat="1" ht="12" customHeight="1">
      <c r="A706" s="162"/>
      <c r="B706" s="9"/>
      <c r="C706" s="9"/>
      <c r="O706" s="107"/>
      <c r="P706" s="115"/>
      <c r="W706" s="107"/>
      <c r="X706" s="6"/>
      <c r="BI706" s="162" t="s">
        <v>948</v>
      </c>
      <c r="BR706" s="107"/>
      <c r="BS706" s="115"/>
      <c r="BX706" s="107"/>
    </row>
    <row r="707" spans="1:76" s="5" customFormat="1" ht="12" customHeight="1">
      <c r="A707" s="162"/>
      <c r="B707" s="9"/>
      <c r="C707" s="9"/>
      <c r="O707" s="107"/>
      <c r="P707" s="115"/>
      <c r="W707" s="107"/>
      <c r="X707" s="6"/>
      <c r="BI707" s="162"/>
      <c r="BR707" s="107"/>
      <c r="BS707" s="115"/>
      <c r="BX707" s="107"/>
    </row>
    <row r="708" spans="1:76" ht="12" customHeight="1">
      <c r="A708" s="155"/>
      <c r="O708" s="156"/>
      <c r="P708" s="157"/>
      <c r="W708" s="156"/>
      <c r="X708" s="6" t="s">
        <v>43</v>
      </c>
      <c r="Y708" s="11" t="s">
        <v>1238</v>
      </c>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55" t="s">
        <v>1464</v>
      </c>
      <c r="BR708" s="156"/>
      <c r="BS708" s="157"/>
      <c r="BX708" s="156"/>
    </row>
    <row r="709" spans="1:76" ht="12" customHeight="1">
      <c r="A709" s="155"/>
      <c r="O709" s="156"/>
      <c r="P709" s="157"/>
      <c r="W709" s="156"/>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55"/>
      <c r="BR709" s="156"/>
      <c r="BS709" s="157"/>
      <c r="BX709" s="156"/>
    </row>
    <row r="710" spans="1:76" ht="12" customHeight="1">
      <c r="A710" s="157"/>
      <c r="B710" s="158" t="s">
        <v>101</v>
      </c>
      <c r="C710" s="559" t="s">
        <v>120</v>
      </c>
      <c r="D710" s="623"/>
      <c r="E710" s="623"/>
      <c r="F710" s="623"/>
      <c r="G710" s="623"/>
      <c r="H710" s="623"/>
      <c r="I710" s="623"/>
      <c r="J710" s="623"/>
      <c r="K710" s="623"/>
      <c r="L710" s="623"/>
      <c r="M710" s="623"/>
      <c r="N710" s="623"/>
      <c r="O710" s="695"/>
      <c r="P710" s="115"/>
      <c r="Q710" s="5" t="s">
        <v>97</v>
      </c>
      <c r="R710" s="5"/>
      <c r="S710" s="6" t="s">
        <v>98</v>
      </c>
      <c r="T710" s="8"/>
      <c r="U710" s="557" t="s">
        <v>99</v>
      </c>
      <c r="V710" s="563"/>
      <c r="W710" s="564"/>
      <c r="X710" s="6" t="s">
        <v>229</v>
      </c>
      <c r="Y710" s="581" t="s">
        <v>301</v>
      </c>
      <c r="Z710" s="581"/>
      <c r="AA710" s="581"/>
      <c r="AB710" s="581"/>
      <c r="AC710" s="581"/>
      <c r="AD710" s="581"/>
      <c r="AE710" s="581"/>
      <c r="AF710" s="581"/>
      <c r="AG710" s="581"/>
      <c r="AH710" s="581"/>
      <c r="AI710" s="581"/>
      <c r="AJ710" s="581"/>
      <c r="AK710" s="581"/>
      <c r="AL710" s="581"/>
      <c r="AM710" s="581"/>
      <c r="AN710" s="581"/>
      <c r="AO710" s="581"/>
      <c r="AP710" s="581"/>
      <c r="AQ710" s="581"/>
      <c r="AR710" s="581"/>
      <c r="AS710" s="581"/>
      <c r="AT710" s="581"/>
      <c r="AU710" s="581"/>
      <c r="AV710" s="581"/>
      <c r="AW710" s="581"/>
      <c r="AX710" s="581"/>
      <c r="AY710" s="581"/>
      <c r="AZ710" s="581"/>
      <c r="BA710" s="581"/>
      <c r="BB710" s="581"/>
      <c r="BC710" s="581"/>
      <c r="BD710" s="581"/>
      <c r="BE710" s="581"/>
      <c r="BF710" s="581"/>
      <c r="BG710" s="581"/>
      <c r="BH710" s="582"/>
      <c r="BI710" s="830" t="s">
        <v>1465</v>
      </c>
      <c r="BJ710" s="808"/>
      <c r="BK710" s="808"/>
      <c r="BL710" s="808"/>
      <c r="BM710" s="808"/>
      <c r="BN710" s="808"/>
      <c r="BO710" s="808"/>
      <c r="BP710" s="808"/>
      <c r="BQ710" s="808"/>
      <c r="BR710" s="831"/>
      <c r="BS710" s="157"/>
      <c r="BX710" s="156"/>
    </row>
    <row r="711" spans="1:76" ht="12" customHeight="1">
      <c r="A711" s="157"/>
      <c r="C711" s="623"/>
      <c r="D711" s="623"/>
      <c r="E711" s="623"/>
      <c r="F711" s="623"/>
      <c r="G711" s="623"/>
      <c r="H711" s="623"/>
      <c r="I711" s="623"/>
      <c r="J711" s="623"/>
      <c r="K711" s="623"/>
      <c r="L711" s="623"/>
      <c r="M711" s="623"/>
      <c r="N711" s="623"/>
      <c r="O711" s="695"/>
      <c r="P711" s="115"/>
      <c r="Q711" s="5"/>
      <c r="R711" s="5"/>
      <c r="S711" s="5"/>
      <c r="T711" s="5"/>
      <c r="U711" s="5"/>
      <c r="V711" s="5"/>
      <c r="W711" s="107"/>
      <c r="Y711" s="581"/>
      <c r="Z711" s="581"/>
      <c r="AA711" s="581"/>
      <c r="AB711" s="581"/>
      <c r="AC711" s="581"/>
      <c r="AD711" s="581"/>
      <c r="AE711" s="581"/>
      <c r="AF711" s="581"/>
      <c r="AG711" s="581"/>
      <c r="AH711" s="581"/>
      <c r="AI711" s="581"/>
      <c r="AJ711" s="581"/>
      <c r="AK711" s="581"/>
      <c r="AL711" s="581"/>
      <c r="AM711" s="581"/>
      <c r="AN711" s="581"/>
      <c r="AO711" s="581"/>
      <c r="AP711" s="581"/>
      <c r="AQ711" s="581"/>
      <c r="AR711" s="581"/>
      <c r="AS711" s="581"/>
      <c r="AT711" s="581"/>
      <c r="AU711" s="581"/>
      <c r="AV711" s="581"/>
      <c r="AW711" s="581"/>
      <c r="AX711" s="581"/>
      <c r="AY711" s="581"/>
      <c r="AZ711" s="581"/>
      <c r="BA711" s="581"/>
      <c r="BB711" s="581"/>
      <c r="BC711" s="581"/>
      <c r="BD711" s="581"/>
      <c r="BE711" s="581"/>
      <c r="BF711" s="581"/>
      <c r="BG711" s="581"/>
      <c r="BH711" s="582"/>
      <c r="BI711" s="835"/>
      <c r="BJ711" s="841"/>
      <c r="BK711" s="841"/>
      <c r="BL711" s="841"/>
      <c r="BM711" s="841"/>
      <c r="BN711" s="841"/>
      <c r="BO711" s="841"/>
      <c r="BP711" s="841"/>
      <c r="BQ711" s="841"/>
      <c r="BR711" s="837"/>
      <c r="BS711" s="157"/>
      <c r="BX711" s="156"/>
    </row>
    <row r="712" spans="1:76" ht="12" customHeight="1">
      <c r="A712" s="157"/>
      <c r="C712" s="623"/>
      <c r="D712" s="623"/>
      <c r="E712" s="623"/>
      <c r="F712" s="623"/>
      <c r="G712" s="623"/>
      <c r="H712" s="623"/>
      <c r="I712" s="623"/>
      <c r="J712" s="623"/>
      <c r="K712" s="623"/>
      <c r="L712" s="623"/>
      <c r="M712" s="623"/>
      <c r="N712" s="623"/>
      <c r="O712" s="695"/>
      <c r="P712" s="157"/>
      <c r="W712" s="156"/>
      <c r="Y712" s="581"/>
      <c r="Z712" s="581"/>
      <c r="AA712" s="581"/>
      <c r="AB712" s="581"/>
      <c r="AC712" s="581"/>
      <c r="AD712" s="581"/>
      <c r="AE712" s="581"/>
      <c r="AF712" s="581"/>
      <c r="AG712" s="581"/>
      <c r="AH712" s="581"/>
      <c r="AI712" s="581"/>
      <c r="AJ712" s="581"/>
      <c r="AK712" s="581"/>
      <c r="AL712" s="581"/>
      <c r="AM712" s="581"/>
      <c r="AN712" s="581"/>
      <c r="AO712" s="581"/>
      <c r="AP712" s="581"/>
      <c r="AQ712" s="581"/>
      <c r="AR712" s="581"/>
      <c r="AS712" s="581"/>
      <c r="AT712" s="581"/>
      <c r="AU712" s="581"/>
      <c r="AV712" s="581"/>
      <c r="AW712" s="581"/>
      <c r="AX712" s="581"/>
      <c r="AY712" s="581"/>
      <c r="AZ712" s="581"/>
      <c r="BA712" s="581"/>
      <c r="BB712" s="581"/>
      <c r="BC712" s="581"/>
      <c r="BD712" s="581"/>
      <c r="BE712" s="581"/>
      <c r="BF712" s="581"/>
      <c r="BG712" s="581"/>
      <c r="BH712" s="582"/>
      <c r="BI712" s="155"/>
      <c r="BR712" s="156"/>
      <c r="BS712" s="157"/>
      <c r="BX712" s="156"/>
    </row>
    <row r="713" spans="1:76" ht="12" customHeight="1">
      <c r="A713" s="157"/>
      <c r="C713" s="623"/>
      <c r="D713" s="623"/>
      <c r="E713" s="623"/>
      <c r="F713" s="623"/>
      <c r="G713" s="623"/>
      <c r="H713" s="623"/>
      <c r="I713" s="623"/>
      <c r="J713" s="623"/>
      <c r="K713" s="623"/>
      <c r="L713" s="623"/>
      <c r="M713" s="623"/>
      <c r="N713" s="623"/>
      <c r="O713" s="695"/>
      <c r="P713" s="157"/>
      <c r="W713" s="156"/>
      <c r="Y713" s="6" t="s">
        <v>251</v>
      </c>
      <c r="Z713" s="11" t="s">
        <v>302</v>
      </c>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55" t="s">
        <v>1127</v>
      </c>
      <c r="BR713" s="156"/>
      <c r="BS713" s="157"/>
      <c r="BX713" s="156"/>
    </row>
    <row r="714" spans="1:76" ht="12" customHeight="1">
      <c r="A714" s="157"/>
      <c r="C714" s="623"/>
      <c r="D714" s="623"/>
      <c r="E714" s="623"/>
      <c r="F714" s="623"/>
      <c r="G714" s="623"/>
      <c r="H714" s="623"/>
      <c r="I714" s="623"/>
      <c r="J714" s="623"/>
      <c r="K714" s="623"/>
      <c r="L714" s="623"/>
      <c r="M714" s="623"/>
      <c r="N714" s="623"/>
      <c r="O714" s="695"/>
      <c r="P714" s="157"/>
      <c r="W714" s="156"/>
      <c r="Y714" s="11"/>
      <c r="Z714" s="11" t="s">
        <v>303</v>
      </c>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55"/>
      <c r="BR714" s="156"/>
      <c r="BS714" s="157"/>
      <c r="BX714" s="156"/>
    </row>
    <row r="715" spans="1:76" ht="12" customHeight="1">
      <c r="A715" s="157"/>
      <c r="C715" s="623"/>
      <c r="D715" s="623"/>
      <c r="E715" s="623"/>
      <c r="F715" s="623"/>
      <c r="G715" s="623"/>
      <c r="H715" s="623"/>
      <c r="I715" s="623"/>
      <c r="J715" s="623"/>
      <c r="K715" s="623"/>
      <c r="L715" s="623"/>
      <c r="M715" s="623"/>
      <c r="N715" s="623"/>
      <c r="O715" s="695"/>
      <c r="P715" s="157"/>
      <c r="W715" s="156"/>
      <c r="Y715" s="11"/>
      <c r="Z715" s="6" t="s">
        <v>252</v>
      </c>
      <c r="AA715" s="11" t="s">
        <v>253</v>
      </c>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55"/>
      <c r="BR715" s="156"/>
      <c r="BS715" s="157"/>
      <c r="BX715" s="156"/>
    </row>
    <row r="716" spans="1:76" ht="12" customHeight="1">
      <c r="A716" s="157"/>
      <c r="C716" s="623"/>
      <c r="D716" s="623"/>
      <c r="E716" s="623"/>
      <c r="F716" s="623"/>
      <c r="G716" s="623"/>
      <c r="H716" s="623"/>
      <c r="I716" s="623"/>
      <c r="J716" s="623"/>
      <c r="K716" s="623"/>
      <c r="L716" s="623"/>
      <c r="M716" s="623"/>
      <c r="N716" s="623"/>
      <c r="O716" s="695"/>
      <c r="P716" s="157"/>
      <c r="W716" s="156"/>
      <c r="Y716" s="11"/>
      <c r="Z716" s="6" t="s">
        <v>252</v>
      </c>
      <c r="AA716" s="11" t="s">
        <v>254</v>
      </c>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55"/>
      <c r="BR716" s="156"/>
      <c r="BS716" s="157"/>
      <c r="BX716" s="156"/>
    </row>
    <row r="717" spans="1:76" ht="12" customHeight="1">
      <c r="A717" s="157"/>
      <c r="C717" s="623"/>
      <c r="D717" s="623"/>
      <c r="E717" s="623"/>
      <c r="F717" s="623"/>
      <c r="G717" s="623"/>
      <c r="H717" s="623"/>
      <c r="I717" s="623"/>
      <c r="J717" s="623"/>
      <c r="K717" s="623"/>
      <c r="L717" s="623"/>
      <c r="M717" s="623"/>
      <c r="N717" s="623"/>
      <c r="O717" s="695"/>
      <c r="P717" s="157"/>
      <c r="W717" s="156"/>
      <c r="Y717" s="11"/>
      <c r="Z717" s="6" t="s">
        <v>252</v>
      </c>
      <c r="AA717" s="11" t="s">
        <v>255</v>
      </c>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55"/>
      <c r="BR717" s="156"/>
      <c r="BS717" s="157"/>
      <c r="BX717" s="156"/>
    </row>
    <row r="718" spans="1:76" ht="12" customHeight="1">
      <c r="A718" s="157"/>
      <c r="O718" s="156"/>
      <c r="P718" s="157"/>
      <c r="W718" s="156"/>
      <c r="Y718" s="11"/>
      <c r="Z718" s="11" t="s">
        <v>304</v>
      </c>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55"/>
      <c r="BR718" s="156"/>
      <c r="BS718" s="157"/>
      <c r="BX718" s="156"/>
    </row>
    <row r="719" spans="1:76" ht="12" customHeight="1">
      <c r="A719" s="157"/>
      <c r="O719" s="156"/>
      <c r="P719" s="157"/>
      <c r="W719" s="156"/>
      <c r="Y719" s="11"/>
      <c r="Z719" s="6" t="s">
        <v>252</v>
      </c>
      <c r="AA719" s="706" t="s">
        <v>256</v>
      </c>
      <c r="AB719" s="706"/>
      <c r="AC719" s="706"/>
      <c r="AD719" s="706"/>
      <c r="AE719" s="706"/>
      <c r="AF719" s="706"/>
      <c r="AG719" s="706"/>
      <c r="AH719" s="706"/>
      <c r="AI719" s="706"/>
      <c r="AJ719" s="706"/>
      <c r="AK719" s="706"/>
      <c r="AL719" s="706"/>
      <c r="AM719" s="706"/>
      <c r="AN719" s="706"/>
      <c r="AO719" s="706"/>
      <c r="AP719" s="706"/>
      <c r="AQ719" s="706"/>
      <c r="AR719" s="706"/>
      <c r="AS719" s="706"/>
      <c r="AT719" s="706"/>
      <c r="AU719" s="706"/>
      <c r="AV719" s="706"/>
      <c r="AW719" s="706"/>
      <c r="AX719" s="706"/>
      <c r="AY719" s="706"/>
      <c r="AZ719" s="706"/>
      <c r="BA719" s="706"/>
      <c r="BB719" s="706"/>
      <c r="BC719" s="706"/>
      <c r="BD719" s="706"/>
      <c r="BE719" s="706"/>
      <c r="BF719" s="706"/>
      <c r="BG719" s="706"/>
      <c r="BH719" s="829"/>
      <c r="BI719" s="155"/>
      <c r="BR719" s="156"/>
      <c r="BS719" s="157"/>
      <c r="BX719" s="156"/>
    </row>
    <row r="720" spans="1:76" ht="12" customHeight="1">
      <c r="A720" s="157"/>
      <c r="O720" s="156"/>
      <c r="P720" s="157"/>
      <c r="W720" s="156"/>
      <c r="Y720" s="11"/>
      <c r="Z720" s="6" t="s">
        <v>252</v>
      </c>
      <c r="AA720" s="11" t="s">
        <v>257</v>
      </c>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55"/>
      <c r="BR720" s="156"/>
      <c r="BS720" s="157"/>
      <c r="BX720" s="156"/>
    </row>
    <row r="721" spans="1:76" ht="12" customHeight="1">
      <c r="A721" s="157"/>
      <c r="O721" s="156"/>
      <c r="P721" s="157"/>
      <c r="W721" s="156"/>
      <c r="Y721" s="11"/>
      <c r="Z721" s="11" t="s">
        <v>305</v>
      </c>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55"/>
      <c r="BR721" s="156"/>
      <c r="BS721" s="157"/>
      <c r="BX721" s="156"/>
    </row>
    <row r="722" spans="1:76" ht="12" customHeight="1">
      <c r="A722" s="157"/>
      <c r="O722" s="156"/>
      <c r="P722" s="157"/>
      <c r="W722" s="156"/>
      <c r="Y722" s="11"/>
      <c r="Z722" s="6" t="s">
        <v>239</v>
      </c>
      <c r="AA722" s="11" t="s">
        <v>306</v>
      </c>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55"/>
      <c r="BR722" s="156"/>
      <c r="BS722" s="157"/>
      <c r="BX722" s="156"/>
    </row>
    <row r="723" spans="1:76" ht="12" customHeight="1">
      <c r="A723" s="157"/>
      <c r="O723" s="156"/>
      <c r="P723" s="157"/>
      <c r="W723" s="156"/>
      <c r="Y723" s="11"/>
      <c r="Z723" s="6" t="s">
        <v>49</v>
      </c>
      <c r="AA723" s="11" t="s">
        <v>307</v>
      </c>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55"/>
      <c r="BR723" s="156"/>
      <c r="BS723" s="157"/>
      <c r="BX723" s="156"/>
    </row>
    <row r="724" spans="1:76" ht="12" customHeight="1">
      <c r="A724" s="181"/>
      <c r="B724" s="178"/>
      <c r="C724" s="178"/>
      <c r="D724" s="179"/>
      <c r="E724" s="179"/>
      <c r="F724" s="179"/>
      <c r="G724" s="179"/>
      <c r="H724" s="179"/>
      <c r="I724" s="179"/>
      <c r="J724" s="179"/>
      <c r="K724" s="179"/>
      <c r="L724" s="179"/>
      <c r="M724" s="179"/>
      <c r="N724" s="179"/>
      <c r="O724" s="180"/>
      <c r="P724" s="181"/>
      <c r="Q724" s="179"/>
      <c r="R724" s="179"/>
      <c r="S724" s="179"/>
      <c r="T724" s="179"/>
      <c r="U724" s="179"/>
      <c r="V724" s="179"/>
      <c r="W724" s="180"/>
      <c r="X724" s="182"/>
      <c r="Y724" s="179"/>
      <c r="Z724" s="182" t="s">
        <v>258</v>
      </c>
      <c r="AA724" s="179" t="s">
        <v>1523</v>
      </c>
      <c r="AB724" s="179"/>
      <c r="AC724" s="179"/>
      <c r="AD724" s="179"/>
      <c r="AE724" s="179"/>
      <c r="AF724" s="179"/>
      <c r="AG724" s="179"/>
      <c r="AH724" s="179"/>
      <c r="AI724" s="179"/>
      <c r="AJ724" s="179"/>
      <c r="AK724" s="179"/>
      <c r="AL724" s="179"/>
      <c r="AM724" s="179"/>
      <c r="AN724" s="179"/>
      <c r="AO724" s="179"/>
      <c r="AP724" s="179"/>
      <c r="AQ724" s="179"/>
      <c r="AR724" s="179"/>
      <c r="AS724" s="179"/>
      <c r="AT724" s="179"/>
      <c r="AU724" s="179"/>
      <c r="AV724" s="179"/>
      <c r="AW724" s="179"/>
      <c r="AX724" s="179"/>
      <c r="AY724" s="179"/>
      <c r="AZ724" s="179"/>
      <c r="BA724" s="179"/>
      <c r="BB724" s="179"/>
      <c r="BC724" s="179"/>
      <c r="BD724" s="179"/>
      <c r="BE724" s="179"/>
      <c r="BF724" s="179"/>
      <c r="BG724" s="179"/>
      <c r="BH724" s="179"/>
      <c r="BI724" s="177"/>
      <c r="BJ724" s="179"/>
      <c r="BK724" s="179"/>
      <c r="BL724" s="179"/>
      <c r="BM724" s="179"/>
      <c r="BN724" s="179"/>
      <c r="BO724" s="179"/>
      <c r="BP724" s="179"/>
      <c r="BQ724" s="179"/>
      <c r="BR724" s="180"/>
      <c r="BS724" s="181"/>
      <c r="BT724" s="179"/>
      <c r="BU724" s="179"/>
      <c r="BV724" s="179"/>
      <c r="BW724" s="179"/>
      <c r="BX724" s="180"/>
    </row>
    <row r="725" spans="1:76" ht="12" customHeight="1">
      <c r="A725" s="157"/>
      <c r="O725" s="156"/>
      <c r="P725" s="157"/>
      <c r="W725" s="156"/>
      <c r="Y725" s="11"/>
      <c r="Z725" s="6"/>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55"/>
      <c r="BR725" s="156"/>
      <c r="BS725" s="157"/>
      <c r="BX725" s="156"/>
    </row>
    <row r="726" spans="1:76" ht="12" customHeight="1">
      <c r="A726" s="157"/>
      <c r="O726" s="156"/>
      <c r="P726" s="157"/>
      <c r="W726" s="156"/>
      <c r="Y726" s="11"/>
      <c r="Z726" s="581" t="s">
        <v>308</v>
      </c>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1"/>
      <c r="AY726" s="581"/>
      <c r="AZ726" s="581"/>
      <c r="BA726" s="581"/>
      <c r="BB726" s="581"/>
      <c r="BC726" s="581"/>
      <c r="BD726" s="581"/>
      <c r="BE726" s="581"/>
      <c r="BF726" s="581"/>
      <c r="BG726" s="581"/>
      <c r="BH726" s="582"/>
      <c r="BI726" s="155" t="s">
        <v>1131</v>
      </c>
      <c r="BR726" s="156"/>
      <c r="BS726" s="157"/>
      <c r="BX726" s="156"/>
    </row>
    <row r="727" spans="1:76" ht="12" customHeight="1">
      <c r="A727" s="157"/>
      <c r="O727" s="156"/>
      <c r="P727" s="157"/>
      <c r="W727" s="156"/>
      <c r="Y727" s="1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1"/>
      <c r="AY727" s="581"/>
      <c r="AZ727" s="581"/>
      <c r="BA727" s="581"/>
      <c r="BB727" s="581"/>
      <c r="BC727" s="581"/>
      <c r="BD727" s="581"/>
      <c r="BE727" s="581"/>
      <c r="BF727" s="581"/>
      <c r="BG727" s="581"/>
      <c r="BH727" s="582"/>
      <c r="BI727" s="155"/>
      <c r="BR727" s="156"/>
      <c r="BS727" s="157"/>
      <c r="BX727" s="156"/>
    </row>
    <row r="728" spans="1:76" ht="12" customHeight="1">
      <c r="A728" s="157"/>
      <c r="O728" s="156"/>
      <c r="P728" s="157"/>
      <c r="W728" s="156"/>
      <c r="Y728" s="1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1"/>
      <c r="AY728" s="581"/>
      <c r="AZ728" s="581"/>
      <c r="BA728" s="581"/>
      <c r="BB728" s="581"/>
      <c r="BC728" s="581"/>
      <c r="BD728" s="581"/>
      <c r="BE728" s="581"/>
      <c r="BF728" s="581"/>
      <c r="BG728" s="581"/>
      <c r="BH728" s="582"/>
      <c r="BI728" s="155"/>
      <c r="BR728" s="156"/>
      <c r="BS728" s="157"/>
      <c r="BX728" s="156"/>
    </row>
    <row r="729" spans="1:76" ht="12" customHeight="1">
      <c r="A729" s="157"/>
      <c r="O729" s="156"/>
      <c r="P729" s="157"/>
      <c r="W729" s="156"/>
      <c r="Y729" s="11"/>
      <c r="Z729" s="581" t="s">
        <v>309</v>
      </c>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1"/>
      <c r="AY729" s="581"/>
      <c r="AZ729" s="581"/>
      <c r="BA729" s="581"/>
      <c r="BB729" s="581"/>
      <c r="BC729" s="581"/>
      <c r="BD729" s="581"/>
      <c r="BE729" s="581"/>
      <c r="BF729" s="581"/>
      <c r="BG729" s="581"/>
      <c r="BH729" s="582"/>
      <c r="BI729" s="155"/>
      <c r="BR729" s="156"/>
      <c r="BS729" s="157"/>
      <c r="BX729" s="156"/>
    </row>
    <row r="730" spans="1:76" ht="12" customHeight="1">
      <c r="A730" s="157"/>
      <c r="O730" s="156"/>
      <c r="P730" s="157"/>
      <c r="W730" s="156"/>
      <c r="Y730" s="11"/>
      <c r="Z730" s="581"/>
      <c r="AA730" s="581"/>
      <c r="AB730" s="581"/>
      <c r="AC730" s="581"/>
      <c r="AD730" s="581"/>
      <c r="AE730" s="581"/>
      <c r="AF730" s="581"/>
      <c r="AG730" s="581"/>
      <c r="AH730" s="581"/>
      <c r="AI730" s="581"/>
      <c r="AJ730" s="581"/>
      <c r="AK730" s="581"/>
      <c r="AL730" s="581"/>
      <c r="AM730" s="581"/>
      <c r="AN730" s="581"/>
      <c r="AO730" s="581"/>
      <c r="AP730" s="581"/>
      <c r="AQ730" s="581"/>
      <c r="AR730" s="581"/>
      <c r="AS730" s="581"/>
      <c r="AT730" s="581"/>
      <c r="AU730" s="581"/>
      <c r="AV730" s="581"/>
      <c r="AW730" s="581"/>
      <c r="AX730" s="581"/>
      <c r="AY730" s="581"/>
      <c r="AZ730" s="581"/>
      <c r="BA730" s="581"/>
      <c r="BB730" s="581"/>
      <c r="BC730" s="581"/>
      <c r="BD730" s="581"/>
      <c r="BE730" s="581"/>
      <c r="BF730" s="581"/>
      <c r="BG730" s="581"/>
      <c r="BH730" s="582"/>
      <c r="BI730" s="155"/>
      <c r="BR730" s="156"/>
      <c r="BS730" s="157"/>
      <c r="BX730" s="156"/>
    </row>
    <row r="731" spans="1:76" ht="12" customHeight="1">
      <c r="A731" s="157"/>
      <c r="O731" s="156"/>
      <c r="P731" s="157"/>
      <c r="W731" s="156"/>
      <c r="Y731" s="1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1"/>
      <c r="AY731" s="581"/>
      <c r="AZ731" s="581"/>
      <c r="BA731" s="581"/>
      <c r="BB731" s="581"/>
      <c r="BC731" s="581"/>
      <c r="BD731" s="581"/>
      <c r="BE731" s="581"/>
      <c r="BF731" s="581"/>
      <c r="BG731" s="581"/>
      <c r="BH731" s="582"/>
      <c r="BI731" s="155"/>
      <c r="BR731" s="156"/>
      <c r="BS731" s="157"/>
      <c r="BX731" s="156"/>
    </row>
    <row r="732" spans="1:76" ht="12" customHeight="1">
      <c r="A732" s="157"/>
      <c r="O732" s="156"/>
      <c r="P732" s="157"/>
      <c r="W732" s="156"/>
      <c r="Y732" s="11"/>
      <c r="Z732" s="581" t="s">
        <v>310</v>
      </c>
      <c r="AA732" s="581"/>
      <c r="AB732" s="581"/>
      <c r="AC732" s="581"/>
      <c r="AD732" s="581"/>
      <c r="AE732" s="581"/>
      <c r="AF732" s="581"/>
      <c r="AG732" s="581"/>
      <c r="AH732" s="581"/>
      <c r="AI732" s="581"/>
      <c r="AJ732" s="581"/>
      <c r="AK732" s="581"/>
      <c r="AL732" s="581"/>
      <c r="AM732" s="581"/>
      <c r="AN732" s="581"/>
      <c r="AO732" s="581"/>
      <c r="AP732" s="581"/>
      <c r="AQ732" s="581"/>
      <c r="AR732" s="581"/>
      <c r="AS732" s="581"/>
      <c r="AT732" s="581"/>
      <c r="AU732" s="581"/>
      <c r="AV732" s="581"/>
      <c r="AW732" s="581"/>
      <c r="AX732" s="581"/>
      <c r="AY732" s="581"/>
      <c r="AZ732" s="581"/>
      <c r="BA732" s="581"/>
      <c r="BB732" s="581"/>
      <c r="BC732" s="581"/>
      <c r="BD732" s="581"/>
      <c r="BE732" s="581"/>
      <c r="BF732" s="581"/>
      <c r="BG732" s="581"/>
      <c r="BH732" s="582"/>
      <c r="BI732" s="155"/>
      <c r="BR732" s="156"/>
      <c r="BS732" s="157"/>
      <c r="BX732" s="156"/>
    </row>
    <row r="733" spans="1:76" ht="12" customHeight="1">
      <c r="A733" s="157"/>
      <c r="O733" s="156"/>
      <c r="P733" s="157"/>
      <c r="W733" s="156"/>
      <c r="Y733" s="1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1"/>
      <c r="AY733" s="581"/>
      <c r="AZ733" s="581"/>
      <c r="BA733" s="581"/>
      <c r="BB733" s="581"/>
      <c r="BC733" s="581"/>
      <c r="BD733" s="581"/>
      <c r="BE733" s="581"/>
      <c r="BF733" s="581"/>
      <c r="BG733" s="581"/>
      <c r="BH733" s="582"/>
      <c r="BI733" s="155"/>
      <c r="BR733" s="156"/>
      <c r="BS733" s="157"/>
      <c r="BX733" s="156"/>
    </row>
    <row r="734" spans="1:76" ht="12" customHeight="1">
      <c r="A734" s="157"/>
      <c r="O734" s="156"/>
      <c r="P734" s="157"/>
      <c r="W734" s="156"/>
      <c r="Y734" s="11"/>
      <c r="Z734" s="581"/>
      <c r="AA734" s="581"/>
      <c r="AB734" s="581"/>
      <c r="AC734" s="581"/>
      <c r="AD734" s="581"/>
      <c r="AE734" s="581"/>
      <c r="AF734" s="581"/>
      <c r="AG734" s="581"/>
      <c r="AH734" s="581"/>
      <c r="AI734" s="581"/>
      <c r="AJ734" s="581"/>
      <c r="AK734" s="581"/>
      <c r="AL734" s="581"/>
      <c r="AM734" s="581"/>
      <c r="AN734" s="581"/>
      <c r="AO734" s="581"/>
      <c r="AP734" s="581"/>
      <c r="AQ734" s="581"/>
      <c r="AR734" s="581"/>
      <c r="AS734" s="581"/>
      <c r="AT734" s="581"/>
      <c r="AU734" s="581"/>
      <c r="AV734" s="581"/>
      <c r="AW734" s="581"/>
      <c r="AX734" s="581"/>
      <c r="AY734" s="581"/>
      <c r="AZ734" s="581"/>
      <c r="BA734" s="581"/>
      <c r="BB734" s="581"/>
      <c r="BC734" s="581"/>
      <c r="BD734" s="581"/>
      <c r="BE734" s="581"/>
      <c r="BF734" s="581"/>
      <c r="BG734" s="581"/>
      <c r="BH734" s="582"/>
      <c r="BI734" s="155"/>
      <c r="BR734" s="156"/>
      <c r="BS734" s="157"/>
      <c r="BX734" s="156"/>
    </row>
    <row r="735" spans="1:76" ht="12" customHeight="1">
      <c r="A735" s="155"/>
      <c r="O735" s="156"/>
      <c r="P735" s="157"/>
      <c r="W735" s="156"/>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55"/>
      <c r="BR735" s="156"/>
      <c r="BS735" s="157"/>
      <c r="BX735" s="156"/>
    </row>
    <row r="736" spans="1:76" ht="12" customHeight="1">
      <c r="A736" s="155"/>
      <c r="O736" s="156"/>
      <c r="P736" s="157"/>
      <c r="W736" s="156"/>
      <c r="X736" s="113" t="s">
        <v>260</v>
      </c>
      <c r="Y736" s="114" t="s">
        <v>989</v>
      </c>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55"/>
      <c r="BR736" s="156"/>
      <c r="BS736" s="157"/>
      <c r="BX736" s="156"/>
    </row>
    <row r="737" spans="1:76" ht="12" customHeight="1">
      <c r="A737" s="155"/>
      <c r="O737" s="156"/>
      <c r="P737" s="157"/>
      <c r="W737" s="156"/>
      <c r="Y737" s="152"/>
      <c r="Z737" s="861" t="s">
        <v>1380</v>
      </c>
      <c r="AA737" s="862"/>
      <c r="AB737" s="846">
        <f>AB452</f>
        <v>4</v>
      </c>
      <c r="AC737" s="846"/>
      <c r="AD737" s="288" t="s">
        <v>1441</v>
      </c>
      <c r="AE737" s="288"/>
      <c r="AF737" s="288"/>
      <c r="AG737" s="288"/>
      <c r="AH737" s="288"/>
      <c r="AI737" s="288"/>
      <c r="AJ737" s="288"/>
      <c r="AK737" s="288"/>
      <c r="AL737" s="288"/>
      <c r="AM737" s="288"/>
      <c r="AN737" s="288"/>
      <c r="AO737" s="288"/>
      <c r="AP737" s="288"/>
      <c r="AQ737" s="288"/>
      <c r="AR737" s="288"/>
      <c r="AS737" s="288"/>
      <c r="AT737" s="288"/>
      <c r="AU737" s="288"/>
      <c r="AV737" s="288"/>
      <c r="AW737" s="288"/>
      <c r="AX737" s="288"/>
      <c r="AY737" s="288"/>
      <c r="AZ737" s="288"/>
      <c r="BA737" s="288"/>
      <c r="BB737" s="288"/>
      <c r="BC737" s="288"/>
      <c r="BD737" s="288"/>
      <c r="BE737" s="288"/>
      <c r="BF737" s="288"/>
      <c r="BG737" s="289"/>
      <c r="BH737" s="11"/>
      <c r="BI737" s="155"/>
      <c r="BR737" s="156"/>
      <c r="BS737" s="157"/>
      <c r="BX737" s="156"/>
    </row>
    <row r="738" spans="1:76" s="5" customFormat="1" ht="12" customHeight="1">
      <c r="A738" s="162"/>
      <c r="B738" s="9"/>
      <c r="C738" s="9"/>
      <c r="O738" s="107"/>
      <c r="P738" s="115"/>
      <c r="W738" s="107"/>
      <c r="X738" s="6"/>
      <c r="Y738" s="115"/>
      <c r="AA738" s="6"/>
      <c r="AB738" s="6"/>
      <c r="BG738" s="107"/>
      <c r="BI738" s="162"/>
      <c r="BR738" s="107"/>
      <c r="BS738" s="115"/>
      <c r="BX738" s="107"/>
    </row>
    <row r="739" spans="1:76" ht="12" customHeight="1">
      <c r="A739" s="155"/>
      <c r="O739" s="156"/>
      <c r="P739" s="157"/>
      <c r="W739" s="156"/>
      <c r="Y739" s="157" t="s">
        <v>311</v>
      </c>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56"/>
      <c r="BH739" s="11"/>
      <c r="BI739" s="155"/>
      <c r="BR739" s="156"/>
      <c r="BS739" s="157"/>
      <c r="BX739" s="156"/>
    </row>
    <row r="740" spans="1:76" ht="12" customHeight="1">
      <c r="A740" s="155"/>
      <c r="O740" s="156"/>
      <c r="P740" s="157"/>
      <c r="W740" s="156"/>
      <c r="Y740" s="190" t="s">
        <v>240</v>
      </c>
      <c r="Z740" s="11" t="s">
        <v>312</v>
      </c>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56"/>
      <c r="BH740" s="11"/>
      <c r="BI740" s="155"/>
      <c r="BR740" s="156"/>
      <c r="BS740" s="157"/>
      <c r="BX740" s="156"/>
    </row>
    <row r="741" spans="1:76" ht="12" customHeight="1">
      <c r="A741" s="155"/>
      <c r="O741" s="156"/>
      <c r="P741" s="157"/>
      <c r="W741" s="156"/>
      <c r="Y741" s="157"/>
      <c r="Z741" s="11"/>
      <c r="AA741" s="691"/>
      <c r="AB741" s="692"/>
      <c r="AC741" s="692"/>
      <c r="AD741" s="692"/>
      <c r="AE741" s="692"/>
      <c r="AF741" s="692"/>
      <c r="AG741" s="692"/>
      <c r="AH741" s="692"/>
      <c r="AI741" s="343"/>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56"/>
      <c r="BH741" s="11"/>
      <c r="BI741" s="155"/>
      <c r="BR741" s="156"/>
      <c r="BS741" s="157"/>
      <c r="BX741" s="156"/>
    </row>
    <row r="742" spans="1:76" ht="12" customHeight="1">
      <c r="A742" s="155"/>
      <c r="O742" s="156"/>
      <c r="P742" s="157"/>
      <c r="W742" s="156"/>
      <c r="Y742" s="157"/>
      <c r="Z742" s="11"/>
      <c r="AA742" s="693"/>
      <c r="AB742" s="694"/>
      <c r="AC742" s="694"/>
      <c r="AD742" s="694"/>
      <c r="AE742" s="694"/>
      <c r="AF742" s="694"/>
      <c r="AG742" s="694"/>
      <c r="AH742" s="694"/>
      <c r="AI742" s="344" t="s">
        <v>196</v>
      </c>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56"/>
      <c r="BH742" s="11"/>
      <c r="BI742" s="155"/>
      <c r="BR742" s="156"/>
      <c r="BS742" s="157"/>
      <c r="BX742" s="156"/>
    </row>
    <row r="743" spans="1:76" ht="12" customHeight="1">
      <c r="A743" s="155"/>
      <c r="O743" s="156"/>
      <c r="P743" s="157"/>
      <c r="W743" s="156"/>
      <c r="Y743" s="157"/>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56"/>
      <c r="BH743" s="11"/>
      <c r="BI743" s="155"/>
      <c r="BR743" s="156"/>
      <c r="BS743" s="157"/>
      <c r="BX743" s="156"/>
    </row>
    <row r="744" spans="1:76" ht="12" customHeight="1">
      <c r="A744" s="155"/>
      <c r="O744" s="156"/>
      <c r="P744" s="157"/>
      <c r="W744" s="156"/>
      <c r="Y744" s="157" t="s">
        <v>313</v>
      </c>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56"/>
      <c r="BH744" s="11"/>
      <c r="BI744" s="155"/>
      <c r="BR744" s="156"/>
      <c r="BS744" s="157"/>
      <c r="BX744" s="156"/>
    </row>
    <row r="745" spans="1:76" ht="12" customHeight="1">
      <c r="A745" s="155"/>
      <c r="O745" s="156"/>
      <c r="P745" s="157"/>
      <c r="W745" s="156"/>
      <c r="Y745" s="190" t="s">
        <v>222</v>
      </c>
      <c r="Z745" s="11" t="s">
        <v>314</v>
      </c>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56"/>
      <c r="BH745" s="11"/>
      <c r="BI745" s="155"/>
      <c r="BR745" s="156"/>
      <c r="BS745" s="157"/>
      <c r="BX745" s="156"/>
    </row>
    <row r="746" spans="1:76" ht="12" customHeight="1">
      <c r="A746" s="155"/>
      <c r="O746" s="156"/>
      <c r="P746" s="157"/>
      <c r="W746" s="156"/>
      <c r="Y746" s="157"/>
      <c r="Z746" s="11"/>
      <c r="AA746" s="691"/>
      <c r="AB746" s="692"/>
      <c r="AC746" s="692"/>
      <c r="AD746" s="692"/>
      <c r="AE746" s="692"/>
      <c r="AF746" s="692"/>
      <c r="AG746" s="692"/>
      <c r="AH746" s="692"/>
      <c r="AI746" s="343"/>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56"/>
      <c r="BH746" s="11"/>
      <c r="BI746" s="155"/>
      <c r="BR746" s="156"/>
      <c r="BS746" s="157"/>
      <c r="BX746" s="156"/>
    </row>
    <row r="747" spans="1:76" ht="12" customHeight="1">
      <c r="A747" s="155"/>
      <c r="O747" s="156"/>
      <c r="P747" s="157"/>
      <c r="W747" s="156"/>
      <c r="Y747" s="157"/>
      <c r="Z747" s="11"/>
      <c r="AA747" s="693"/>
      <c r="AB747" s="694"/>
      <c r="AC747" s="694"/>
      <c r="AD747" s="694"/>
      <c r="AE747" s="694"/>
      <c r="AF747" s="694"/>
      <c r="AG747" s="694"/>
      <c r="AH747" s="694"/>
      <c r="AI747" s="344" t="s">
        <v>196</v>
      </c>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56"/>
      <c r="BH747" s="11"/>
      <c r="BI747" s="155"/>
      <c r="BR747" s="156"/>
      <c r="BS747" s="157"/>
      <c r="BX747" s="156"/>
    </row>
    <row r="748" spans="1:76" ht="12" customHeight="1">
      <c r="A748" s="155"/>
      <c r="O748" s="156"/>
      <c r="P748" s="157"/>
      <c r="W748" s="156"/>
      <c r="Y748" s="157"/>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56"/>
      <c r="BH748" s="11"/>
      <c r="BI748" s="155"/>
      <c r="BR748" s="156"/>
      <c r="BS748" s="157"/>
      <c r="BX748" s="156"/>
    </row>
    <row r="749" spans="1:76" ht="12" customHeight="1">
      <c r="A749" s="155"/>
      <c r="O749" s="156"/>
      <c r="P749" s="157"/>
      <c r="W749" s="156"/>
      <c r="Y749" s="157"/>
      <c r="Z749" s="11"/>
      <c r="AA749" s="11" t="s">
        <v>192</v>
      </c>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56"/>
      <c r="BH749" s="11"/>
      <c r="BI749" s="155"/>
      <c r="BR749" s="156"/>
      <c r="BS749" s="157"/>
      <c r="BX749" s="156"/>
    </row>
    <row r="750" spans="1:76" ht="12" customHeight="1">
      <c r="A750" s="155"/>
      <c r="O750" s="156"/>
      <c r="P750" s="157"/>
      <c r="W750" s="156"/>
      <c r="Y750" s="157"/>
      <c r="Z750" s="11"/>
      <c r="AA750" s="11"/>
      <c r="AB750" s="691"/>
      <c r="AC750" s="692"/>
      <c r="AD750" s="692"/>
      <c r="AE750" s="692"/>
      <c r="AF750" s="692"/>
      <c r="AG750" s="692"/>
      <c r="AH750" s="692"/>
      <c r="AI750" s="692"/>
      <c r="AJ750" s="343"/>
      <c r="AK750" s="11"/>
      <c r="AL750" s="11" t="s">
        <v>220</v>
      </c>
      <c r="AM750" s="11"/>
      <c r="AN750" s="6"/>
      <c r="AO750" s="11"/>
      <c r="AP750" s="11"/>
      <c r="AQ750" s="11"/>
      <c r="AR750" s="11"/>
      <c r="AS750" s="11"/>
      <c r="AT750" s="11"/>
      <c r="AU750" s="11"/>
      <c r="AV750" s="11"/>
      <c r="AW750" s="11"/>
      <c r="AX750" s="11"/>
      <c r="AY750" s="11"/>
      <c r="AZ750" s="11"/>
      <c r="BA750" s="11"/>
      <c r="BB750" s="11"/>
      <c r="BC750" s="11"/>
      <c r="BD750" s="11"/>
      <c r="BE750" s="11"/>
      <c r="BF750" s="11"/>
      <c r="BG750" s="156"/>
      <c r="BH750" s="11"/>
      <c r="BI750" s="155"/>
      <c r="BR750" s="156"/>
      <c r="BS750" s="157"/>
      <c r="BX750" s="156"/>
    </row>
    <row r="751" spans="1:76" ht="12" customHeight="1">
      <c r="A751" s="155"/>
      <c r="O751" s="156"/>
      <c r="P751" s="157"/>
      <c r="W751" s="156"/>
      <c r="Y751" s="157"/>
      <c r="Z751" s="11"/>
      <c r="AA751" s="11"/>
      <c r="AB751" s="693"/>
      <c r="AC751" s="694"/>
      <c r="AD751" s="694"/>
      <c r="AE751" s="694"/>
      <c r="AF751" s="694"/>
      <c r="AG751" s="694"/>
      <c r="AH751" s="694"/>
      <c r="AI751" s="694"/>
      <c r="AJ751" s="344" t="s">
        <v>196</v>
      </c>
      <c r="AK751" s="11"/>
      <c r="AL751" s="11"/>
      <c r="AM751" s="240" t="s">
        <v>26</v>
      </c>
      <c r="AN751" s="760" t="s">
        <v>1377</v>
      </c>
      <c r="AO751" s="760"/>
      <c r="AP751" s="760"/>
      <c r="AQ751" s="760"/>
      <c r="AR751" s="760"/>
      <c r="AS751" s="760"/>
      <c r="AT751" s="760"/>
      <c r="AU751" s="760"/>
      <c r="AV751" s="760"/>
      <c r="AW751" s="760"/>
      <c r="AX751" s="760"/>
      <c r="AY751" s="760"/>
      <c r="AZ751" s="760"/>
      <c r="BA751" s="760"/>
      <c r="BB751" s="760"/>
      <c r="BC751" s="760"/>
      <c r="BD751" s="760"/>
      <c r="BE751" s="760"/>
      <c r="BF751" s="760"/>
      <c r="BG751" s="156"/>
      <c r="BH751" s="11"/>
      <c r="BI751" s="155"/>
      <c r="BR751" s="156"/>
      <c r="BS751" s="157"/>
      <c r="BX751" s="156"/>
    </row>
    <row r="752" spans="1:76" ht="12" customHeight="1">
      <c r="A752" s="155"/>
      <c r="O752" s="156"/>
      <c r="P752" s="157"/>
      <c r="W752" s="156"/>
      <c r="Y752" s="157"/>
      <c r="Z752" s="11"/>
      <c r="AA752" s="11"/>
      <c r="AB752" s="11"/>
      <c r="AC752" s="11"/>
      <c r="AD752" s="11"/>
      <c r="AE752" s="11"/>
      <c r="AF752" s="11"/>
      <c r="AG752" s="11"/>
      <c r="AH752" s="11"/>
      <c r="AI752" s="11"/>
      <c r="AJ752" s="11"/>
      <c r="AK752" s="11"/>
      <c r="AL752" s="11"/>
      <c r="AM752" s="11"/>
      <c r="AN752" s="760"/>
      <c r="AO752" s="760"/>
      <c r="AP752" s="760"/>
      <c r="AQ752" s="760"/>
      <c r="AR752" s="760"/>
      <c r="AS752" s="760"/>
      <c r="AT752" s="760"/>
      <c r="AU752" s="760"/>
      <c r="AV752" s="760"/>
      <c r="AW752" s="760"/>
      <c r="AX752" s="760"/>
      <c r="AY752" s="760"/>
      <c r="AZ752" s="760"/>
      <c r="BA752" s="760"/>
      <c r="BB752" s="760"/>
      <c r="BC752" s="760"/>
      <c r="BD752" s="760"/>
      <c r="BE752" s="760"/>
      <c r="BF752" s="760"/>
      <c r="BG752" s="156"/>
      <c r="BH752" s="11"/>
      <c r="BI752" s="155"/>
      <c r="BR752" s="156"/>
      <c r="BS752" s="157"/>
      <c r="BX752" s="156"/>
    </row>
    <row r="753" spans="1:76" ht="12" customHeight="1">
      <c r="A753" s="155"/>
      <c r="O753" s="156"/>
      <c r="P753" s="157"/>
      <c r="W753" s="156"/>
      <c r="Y753" s="190" t="s">
        <v>241</v>
      </c>
      <c r="Z753" s="11" t="s">
        <v>193</v>
      </c>
      <c r="AA753" s="11"/>
      <c r="AB753" s="11"/>
      <c r="AC753" s="11"/>
      <c r="AD753" s="11"/>
      <c r="AE753" s="11"/>
      <c r="AF753" s="11"/>
      <c r="AG753" s="11"/>
      <c r="AH753" s="11"/>
      <c r="AI753" s="11"/>
      <c r="AJ753" s="11"/>
      <c r="AK753" s="11"/>
      <c r="AL753" s="11"/>
      <c r="AM753" s="11"/>
      <c r="AN753" s="760"/>
      <c r="AO753" s="760"/>
      <c r="AP753" s="760"/>
      <c r="AQ753" s="760"/>
      <c r="AR753" s="760"/>
      <c r="AS753" s="760"/>
      <c r="AT753" s="760"/>
      <c r="AU753" s="760"/>
      <c r="AV753" s="760"/>
      <c r="AW753" s="760"/>
      <c r="AX753" s="760"/>
      <c r="AY753" s="760"/>
      <c r="AZ753" s="760"/>
      <c r="BA753" s="760"/>
      <c r="BB753" s="760"/>
      <c r="BC753" s="760"/>
      <c r="BD753" s="760"/>
      <c r="BE753" s="760"/>
      <c r="BF753" s="760"/>
      <c r="BG753" s="156"/>
      <c r="BH753" s="11"/>
      <c r="BI753" s="155"/>
      <c r="BR753" s="156"/>
      <c r="BS753" s="157"/>
      <c r="BX753" s="156"/>
    </row>
    <row r="754" spans="1:76" ht="12" customHeight="1">
      <c r="A754" s="155"/>
      <c r="O754" s="156"/>
      <c r="P754" s="157"/>
      <c r="W754" s="156"/>
      <c r="Y754" s="157"/>
      <c r="Z754" s="11"/>
      <c r="AA754" s="691"/>
      <c r="AB754" s="692"/>
      <c r="AC754" s="692"/>
      <c r="AD754" s="692"/>
      <c r="AE754" s="692"/>
      <c r="AF754" s="692"/>
      <c r="AG754" s="692"/>
      <c r="AH754" s="692"/>
      <c r="AI754" s="343"/>
      <c r="AJ754" s="11"/>
      <c r="AK754" s="11"/>
      <c r="AL754" s="11"/>
      <c r="AM754" s="11"/>
      <c r="AN754" s="760"/>
      <c r="AO754" s="760"/>
      <c r="AP754" s="760"/>
      <c r="AQ754" s="760"/>
      <c r="AR754" s="760"/>
      <c r="AS754" s="760"/>
      <c r="AT754" s="760"/>
      <c r="AU754" s="760"/>
      <c r="AV754" s="760"/>
      <c r="AW754" s="760"/>
      <c r="AX754" s="760"/>
      <c r="AY754" s="760"/>
      <c r="AZ754" s="760"/>
      <c r="BA754" s="760"/>
      <c r="BB754" s="760"/>
      <c r="BC754" s="760"/>
      <c r="BD754" s="760"/>
      <c r="BE754" s="760"/>
      <c r="BF754" s="760"/>
      <c r="BG754" s="156"/>
      <c r="BH754" s="11"/>
      <c r="BI754" s="155"/>
      <c r="BR754" s="156"/>
      <c r="BS754" s="157"/>
      <c r="BX754" s="156"/>
    </row>
    <row r="755" spans="1:76" ht="12" customHeight="1">
      <c r="A755" s="155"/>
      <c r="O755" s="156"/>
      <c r="P755" s="157"/>
      <c r="W755" s="156"/>
      <c r="Y755" s="157"/>
      <c r="Z755" s="11"/>
      <c r="AA755" s="693"/>
      <c r="AB755" s="694"/>
      <c r="AC755" s="694"/>
      <c r="AD755" s="694"/>
      <c r="AE755" s="694"/>
      <c r="AF755" s="694"/>
      <c r="AG755" s="694"/>
      <c r="AH755" s="694"/>
      <c r="AI755" s="344" t="s">
        <v>196</v>
      </c>
      <c r="AJ755" s="11"/>
      <c r="AK755" s="11"/>
      <c r="AL755" s="11"/>
      <c r="AM755" s="11"/>
      <c r="AN755" s="760"/>
      <c r="AO755" s="760"/>
      <c r="AP755" s="760"/>
      <c r="AQ755" s="760"/>
      <c r="AR755" s="760"/>
      <c r="AS755" s="760"/>
      <c r="AT755" s="760"/>
      <c r="AU755" s="760"/>
      <c r="AV755" s="760"/>
      <c r="AW755" s="760"/>
      <c r="AX755" s="760"/>
      <c r="AY755" s="760"/>
      <c r="AZ755" s="760"/>
      <c r="BA755" s="760"/>
      <c r="BB755" s="760"/>
      <c r="BC755" s="760"/>
      <c r="BD755" s="760"/>
      <c r="BE755" s="760"/>
      <c r="BF755" s="760"/>
      <c r="BG755" s="156"/>
      <c r="BH755" s="11"/>
      <c r="BI755" s="155"/>
      <c r="BR755" s="156"/>
      <c r="BS755" s="157"/>
      <c r="BX755" s="156"/>
    </row>
    <row r="756" spans="1:76" ht="12" customHeight="1">
      <c r="A756" s="155"/>
      <c r="O756" s="156"/>
      <c r="P756" s="157"/>
      <c r="W756" s="156"/>
      <c r="Y756" s="157"/>
      <c r="Z756" s="11"/>
      <c r="AA756" s="11"/>
      <c r="AB756" s="11"/>
      <c r="AC756" s="11"/>
      <c r="AD756" s="11"/>
      <c r="AE756" s="11"/>
      <c r="AF756" s="11"/>
      <c r="AG756" s="11"/>
      <c r="AH756" s="11"/>
      <c r="AI756" s="11"/>
      <c r="AJ756" s="11"/>
      <c r="AK756" s="11"/>
      <c r="AL756" s="11"/>
      <c r="AM756" s="11"/>
      <c r="AN756" s="760"/>
      <c r="AO756" s="760"/>
      <c r="AP756" s="760"/>
      <c r="AQ756" s="760"/>
      <c r="AR756" s="760"/>
      <c r="AS756" s="760"/>
      <c r="AT756" s="760"/>
      <c r="AU756" s="760"/>
      <c r="AV756" s="760"/>
      <c r="AW756" s="760"/>
      <c r="AX756" s="760"/>
      <c r="AY756" s="760"/>
      <c r="AZ756" s="760"/>
      <c r="BA756" s="760"/>
      <c r="BB756" s="760"/>
      <c r="BC756" s="760"/>
      <c r="BD756" s="760"/>
      <c r="BE756" s="760"/>
      <c r="BF756" s="760"/>
      <c r="BG756" s="156"/>
      <c r="BH756" s="11"/>
      <c r="BI756" s="155"/>
      <c r="BR756" s="156"/>
      <c r="BS756" s="157"/>
      <c r="BX756" s="156"/>
    </row>
    <row r="757" spans="1:76" ht="12" customHeight="1">
      <c r="A757" s="155"/>
      <c r="O757" s="156"/>
      <c r="P757" s="157"/>
      <c r="W757" s="156"/>
      <c r="Y757" s="157"/>
      <c r="Z757" s="11"/>
      <c r="AA757" s="11" t="s">
        <v>194</v>
      </c>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56"/>
      <c r="BH757" s="11"/>
      <c r="BI757" s="155"/>
      <c r="BR757" s="156"/>
      <c r="BS757" s="157"/>
      <c r="BX757" s="156"/>
    </row>
    <row r="758" spans="1:76" ht="12" customHeight="1">
      <c r="A758" s="155"/>
      <c r="O758" s="156"/>
      <c r="P758" s="157"/>
      <c r="W758" s="156"/>
      <c r="Y758" s="157"/>
      <c r="Z758" s="11"/>
      <c r="AA758" s="11"/>
      <c r="AB758" s="691"/>
      <c r="AC758" s="692"/>
      <c r="AD758" s="692"/>
      <c r="AE758" s="692"/>
      <c r="AF758" s="692"/>
      <c r="AG758" s="692"/>
      <c r="AH758" s="692"/>
      <c r="AI758" s="692"/>
      <c r="AJ758" s="343"/>
      <c r="AK758" s="11"/>
      <c r="AL758" s="11" t="s">
        <v>221</v>
      </c>
      <c r="AM758" s="11"/>
      <c r="AN758" s="11"/>
      <c r="AO758" s="11"/>
      <c r="AP758" s="11"/>
      <c r="AQ758" s="11"/>
      <c r="AR758" s="11"/>
      <c r="AS758" s="11"/>
      <c r="AT758" s="11"/>
      <c r="AU758" s="11"/>
      <c r="AV758" s="11"/>
      <c r="AW758" s="11"/>
      <c r="AX758" s="11"/>
      <c r="AY758" s="11"/>
      <c r="AZ758" s="11"/>
      <c r="BA758" s="11"/>
      <c r="BB758" s="11"/>
      <c r="BC758" s="11"/>
      <c r="BD758" s="11"/>
      <c r="BE758" s="11"/>
      <c r="BF758" s="11"/>
      <c r="BG758" s="156"/>
      <c r="BH758" s="11"/>
      <c r="BI758" s="155"/>
      <c r="BR758" s="156"/>
      <c r="BS758" s="157"/>
      <c r="BX758" s="156"/>
    </row>
    <row r="759" spans="1:76" ht="12" customHeight="1">
      <c r="A759" s="155"/>
      <c r="O759" s="156"/>
      <c r="P759" s="157"/>
      <c r="W759" s="156"/>
      <c r="Y759" s="157"/>
      <c r="Z759" s="11"/>
      <c r="AA759" s="11"/>
      <c r="AB759" s="693"/>
      <c r="AC759" s="694"/>
      <c r="AD759" s="694"/>
      <c r="AE759" s="694"/>
      <c r="AF759" s="694"/>
      <c r="AG759" s="694"/>
      <c r="AH759" s="694"/>
      <c r="AI759" s="694"/>
      <c r="AJ759" s="344" t="s">
        <v>196</v>
      </c>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56"/>
      <c r="BH759" s="11"/>
      <c r="BI759" s="155"/>
      <c r="BR759" s="156"/>
      <c r="BS759" s="157"/>
      <c r="BX759" s="156"/>
    </row>
    <row r="760" spans="1:76" ht="12" customHeight="1">
      <c r="A760" s="155"/>
      <c r="O760" s="156"/>
      <c r="P760" s="157"/>
      <c r="W760" s="156"/>
      <c r="Y760" s="157"/>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56"/>
      <c r="BH760" s="11"/>
      <c r="BI760" s="155"/>
      <c r="BR760" s="156"/>
      <c r="BS760" s="157"/>
      <c r="BX760" s="156"/>
    </row>
    <row r="761" spans="1:76" ht="12" customHeight="1">
      <c r="A761" s="155"/>
      <c r="O761" s="156"/>
      <c r="P761" s="157"/>
      <c r="W761" s="156"/>
      <c r="Y761" s="190" t="s">
        <v>261</v>
      </c>
      <c r="Z761" s="11" t="s">
        <v>195</v>
      </c>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56"/>
      <c r="BH761" s="11"/>
      <c r="BI761" s="155"/>
      <c r="BR761" s="156"/>
      <c r="BS761" s="157"/>
      <c r="BX761" s="156"/>
    </row>
    <row r="762" spans="1:76" ht="12" customHeight="1">
      <c r="A762" s="155"/>
      <c r="O762" s="156"/>
      <c r="P762" s="157"/>
      <c r="W762" s="156"/>
      <c r="Y762" s="157"/>
      <c r="Z762" s="11"/>
      <c r="AA762" s="756">
        <f>(AA746-AB750)-(AA754-AB758)</f>
        <v>0</v>
      </c>
      <c r="AB762" s="757"/>
      <c r="AC762" s="757"/>
      <c r="AD762" s="757"/>
      <c r="AE762" s="757"/>
      <c r="AF762" s="757"/>
      <c r="AG762" s="757"/>
      <c r="AH762" s="757"/>
      <c r="AI762" s="443"/>
      <c r="AJ762" s="11"/>
      <c r="AK762" s="11"/>
      <c r="AL762" s="858" t="str">
        <f>IF(AA741=AA762,"　","※当期末支払資金残高が流動資産・流動負債における資金の範囲と一致しない。要確認！")</f>
        <v>　</v>
      </c>
      <c r="AM762" s="859"/>
      <c r="AN762" s="859"/>
      <c r="AO762" s="859"/>
      <c r="AP762" s="859"/>
      <c r="AQ762" s="859"/>
      <c r="AR762" s="859"/>
      <c r="AS762" s="859"/>
      <c r="AT762" s="859"/>
      <c r="AU762" s="859"/>
      <c r="AV762" s="859"/>
      <c r="AW762" s="859"/>
      <c r="AX762" s="859"/>
      <c r="AY762" s="859"/>
      <c r="AZ762" s="860"/>
      <c r="BA762" s="860"/>
      <c r="BB762" s="860"/>
      <c r="BC762" s="860"/>
      <c r="BD762" s="860"/>
      <c r="BE762" s="860"/>
      <c r="BF762" s="860"/>
      <c r="BG762" s="156"/>
      <c r="BH762" s="11"/>
      <c r="BI762" s="155"/>
      <c r="BR762" s="156"/>
      <c r="BS762" s="157"/>
      <c r="BX762" s="156"/>
    </row>
    <row r="763" spans="1:76" ht="12" customHeight="1">
      <c r="A763" s="155"/>
      <c r="O763" s="156"/>
      <c r="P763" s="157"/>
      <c r="W763" s="156"/>
      <c r="Y763" s="157"/>
      <c r="Z763" s="11"/>
      <c r="AA763" s="758"/>
      <c r="AB763" s="759"/>
      <c r="AC763" s="759"/>
      <c r="AD763" s="759"/>
      <c r="AE763" s="759"/>
      <c r="AF763" s="759"/>
      <c r="AG763" s="759"/>
      <c r="AH763" s="759"/>
      <c r="AI763" s="444" t="s">
        <v>196</v>
      </c>
      <c r="AJ763" s="11"/>
      <c r="AK763" s="11"/>
      <c r="AL763" s="859"/>
      <c r="AM763" s="859"/>
      <c r="AN763" s="859"/>
      <c r="AO763" s="859"/>
      <c r="AP763" s="859"/>
      <c r="AQ763" s="859"/>
      <c r="AR763" s="859"/>
      <c r="AS763" s="859"/>
      <c r="AT763" s="859"/>
      <c r="AU763" s="859"/>
      <c r="AV763" s="859"/>
      <c r="AW763" s="859"/>
      <c r="AX763" s="859"/>
      <c r="AY763" s="859"/>
      <c r="AZ763" s="860"/>
      <c r="BA763" s="860"/>
      <c r="BB763" s="860"/>
      <c r="BC763" s="860"/>
      <c r="BD763" s="860"/>
      <c r="BE763" s="860"/>
      <c r="BF763" s="860"/>
      <c r="BG763" s="156"/>
      <c r="BH763" s="11"/>
      <c r="BI763" s="155"/>
      <c r="BR763" s="156"/>
      <c r="BS763" s="157"/>
      <c r="BX763" s="156"/>
    </row>
    <row r="764" spans="1:76" ht="12" customHeight="1">
      <c r="A764" s="155"/>
      <c r="O764" s="156"/>
      <c r="P764" s="157"/>
      <c r="W764" s="156"/>
      <c r="Y764" s="181"/>
      <c r="Z764" s="179"/>
      <c r="AA764" s="445" t="s">
        <v>1539</v>
      </c>
      <c r="AB764" s="445"/>
      <c r="AC764" s="445"/>
      <c r="AD764" s="445"/>
      <c r="AE764" s="445"/>
      <c r="AF764" s="445"/>
      <c r="AG764" s="445"/>
      <c r="AH764" s="445"/>
      <c r="AI764" s="445"/>
      <c r="AJ764" s="179"/>
      <c r="AK764" s="179"/>
      <c r="AL764" s="179"/>
      <c r="AM764" s="179"/>
      <c r="AN764" s="179"/>
      <c r="AO764" s="179"/>
      <c r="AP764" s="179"/>
      <c r="AQ764" s="179"/>
      <c r="AR764" s="179"/>
      <c r="AS764" s="179"/>
      <c r="AT764" s="179"/>
      <c r="AU764" s="179"/>
      <c r="AV764" s="179"/>
      <c r="AW764" s="179"/>
      <c r="AX764" s="179"/>
      <c r="AY764" s="179"/>
      <c r="AZ764" s="179"/>
      <c r="BA764" s="179"/>
      <c r="BB764" s="179"/>
      <c r="BC764" s="179"/>
      <c r="BD764" s="179"/>
      <c r="BE764" s="179"/>
      <c r="BF764" s="179"/>
      <c r="BG764" s="180"/>
      <c r="BH764" s="11"/>
      <c r="BI764" s="155"/>
      <c r="BR764" s="156"/>
      <c r="BS764" s="157"/>
      <c r="BX764" s="156"/>
    </row>
    <row r="765" spans="1:76" ht="12" customHeight="1">
      <c r="A765" s="177"/>
      <c r="B765" s="178"/>
      <c r="C765" s="178"/>
      <c r="D765" s="179"/>
      <c r="E765" s="179"/>
      <c r="F765" s="179"/>
      <c r="G765" s="179"/>
      <c r="H765" s="179"/>
      <c r="I765" s="179"/>
      <c r="J765" s="179"/>
      <c r="K765" s="179"/>
      <c r="L765" s="179"/>
      <c r="M765" s="179"/>
      <c r="N765" s="179"/>
      <c r="O765" s="180"/>
      <c r="P765" s="181"/>
      <c r="Q765" s="179"/>
      <c r="R765" s="179"/>
      <c r="S765" s="179"/>
      <c r="T765" s="179"/>
      <c r="U765" s="179"/>
      <c r="V765" s="179"/>
      <c r="W765" s="180"/>
      <c r="X765" s="182"/>
      <c r="Y765" s="179"/>
      <c r="Z765" s="179"/>
      <c r="AA765" s="179"/>
      <c r="AB765" s="179"/>
      <c r="AC765" s="179"/>
      <c r="AD765" s="179"/>
      <c r="AE765" s="179"/>
      <c r="AF765" s="179"/>
      <c r="AG765" s="179"/>
      <c r="AH765" s="179"/>
      <c r="AI765" s="179"/>
      <c r="AJ765" s="179"/>
      <c r="AK765" s="179"/>
      <c r="AL765" s="179"/>
      <c r="AM765" s="179"/>
      <c r="AN765" s="179"/>
      <c r="AO765" s="179"/>
      <c r="AP765" s="179"/>
      <c r="AQ765" s="179"/>
      <c r="AR765" s="179"/>
      <c r="AS765" s="179"/>
      <c r="AT765" s="179"/>
      <c r="AU765" s="179"/>
      <c r="AV765" s="179"/>
      <c r="AW765" s="179"/>
      <c r="AX765" s="179"/>
      <c r="AY765" s="179"/>
      <c r="AZ765" s="179"/>
      <c r="BA765" s="179"/>
      <c r="BB765" s="179"/>
      <c r="BC765" s="179"/>
      <c r="BD765" s="179"/>
      <c r="BE765" s="179"/>
      <c r="BF765" s="179"/>
      <c r="BG765" s="179"/>
      <c r="BH765" s="179"/>
      <c r="BI765" s="177"/>
      <c r="BJ765" s="179"/>
      <c r="BK765" s="179"/>
      <c r="BL765" s="179"/>
      <c r="BM765" s="179"/>
      <c r="BN765" s="179"/>
      <c r="BO765" s="179"/>
      <c r="BP765" s="179"/>
      <c r="BQ765" s="179"/>
      <c r="BR765" s="180"/>
      <c r="BS765" s="181"/>
      <c r="BT765" s="179"/>
      <c r="BU765" s="179"/>
      <c r="BV765" s="179"/>
      <c r="BW765" s="179"/>
      <c r="BX765" s="180"/>
    </row>
    <row r="766" spans="1:76" ht="12" customHeight="1">
      <c r="A766" s="155"/>
      <c r="O766" s="156"/>
      <c r="P766" s="157"/>
      <c r="W766" s="156"/>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55"/>
      <c r="BR766" s="156"/>
      <c r="BS766" s="157"/>
      <c r="BX766" s="156"/>
    </row>
    <row r="767" spans="1:76" s="5" customFormat="1" ht="12" customHeight="1">
      <c r="A767" s="162"/>
      <c r="B767" s="158" t="s">
        <v>226</v>
      </c>
      <c r="C767" s="581" t="s">
        <v>56</v>
      </c>
      <c r="D767" s="790"/>
      <c r="E767" s="790"/>
      <c r="F767" s="790"/>
      <c r="G767" s="790"/>
      <c r="H767" s="790"/>
      <c r="I767" s="790"/>
      <c r="J767" s="790"/>
      <c r="K767" s="790"/>
      <c r="L767" s="790"/>
      <c r="M767" s="790"/>
      <c r="N767" s="790"/>
      <c r="O767" s="791"/>
      <c r="P767" s="115"/>
      <c r="Q767" s="5" t="s">
        <v>110</v>
      </c>
      <c r="S767" s="6" t="s">
        <v>111</v>
      </c>
      <c r="T767" s="8"/>
      <c r="U767" s="557" t="s">
        <v>112</v>
      </c>
      <c r="V767" s="563"/>
      <c r="W767" s="564"/>
      <c r="X767" s="6" t="s">
        <v>232</v>
      </c>
      <c r="Y767" s="629" t="s">
        <v>57</v>
      </c>
      <c r="Z767" s="629"/>
      <c r="AA767" s="629"/>
      <c r="AB767" s="629"/>
      <c r="AC767" s="629"/>
      <c r="AD767" s="629"/>
      <c r="AE767" s="629"/>
      <c r="AF767" s="629"/>
      <c r="AG767" s="629"/>
      <c r="AH767" s="629"/>
      <c r="AI767" s="629"/>
      <c r="AJ767" s="629"/>
      <c r="AK767" s="629"/>
      <c r="AL767" s="629"/>
      <c r="AM767" s="629"/>
      <c r="AN767" s="629"/>
      <c r="AO767" s="629"/>
      <c r="AP767" s="629"/>
      <c r="AQ767" s="629"/>
      <c r="AR767" s="629"/>
      <c r="AS767" s="629"/>
      <c r="AT767" s="629"/>
      <c r="AU767" s="629"/>
      <c r="AV767" s="629"/>
      <c r="AW767" s="629"/>
      <c r="AX767" s="629"/>
      <c r="AY767" s="629"/>
      <c r="AZ767" s="629"/>
      <c r="BA767" s="629"/>
      <c r="BB767" s="629"/>
      <c r="BC767" s="629"/>
      <c r="BD767" s="629"/>
      <c r="BE767" s="629"/>
      <c r="BF767" s="629"/>
      <c r="BG767" s="629"/>
      <c r="BH767" s="582"/>
      <c r="BI767" s="830" t="s">
        <v>1466</v>
      </c>
      <c r="BJ767" s="794"/>
      <c r="BK767" s="794"/>
      <c r="BL767" s="794"/>
      <c r="BM767" s="794"/>
      <c r="BN767" s="794"/>
      <c r="BO767" s="794"/>
      <c r="BP767" s="794"/>
      <c r="BQ767" s="794"/>
      <c r="BR767" s="795"/>
      <c r="BS767" s="115"/>
      <c r="BX767" s="107"/>
    </row>
    <row r="768" spans="1:76" s="5" customFormat="1" ht="12" customHeight="1">
      <c r="A768" s="162"/>
      <c r="B768" s="9"/>
      <c r="C768" s="790"/>
      <c r="D768" s="790"/>
      <c r="E768" s="790"/>
      <c r="F768" s="790"/>
      <c r="G768" s="790"/>
      <c r="H768" s="790"/>
      <c r="I768" s="790"/>
      <c r="J768" s="790"/>
      <c r="K768" s="790"/>
      <c r="L768" s="790"/>
      <c r="M768" s="790"/>
      <c r="N768" s="790"/>
      <c r="O768" s="791"/>
      <c r="P768" s="115"/>
      <c r="W768" s="107"/>
      <c r="X768" s="6"/>
      <c r="Y768" s="629"/>
      <c r="Z768" s="629"/>
      <c r="AA768" s="629"/>
      <c r="AB768" s="629"/>
      <c r="AC768" s="629"/>
      <c r="AD768" s="629"/>
      <c r="AE768" s="629"/>
      <c r="AF768" s="629"/>
      <c r="AG768" s="629"/>
      <c r="AH768" s="629"/>
      <c r="AI768" s="629"/>
      <c r="AJ768" s="629"/>
      <c r="AK768" s="629"/>
      <c r="AL768" s="629"/>
      <c r="AM768" s="629"/>
      <c r="AN768" s="629"/>
      <c r="AO768" s="629"/>
      <c r="AP768" s="629"/>
      <c r="AQ768" s="629"/>
      <c r="AR768" s="629"/>
      <c r="AS768" s="629"/>
      <c r="AT768" s="629"/>
      <c r="AU768" s="629"/>
      <c r="AV768" s="629"/>
      <c r="AW768" s="629"/>
      <c r="AX768" s="629"/>
      <c r="AY768" s="629"/>
      <c r="AZ768" s="629"/>
      <c r="BA768" s="629"/>
      <c r="BB768" s="629"/>
      <c r="BC768" s="629"/>
      <c r="BD768" s="629"/>
      <c r="BE768" s="629"/>
      <c r="BF768" s="629"/>
      <c r="BG768" s="629"/>
      <c r="BH768" s="582"/>
      <c r="BI768" s="162"/>
      <c r="BR768" s="107"/>
      <c r="BS768" s="115"/>
      <c r="BX768" s="107"/>
    </row>
    <row r="769" spans="1:76" s="5" customFormat="1" ht="12" customHeight="1">
      <c r="A769" s="162"/>
      <c r="B769" s="9"/>
      <c r="C769" s="790"/>
      <c r="D769" s="790"/>
      <c r="E769" s="790"/>
      <c r="F769" s="790"/>
      <c r="G769" s="790"/>
      <c r="H769" s="790"/>
      <c r="I769" s="790"/>
      <c r="J769" s="790"/>
      <c r="K769" s="790"/>
      <c r="L769" s="790"/>
      <c r="M769" s="790"/>
      <c r="N769" s="790"/>
      <c r="O769" s="791"/>
      <c r="P769" s="115"/>
      <c r="W769" s="107"/>
      <c r="X769" s="113" t="s">
        <v>230</v>
      </c>
      <c r="Y769" s="114" t="s">
        <v>990</v>
      </c>
      <c r="Z769" s="345"/>
      <c r="AA769" s="345"/>
      <c r="AB769" s="345"/>
      <c r="AC769" s="345"/>
      <c r="AD769" s="345"/>
      <c r="AE769" s="345"/>
      <c r="AF769" s="345"/>
      <c r="AG769" s="345"/>
      <c r="AH769" s="345"/>
      <c r="AI769" s="345"/>
      <c r="AJ769" s="345"/>
      <c r="AK769" s="345"/>
      <c r="AL769" s="345"/>
      <c r="AM769" s="345"/>
      <c r="AN769" s="345"/>
      <c r="AO769" s="345"/>
      <c r="AP769" s="345"/>
      <c r="AQ769" s="345"/>
      <c r="AR769" s="345"/>
      <c r="AS769" s="345"/>
      <c r="AT769" s="345"/>
      <c r="AU769" s="345"/>
      <c r="AV769" s="345"/>
      <c r="AW769" s="345"/>
      <c r="AX769" s="345"/>
      <c r="AY769" s="345"/>
      <c r="AZ769" s="345"/>
      <c r="BA769" s="345"/>
      <c r="BB769" s="345"/>
      <c r="BC769" s="345"/>
      <c r="BD769" s="345"/>
      <c r="BE769" s="345"/>
      <c r="BF769" s="345"/>
      <c r="BG769" s="345"/>
      <c r="BH769" s="191"/>
      <c r="BI769" s="162"/>
      <c r="BR769" s="107"/>
      <c r="BS769" s="115"/>
      <c r="BX769" s="107"/>
    </row>
    <row r="770" spans="1:76" s="5" customFormat="1" ht="12" customHeight="1">
      <c r="A770" s="162"/>
      <c r="B770" s="9"/>
      <c r="C770" s="790"/>
      <c r="D770" s="790"/>
      <c r="E770" s="790"/>
      <c r="F770" s="790"/>
      <c r="G770" s="790"/>
      <c r="H770" s="790"/>
      <c r="I770" s="790"/>
      <c r="J770" s="790"/>
      <c r="K770" s="790"/>
      <c r="L770" s="790"/>
      <c r="M770" s="790"/>
      <c r="N770" s="790"/>
      <c r="O770" s="791"/>
      <c r="P770" s="115"/>
      <c r="W770" s="107"/>
      <c r="X770" s="6"/>
      <c r="Y770" s="152"/>
      <c r="Z770" s="861" t="str">
        <f>$Z$579</f>
        <v>令和</v>
      </c>
      <c r="AA770" s="862"/>
      <c r="AB770" s="862"/>
      <c r="AC770" s="761">
        <f>AB737</f>
        <v>4</v>
      </c>
      <c r="AD770" s="762"/>
      <c r="AE770" s="288" t="s">
        <v>1438</v>
      </c>
      <c r="AF770" s="288"/>
      <c r="AG770" s="288"/>
      <c r="AH770" s="288"/>
      <c r="AI770" s="288"/>
      <c r="AJ770" s="153"/>
      <c r="AK770" s="153"/>
      <c r="AL770" s="153"/>
      <c r="AM770" s="153"/>
      <c r="AN770" s="153"/>
      <c r="AO770" s="153"/>
      <c r="AP770" s="153"/>
      <c r="AQ770" s="153"/>
      <c r="AR770" s="153"/>
      <c r="AS770" s="153"/>
      <c r="AT770" s="153"/>
      <c r="AU770" s="153"/>
      <c r="AV770" s="153"/>
      <c r="AW770" s="153"/>
      <c r="AX770" s="153"/>
      <c r="AY770" s="153"/>
      <c r="AZ770" s="153"/>
      <c r="BA770" s="153"/>
      <c r="BB770" s="153"/>
      <c r="BC770" s="153"/>
      <c r="BD770" s="153"/>
      <c r="BE770" s="153"/>
      <c r="BF770" s="153"/>
      <c r="BG770" s="154"/>
      <c r="BI770" s="162"/>
      <c r="BR770" s="107"/>
      <c r="BS770" s="115"/>
      <c r="BX770" s="107"/>
    </row>
    <row r="771" spans="1:76" s="5" customFormat="1" ht="12" customHeight="1">
      <c r="A771" s="162"/>
      <c r="B771" s="9"/>
      <c r="O771" s="107"/>
      <c r="P771" s="115"/>
      <c r="W771" s="107"/>
      <c r="X771" s="6"/>
      <c r="Y771" s="188" t="s">
        <v>20</v>
      </c>
      <c r="Z771" s="191"/>
      <c r="AA771" s="191"/>
      <c r="AB771" s="191"/>
      <c r="AC771" s="191"/>
      <c r="AD771" s="191"/>
      <c r="AE771" s="191"/>
      <c r="AF771" s="191"/>
      <c r="AG771" s="191"/>
      <c r="AH771" s="191"/>
      <c r="AI771" s="191"/>
      <c r="AJ771" s="191"/>
      <c r="AK771" s="191" t="s">
        <v>313</v>
      </c>
      <c r="AL771" s="191"/>
      <c r="AM771" s="191"/>
      <c r="AN771" s="191"/>
      <c r="AO771" s="191"/>
      <c r="AP771" s="191"/>
      <c r="AQ771" s="191"/>
      <c r="AR771" s="191"/>
      <c r="AS771" s="191"/>
      <c r="AT771" s="191"/>
      <c r="AU771" s="191"/>
      <c r="BG771" s="107"/>
      <c r="BH771" s="191"/>
      <c r="BI771" s="162"/>
      <c r="BR771" s="107"/>
      <c r="BS771" s="115"/>
      <c r="BX771" s="107"/>
    </row>
    <row r="772" spans="1:76" s="5" customFormat="1" ht="12" customHeight="1">
      <c r="A772" s="162"/>
      <c r="B772" s="9"/>
      <c r="C772" s="9"/>
      <c r="O772" s="107"/>
      <c r="P772" s="115"/>
      <c r="W772" s="107"/>
      <c r="X772" s="6"/>
      <c r="Y772" s="115"/>
      <c r="Z772" s="11" t="s">
        <v>219</v>
      </c>
      <c r="AA772" s="191"/>
      <c r="AB772" s="191"/>
      <c r="AC772" s="191"/>
      <c r="AD772" s="191"/>
      <c r="AE772" s="191"/>
      <c r="AF772" s="191"/>
      <c r="AG772" s="191"/>
      <c r="AH772" s="191"/>
      <c r="AI772" s="191"/>
      <c r="AJ772" s="191"/>
      <c r="AK772" s="191"/>
      <c r="AL772" s="11" t="s">
        <v>219</v>
      </c>
      <c r="AM772" s="191"/>
      <c r="AN772" s="191"/>
      <c r="AO772" s="191"/>
      <c r="AP772" s="191"/>
      <c r="AQ772" s="191"/>
      <c r="AR772" s="191"/>
      <c r="AS772" s="191"/>
      <c r="AT772" s="191"/>
      <c r="AU772" s="191"/>
      <c r="BG772" s="107"/>
      <c r="BH772" s="191"/>
      <c r="BI772" s="162"/>
      <c r="BR772" s="107"/>
      <c r="BS772" s="115"/>
      <c r="BX772" s="107"/>
    </row>
    <row r="773" spans="1:76" s="5" customFormat="1" ht="12" customHeight="1">
      <c r="A773" s="162"/>
      <c r="B773" s="9"/>
      <c r="C773" s="9"/>
      <c r="O773" s="107"/>
      <c r="P773" s="115"/>
      <c r="W773" s="107"/>
      <c r="X773" s="6"/>
      <c r="Y773" s="188"/>
      <c r="Z773" s="191"/>
      <c r="AA773" s="691"/>
      <c r="AB773" s="692"/>
      <c r="AC773" s="692"/>
      <c r="AD773" s="692"/>
      <c r="AE773" s="692"/>
      <c r="AF773" s="692"/>
      <c r="AG773" s="692"/>
      <c r="AH773" s="692"/>
      <c r="AI773" s="343"/>
      <c r="AJ773" s="191"/>
      <c r="AK773" s="191"/>
      <c r="AL773" s="191"/>
      <c r="AM773" s="691"/>
      <c r="AN773" s="692"/>
      <c r="AO773" s="692"/>
      <c r="AP773" s="692"/>
      <c r="AQ773" s="692"/>
      <c r="AR773" s="692"/>
      <c r="AS773" s="692"/>
      <c r="AT773" s="692"/>
      <c r="AU773" s="343"/>
      <c r="AW773" s="870" t="str">
        <f>IF(AA773=AM773," ","※次期繰越活動増減差額が一致しない。要確認！")</f>
        <v> </v>
      </c>
      <c r="AX773" s="871"/>
      <c r="AY773" s="871"/>
      <c r="AZ773" s="871"/>
      <c r="BA773" s="871"/>
      <c r="BB773" s="871"/>
      <c r="BC773" s="871"/>
      <c r="BD773" s="871"/>
      <c r="BE773" s="871"/>
      <c r="BF773" s="871"/>
      <c r="BG773" s="107"/>
      <c r="BH773" s="191"/>
      <c r="BI773" s="162"/>
      <c r="BR773" s="107"/>
      <c r="BS773" s="115"/>
      <c r="BX773" s="107"/>
    </row>
    <row r="774" spans="1:76" s="5" customFormat="1" ht="12" customHeight="1">
      <c r="A774" s="162"/>
      <c r="B774" s="9"/>
      <c r="C774" s="9"/>
      <c r="O774" s="107"/>
      <c r="P774" s="115"/>
      <c r="W774" s="107"/>
      <c r="X774" s="6"/>
      <c r="Y774" s="188"/>
      <c r="Z774" s="191"/>
      <c r="AA774" s="693"/>
      <c r="AB774" s="694"/>
      <c r="AC774" s="694"/>
      <c r="AD774" s="694"/>
      <c r="AE774" s="694"/>
      <c r="AF774" s="694"/>
      <c r="AG774" s="694"/>
      <c r="AH774" s="694"/>
      <c r="AI774" s="344" t="s">
        <v>196</v>
      </c>
      <c r="AJ774" s="191"/>
      <c r="AK774" s="191"/>
      <c r="AL774" s="191"/>
      <c r="AM774" s="693"/>
      <c r="AN774" s="694"/>
      <c r="AO774" s="694"/>
      <c r="AP774" s="694"/>
      <c r="AQ774" s="694"/>
      <c r="AR774" s="694"/>
      <c r="AS774" s="694"/>
      <c r="AT774" s="694"/>
      <c r="AU774" s="344" t="s">
        <v>196</v>
      </c>
      <c r="AW774" s="871"/>
      <c r="AX774" s="871"/>
      <c r="AY774" s="871"/>
      <c r="AZ774" s="871"/>
      <c r="BA774" s="871"/>
      <c r="BB774" s="871"/>
      <c r="BC774" s="871"/>
      <c r="BD774" s="871"/>
      <c r="BE774" s="871"/>
      <c r="BF774" s="871"/>
      <c r="BG774" s="107"/>
      <c r="BH774" s="191"/>
      <c r="BI774" s="162"/>
      <c r="BR774" s="107"/>
      <c r="BS774" s="115"/>
      <c r="BX774" s="107"/>
    </row>
    <row r="775" spans="1:76" s="5" customFormat="1" ht="12" customHeight="1">
      <c r="A775" s="162"/>
      <c r="B775" s="9"/>
      <c r="C775" s="9"/>
      <c r="O775" s="107"/>
      <c r="P775" s="115"/>
      <c r="W775" s="107"/>
      <c r="X775" s="6"/>
      <c r="Y775" s="346"/>
      <c r="Z775" s="197"/>
      <c r="AA775" s="197"/>
      <c r="AB775" s="197"/>
      <c r="AC775" s="197"/>
      <c r="AD775" s="197"/>
      <c r="AE775" s="197"/>
      <c r="AF775" s="197"/>
      <c r="AG775" s="197"/>
      <c r="AH775" s="197"/>
      <c r="AI775" s="197"/>
      <c r="AJ775" s="197"/>
      <c r="AK775" s="197"/>
      <c r="AL775" s="197"/>
      <c r="AM775" s="197"/>
      <c r="AN775" s="197"/>
      <c r="AO775" s="197"/>
      <c r="AP775" s="197"/>
      <c r="AQ775" s="197"/>
      <c r="AR775" s="197"/>
      <c r="AS775" s="197"/>
      <c r="AT775" s="197"/>
      <c r="AU775" s="197"/>
      <c r="AV775" s="197"/>
      <c r="AW775" s="116"/>
      <c r="AX775" s="116"/>
      <c r="AY775" s="116"/>
      <c r="AZ775" s="116"/>
      <c r="BA775" s="116"/>
      <c r="BB775" s="116"/>
      <c r="BC775" s="116"/>
      <c r="BD775" s="116"/>
      <c r="BE775" s="116"/>
      <c r="BF775" s="116"/>
      <c r="BG775" s="117"/>
      <c r="BH775" s="191"/>
      <c r="BI775" s="162"/>
      <c r="BR775" s="107"/>
      <c r="BS775" s="115"/>
      <c r="BX775" s="107"/>
    </row>
    <row r="776" spans="1:76" s="5" customFormat="1" ht="12" customHeight="1">
      <c r="A776" s="162"/>
      <c r="B776" s="9"/>
      <c r="C776" s="9"/>
      <c r="O776" s="107"/>
      <c r="P776" s="115"/>
      <c r="W776" s="107"/>
      <c r="X776" s="6"/>
      <c r="Y776" s="191"/>
      <c r="Z776" s="191"/>
      <c r="AA776" s="191"/>
      <c r="AB776" s="191"/>
      <c r="AC776" s="191"/>
      <c r="AD776" s="191"/>
      <c r="AE776" s="191"/>
      <c r="AF776" s="191"/>
      <c r="AG776" s="191"/>
      <c r="AH776" s="191"/>
      <c r="AI776" s="191"/>
      <c r="AJ776" s="191"/>
      <c r="AK776" s="191"/>
      <c r="AL776" s="191"/>
      <c r="AM776" s="191"/>
      <c r="AN776" s="191"/>
      <c r="AO776" s="191"/>
      <c r="AP776" s="191"/>
      <c r="AQ776" s="191"/>
      <c r="AR776" s="191"/>
      <c r="AS776" s="191"/>
      <c r="AT776" s="191"/>
      <c r="AU776" s="191"/>
      <c r="AV776" s="191"/>
      <c r="BH776" s="191"/>
      <c r="BI776" s="162"/>
      <c r="BR776" s="107"/>
      <c r="BS776" s="115"/>
      <c r="BX776" s="107"/>
    </row>
    <row r="777" spans="1:76" s="5" customFormat="1" ht="12" customHeight="1">
      <c r="A777" s="162"/>
      <c r="B777" s="9"/>
      <c r="C777" s="9"/>
      <c r="O777" s="107"/>
      <c r="P777" s="115"/>
      <c r="W777" s="107"/>
      <c r="X777" s="6"/>
      <c r="BI777" s="162"/>
      <c r="BR777" s="107"/>
      <c r="BS777" s="115"/>
      <c r="BX777" s="107"/>
    </row>
    <row r="778" spans="1:76" ht="12" customHeight="1">
      <c r="A778" s="155"/>
      <c r="B778" s="158" t="s">
        <v>118</v>
      </c>
      <c r="C778" s="559" t="s">
        <v>1239</v>
      </c>
      <c r="D778" s="581"/>
      <c r="E778" s="581"/>
      <c r="F778" s="581"/>
      <c r="G778" s="581"/>
      <c r="H778" s="581"/>
      <c r="I778" s="581"/>
      <c r="J778" s="581"/>
      <c r="K778" s="581"/>
      <c r="L778" s="581"/>
      <c r="M778" s="581"/>
      <c r="N778" s="581"/>
      <c r="O778" s="582"/>
      <c r="P778" s="115"/>
      <c r="Q778" s="5" t="s">
        <v>110</v>
      </c>
      <c r="R778" s="5"/>
      <c r="S778" s="6" t="s">
        <v>111</v>
      </c>
      <c r="T778" s="8"/>
      <c r="U778" s="557" t="s">
        <v>112</v>
      </c>
      <c r="V778" s="563"/>
      <c r="W778" s="564"/>
      <c r="X778" s="6" t="s">
        <v>232</v>
      </c>
      <c r="Y778" s="581" t="s">
        <v>1001</v>
      </c>
      <c r="Z778" s="581"/>
      <c r="AA778" s="581"/>
      <c r="AB778" s="581"/>
      <c r="AC778" s="581"/>
      <c r="AD778" s="581"/>
      <c r="AE778" s="581"/>
      <c r="AF778" s="581"/>
      <c r="AG778" s="581"/>
      <c r="AH778" s="581"/>
      <c r="AI778" s="581"/>
      <c r="AJ778" s="581"/>
      <c r="AK778" s="581"/>
      <c r="AL778" s="581"/>
      <c r="AM778" s="581"/>
      <c r="AN778" s="581"/>
      <c r="AO778" s="581"/>
      <c r="AP778" s="581"/>
      <c r="AQ778" s="581"/>
      <c r="AR778" s="581"/>
      <c r="AS778" s="581"/>
      <c r="AT778" s="581"/>
      <c r="AU778" s="581"/>
      <c r="AV778" s="581"/>
      <c r="AW778" s="581"/>
      <c r="AX778" s="581"/>
      <c r="AY778" s="581"/>
      <c r="AZ778" s="581"/>
      <c r="BA778" s="581"/>
      <c r="BB778" s="581"/>
      <c r="BC778" s="581"/>
      <c r="BD778" s="581"/>
      <c r="BE778" s="581"/>
      <c r="BF778" s="581"/>
      <c r="BG778" s="581"/>
      <c r="BH778" s="582"/>
      <c r="BI778" s="155" t="s">
        <v>1467</v>
      </c>
      <c r="BR778" s="156"/>
      <c r="BS778" s="157"/>
      <c r="BX778" s="156"/>
    </row>
    <row r="779" spans="1:76" ht="12" customHeight="1">
      <c r="A779" s="155"/>
      <c r="C779" s="581"/>
      <c r="D779" s="581"/>
      <c r="E779" s="581"/>
      <c r="F779" s="581"/>
      <c r="G779" s="581"/>
      <c r="H779" s="581"/>
      <c r="I779" s="581"/>
      <c r="J779" s="581"/>
      <c r="K779" s="581"/>
      <c r="L779" s="581"/>
      <c r="M779" s="581"/>
      <c r="N779" s="581"/>
      <c r="O779" s="582"/>
      <c r="P779" s="115"/>
      <c r="Q779" s="5" t="s">
        <v>157</v>
      </c>
      <c r="R779" s="5"/>
      <c r="S779" s="6"/>
      <c r="T779" s="5"/>
      <c r="U779" s="5"/>
      <c r="V779" s="5"/>
      <c r="W779" s="107"/>
      <c r="Y779" s="581"/>
      <c r="Z779" s="581"/>
      <c r="AA779" s="581"/>
      <c r="AB779" s="581"/>
      <c r="AC779" s="581"/>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581"/>
      <c r="AY779" s="581"/>
      <c r="AZ779" s="581"/>
      <c r="BA779" s="581"/>
      <c r="BB779" s="581"/>
      <c r="BC779" s="581"/>
      <c r="BD779" s="581"/>
      <c r="BE779" s="581"/>
      <c r="BF779" s="581"/>
      <c r="BG779" s="581"/>
      <c r="BH779" s="582"/>
      <c r="BI779" s="835" t="s">
        <v>1154</v>
      </c>
      <c r="BJ779" s="841"/>
      <c r="BK779" s="841"/>
      <c r="BL779" s="841"/>
      <c r="BM779" s="841"/>
      <c r="BN779" s="841"/>
      <c r="BO779" s="841"/>
      <c r="BP779" s="841"/>
      <c r="BQ779" s="841"/>
      <c r="BR779" s="837"/>
      <c r="BS779" s="157"/>
      <c r="BX779" s="156"/>
    </row>
    <row r="780" spans="1:76" ht="12" customHeight="1">
      <c r="A780" s="155"/>
      <c r="C780" s="581"/>
      <c r="D780" s="581"/>
      <c r="E780" s="581"/>
      <c r="F780" s="581"/>
      <c r="G780" s="581"/>
      <c r="H780" s="581"/>
      <c r="I780" s="581"/>
      <c r="J780" s="581"/>
      <c r="K780" s="581"/>
      <c r="L780" s="581"/>
      <c r="M780" s="581"/>
      <c r="N780" s="581"/>
      <c r="O780" s="582"/>
      <c r="P780" s="115"/>
      <c r="Q780" s="5"/>
      <c r="R780" s="5"/>
      <c r="S780" s="5"/>
      <c r="T780" s="5"/>
      <c r="U780" s="5"/>
      <c r="V780" s="5"/>
      <c r="W780" s="107"/>
      <c r="Y780" s="581"/>
      <c r="Z780" s="581"/>
      <c r="AA780" s="581"/>
      <c r="AB780" s="581"/>
      <c r="AC780" s="581"/>
      <c r="AD780" s="581"/>
      <c r="AE780" s="581"/>
      <c r="AF780" s="581"/>
      <c r="AG780" s="581"/>
      <c r="AH780" s="581"/>
      <c r="AI780" s="581"/>
      <c r="AJ780" s="581"/>
      <c r="AK780" s="581"/>
      <c r="AL780" s="581"/>
      <c r="AM780" s="581"/>
      <c r="AN780" s="581"/>
      <c r="AO780" s="581"/>
      <c r="AP780" s="581"/>
      <c r="AQ780" s="581"/>
      <c r="AR780" s="581"/>
      <c r="AS780" s="581"/>
      <c r="AT780" s="581"/>
      <c r="AU780" s="581"/>
      <c r="AV780" s="581"/>
      <c r="AW780" s="581"/>
      <c r="AX780" s="581"/>
      <c r="AY780" s="581"/>
      <c r="AZ780" s="581"/>
      <c r="BA780" s="581"/>
      <c r="BB780" s="581"/>
      <c r="BC780" s="581"/>
      <c r="BD780" s="581"/>
      <c r="BE780" s="581"/>
      <c r="BF780" s="581"/>
      <c r="BG780" s="581"/>
      <c r="BH780" s="582"/>
      <c r="BI780" s="155" t="s">
        <v>1132</v>
      </c>
      <c r="BR780" s="156"/>
      <c r="BS780" s="157"/>
      <c r="BX780" s="156"/>
    </row>
    <row r="781" spans="1:76" ht="12" customHeight="1">
      <c r="A781" s="155"/>
      <c r="C781" s="581"/>
      <c r="D781" s="581"/>
      <c r="E781" s="581"/>
      <c r="F781" s="581"/>
      <c r="G781" s="581"/>
      <c r="H781" s="581"/>
      <c r="I781" s="581"/>
      <c r="J781" s="581"/>
      <c r="K781" s="581"/>
      <c r="L781" s="581"/>
      <c r="M781" s="581"/>
      <c r="N781" s="581"/>
      <c r="O781" s="582"/>
      <c r="P781" s="157"/>
      <c r="W781" s="156"/>
      <c r="Y781" s="581" t="s">
        <v>90</v>
      </c>
      <c r="Z781" s="581"/>
      <c r="AA781" s="581"/>
      <c r="AB781" s="581"/>
      <c r="AC781" s="581"/>
      <c r="AD781" s="581"/>
      <c r="AE781" s="581"/>
      <c r="AF781" s="581"/>
      <c r="AG781" s="581"/>
      <c r="AH781" s="581"/>
      <c r="AI781" s="581"/>
      <c r="AJ781" s="581"/>
      <c r="AK781" s="581"/>
      <c r="AL781" s="581"/>
      <c r="AM781" s="581"/>
      <c r="AN781" s="581"/>
      <c r="AO781" s="581"/>
      <c r="AP781" s="581"/>
      <c r="AQ781" s="581"/>
      <c r="AR781" s="581"/>
      <c r="AS781" s="581"/>
      <c r="AT781" s="581"/>
      <c r="AU781" s="581"/>
      <c r="AV781" s="581"/>
      <c r="AW781" s="581"/>
      <c r="AX781" s="581"/>
      <c r="AY781" s="581"/>
      <c r="AZ781" s="581"/>
      <c r="BA781" s="581"/>
      <c r="BB781" s="581"/>
      <c r="BC781" s="581"/>
      <c r="BD781" s="581"/>
      <c r="BE781" s="581"/>
      <c r="BF781" s="581"/>
      <c r="BG781" s="581"/>
      <c r="BH781" s="582"/>
      <c r="BI781" s="155"/>
      <c r="BR781" s="156"/>
      <c r="BS781" s="157"/>
      <c r="BX781" s="156"/>
    </row>
    <row r="782" spans="1:76" ht="12" customHeight="1">
      <c r="A782" s="155"/>
      <c r="C782" s="581"/>
      <c r="D782" s="581"/>
      <c r="E782" s="581"/>
      <c r="F782" s="581"/>
      <c r="G782" s="581"/>
      <c r="H782" s="581"/>
      <c r="I782" s="581"/>
      <c r="J782" s="581"/>
      <c r="K782" s="581"/>
      <c r="L782" s="581"/>
      <c r="M782" s="581"/>
      <c r="N782" s="581"/>
      <c r="O782" s="582"/>
      <c r="P782" s="157"/>
      <c r="W782" s="156"/>
      <c r="Y782" s="581"/>
      <c r="Z782" s="581"/>
      <c r="AA782" s="581"/>
      <c r="AB782" s="581"/>
      <c r="AC782" s="581"/>
      <c r="AD782" s="581"/>
      <c r="AE782" s="581"/>
      <c r="AF782" s="581"/>
      <c r="AG782" s="581"/>
      <c r="AH782" s="581"/>
      <c r="AI782" s="581"/>
      <c r="AJ782" s="581"/>
      <c r="AK782" s="581"/>
      <c r="AL782" s="581"/>
      <c r="AM782" s="581"/>
      <c r="AN782" s="581"/>
      <c r="AO782" s="581"/>
      <c r="AP782" s="581"/>
      <c r="AQ782" s="581"/>
      <c r="AR782" s="581"/>
      <c r="AS782" s="581"/>
      <c r="AT782" s="581"/>
      <c r="AU782" s="581"/>
      <c r="AV782" s="581"/>
      <c r="AW782" s="581"/>
      <c r="AX782" s="581"/>
      <c r="AY782" s="581"/>
      <c r="AZ782" s="581"/>
      <c r="BA782" s="581"/>
      <c r="BB782" s="581"/>
      <c r="BC782" s="581"/>
      <c r="BD782" s="581"/>
      <c r="BE782" s="581"/>
      <c r="BF782" s="581"/>
      <c r="BG782" s="581"/>
      <c r="BH782" s="582"/>
      <c r="BI782" s="155"/>
      <c r="BR782" s="156"/>
      <c r="BS782" s="157"/>
      <c r="BX782" s="156"/>
    </row>
    <row r="783" spans="1:76" ht="12" customHeight="1">
      <c r="A783" s="155"/>
      <c r="O783" s="156"/>
      <c r="P783" s="157"/>
      <c r="W783" s="156"/>
      <c r="Y783" s="581"/>
      <c r="Z783" s="581"/>
      <c r="AA783" s="581"/>
      <c r="AB783" s="581"/>
      <c r="AC783" s="581"/>
      <c r="AD783" s="581"/>
      <c r="AE783" s="581"/>
      <c r="AF783" s="581"/>
      <c r="AG783" s="581"/>
      <c r="AH783" s="581"/>
      <c r="AI783" s="581"/>
      <c r="AJ783" s="581"/>
      <c r="AK783" s="581"/>
      <c r="AL783" s="581"/>
      <c r="AM783" s="581"/>
      <c r="AN783" s="581"/>
      <c r="AO783" s="581"/>
      <c r="AP783" s="581"/>
      <c r="AQ783" s="581"/>
      <c r="AR783" s="581"/>
      <c r="AS783" s="581"/>
      <c r="AT783" s="581"/>
      <c r="AU783" s="581"/>
      <c r="AV783" s="581"/>
      <c r="AW783" s="581"/>
      <c r="AX783" s="581"/>
      <c r="AY783" s="581"/>
      <c r="AZ783" s="581"/>
      <c r="BA783" s="581"/>
      <c r="BB783" s="581"/>
      <c r="BC783" s="581"/>
      <c r="BD783" s="581"/>
      <c r="BE783" s="581"/>
      <c r="BF783" s="581"/>
      <c r="BG783" s="581"/>
      <c r="BH783" s="582"/>
      <c r="BI783" s="155"/>
      <c r="BR783" s="156"/>
      <c r="BS783" s="157"/>
      <c r="BX783" s="156"/>
    </row>
    <row r="784" spans="1:76" ht="12" customHeight="1">
      <c r="A784" s="155"/>
      <c r="O784" s="156"/>
      <c r="P784" s="157"/>
      <c r="W784" s="156"/>
      <c r="Y784" s="11" t="s">
        <v>91</v>
      </c>
      <c r="AA784" s="11"/>
      <c r="AB784" s="11"/>
      <c r="AC784" s="11"/>
      <c r="AD784" s="11"/>
      <c r="AE784" s="11"/>
      <c r="AF784" s="11"/>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155"/>
      <c r="BR784" s="156"/>
      <c r="BS784" s="157"/>
      <c r="BX784" s="156"/>
    </row>
    <row r="785" spans="1:76" ht="12" customHeight="1">
      <c r="A785" s="155"/>
      <c r="O785" s="156"/>
      <c r="P785" s="157"/>
      <c r="W785" s="156"/>
      <c r="Y785" s="11"/>
      <c r="AA785" s="11"/>
      <c r="AB785" s="11"/>
      <c r="AC785" s="11"/>
      <c r="AD785" s="11"/>
      <c r="AE785" s="11"/>
      <c r="AF785" s="11"/>
      <c r="AG785" s="11"/>
      <c r="AH785" s="11"/>
      <c r="AI785" s="11"/>
      <c r="AJ785" s="11"/>
      <c r="AK785" s="11"/>
      <c r="AL785" s="11"/>
      <c r="AM785" s="11"/>
      <c r="AN785" s="11"/>
      <c r="AO785" s="11"/>
      <c r="AP785" s="11"/>
      <c r="AQ785" s="11"/>
      <c r="AR785" s="11"/>
      <c r="AS785" s="11"/>
      <c r="AT785" s="11"/>
      <c r="AU785" s="11"/>
      <c r="AV785" s="11"/>
      <c r="AW785" s="11"/>
      <c r="AX785" s="11"/>
      <c r="AY785" s="11"/>
      <c r="AZ785" s="11"/>
      <c r="BA785" s="11"/>
      <c r="BB785" s="11"/>
      <c r="BC785" s="11"/>
      <c r="BD785" s="11"/>
      <c r="BE785" s="11"/>
      <c r="BF785" s="11"/>
      <c r="BG785" s="11"/>
      <c r="BH785" s="11"/>
      <c r="BI785" s="155"/>
      <c r="BR785" s="156"/>
      <c r="BS785" s="157"/>
      <c r="BX785" s="156"/>
    </row>
    <row r="786" spans="1:76" ht="12" customHeight="1">
      <c r="A786" s="155"/>
      <c r="O786" s="156"/>
      <c r="P786" s="157"/>
      <c r="W786" s="156"/>
      <c r="X786" s="6" t="s">
        <v>237</v>
      </c>
      <c r="Y786" s="581" t="s">
        <v>1240</v>
      </c>
      <c r="Z786" s="581"/>
      <c r="AA786" s="581"/>
      <c r="AB786" s="581"/>
      <c r="AC786" s="581"/>
      <c r="AD786" s="581"/>
      <c r="AE786" s="581"/>
      <c r="AF786" s="581"/>
      <c r="AG786" s="581"/>
      <c r="AH786" s="581"/>
      <c r="AI786" s="581"/>
      <c r="AJ786" s="581"/>
      <c r="AK786" s="581"/>
      <c r="AL786" s="581"/>
      <c r="AM786" s="581"/>
      <c r="AN786" s="581"/>
      <c r="AO786" s="581"/>
      <c r="AP786" s="581"/>
      <c r="AQ786" s="581"/>
      <c r="AR786" s="581"/>
      <c r="AS786" s="581"/>
      <c r="AT786" s="581"/>
      <c r="AU786" s="581"/>
      <c r="AV786" s="581"/>
      <c r="AW786" s="581"/>
      <c r="AX786" s="581"/>
      <c r="AY786" s="581"/>
      <c r="AZ786" s="581"/>
      <c r="BA786" s="581"/>
      <c r="BB786" s="581"/>
      <c r="BC786" s="581"/>
      <c r="BD786" s="581"/>
      <c r="BE786" s="581"/>
      <c r="BF786" s="581"/>
      <c r="BG786" s="581"/>
      <c r="BH786" s="582"/>
      <c r="BI786" s="155" t="s">
        <v>1171</v>
      </c>
      <c r="BR786" s="156"/>
      <c r="BS786" s="157"/>
      <c r="BX786" s="156"/>
    </row>
    <row r="787" spans="1:76" ht="12" customHeight="1">
      <c r="A787" s="155"/>
      <c r="O787" s="156"/>
      <c r="P787" s="157"/>
      <c r="W787" s="156"/>
      <c r="Y787" s="581"/>
      <c r="Z787" s="581"/>
      <c r="AA787" s="581"/>
      <c r="AB787" s="581"/>
      <c r="AC787" s="581"/>
      <c r="AD787" s="581"/>
      <c r="AE787" s="581"/>
      <c r="AF787" s="581"/>
      <c r="AG787" s="581"/>
      <c r="AH787" s="581"/>
      <c r="AI787" s="581"/>
      <c r="AJ787" s="581"/>
      <c r="AK787" s="581"/>
      <c r="AL787" s="581"/>
      <c r="AM787" s="581"/>
      <c r="AN787" s="581"/>
      <c r="AO787" s="581"/>
      <c r="AP787" s="581"/>
      <c r="AQ787" s="581"/>
      <c r="AR787" s="581"/>
      <c r="AS787" s="581"/>
      <c r="AT787" s="581"/>
      <c r="AU787" s="581"/>
      <c r="AV787" s="581"/>
      <c r="AW787" s="581"/>
      <c r="AX787" s="581"/>
      <c r="AY787" s="581"/>
      <c r="AZ787" s="581"/>
      <c r="BA787" s="581"/>
      <c r="BB787" s="581"/>
      <c r="BC787" s="581"/>
      <c r="BD787" s="581"/>
      <c r="BE787" s="581"/>
      <c r="BF787" s="581"/>
      <c r="BG787" s="581"/>
      <c r="BH787" s="582"/>
      <c r="BI787" s="155" t="s">
        <v>172</v>
      </c>
      <c r="BR787" s="156"/>
      <c r="BS787" s="157"/>
      <c r="BX787" s="156"/>
    </row>
    <row r="788" spans="1:76" ht="12" customHeight="1">
      <c r="A788" s="155"/>
      <c r="O788" s="156"/>
      <c r="P788" s="157"/>
      <c r="W788" s="156"/>
      <c r="Y788" s="581"/>
      <c r="Z788" s="581"/>
      <c r="AA788" s="581"/>
      <c r="AB788" s="581"/>
      <c r="AC788" s="581"/>
      <c r="AD788" s="581"/>
      <c r="AE788" s="581"/>
      <c r="AF788" s="581"/>
      <c r="AG788" s="581"/>
      <c r="AH788" s="581"/>
      <c r="AI788" s="581"/>
      <c r="AJ788" s="581"/>
      <c r="AK788" s="581"/>
      <c r="AL788" s="581"/>
      <c r="AM788" s="581"/>
      <c r="AN788" s="581"/>
      <c r="AO788" s="581"/>
      <c r="AP788" s="581"/>
      <c r="AQ788" s="581"/>
      <c r="AR788" s="581"/>
      <c r="AS788" s="581"/>
      <c r="AT788" s="581"/>
      <c r="AU788" s="581"/>
      <c r="AV788" s="581"/>
      <c r="AW788" s="581"/>
      <c r="AX788" s="581"/>
      <c r="AY788" s="581"/>
      <c r="AZ788" s="581"/>
      <c r="BA788" s="581"/>
      <c r="BB788" s="581"/>
      <c r="BC788" s="581"/>
      <c r="BD788" s="581"/>
      <c r="BE788" s="581"/>
      <c r="BF788" s="581"/>
      <c r="BG788" s="581"/>
      <c r="BH788" s="582"/>
      <c r="BI788" s="155"/>
      <c r="BR788" s="156"/>
      <c r="BS788" s="157"/>
      <c r="BX788" s="156"/>
    </row>
    <row r="789" spans="1:76" ht="12" customHeight="1">
      <c r="A789" s="155"/>
      <c r="O789" s="156"/>
      <c r="P789" s="157"/>
      <c r="W789" s="156"/>
      <c r="Y789" s="581"/>
      <c r="Z789" s="581"/>
      <c r="AA789" s="581"/>
      <c r="AB789" s="581"/>
      <c r="AC789" s="581"/>
      <c r="AD789" s="581"/>
      <c r="AE789" s="581"/>
      <c r="AF789" s="581"/>
      <c r="AG789" s="581"/>
      <c r="AH789" s="581"/>
      <c r="AI789" s="581"/>
      <c r="AJ789" s="581"/>
      <c r="AK789" s="581"/>
      <c r="AL789" s="581"/>
      <c r="AM789" s="581"/>
      <c r="AN789" s="581"/>
      <c r="AO789" s="581"/>
      <c r="AP789" s="581"/>
      <c r="AQ789" s="581"/>
      <c r="AR789" s="581"/>
      <c r="AS789" s="581"/>
      <c r="AT789" s="581"/>
      <c r="AU789" s="581"/>
      <c r="AV789" s="581"/>
      <c r="AW789" s="581"/>
      <c r="AX789" s="581"/>
      <c r="AY789" s="581"/>
      <c r="AZ789" s="581"/>
      <c r="BA789" s="581"/>
      <c r="BB789" s="581"/>
      <c r="BC789" s="581"/>
      <c r="BD789" s="581"/>
      <c r="BE789" s="581"/>
      <c r="BF789" s="581"/>
      <c r="BG789" s="581"/>
      <c r="BH789" s="582"/>
      <c r="BI789" s="155"/>
      <c r="BR789" s="156"/>
      <c r="BS789" s="157"/>
      <c r="BX789" s="156"/>
    </row>
    <row r="790" spans="1:76" ht="12" customHeight="1">
      <c r="A790" s="155"/>
      <c r="O790" s="156"/>
      <c r="P790" s="157"/>
      <c r="W790" s="156"/>
      <c r="Y790" s="11" t="s">
        <v>50</v>
      </c>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55"/>
      <c r="BR790" s="156"/>
      <c r="BS790" s="157"/>
      <c r="BX790" s="156"/>
    </row>
    <row r="791" spans="1:76" s="5" customFormat="1" ht="12" customHeight="1">
      <c r="A791" s="162"/>
      <c r="B791" s="9"/>
      <c r="C791" s="9"/>
      <c r="O791" s="107"/>
      <c r="P791" s="115"/>
      <c r="W791" s="107"/>
      <c r="X791" s="6"/>
      <c r="Y791" s="186"/>
      <c r="Z791" s="186"/>
      <c r="AA791" s="186"/>
      <c r="AB791" s="186"/>
      <c r="AC791" s="186"/>
      <c r="AD791" s="186"/>
      <c r="AE791" s="186"/>
      <c r="AF791" s="186"/>
      <c r="AG791" s="186"/>
      <c r="AH791" s="186"/>
      <c r="AI791" s="186"/>
      <c r="AJ791" s="186"/>
      <c r="AK791" s="186"/>
      <c r="AL791" s="186"/>
      <c r="AM791" s="186"/>
      <c r="AN791" s="186"/>
      <c r="AO791" s="186"/>
      <c r="AP791" s="186"/>
      <c r="AQ791" s="186"/>
      <c r="AR791" s="186"/>
      <c r="AS791" s="186"/>
      <c r="AT791" s="186"/>
      <c r="AU791" s="186"/>
      <c r="AV791" s="186"/>
      <c r="AW791" s="186"/>
      <c r="AX791" s="186"/>
      <c r="AY791" s="186"/>
      <c r="AZ791" s="186"/>
      <c r="BA791" s="186"/>
      <c r="BB791" s="186"/>
      <c r="BC791" s="186"/>
      <c r="BD791" s="186"/>
      <c r="BE791" s="186"/>
      <c r="BF791" s="186"/>
      <c r="BG791" s="186"/>
      <c r="BI791" s="162"/>
      <c r="BR791" s="107"/>
      <c r="BS791" s="115"/>
      <c r="BX791" s="107"/>
    </row>
    <row r="792" spans="1:76" ht="12" customHeight="1">
      <c r="A792" s="155"/>
      <c r="B792" s="158" t="s">
        <v>73</v>
      </c>
      <c r="C792" s="559" t="s">
        <v>960</v>
      </c>
      <c r="D792" s="623"/>
      <c r="E792" s="623"/>
      <c r="F792" s="623"/>
      <c r="G792" s="623"/>
      <c r="H792" s="623"/>
      <c r="I792" s="623"/>
      <c r="J792" s="623"/>
      <c r="K792" s="623"/>
      <c r="L792" s="623"/>
      <c r="M792" s="623"/>
      <c r="N792" s="623"/>
      <c r="O792" s="695"/>
      <c r="P792" s="115"/>
      <c r="Q792" s="5" t="s">
        <v>122</v>
      </c>
      <c r="R792" s="5"/>
      <c r="S792" s="6" t="s">
        <v>123</v>
      </c>
      <c r="T792" s="8"/>
      <c r="U792" s="557" t="s">
        <v>124</v>
      </c>
      <c r="V792" s="563"/>
      <c r="W792" s="564"/>
      <c r="X792" s="6" t="s">
        <v>125</v>
      </c>
      <c r="Y792" s="581" t="s">
        <v>1378</v>
      </c>
      <c r="Z792" s="581"/>
      <c r="AA792" s="581"/>
      <c r="AB792" s="581"/>
      <c r="AC792" s="581"/>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581"/>
      <c r="AY792" s="581"/>
      <c r="AZ792" s="581"/>
      <c r="BA792" s="581"/>
      <c r="BB792" s="581"/>
      <c r="BC792" s="581"/>
      <c r="BD792" s="581"/>
      <c r="BE792" s="581"/>
      <c r="BF792" s="581"/>
      <c r="BG792" s="581"/>
      <c r="BH792" s="582"/>
      <c r="BI792" s="155" t="s">
        <v>1172</v>
      </c>
      <c r="BR792" s="156"/>
      <c r="BS792" s="157"/>
      <c r="BX792" s="156"/>
    </row>
    <row r="793" spans="1:76" ht="12" customHeight="1">
      <c r="A793" s="155"/>
      <c r="C793" s="623"/>
      <c r="D793" s="623"/>
      <c r="E793" s="623"/>
      <c r="F793" s="623"/>
      <c r="G793" s="623"/>
      <c r="H793" s="623"/>
      <c r="I793" s="623"/>
      <c r="J793" s="623"/>
      <c r="K793" s="623"/>
      <c r="L793" s="623"/>
      <c r="M793" s="623"/>
      <c r="N793" s="623"/>
      <c r="O793" s="695"/>
      <c r="P793" s="115"/>
      <c r="Q793" s="5"/>
      <c r="R793" s="5"/>
      <c r="S793" s="6"/>
      <c r="T793" s="5"/>
      <c r="U793" s="5"/>
      <c r="V793" s="5"/>
      <c r="W793" s="107"/>
      <c r="Y793" s="581"/>
      <c r="Z793" s="581"/>
      <c r="AA793" s="581"/>
      <c r="AB793" s="581"/>
      <c r="AC793" s="581"/>
      <c r="AD793" s="581"/>
      <c r="AE793" s="581"/>
      <c r="AF793" s="581"/>
      <c r="AG793" s="581"/>
      <c r="AH793" s="581"/>
      <c r="AI793" s="581"/>
      <c r="AJ793" s="581"/>
      <c r="AK793" s="581"/>
      <c r="AL793" s="581"/>
      <c r="AM793" s="581"/>
      <c r="AN793" s="581"/>
      <c r="AO793" s="581"/>
      <c r="AP793" s="581"/>
      <c r="AQ793" s="581"/>
      <c r="AR793" s="581"/>
      <c r="AS793" s="581"/>
      <c r="AT793" s="581"/>
      <c r="AU793" s="581"/>
      <c r="AV793" s="581"/>
      <c r="AW793" s="581"/>
      <c r="AX793" s="581"/>
      <c r="AY793" s="581"/>
      <c r="AZ793" s="581"/>
      <c r="BA793" s="581"/>
      <c r="BB793" s="581"/>
      <c r="BC793" s="581"/>
      <c r="BD793" s="581"/>
      <c r="BE793" s="581"/>
      <c r="BF793" s="581"/>
      <c r="BG793" s="581"/>
      <c r="BH793" s="582"/>
      <c r="BI793" s="155" t="s">
        <v>1133</v>
      </c>
      <c r="BR793" s="156"/>
      <c r="BS793" s="157"/>
      <c r="BX793" s="156"/>
    </row>
    <row r="794" spans="1:76" ht="12" customHeight="1">
      <c r="A794" s="155"/>
      <c r="C794" s="623"/>
      <c r="D794" s="623"/>
      <c r="E794" s="623"/>
      <c r="F794" s="623"/>
      <c r="G794" s="623"/>
      <c r="H794" s="623"/>
      <c r="I794" s="623"/>
      <c r="J794" s="623"/>
      <c r="K794" s="623"/>
      <c r="L794" s="623"/>
      <c r="M794" s="623"/>
      <c r="N794" s="623"/>
      <c r="O794" s="695"/>
      <c r="P794" s="115"/>
      <c r="Q794" s="5"/>
      <c r="R794" s="5"/>
      <c r="S794" s="5"/>
      <c r="T794" s="5"/>
      <c r="U794" s="5"/>
      <c r="V794" s="5"/>
      <c r="W794" s="107"/>
      <c r="Y794" s="165"/>
      <c r="Z794" s="166"/>
      <c r="AA794" s="175"/>
      <c r="AB794" s="175"/>
      <c r="AC794" s="175"/>
      <c r="AD794" s="175"/>
      <c r="AE794" s="175"/>
      <c r="AF794" s="175"/>
      <c r="AG794" s="175"/>
      <c r="AH794" s="175"/>
      <c r="AI794" s="175"/>
      <c r="AJ794" s="175"/>
      <c r="AK794" s="175"/>
      <c r="AL794" s="175"/>
      <c r="AM794" s="175"/>
      <c r="AN794" s="175"/>
      <c r="AO794" s="175"/>
      <c r="AP794" s="175"/>
      <c r="AQ794" s="175"/>
      <c r="AR794" s="175"/>
      <c r="AS794" s="175"/>
      <c r="AT794" s="175"/>
      <c r="AU794" s="175"/>
      <c r="AV794" s="175"/>
      <c r="AW794" s="175"/>
      <c r="AX794" s="175"/>
      <c r="AY794" s="175"/>
      <c r="AZ794" s="175"/>
      <c r="BA794" s="175"/>
      <c r="BB794" s="175"/>
      <c r="BC794" s="175"/>
      <c r="BD794" s="175"/>
      <c r="BE794" s="175"/>
      <c r="BF794" s="175"/>
      <c r="BG794" s="175"/>
      <c r="BH794" s="176"/>
      <c r="BI794" s="155"/>
      <c r="BR794" s="156"/>
      <c r="BS794" s="157"/>
      <c r="BX794" s="156"/>
    </row>
    <row r="795" spans="1:76" ht="12" customHeight="1">
      <c r="A795" s="155"/>
      <c r="O795" s="156"/>
      <c r="P795" s="157"/>
      <c r="W795" s="156"/>
      <c r="X795" s="6" t="s">
        <v>43</v>
      </c>
      <c r="Y795" s="11" t="s">
        <v>360</v>
      </c>
      <c r="AA795" s="11"/>
      <c r="AB795" s="11"/>
      <c r="AC795" s="11"/>
      <c r="AD795" s="11"/>
      <c r="AE795" s="11"/>
      <c r="AF795" s="11"/>
      <c r="AG795" s="11"/>
      <c r="AH795" s="11"/>
      <c r="AI795" s="11"/>
      <c r="AJ795" s="11"/>
      <c r="AK795" s="11"/>
      <c r="AL795" s="11"/>
      <c r="AM795" s="11"/>
      <c r="AN795" s="11"/>
      <c r="AO795" s="11"/>
      <c r="AP795" s="11"/>
      <c r="AQ795" s="11"/>
      <c r="AR795" s="11"/>
      <c r="AS795" s="11"/>
      <c r="AT795" s="11"/>
      <c r="AU795" s="11"/>
      <c r="AV795" s="11"/>
      <c r="AW795" s="11"/>
      <c r="AX795" s="11"/>
      <c r="AY795" s="11"/>
      <c r="AZ795" s="11"/>
      <c r="BA795" s="11"/>
      <c r="BB795" s="11"/>
      <c r="BC795" s="11"/>
      <c r="BD795" s="11"/>
      <c r="BE795" s="11"/>
      <c r="BF795" s="11"/>
      <c r="BG795" s="11"/>
      <c r="BH795" s="11"/>
      <c r="BI795" s="155" t="s">
        <v>1172</v>
      </c>
      <c r="BR795" s="156"/>
      <c r="BS795" s="157"/>
      <c r="BX795" s="156"/>
    </row>
    <row r="796" spans="1:76" ht="12" customHeight="1">
      <c r="A796" s="155"/>
      <c r="O796" s="156"/>
      <c r="P796" s="157"/>
      <c r="W796" s="156"/>
      <c r="Y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155"/>
      <c r="BR796" s="156"/>
      <c r="BS796" s="157"/>
      <c r="BX796" s="156"/>
    </row>
    <row r="797" spans="1:76" ht="12" customHeight="1">
      <c r="A797" s="155"/>
      <c r="O797" s="156"/>
      <c r="P797" s="157"/>
      <c r="W797" s="156"/>
      <c r="X797" s="6" t="s">
        <v>125</v>
      </c>
      <c r="Y797" s="581" t="s">
        <v>359</v>
      </c>
      <c r="Z797" s="581"/>
      <c r="AA797" s="581"/>
      <c r="AB797" s="581"/>
      <c r="AC797" s="581"/>
      <c r="AD797" s="581"/>
      <c r="AE797" s="581"/>
      <c r="AF797" s="581"/>
      <c r="AG797" s="581"/>
      <c r="AH797" s="581"/>
      <c r="AI797" s="581"/>
      <c r="AJ797" s="581"/>
      <c r="AK797" s="581"/>
      <c r="AL797" s="581"/>
      <c r="AM797" s="581"/>
      <c r="AN797" s="581"/>
      <c r="AO797" s="581"/>
      <c r="AP797" s="581"/>
      <c r="AQ797" s="581"/>
      <c r="AR797" s="581"/>
      <c r="AS797" s="581"/>
      <c r="AT797" s="581"/>
      <c r="AU797" s="581"/>
      <c r="AV797" s="581"/>
      <c r="AW797" s="581"/>
      <c r="AX797" s="581"/>
      <c r="AY797" s="581"/>
      <c r="AZ797" s="581"/>
      <c r="BA797" s="581"/>
      <c r="BB797" s="581"/>
      <c r="BC797" s="581"/>
      <c r="BD797" s="581"/>
      <c r="BE797" s="581"/>
      <c r="BF797" s="581"/>
      <c r="BG797" s="581"/>
      <c r="BH797" s="582"/>
      <c r="BI797" s="155" t="s">
        <v>1133</v>
      </c>
      <c r="BR797" s="156"/>
      <c r="BS797" s="157"/>
      <c r="BX797" s="156"/>
    </row>
    <row r="798" spans="1:76" ht="12" customHeight="1">
      <c r="A798" s="155"/>
      <c r="O798" s="156"/>
      <c r="P798" s="157"/>
      <c r="W798" s="156"/>
      <c r="Y798" s="581"/>
      <c r="Z798" s="581"/>
      <c r="AA798" s="581"/>
      <c r="AB798" s="581"/>
      <c r="AC798" s="581"/>
      <c r="AD798" s="581"/>
      <c r="AE798" s="581"/>
      <c r="AF798" s="581"/>
      <c r="AG798" s="581"/>
      <c r="AH798" s="581"/>
      <c r="AI798" s="581"/>
      <c r="AJ798" s="581"/>
      <c r="AK798" s="581"/>
      <c r="AL798" s="581"/>
      <c r="AM798" s="581"/>
      <c r="AN798" s="581"/>
      <c r="AO798" s="581"/>
      <c r="AP798" s="581"/>
      <c r="AQ798" s="581"/>
      <c r="AR798" s="581"/>
      <c r="AS798" s="581"/>
      <c r="AT798" s="581"/>
      <c r="AU798" s="581"/>
      <c r="AV798" s="581"/>
      <c r="AW798" s="581"/>
      <c r="AX798" s="581"/>
      <c r="AY798" s="581"/>
      <c r="AZ798" s="581"/>
      <c r="BA798" s="581"/>
      <c r="BB798" s="581"/>
      <c r="BC798" s="581"/>
      <c r="BD798" s="581"/>
      <c r="BE798" s="581"/>
      <c r="BF798" s="581"/>
      <c r="BG798" s="581"/>
      <c r="BH798" s="582"/>
      <c r="BI798" s="155"/>
      <c r="BR798" s="156"/>
      <c r="BS798" s="157"/>
      <c r="BX798" s="156"/>
    </row>
    <row r="799" spans="1:76" ht="12" customHeight="1">
      <c r="A799" s="155"/>
      <c r="O799" s="156"/>
      <c r="P799" s="157"/>
      <c r="W799" s="156"/>
      <c r="X799" s="6" t="s">
        <v>126</v>
      </c>
      <c r="Y799" s="581" t="s">
        <v>361</v>
      </c>
      <c r="Z799" s="581"/>
      <c r="AA799" s="581"/>
      <c r="AB799" s="581"/>
      <c r="AC799" s="581"/>
      <c r="AD799" s="581"/>
      <c r="AE799" s="581"/>
      <c r="AF799" s="581"/>
      <c r="AG799" s="581"/>
      <c r="AH799" s="581"/>
      <c r="AI799" s="581"/>
      <c r="AJ799" s="581"/>
      <c r="AK799" s="581"/>
      <c r="AL799" s="581"/>
      <c r="AM799" s="581"/>
      <c r="AN799" s="581"/>
      <c r="AO799" s="581"/>
      <c r="AP799" s="581"/>
      <c r="AQ799" s="581"/>
      <c r="AR799" s="581"/>
      <c r="AS799" s="581"/>
      <c r="AT799" s="581"/>
      <c r="AU799" s="581"/>
      <c r="AV799" s="581"/>
      <c r="AW799" s="581"/>
      <c r="AX799" s="581"/>
      <c r="AY799" s="581"/>
      <c r="AZ799" s="581"/>
      <c r="BA799" s="581"/>
      <c r="BB799" s="581"/>
      <c r="BC799" s="581"/>
      <c r="BD799" s="581"/>
      <c r="BE799" s="581"/>
      <c r="BF799" s="581"/>
      <c r="BG799" s="581"/>
      <c r="BH799" s="582"/>
      <c r="BI799" s="155" t="s">
        <v>1133</v>
      </c>
      <c r="BR799" s="156"/>
      <c r="BS799" s="157"/>
      <c r="BX799" s="156"/>
    </row>
    <row r="800" spans="1:76" ht="12" customHeight="1">
      <c r="A800" s="155"/>
      <c r="O800" s="156"/>
      <c r="P800" s="157"/>
      <c r="W800" s="156"/>
      <c r="Y800" s="581"/>
      <c r="Z800" s="581"/>
      <c r="AA800" s="581"/>
      <c r="AB800" s="581"/>
      <c r="AC800" s="581"/>
      <c r="AD800" s="581"/>
      <c r="AE800" s="581"/>
      <c r="AF800" s="581"/>
      <c r="AG800" s="581"/>
      <c r="AH800" s="581"/>
      <c r="AI800" s="581"/>
      <c r="AJ800" s="581"/>
      <c r="AK800" s="581"/>
      <c r="AL800" s="581"/>
      <c r="AM800" s="581"/>
      <c r="AN800" s="581"/>
      <c r="AO800" s="581"/>
      <c r="AP800" s="581"/>
      <c r="AQ800" s="581"/>
      <c r="AR800" s="581"/>
      <c r="AS800" s="581"/>
      <c r="AT800" s="581"/>
      <c r="AU800" s="581"/>
      <c r="AV800" s="581"/>
      <c r="AW800" s="581"/>
      <c r="AX800" s="581"/>
      <c r="AY800" s="581"/>
      <c r="AZ800" s="581"/>
      <c r="BA800" s="581"/>
      <c r="BB800" s="581"/>
      <c r="BC800" s="581"/>
      <c r="BD800" s="581"/>
      <c r="BE800" s="581"/>
      <c r="BF800" s="581"/>
      <c r="BG800" s="581"/>
      <c r="BH800" s="582"/>
      <c r="BI800" s="155"/>
      <c r="BR800" s="156"/>
      <c r="BS800" s="157"/>
      <c r="BX800" s="156"/>
    </row>
    <row r="801" spans="1:76" ht="12" customHeight="1">
      <c r="A801" s="155"/>
      <c r="O801" s="156"/>
      <c r="P801" s="157"/>
      <c r="W801" s="156"/>
      <c r="Y801" s="11" t="s">
        <v>345</v>
      </c>
      <c r="AA801" s="11"/>
      <c r="AB801" s="11"/>
      <c r="AC801" s="11"/>
      <c r="AD801" s="11"/>
      <c r="AE801" s="11"/>
      <c r="AF801" s="11"/>
      <c r="AG801" s="11"/>
      <c r="AH801" s="11"/>
      <c r="AI801" s="11"/>
      <c r="AJ801" s="11"/>
      <c r="AK801" s="11"/>
      <c r="AL801" s="11"/>
      <c r="AM801" s="11"/>
      <c r="AN801" s="11"/>
      <c r="AO801" s="11"/>
      <c r="AP801" s="11"/>
      <c r="AQ801" s="11"/>
      <c r="AR801" s="11"/>
      <c r="AS801" s="11"/>
      <c r="AT801" s="11"/>
      <c r="AU801" s="11"/>
      <c r="AV801" s="11"/>
      <c r="AW801" s="11"/>
      <c r="AX801" s="11"/>
      <c r="AY801" s="11"/>
      <c r="AZ801" s="11"/>
      <c r="BA801" s="11"/>
      <c r="BB801" s="11"/>
      <c r="BC801" s="11"/>
      <c r="BD801" s="11"/>
      <c r="BE801" s="11"/>
      <c r="BF801" s="11"/>
      <c r="BG801" s="11"/>
      <c r="BH801" s="11"/>
      <c r="BI801" s="155"/>
      <c r="BR801" s="156"/>
      <c r="BS801" s="157"/>
      <c r="BX801" s="156"/>
    </row>
    <row r="802" spans="1:76" ht="12" customHeight="1">
      <c r="A802" s="155"/>
      <c r="O802" s="156"/>
      <c r="P802" s="157"/>
      <c r="W802" s="156"/>
      <c r="Y802" s="11"/>
      <c r="AA802" s="11"/>
      <c r="AB802" s="11"/>
      <c r="AC802" s="11"/>
      <c r="AD802" s="11"/>
      <c r="AE802" s="11"/>
      <c r="AF802" s="11"/>
      <c r="AG802" s="11"/>
      <c r="AH802" s="11"/>
      <c r="AI802" s="11"/>
      <c r="AJ802" s="11"/>
      <c r="AK802" s="11"/>
      <c r="AL802" s="11"/>
      <c r="AM802" s="11"/>
      <c r="AN802" s="11"/>
      <c r="AO802" s="11"/>
      <c r="AP802" s="11"/>
      <c r="AQ802" s="11"/>
      <c r="AR802" s="11"/>
      <c r="AS802" s="11"/>
      <c r="AT802" s="11"/>
      <c r="AU802" s="11"/>
      <c r="AV802" s="11"/>
      <c r="AW802" s="11"/>
      <c r="AX802" s="11"/>
      <c r="AY802" s="11"/>
      <c r="AZ802" s="11"/>
      <c r="BA802" s="11"/>
      <c r="BB802" s="11"/>
      <c r="BC802" s="11"/>
      <c r="BD802" s="11"/>
      <c r="BE802" s="11"/>
      <c r="BF802" s="11"/>
      <c r="BG802" s="11"/>
      <c r="BH802" s="11"/>
      <c r="BI802" s="155"/>
      <c r="BR802" s="156"/>
      <c r="BS802" s="157"/>
      <c r="BX802" s="156"/>
    </row>
    <row r="803" spans="1:76" ht="12" customHeight="1">
      <c r="A803" s="155"/>
      <c r="O803" s="156"/>
      <c r="P803" s="157"/>
      <c r="W803" s="156"/>
      <c r="X803" s="6" t="s">
        <v>126</v>
      </c>
      <c r="Y803" s="11" t="s">
        <v>363</v>
      </c>
      <c r="AA803" s="11"/>
      <c r="AB803" s="11"/>
      <c r="AC803" s="11"/>
      <c r="AD803" s="11"/>
      <c r="AE803" s="11"/>
      <c r="AF803" s="11"/>
      <c r="AG803" s="11"/>
      <c r="AH803" s="11"/>
      <c r="AI803" s="11"/>
      <c r="AJ803" s="11"/>
      <c r="AK803" s="11"/>
      <c r="AL803" s="11"/>
      <c r="AM803" s="11"/>
      <c r="AN803" s="11"/>
      <c r="AO803" s="11"/>
      <c r="AP803" s="11"/>
      <c r="AQ803" s="11"/>
      <c r="AR803" s="11"/>
      <c r="AS803" s="11"/>
      <c r="AT803" s="11"/>
      <c r="AU803" s="11"/>
      <c r="AV803" s="11"/>
      <c r="AW803" s="11"/>
      <c r="AX803" s="11"/>
      <c r="AY803" s="11"/>
      <c r="AZ803" s="11"/>
      <c r="BA803" s="11"/>
      <c r="BB803" s="11"/>
      <c r="BC803" s="11"/>
      <c r="BD803" s="11"/>
      <c r="BE803" s="11"/>
      <c r="BF803" s="11"/>
      <c r="BG803" s="11"/>
      <c r="BH803" s="11"/>
      <c r="BI803" s="155" t="s">
        <v>1173</v>
      </c>
      <c r="BR803" s="156"/>
      <c r="BS803" s="157"/>
      <c r="BX803" s="156"/>
    </row>
    <row r="804" spans="1:76" ht="12" customHeight="1">
      <c r="A804" s="155"/>
      <c r="O804" s="156"/>
      <c r="P804" s="157"/>
      <c r="W804" s="156"/>
      <c r="Y804" s="11" t="s">
        <v>362</v>
      </c>
      <c r="AA804" s="11"/>
      <c r="AB804" s="11"/>
      <c r="AC804" s="11"/>
      <c r="AD804" s="11"/>
      <c r="AE804" s="11"/>
      <c r="AF804" s="11"/>
      <c r="AG804" s="11"/>
      <c r="AH804" s="11"/>
      <c r="AI804" s="11"/>
      <c r="AJ804" s="11"/>
      <c r="AK804" s="11"/>
      <c r="AL804" s="11"/>
      <c r="AM804" s="11"/>
      <c r="AN804" s="11"/>
      <c r="AO804" s="11"/>
      <c r="AP804" s="11"/>
      <c r="AQ804" s="11"/>
      <c r="AR804" s="11"/>
      <c r="AS804" s="11"/>
      <c r="AT804" s="11"/>
      <c r="AU804" s="11"/>
      <c r="AV804" s="11"/>
      <c r="AW804" s="11"/>
      <c r="AX804" s="11"/>
      <c r="AY804" s="11"/>
      <c r="AZ804" s="11"/>
      <c r="BA804" s="11"/>
      <c r="BB804" s="11"/>
      <c r="BC804" s="11"/>
      <c r="BD804" s="11"/>
      <c r="BE804" s="11"/>
      <c r="BF804" s="11"/>
      <c r="BG804" s="11"/>
      <c r="BH804" s="11"/>
      <c r="BI804" s="155"/>
      <c r="BR804" s="156"/>
      <c r="BS804" s="157"/>
      <c r="BX804" s="156"/>
    </row>
    <row r="805" spans="1:76" ht="12" customHeight="1">
      <c r="A805" s="155"/>
      <c r="O805" s="156"/>
      <c r="P805" s="157"/>
      <c r="W805" s="156"/>
      <c r="Y805" s="11"/>
      <c r="Z805" s="165" t="s">
        <v>127</v>
      </c>
      <c r="AA805" s="11" t="s">
        <v>364</v>
      </c>
      <c r="AB805" s="11"/>
      <c r="AC805" s="11"/>
      <c r="AD805" s="11"/>
      <c r="AE805" s="11"/>
      <c r="AF805" s="11"/>
      <c r="AG805" s="11"/>
      <c r="AH805" s="11"/>
      <c r="AI805" s="11"/>
      <c r="AJ805" s="11"/>
      <c r="AK805" s="11"/>
      <c r="AL805" s="11"/>
      <c r="AM805" s="11"/>
      <c r="AN805" s="11"/>
      <c r="AO805" s="11"/>
      <c r="AP805" s="11"/>
      <c r="AQ805" s="11"/>
      <c r="AR805" s="11"/>
      <c r="AS805" s="11"/>
      <c r="AT805" s="11"/>
      <c r="AU805" s="11"/>
      <c r="AV805" s="11"/>
      <c r="AW805" s="11"/>
      <c r="AX805" s="11"/>
      <c r="AY805" s="11"/>
      <c r="AZ805" s="11"/>
      <c r="BA805" s="11"/>
      <c r="BB805" s="11"/>
      <c r="BC805" s="11"/>
      <c r="BD805" s="11"/>
      <c r="BE805" s="11"/>
      <c r="BF805" s="11"/>
      <c r="BG805" s="11"/>
      <c r="BH805" s="11"/>
      <c r="BI805" s="155"/>
      <c r="BR805" s="156"/>
      <c r="BS805" s="157"/>
      <c r="BX805" s="156"/>
    </row>
    <row r="806" spans="1:76" ht="12" customHeight="1">
      <c r="A806" s="155"/>
      <c r="O806" s="156"/>
      <c r="P806" s="157"/>
      <c r="W806" s="156"/>
      <c r="Y806" s="11"/>
      <c r="Z806" s="6" t="s">
        <v>240</v>
      </c>
      <c r="AA806" s="581" t="s">
        <v>348</v>
      </c>
      <c r="AB806" s="581"/>
      <c r="AC806" s="581"/>
      <c r="AD806" s="581"/>
      <c r="AE806" s="581"/>
      <c r="AF806" s="581"/>
      <c r="AG806" s="581"/>
      <c r="AH806" s="581"/>
      <c r="AI806" s="581"/>
      <c r="AJ806" s="581"/>
      <c r="AK806" s="581"/>
      <c r="AL806" s="581"/>
      <c r="AM806" s="581"/>
      <c r="AN806" s="581"/>
      <c r="AO806" s="581"/>
      <c r="AP806" s="581"/>
      <c r="AQ806" s="581"/>
      <c r="AR806" s="581"/>
      <c r="AS806" s="581"/>
      <c r="AT806" s="581"/>
      <c r="AU806" s="581"/>
      <c r="AV806" s="581"/>
      <c r="AW806" s="581"/>
      <c r="AX806" s="581"/>
      <c r="AY806" s="581"/>
      <c r="AZ806" s="581"/>
      <c r="BA806" s="581"/>
      <c r="BB806" s="581"/>
      <c r="BC806" s="581"/>
      <c r="BD806" s="581"/>
      <c r="BE806" s="581"/>
      <c r="BF806" s="581"/>
      <c r="BG806" s="581"/>
      <c r="BH806" s="582"/>
      <c r="BI806" s="155"/>
      <c r="BR806" s="156"/>
      <c r="BS806" s="157"/>
      <c r="BX806" s="156"/>
    </row>
    <row r="807" spans="1:76" ht="12" customHeight="1">
      <c r="A807" s="177"/>
      <c r="B807" s="178"/>
      <c r="C807" s="178"/>
      <c r="D807" s="179"/>
      <c r="E807" s="179"/>
      <c r="F807" s="179"/>
      <c r="G807" s="179"/>
      <c r="H807" s="179"/>
      <c r="I807" s="179"/>
      <c r="J807" s="179"/>
      <c r="K807" s="179"/>
      <c r="L807" s="179"/>
      <c r="M807" s="179"/>
      <c r="N807" s="179"/>
      <c r="O807" s="180"/>
      <c r="P807" s="181"/>
      <c r="Q807" s="179"/>
      <c r="R807" s="179"/>
      <c r="S807" s="179"/>
      <c r="T807" s="179"/>
      <c r="U807" s="179"/>
      <c r="V807" s="179"/>
      <c r="W807" s="180"/>
      <c r="X807" s="182"/>
      <c r="Y807" s="179"/>
      <c r="Z807" s="179"/>
      <c r="AA807" s="689"/>
      <c r="AB807" s="689"/>
      <c r="AC807" s="689"/>
      <c r="AD807" s="689"/>
      <c r="AE807" s="689"/>
      <c r="AF807" s="689"/>
      <c r="AG807" s="689"/>
      <c r="AH807" s="689"/>
      <c r="AI807" s="689"/>
      <c r="AJ807" s="689"/>
      <c r="AK807" s="689"/>
      <c r="AL807" s="689"/>
      <c r="AM807" s="689"/>
      <c r="AN807" s="689"/>
      <c r="AO807" s="689"/>
      <c r="AP807" s="689"/>
      <c r="AQ807" s="689"/>
      <c r="AR807" s="689"/>
      <c r="AS807" s="689"/>
      <c r="AT807" s="689"/>
      <c r="AU807" s="689"/>
      <c r="AV807" s="689"/>
      <c r="AW807" s="689"/>
      <c r="AX807" s="689"/>
      <c r="AY807" s="689"/>
      <c r="AZ807" s="689"/>
      <c r="BA807" s="689"/>
      <c r="BB807" s="689"/>
      <c r="BC807" s="689"/>
      <c r="BD807" s="689"/>
      <c r="BE807" s="689"/>
      <c r="BF807" s="689"/>
      <c r="BG807" s="689"/>
      <c r="BH807" s="690"/>
      <c r="BI807" s="177"/>
      <c r="BJ807" s="179"/>
      <c r="BK807" s="179"/>
      <c r="BL807" s="179"/>
      <c r="BM807" s="179"/>
      <c r="BN807" s="179"/>
      <c r="BO807" s="179"/>
      <c r="BP807" s="179"/>
      <c r="BQ807" s="179"/>
      <c r="BR807" s="180"/>
      <c r="BS807" s="181"/>
      <c r="BT807" s="179"/>
      <c r="BU807" s="179"/>
      <c r="BV807" s="179"/>
      <c r="BW807" s="179"/>
      <c r="BX807" s="180"/>
    </row>
    <row r="808" spans="1:76" ht="12" customHeight="1">
      <c r="A808" s="286"/>
      <c r="B808" s="287"/>
      <c r="C808" s="287"/>
      <c r="D808" s="288"/>
      <c r="E808" s="288"/>
      <c r="F808" s="288"/>
      <c r="G808" s="288"/>
      <c r="H808" s="288"/>
      <c r="I808" s="288"/>
      <c r="J808" s="288"/>
      <c r="K808" s="288"/>
      <c r="L808" s="288"/>
      <c r="M808" s="288"/>
      <c r="N808" s="288"/>
      <c r="O808" s="289"/>
      <c r="P808" s="290"/>
      <c r="Q808" s="288"/>
      <c r="R808" s="288"/>
      <c r="S808" s="288"/>
      <c r="T808" s="288"/>
      <c r="U808" s="288"/>
      <c r="V808" s="288"/>
      <c r="W808" s="289"/>
      <c r="X808" s="202"/>
      <c r="Y808" s="288"/>
      <c r="Z808" s="288"/>
      <c r="AA808" s="200"/>
      <c r="AB808" s="200"/>
      <c r="AC808" s="200"/>
      <c r="AD808" s="200"/>
      <c r="AE808" s="200"/>
      <c r="AF808" s="200"/>
      <c r="AG808" s="200"/>
      <c r="AH808" s="200"/>
      <c r="AI808" s="200"/>
      <c r="AJ808" s="200"/>
      <c r="AK808" s="200"/>
      <c r="AL808" s="200"/>
      <c r="AM808" s="200"/>
      <c r="AN808" s="200"/>
      <c r="AO808" s="200"/>
      <c r="AP808" s="200"/>
      <c r="AQ808" s="200"/>
      <c r="AR808" s="200"/>
      <c r="AS808" s="200"/>
      <c r="AT808" s="200"/>
      <c r="AU808" s="200"/>
      <c r="AV808" s="200"/>
      <c r="AW808" s="200"/>
      <c r="AX808" s="200"/>
      <c r="AY808" s="200"/>
      <c r="AZ808" s="200"/>
      <c r="BA808" s="200"/>
      <c r="BB808" s="200"/>
      <c r="BC808" s="200"/>
      <c r="BD808" s="200"/>
      <c r="BE808" s="200"/>
      <c r="BF808" s="200"/>
      <c r="BG808" s="200"/>
      <c r="BH808" s="201"/>
      <c r="BI808" s="286"/>
      <c r="BJ808" s="288"/>
      <c r="BK808" s="288"/>
      <c r="BL808" s="288"/>
      <c r="BM808" s="288"/>
      <c r="BN808" s="288"/>
      <c r="BO808" s="288"/>
      <c r="BP808" s="288"/>
      <c r="BQ808" s="288"/>
      <c r="BR808" s="289"/>
      <c r="BS808" s="290"/>
      <c r="BT808" s="288"/>
      <c r="BU808" s="288"/>
      <c r="BV808" s="288"/>
      <c r="BW808" s="288"/>
      <c r="BX808" s="289"/>
    </row>
    <row r="809" spans="1:76" s="5" customFormat="1" ht="12" customHeight="1">
      <c r="A809" s="162"/>
      <c r="B809" s="9"/>
      <c r="C809" s="9"/>
      <c r="O809" s="107"/>
      <c r="P809" s="115"/>
      <c r="W809" s="107"/>
      <c r="X809" s="6"/>
      <c r="AA809" s="209" t="s">
        <v>45</v>
      </c>
      <c r="AB809" s="581" t="s">
        <v>65</v>
      </c>
      <c r="AC809" s="581"/>
      <c r="AD809" s="581"/>
      <c r="AE809" s="581"/>
      <c r="AF809" s="581"/>
      <c r="AG809" s="581"/>
      <c r="AH809" s="581"/>
      <c r="AI809" s="581"/>
      <c r="AJ809" s="581"/>
      <c r="AK809" s="581"/>
      <c r="AL809" s="581"/>
      <c r="AM809" s="581"/>
      <c r="AN809" s="581"/>
      <c r="AO809" s="581"/>
      <c r="AP809" s="581"/>
      <c r="AQ809" s="581"/>
      <c r="AR809" s="581"/>
      <c r="AS809" s="581"/>
      <c r="AT809" s="581"/>
      <c r="AU809" s="581"/>
      <c r="AV809" s="581"/>
      <c r="AW809" s="581"/>
      <c r="AX809" s="581"/>
      <c r="AY809" s="581"/>
      <c r="AZ809" s="581"/>
      <c r="BA809" s="581"/>
      <c r="BB809" s="581"/>
      <c r="BC809" s="581"/>
      <c r="BD809" s="581"/>
      <c r="BE809" s="581"/>
      <c r="BF809" s="581"/>
      <c r="BG809" s="581"/>
      <c r="BH809" s="582"/>
      <c r="BI809" s="162" t="s">
        <v>66</v>
      </c>
      <c r="BR809" s="107"/>
      <c r="BS809" s="115"/>
      <c r="BX809" s="107"/>
    </row>
    <row r="810" spans="1:76" s="5" customFormat="1" ht="12" customHeight="1">
      <c r="A810" s="162"/>
      <c r="B810" s="9"/>
      <c r="C810" s="9"/>
      <c r="O810" s="107"/>
      <c r="P810" s="115"/>
      <c r="W810" s="107"/>
      <c r="X810" s="6"/>
      <c r="AB810" s="581"/>
      <c r="AC810" s="581"/>
      <c r="AD810" s="581"/>
      <c r="AE810" s="581"/>
      <c r="AF810" s="581"/>
      <c r="AG810" s="581"/>
      <c r="AH810" s="581"/>
      <c r="AI810" s="581"/>
      <c r="AJ810" s="581"/>
      <c r="AK810" s="581"/>
      <c r="AL810" s="581"/>
      <c r="AM810" s="581"/>
      <c r="AN810" s="581"/>
      <c r="AO810" s="581"/>
      <c r="AP810" s="581"/>
      <c r="AQ810" s="581"/>
      <c r="AR810" s="581"/>
      <c r="AS810" s="581"/>
      <c r="AT810" s="581"/>
      <c r="AU810" s="581"/>
      <c r="AV810" s="581"/>
      <c r="AW810" s="581"/>
      <c r="AX810" s="581"/>
      <c r="AY810" s="581"/>
      <c r="AZ810" s="581"/>
      <c r="BA810" s="581"/>
      <c r="BB810" s="581"/>
      <c r="BC810" s="581"/>
      <c r="BD810" s="581"/>
      <c r="BE810" s="581"/>
      <c r="BF810" s="581"/>
      <c r="BG810" s="581"/>
      <c r="BH810" s="582"/>
      <c r="BI810" s="162"/>
      <c r="BR810" s="107"/>
      <c r="BS810" s="115"/>
      <c r="BX810" s="107"/>
    </row>
    <row r="811" spans="1:76" s="5" customFormat="1" ht="12" customHeight="1">
      <c r="A811" s="162"/>
      <c r="B811" s="9"/>
      <c r="C811" s="9"/>
      <c r="O811" s="107"/>
      <c r="P811" s="115"/>
      <c r="W811" s="107"/>
      <c r="X811" s="6"/>
      <c r="AB811" s="581"/>
      <c r="AC811" s="581"/>
      <c r="AD811" s="581"/>
      <c r="AE811" s="581"/>
      <c r="AF811" s="581"/>
      <c r="AG811" s="581"/>
      <c r="AH811" s="581"/>
      <c r="AI811" s="581"/>
      <c r="AJ811" s="581"/>
      <c r="AK811" s="581"/>
      <c r="AL811" s="581"/>
      <c r="AM811" s="581"/>
      <c r="AN811" s="581"/>
      <c r="AO811" s="581"/>
      <c r="AP811" s="581"/>
      <c r="AQ811" s="581"/>
      <c r="AR811" s="581"/>
      <c r="AS811" s="581"/>
      <c r="AT811" s="581"/>
      <c r="AU811" s="581"/>
      <c r="AV811" s="581"/>
      <c r="AW811" s="581"/>
      <c r="AX811" s="581"/>
      <c r="AY811" s="581"/>
      <c r="AZ811" s="581"/>
      <c r="BA811" s="581"/>
      <c r="BB811" s="581"/>
      <c r="BC811" s="581"/>
      <c r="BD811" s="581"/>
      <c r="BE811" s="581"/>
      <c r="BF811" s="581"/>
      <c r="BG811" s="581"/>
      <c r="BH811" s="582"/>
      <c r="BI811" s="162"/>
      <c r="BR811" s="107"/>
      <c r="BS811" s="115"/>
      <c r="BX811" s="107"/>
    </row>
    <row r="812" spans="1:76" s="5" customFormat="1" ht="12" customHeight="1">
      <c r="A812" s="162"/>
      <c r="B812" s="9"/>
      <c r="C812" s="9"/>
      <c r="O812" s="107"/>
      <c r="P812" s="115"/>
      <c r="W812" s="107"/>
      <c r="X812" s="6"/>
      <c r="AB812" s="581"/>
      <c r="AC812" s="581"/>
      <c r="AD812" s="581"/>
      <c r="AE812" s="581"/>
      <c r="AF812" s="581"/>
      <c r="AG812" s="581"/>
      <c r="AH812" s="581"/>
      <c r="AI812" s="581"/>
      <c r="AJ812" s="581"/>
      <c r="AK812" s="581"/>
      <c r="AL812" s="581"/>
      <c r="AM812" s="581"/>
      <c r="AN812" s="581"/>
      <c r="AO812" s="581"/>
      <c r="AP812" s="581"/>
      <c r="AQ812" s="581"/>
      <c r="AR812" s="581"/>
      <c r="AS812" s="581"/>
      <c r="AT812" s="581"/>
      <c r="AU812" s="581"/>
      <c r="AV812" s="581"/>
      <c r="AW812" s="581"/>
      <c r="AX812" s="581"/>
      <c r="AY812" s="581"/>
      <c r="AZ812" s="581"/>
      <c r="BA812" s="581"/>
      <c r="BB812" s="581"/>
      <c r="BC812" s="581"/>
      <c r="BD812" s="581"/>
      <c r="BE812" s="581"/>
      <c r="BF812" s="581"/>
      <c r="BG812" s="581"/>
      <c r="BH812" s="582"/>
      <c r="BI812" s="162"/>
      <c r="BR812" s="107"/>
      <c r="BS812" s="115"/>
      <c r="BX812" s="107"/>
    </row>
    <row r="813" spans="1:76" ht="12" customHeight="1">
      <c r="A813" s="155"/>
      <c r="O813" s="156"/>
      <c r="P813" s="157"/>
      <c r="W813" s="156"/>
      <c r="Y813" s="11" t="s">
        <v>365</v>
      </c>
      <c r="Z813" s="11"/>
      <c r="AA813" s="11"/>
      <c r="AB813" s="11"/>
      <c r="AC813" s="11"/>
      <c r="AD813" s="11"/>
      <c r="AE813" s="11"/>
      <c r="AF813" s="11"/>
      <c r="AG813" s="11"/>
      <c r="AH813" s="11"/>
      <c r="AI813" s="11"/>
      <c r="AJ813" s="11"/>
      <c r="AK813" s="11"/>
      <c r="AL813" s="11"/>
      <c r="AM813" s="11"/>
      <c r="AN813" s="11"/>
      <c r="AO813" s="11"/>
      <c r="AP813" s="11"/>
      <c r="AQ813" s="11"/>
      <c r="AR813" s="11"/>
      <c r="AS813" s="11"/>
      <c r="AT813" s="11"/>
      <c r="AU813" s="11"/>
      <c r="AV813" s="11"/>
      <c r="AW813" s="11"/>
      <c r="AX813" s="11"/>
      <c r="AY813" s="11"/>
      <c r="AZ813" s="11"/>
      <c r="BA813" s="11"/>
      <c r="BB813" s="11"/>
      <c r="BC813" s="11"/>
      <c r="BD813" s="11"/>
      <c r="BE813" s="11"/>
      <c r="BF813" s="11"/>
      <c r="BG813" s="11"/>
      <c r="BH813" s="11"/>
      <c r="BI813" s="155"/>
      <c r="BR813" s="156"/>
      <c r="BS813" s="157"/>
      <c r="BX813" s="156"/>
    </row>
    <row r="814" spans="1:76" ht="12" customHeight="1">
      <c r="A814" s="155"/>
      <c r="O814" s="156"/>
      <c r="P814" s="157"/>
      <c r="W814" s="156"/>
      <c r="Y814" s="11"/>
      <c r="Z814" s="6" t="s">
        <v>127</v>
      </c>
      <c r="AA814" s="581" t="s">
        <v>198</v>
      </c>
      <c r="AB814" s="581"/>
      <c r="AC814" s="581"/>
      <c r="AD814" s="581"/>
      <c r="AE814" s="581"/>
      <c r="AF814" s="581"/>
      <c r="AG814" s="581"/>
      <c r="AH814" s="581"/>
      <c r="AI814" s="581"/>
      <c r="AJ814" s="581"/>
      <c r="AK814" s="581"/>
      <c r="AL814" s="581"/>
      <c r="AM814" s="581"/>
      <c r="AN814" s="581"/>
      <c r="AO814" s="581"/>
      <c r="AP814" s="581"/>
      <c r="AQ814" s="581"/>
      <c r="AR814" s="581"/>
      <c r="AS814" s="581"/>
      <c r="AT814" s="581"/>
      <c r="AU814" s="581"/>
      <c r="AV814" s="581"/>
      <c r="AW814" s="581"/>
      <c r="AX814" s="581"/>
      <c r="AY814" s="581"/>
      <c r="AZ814" s="581"/>
      <c r="BA814" s="581"/>
      <c r="BB814" s="581"/>
      <c r="BC814" s="581"/>
      <c r="BD814" s="581"/>
      <c r="BE814" s="581"/>
      <c r="BF814" s="581"/>
      <c r="BG814" s="581"/>
      <c r="BH814" s="582"/>
      <c r="BI814" s="155"/>
      <c r="BR814" s="156"/>
      <c r="BS814" s="157"/>
      <c r="BX814" s="156"/>
    </row>
    <row r="815" spans="1:76" ht="12" customHeight="1">
      <c r="A815" s="155"/>
      <c r="O815" s="156"/>
      <c r="P815" s="157"/>
      <c r="W815" s="156"/>
      <c r="Y815" s="11"/>
      <c r="Z815" s="11"/>
      <c r="AA815" s="581"/>
      <c r="AB815" s="581"/>
      <c r="AC815" s="581"/>
      <c r="AD815" s="581"/>
      <c r="AE815" s="581"/>
      <c r="AF815" s="581"/>
      <c r="AG815" s="581"/>
      <c r="AH815" s="581"/>
      <c r="AI815" s="581"/>
      <c r="AJ815" s="581"/>
      <c r="AK815" s="581"/>
      <c r="AL815" s="581"/>
      <c r="AM815" s="581"/>
      <c r="AN815" s="581"/>
      <c r="AO815" s="581"/>
      <c r="AP815" s="581"/>
      <c r="AQ815" s="581"/>
      <c r="AR815" s="581"/>
      <c r="AS815" s="581"/>
      <c r="AT815" s="581"/>
      <c r="AU815" s="581"/>
      <c r="AV815" s="581"/>
      <c r="AW815" s="581"/>
      <c r="AX815" s="581"/>
      <c r="AY815" s="581"/>
      <c r="AZ815" s="581"/>
      <c r="BA815" s="581"/>
      <c r="BB815" s="581"/>
      <c r="BC815" s="581"/>
      <c r="BD815" s="581"/>
      <c r="BE815" s="581"/>
      <c r="BF815" s="581"/>
      <c r="BG815" s="581"/>
      <c r="BH815" s="582"/>
      <c r="BI815" s="155"/>
      <c r="BR815" s="156"/>
      <c r="BS815" s="157"/>
      <c r="BX815" s="156"/>
    </row>
    <row r="816" spans="1:76" ht="12" customHeight="1">
      <c r="A816" s="155"/>
      <c r="O816" s="156"/>
      <c r="P816" s="157"/>
      <c r="W816" s="156"/>
      <c r="Y816" s="11" t="s">
        <v>199</v>
      </c>
      <c r="Z816" s="11"/>
      <c r="AA816" s="11"/>
      <c r="AB816" s="11"/>
      <c r="AC816" s="11"/>
      <c r="AD816" s="11"/>
      <c r="AE816" s="11"/>
      <c r="AF816" s="11"/>
      <c r="AG816" s="11"/>
      <c r="AH816" s="11"/>
      <c r="AI816" s="11"/>
      <c r="AJ816" s="11"/>
      <c r="AK816" s="11"/>
      <c r="AL816" s="11"/>
      <c r="AM816" s="11"/>
      <c r="AN816" s="11"/>
      <c r="AO816" s="11"/>
      <c r="AP816" s="11"/>
      <c r="AQ816" s="11"/>
      <c r="AR816" s="11"/>
      <c r="AS816" s="11"/>
      <c r="AT816" s="11"/>
      <c r="AU816" s="11"/>
      <c r="AV816" s="11"/>
      <c r="AW816" s="11"/>
      <c r="AX816" s="11"/>
      <c r="AY816" s="11"/>
      <c r="AZ816" s="11"/>
      <c r="BA816" s="11"/>
      <c r="BB816" s="11"/>
      <c r="BC816" s="11"/>
      <c r="BD816" s="11"/>
      <c r="BE816" s="11"/>
      <c r="BF816" s="11"/>
      <c r="BG816" s="11"/>
      <c r="BH816" s="11"/>
      <c r="BI816" s="155"/>
      <c r="BR816" s="156"/>
      <c r="BS816" s="157"/>
      <c r="BX816" s="156"/>
    </row>
    <row r="817" spans="1:76" ht="12" customHeight="1">
      <c r="A817" s="155"/>
      <c r="O817" s="156"/>
      <c r="P817" s="157"/>
      <c r="W817" s="156"/>
      <c r="Y817" s="11"/>
      <c r="Z817" s="6" t="s">
        <v>128</v>
      </c>
      <c r="AA817" s="11" t="s">
        <v>200</v>
      </c>
      <c r="AB817" s="11"/>
      <c r="AC817" s="11"/>
      <c r="AD817" s="11"/>
      <c r="AE817" s="11"/>
      <c r="AF817" s="11"/>
      <c r="AG817" s="11"/>
      <c r="AH817" s="11"/>
      <c r="AI817" s="11"/>
      <c r="AJ817" s="11"/>
      <c r="AK817" s="11"/>
      <c r="AL817" s="11"/>
      <c r="AM817" s="11"/>
      <c r="AN817" s="11"/>
      <c r="AO817" s="11"/>
      <c r="AP817" s="11"/>
      <c r="AQ817" s="11"/>
      <c r="AR817" s="11"/>
      <c r="AS817" s="11"/>
      <c r="AT817" s="11"/>
      <c r="AU817" s="11"/>
      <c r="AV817" s="11"/>
      <c r="AW817" s="11"/>
      <c r="AX817" s="11"/>
      <c r="AY817" s="11"/>
      <c r="AZ817" s="11"/>
      <c r="BA817" s="11"/>
      <c r="BB817" s="11"/>
      <c r="BC817" s="11"/>
      <c r="BD817" s="11"/>
      <c r="BE817" s="11"/>
      <c r="BF817" s="11"/>
      <c r="BG817" s="11"/>
      <c r="BH817" s="11"/>
      <c r="BI817" s="155"/>
      <c r="BR817" s="156"/>
      <c r="BS817" s="157"/>
      <c r="BX817" s="156"/>
    </row>
    <row r="818" spans="1:76" ht="12" customHeight="1">
      <c r="A818" s="155"/>
      <c r="O818" s="156"/>
      <c r="P818" s="157"/>
      <c r="W818" s="156"/>
      <c r="Y818" s="11"/>
      <c r="Z818" s="11"/>
      <c r="AA818" s="11"/>
      <c r="AB818" s="11"/>
      <c r="AC818" s="11"/>
      <c r="AD818" s="11"/>
      <c r="AE818" s="11"/>
      <c r="AF818" s="11"/>
      <c r="AG818" s="11"/>
      <c r="AH818" s="11"/>
      <c r="AI818" s="11"/>
      <c r="AJ818" s="11"/>
      <c r="AK818" s="11"/>
      <c r="AL818" s="11"/>
      <c r="AM818" s="11"/>
      <c r="AN818" s="11"/>
      <c r="AO818" s="11"/>
      <c r="AP818" s="11"/>
      <c r="AQ818" s="11"/>
      <c r="AR818" s="11"/>
      <c r="AS818" s="11"/>
      <c r="AT818" s="11"/>
      <c r="AU818" s="11"/>
      <c r="AV818" s="11"/>
      <c r="AW818" s="11"/>
      <c r="AX818" s="11"/>
      <c r="AY818" s="11"/>
      <c r="AZ818" s="11"/>
      <c r="BA818" s="11"/>
      <c r="BB818" s="11"/>
      <c r="BC818" s="11"/>
      <c r="BD818" s="11"/>
      <c r="BE818" s="11"/>
      <c r="BF818" s="11"/>
      <c r="BG818" s="11"/>
      <c r="BH818" s="11"/>
      <c r="BI818" s="155"/>
      <c r="BR818" s="156"/>
      <c r="BS818" s="157"/>
      <c r="BX818" s="156"/>
    </row>
    <row r="819" spans="1:76" ht="12" customHeight="1">
      <c r="A819" s="155"/>
      <c r="O819" s="156"/>
      <c r="P819" s="157"/>
      <c r="W819" s="156"/>
      <c r="X819" s="6" t="s">
        <v>236</v>
      </c>
      <c r="Y819" s="581" t="s">
        <v>284</v>
      </c>
      <c r="Z819" s="581"/>
      <c r="AA819" s="581"/>
      <c r="AB819" s="581"/>
      <c r="AC819" s="581"/>
      <c r="AD819" s="581"/>
      <c r="AE819" s="581"/>
      <c r="AF819" s="581"/>
      <c r="AG819" s="581"/>
      <c r="AH819" s="581"/>
      <c r="AI819" s="581"/>
      <c r="AJ819" s="581"/>
      <c r="AK819" s="581"/>
      <c r="AL819" s="581"/>
      <c r="AM819" s="581"/>
      <c r="AN819" s="581"/>
      <c r="AO819" s="581"/>
      <c r="AP819" s="581"/>
      <c r="AQ819" s="581"/>
      <c r="AR819" s="581"/>
      <c r="AS819" s="581"/>
      <c r="AT819" s="581"/>
      <c r="AU819" s="581"/>
      <c r="AV819" s="581"/>
      <c r="AW819" s="581"/>
      <c r="AX819" s="581"/>
      <c r="AY819" s="581"/>
      <c r="AZ819" s="581"/>
      <c r="BA819" s="581"/>
      <c r="BB819" s="581"/>
      <c r="BC819" s="581"/>
      <c r="BD819" s="581"/>
      <c r="BE819" s="581"/>
      <c r="BF819" s="581"/>
      <c r="BG819" s="581"/>
      <c r="BH819" s="582"/>
      <c r="BI819" s="155" t="s">
        <v>1174</v>
      </c>
      <c r="BR819" s="156"/>
      <c r="BS819" s="157"/>
      <c r="BX819" s="156"/>
    </row>
    <row r="820" spans="1:76" ht="12" customHeight="1">
      <c r="A820" s="155"/>
      <c r="O820" s="156"/>
      <c r="P820" s="157"/>
      <c r="W820" s="156"/>
      <c r="Y820" s="581"/>
      <c r="Z820" s="581"/>
      <c r="AA820" s="581"/>
      <c r="AB820" s="581"/>
      <c r="AC820" s="581"/>
      <c r="AD820" s="581"/>
      <c r="AE820" s="581"/>
      <c r="AF820" s="581"/>
      <c r="AG820" s="581"/>
      <c r="AH820" s="581"/>
      <c r="AI820" s="581"/>
      <c r="AJ820" s="581"/>
      <c r="AK820" s="581"/>
      <c r="AL820" s="581"/>
      <c r="AM820" s="581"/>
      <c r="AN820" s="581"/>
      <c r="AO820" s="581"/>
      <c r="AP820" s="581"/>
      <c r="AQ820" s="581"/>
      <c r="AR820" s="581"/>
      <c r="AS820" s="581"/>
      <c r="AT820" s="581"/>
      <c r="AU820" s="581"/>
      <c r="AV820" s="581"/>
      <c r="AW820" s="581"/>
      <c r="AX820" s="581"/>
      <c r="AY820" s="581"/>
      <c r="AZ820" s="581"/>
      <c r="BA820" s="581"/>
      <c r="BB820" s="581"/>
      <c r="BC820" s="581"/>
      <c r="BD820" s="581"/>
      <c r="BE820" s="581"/>
      <c r="BF820" s="581"/>
      <c r="BG820" s="581"/>
      <c r="BH820" s="582"/>
      <c r="BI820" s="155"/>
      <c r="BR820" s="156"/>
      <c r="BS820" s="157"/>
      <c r="BX820" s="156"/>
    </row>
    <row r="821" spans="1:76" ht="12" customHeight="1">
      <c r="A821" s="155"/>
      <c r="O821" s="156"/>
      <c r="P821" s="157"/>
      <c r="W821" s="156"/>
      <c r="Y821" s="581" t="s">
        <v>1241</v>
      </c>
      <c r="Z821" s="581"/>
      <c r="AA821" s="581"/>
      <c r="AB821" s="581"/>
      <c r="AC821" s="581"/>
      <c r="AD821" s="581"/>
      <c r="AE821" s="581"/>
      <c r="AF821" s="581"/>
      <c r="AG821" s="581"/>
      <c r="AH821" s="581"/>
      <c r="AI821" s="581"/>
      <c r="AJ821" s="581"/>
      <c r="AK821" s="581"/>
      <c r="AL821" s="581"/>
      <c r="AM821" s="581"/>
      <c r="AN821" s="581"/>
      <c r="AO821" s="581"/>
      <c r="AP821" s="581"/>
      <c r="AQ821" s="581"/>
      <c r="AR821" s="581"/>
      <c r="AS821" s="581"/>
      <c r="AT821" s="581"/>
      <c r="AU821" s="581"/>
      <c r="AV821" s="581"/>
      <c r="AW821" s="581"/>
      <c r="AX821" s="581"/>
      <c r="AY821" s="581"/>
      <c r="AZ821" s="581"/>
      <c r="BA821" s="581"/>
      <c r="BB821" s="581"/>
      <c r="BC821" s="581"/>
      <c r="BD821" s="581"/>
      <c r="BE821" s="581"/>
      <c r="BF821" s="581"/>
      <c r="BG821" s="581"/>
      <c r="BH821" s="582"/>
      <c r="BI821" s="155"/>
      <c r="BR821" s="156"/>
      <c r="BS821" s="157"/>
      <c r="BX821" s="156"/>
    </row>
    <row r="822" spans="1:76" ht="12" customHeight="1">
      <c r="A822" s="155"/>
      <c r="O822" s="156"/>
      <c r="P822" s="157"/>
      <c r="W822" s="156"/>
      <c r="Y822" s="581"/>
      <c r="Z822" s="581"/>
      <c r="AA822" s="581"/>
      <c r="AB822" s="581"/>
      <c r="AC822" s="581"/>
      <c r="AD822" s="581"/>
      <c r="AE822" s="581"/>
      <c r="AF822" s="581"/>
      <c r="AG822" s="581"/>
      <c r="AH822" s="581"/>
      <c r="AI822" s="581"/>
      <c r="AJ822" s="581"/>
      <c r="AK822" s="581"/>
      <c r="AL822" s="581"/>
      <c r="AM822" s="581"/>
      <c r="AN822" s="581"/>
      <c r="AO822" s="581"/>
      <c r="AP822" s="581"/>
      <c r="AQ822" s="581"/>
      <c r="AR822" s="581"/>
      <c r="AS822" s="581"/>
      <c r="AT822" s="581"/>
      <c r="AU822" s="581"/>
      <c r="AV822" s="581"/>
      <c r="AW822" s="581"/>
      <c r="AX822" s="581"/>
      <c r="AY822" s="581"/>
      <c r="AZ822" s="581"/>
      <c r="BA822" s="581"/>
      <c r="BB822" s="581"/>
      <c r="BC822" s="581"/>
      <c r="BD822" s="581"/>
      <c r="BE822" s="581"/>
      <c r="BF822" s="581"/>
      <c r="BG822" s="581"/>
      <c r="BH822" s="582"/>
      <c r="BI822" s="155"/>
      <c r="BR822" s="156"/>
      <c r="BS822" s="157"/>
      <c r="BX822" s="156"/>
    </row>
    <row r="823" spans="1:76" ht="12" customHeight="1">
      <c r="A823" s="155"/>
      <c r="O823" s="156"/>
      <c r="P823" s="157"/>
      <c r="W823" s="156"/>
      <c r="Y823" s="11"/>
      <c r="AA823" s="11"/>
      <c r="AB823" s="11"/>
      <c r="AC823" s="11"/>
      <c r="AD823" s="11"/>
      <c r="AE823" s="11"/>
      <c r="AF823" s="11"/>
      <c r="AG823" s="11"/>
      <c r="AH823" s="11"/>
      <c r="AI823" s="11"/>
      <c r="AJ823" s="11"/>
      <c r="AK823" s="11"/>
      <c r="AL823" s="11"/>
      <c r="AM823" s="11"/>
      <c r="AN823" s="11"/>
      <c r="AO823" s="11"/>
      <c r="AP823" s="11"/>
      <c r="AQ823" s="11"/>
      <c r="AR823" s="11"/>
      <c r="AS823" s="11"/>
      <c r="AT823" s="11"/>
      <c r="AU823" s="11"/>
      <c r="AV823" s="11"/>
      <c r="AW823" s="11"/>
      <c r="AX823" s="11"/>
      <c r="AY823" s="11"/>
      <c r="AZ823" s="11"/>
      <c r="BA823" s="11"/>
      <c r="BB823" s="11"/>
      <c r="BC823" s="11"/>
      <c r="BD823" s="11"/>
      <c r="BE823" s="11"/>
      <c r="BF823" s="11"/>
      <c r="BG823" s="11"/>
      <c r="BH823" s="11"/>
      <c r="BI823" s="155"/>
      <c r="BR823" s="156"/>
      <c r="BS823" s="157"/>
      <c r="BX823" s="156"/>
    </row>
    <row r="824" spans="1:76" ht="12" customHeight="1">
      <c r="A824" s="155"/>
      <c r="O824" s="156"/>
      <c r="P824" s="157"/>
      <c r="W824" s="156"/>
      <c r="X824" s="6" t="s">
        <v>125</v>
      </c>
      <c r="Y824" s="581" t="s">
        <v>285</v>
      </c>
      <c r="Z824" s="581"/>
      <c r="AA824" s="581"/>
      <c r="AB824" s="581"/>
      <c r="AC824" s="581"/>
      <c r="AD824" s="581"/>
      <c r="AE824" s="581"/>
      <c r="AF824" s="581"/>
      <c r="AG824" s="581"/>
      <c r="AH824" s="581"/>
      <c r="AI824" s="581"/>
      <c r="AJ824" s="581"/>
      <c r="AK824" s="581"/>
      <c r="AL824" s="581"/>
      <c r="AM824" s="581"/>
      <c r="AN824" s="581"/>
      <c r="AO824" s="581"/>
      <c r="AP824" s="581"/>
      <c r="AQ824" s="581"/>
      <c r="AR824" s="581"/>
      <c r="AS824" s="581"/>
      <c r="AT824" s="581"/>
      <c r="AU824" s="581"/>
      <c r="AV824" s="581"/>
      <c r="AW824" s="581"/>
      <c r="AX824" s="581"/>
      <c r="AY824" s="581"/>
      <c r="AZ824" s="581"/>
      <c r="BA824" s="581"/>
      <c r="BB824" s="581"/>
      <c r="BC824" s="581"/>
      <c r="BD824" s="581"/>
      <c r="BE824" s="581"/>
      <c r="BF824" s="581"/>
      <c r="BG824" s="581"/>
      <c r="BH824" s="582"/>
      <c r="BI824" s="155" t="s">
        <v>1175</v>
      </c>
      <c r="BR824" s="156"/>
      <c r="BS824" s="157"/>
      <c r="BX824" s="156"/>
    </row>
    <row r="825" spans="1:76" ht="12" customHeight="1">
      <c r="A825" s="155"/>
      <c r="O825" s="156"/>
      <c r="P825" s="157"/>
      <c r="W825" s="156"/>
      <c r="Y825" s="581"/>
      <c r="Z825" s="581"/>
      <c r="AA825" s="581"/>
      <c r="AB825" s="581"/>
      <c r="AC825" s="581"/>
      <c r="AD825" s="581"/>
      <c r="AE825" s="581"/>
      <c r="AF825" s="581"/>
      <c r="AG825" s="581"/>
      <c r="AH825" s="581"/>
      <c r="AI825" s="581"/>
      <c r="AJ825" s="581"/>
      <c r="AK825" s="581"/>
      <c r="AL825" s="581"/>
      <c r="AM825" s="581"/>
      <c r="AN825" s="581"/>
      <c r="AO825" s="581"/>
      <c r="AP825" s="581"/>
      <c r="AQ825" s="581"/>
      <c r="AR825" s="581"/>
      <c r="AS825" s="581"/>
      <c r="AT825" s="581"/>
      <c r="AU825" s="581"/>
      <c r="AV825" s="581"/>
      <c r="AW825" s="581"/>
      <c r="AX825" s="581"/>
      <c r="AY825" s="581"/>
      <c r="AZ825" s="581"/>
      <c r="BA825" s="581"/>
      <c r="BB825" s="581"/>
      <c r="BC825" s="581"/>
      <c r="BD825" s="581"/>
      <c r="BE825" s="581"/>
      <c r="BF825" s="581"/>
      <c r="BG825" s="581"/>
      <c r="BH825" s="582"/>
      <c r="BI825" s="155"/>
      <c r="BR825" s="156"/>
      <c r="BS825" s="157"/>
      <c r="BX825" s="156"/>
    </row>
    <row r="826" spans="1:76" ht="12" customHeight="1">
      <c r="A826" s="155"/>
      <c r="O826" s="156"/>
      <c r="P826" s="157"/>
      <c r="W826" s="156"/>
      <c r="Y826" s="581"/>
      <c r="Z826" s="581"/>
      <c r="AA826" s="581"/>
      <c r="AB826" s="581"/>
      <c r="AC826" s="581"/>
      <c r="AD826" s="581"/>
      <c r="AE826" s="581"/>
      <c r="AF826" s="581"/>
      <c r="AG826" s="581"/>
      <c r="AH826" s="581"/>
      <c r="AI826" s="581"/>
      <c r="AJ826" s="581"/>
      <c r="AK826" s="581"/>
      <c r="AL826" s="581"/>
      <c r="AM826" s="581"/>
      <c r="AN826" s="581"/>
      <c r="AO826" s="581"/>
      <c r="AP826" s="581"/>
      <c r="AQ826" s="581"/>
      <c r="AR826" s="581"/>
      <c r="AS826" s="581"/>
      <c r="AT826" s="581"/>
      <c r="AU826" s="581"/>
      <c r="AV826" s="581"/>
      <c r="AW826" s="581"/>
      <c r="AX826" s="581"/>
      <c r="AY826" s="581"/>
      <c r="AZ826" s="581"/>
      <c r="BA826" s="581"/>
      <c r="BB826" s="581"/>
      <c r="BC826" s="581"/>
      <c r="BD826" s="581"/>
      <c r="BE826" s="581"/>
      <c r="BF826" s="581"/>
      <c r="BG826" s="581"/>
      <c r="BH826" s="582"/>
      <c r="BI826" s="155"/>
      <c r="BR826" s="156"/>
      <c r="BS826" s="157"/>
      <c r="BX826" s="156"/>
    </row>
    <row r="827" spans="1:76" ht="12" customHeight="1">
      <c r="A827" s="155"/>
      <c r="O827" s="156"/>
      <c r="P827" s="157"/>
      <c r="W827" s="156"/>
      <c r="Y827" s="11"/>
      <c r="AA827" s="11"/>
      <c r="AB827" s="11"/>
      <c r="AC827" s="11"/>
      <c r="AD827" s="11"/>
      <c r="AE827" s="11"/>
      <c r="AF827" s="11"/>
      <c r="AG827" s="11"/>
      <c r="AH827" s="11"/>
      <c r="AI827" s="11"/>
      <c r="AJ827" s="11"/>
      <c r="AK827" s="11"/>
      <c r="AL827" s="11"/>
      <c r="AM827" s="11"/>
      <c r="AN827" s="11"/>
      <c r="AO827" s="11"/>
      <c r="AP827" s="11"/>
      <c r="AQ827" s="11"/>
      <c r="AR827" s="11"/>
      <c r="AS827" s="11"/>
      <c r="AT827" s="11"/>
      <c r="AU827" s="11"/>
      <c r="AV827" s="11"/>
      <c r="AW827" s="11"/>
      <c r="AX827" s="11"/>
      <c r="AY827" s="11"/>
      <c r="AZ827" s="11"/>
      <c r="BA827" s="11"/>
      <c r="BB827" s="11"/>
      <c r="BC827" s="11"/>
      <c r="BD827" s="11"/>
      <c r="BE827" s="11"/>
      <c r="BF827" s="11"/>
      <c r="BG827" s="11"/>
      <c r="BH827" s="11"/>
      <c r="BI827" s="155"/>
      <c r="BR827" s="156"/>
      <c r="BS827" s="157"/>
      <c r="BX827" s="156"/>
    </row>
    <row r="828" spans="1:76" ht="12" customHeight="1">
      <c r="A828" s="157"/>
      <c r="O828" s="156"/>
      <c r="P828" s="157"/>
      <c r="W828" s="156"/>
      <c r="X828" s="6" t="s">
        <v>225</v>
      </c>
      <c r="Y828" s="581" t="s">
        <v>67</v>
      </c>
      <c r="Z828" s="581"/>
      <c r="AA828" s="581"/>
      <c r="AB828" s="581"/>
      <c r="AC828" s="581"/>
      <c r="AD828" s="581"/>
      <c r="AE828" s="581"/>
      <c r="AF828" s="581"/>
      <c r="AG828" s="581"/>
      <c r="AH828" s="581"/>
      <c r="AI828" s="581"/>
      <c r="AJ828" s="581"/>
      <c r="AK828" s="581"/>
      <c r="AL828" s="581"/>
      <c r="AM828" s="581"/>
      <c r="AN828" s="581"/>
      <c r="AO828" s="581"/>
      <c r="AP828" s="581"/>
      <c r="AQ828" s="581"/>
      <c r="AR828" s="581"/>
      <c r="AS828" s="581"/>
      <c r="AT828" s="581"/>
      <c r="AU828" s="581"/>
      <c r="AV828" s="581"/>
      <c r="AW828" s="581"/>
      <c r="AX828" s="581"/>
      <c r="AY828" s="581"/>
      <c r="AZ828" s="581"/>
      <c r="BA828" s="581"/>
      <c r="BB828" s="581"/>
      <c r="BC828" s="581"/>
      <c r="BD828" s="581"/>
      <c r="BE828" s="581"/>
      <c r="BF828" s="581"/>
      <c r="BG828" s="581"/>
      <c r="BH828" s="582"/>
      <c r="BI828" s="155" t="s">
        <v>1176</v>
      </c>
      <c r="BR828" s="156"/>
      <c r="BS828" s="157"/>
      <c r="BX828" s="156"/>
    </row>
    <row r="829" spans="1:76" ht="12" customHeight="1">
      <c r="A829" s="157"/>
      <c r="O829" s="156"/>
      <c r="P829" s="157"/>
      <c r="W829" s="156"/>
      <c r="Y829" s="581"/>
      <c r="Z829" s="581"/>
      <c r="AA829" s="581"/>
      <c r="AB829" s="581"/>
      <c r="AC829" s="581"/>
      <c r="AD829" s="581"/>
      <c r="AE829" s="581"/>
      <c r="AF829" s="581"/>
      <c r="AG829" s="581"/>
      <c r="AH829" s="581"/>
      <c r="AI829" s="581"/>
      <c r="AJ829" s="581"/>
      <c r="AK829" s="581"/>
      <c r="AL829" s="581"/>
      <c r="AM829" s="581"/>
      <c r="AN829" s="581"/>
      <c r="AO829" s="581"/>
      <c r="AP829" s="581"/>
      <c r="AQ829" s="581"/>
      <c r="AR829" s="581"/>
      <c r="AS829" s="581"/>
      <c r="AT829" s="581"/>
      <c r="AU829" s="581"/>
      <c r="AV829" s="581"/>
      <c r="AW829" s="581"/>
      <c r="AX829" s="581"/>
      <c r="AY829" s="581"/>
      <c r="AZ829" s="581"/>
      <c r="BA829" s="581"/>
      <c r="BB829" s="581"/>
      <c r="BC829" s="581"/>
      <c r="BD829" s="581"/>
      <c r="BE829" s="581"/>
      <c r="BF829" s="581"/>
      <c r="BG829" s="581"/>
      <c r="BH829" s="582"/>
      <c r="BI829" s="155"/>
      <c r="BR829" s="156"/>
      <c r="BS829" s="157"/>
      <c r="BX829" s="156"/>
    </row>
    <row r="830" spans="1:76" ht="12" customHeight="1">
      <c r="A830" s="157"/>
      <c r="O830" s="156"/>
      <c r="P830" s="157"/>
      <c r="W830" s="156"/>
      <c r="Y830" s="581"/>
      <c r="Z830" s="581"/>
      <c r="AA830" s="581"/>
      <c r="AB830" s="581"/>
      <c r="AC830" s="581"/>
      <c r="AD830" s="581"/>
      <c r="AE830" s="581"/>
      <c r="AF830" s="581"/>
      <c r="AG830" s="581"/>
      <c r="AH830" s="581"/>
      <c r="AI830" s="581"/>
      <c r="AJ830" s="581"/>
      <c r="AK830" s="581"/>
      <c r="AL830" s="581"/>
      <c r="AM830" s="581"/>
      <c r="AN830" s="581"/>
      <c r="AO830" s="581"/>
      <c r="AP830" s="581"/>
      <c r="AQ830" s="581"/>
      <c r="AR830" s="581"/>
      <c r="AS830" s="581"/>
      <c r="AT830" s="581"/>
      <c r="AU830" s="581"/>
      <c r="AV830" s="581"/>
      <c r="AW830" s="581"/>
      <c r="AX830" s="581"/>
      <c r="AY830" s="581"/>
      <c r="AZ830" s="581"/>
      <c r="BA830" s="581"/>
      <c r="BB830" s="581"/>
      <c r="BC830" s="581"/>
      <c r="BD830" s="581"/>
      <c r="BE830" s="581"/>
      <c r="BF830" s="581"/>
      <c r="BG830" s="581"/>
      <c r="BH830" s="582"/>
      <c r="BI830" s="155"/>
      <c r="BR830" s="156"/>
      <c r="BS830" s="157"/>
      <c r="BX830" s="156"/>
    </row>
    <row r="831" spans="1:76" ht="12" customHeight="1">
      <c r="A831" s="157"/>
      <c r="O831" s="156"/>
      <c r="P831" s="157"/>
      <c r="W831" s="156"/>
      <c r="Y831" s="581" t="s">
        <v>94</v>
      </c>
      <c r="Z831" s="581"/>
      <c r="AA831" s="581"/>
      <c r="AB831" s="581"/>
      <c r="AC831" s="581"/>
      <c r="AD831" s="581"/>
      <c r="AE831" s="581"/>
      <c r="AF831" s="581"/>
      <c r="AG831" s="581"/>
      <c r="AH831" s="581"/>
      <c r="AI831" s="581"/>
      <c r="AJ831" s="581"/>
      <c r="AK831" s="581"/>
      <c r="AL831" s="581"/>
      <c r="AM831" s="581"/>
      <c r="AN831" s="581"/>
      <c r="AO831" s="581"/>
      <c r="AP831" s="581"/>
      <c r="AQ831" s="581"/>
      <c r="AR831" s="581"/>
      <c r="AS831" s="581"/>
      <c r="AT831" s="581"/>
      <c r="AU831" s="581"/>
      <c r="AV831" s="581"/>
      <c r="AW831" s="581"/>
      <c r="AX831" s="581"/>
      <c r="AY831" s="581"/>
      <c r="AZ831" s="581"/>
      <c r="BA831" s="581"/>
      <c r="BB831" s="581"/>
      <c r="BC831" s="581"/>
      <c r="BD831" s="581"/>
      <c r="BE831" s="581"/>
      <c r="BF831" s="581"/>
      <c r="BG831" s="581"/>
      <c r="BH831" s="582"/>
      <c r="BI831" s="155" t="s">
        <v>1171</v>
      </c>
      <c r="BR831" s="156"/>
      <c r="BS831" s="157"/>
      <c r="BX831" s="156"/>
    </row>
    <row r="832" spans="1:76" ht="12" customHeight="1">
      <c r="A832" s="157"/>
      <c r="O832" s="156"/>
      <c r="P832" s="157"/>
      <c r="W832" s="156"/>
      <c r="Y832" s="581"/>
      <c r="Z832" s="581"/>
      <c r="AA832" s="581"/>
      <c r="AB832" s="581"/>
      <c r="AC832" s="581"/>
      <c r="AD832" s="581"/>
      <c r="AE832" s="581"/>
      <c r="AF832" s="581"/>
      <c r="AG832" s="581"/>
      <c r="AH832" s="581"/>
      <c r="AI832" s="581"/>
      <c r="AJ832" s="581"/>
      <c r="AK832" s="581"/>
      <c r="AL832" s="581"/>
      <c r="AM832" s="581"/>
      <c r="AN832" s="581"/>
      <c r="AO832" s="581"/>
      <c r="AP832" s="581"/>
      <c r="AQ832" s="581"/>
      <c r="AR832" s="581"/>
      <c r="AS832" s="581"/>
      <c r="AT832" s="581"/>
      <c r="AU832" s="581"/>
      <c r="AV832" s="581"/>
      <c r="AW832" s="581"/>
      <c r="AX832" s="581"/>
      <c r="AY832" s="581"/>
      <c r="AZ832" s="581"/>
      <c r="BA832" s="581"/>
      <c r="BB832" s="581"/>
      <c r="BC832" s="581"/>
      <c r="BD832" s="581"/>
      <c r="BE832" s="581"/>
      <c r="BF832" s="581"/>
      <c r="BG832" s="581"/>
      <c r="BH832" s="582"/>
      <c r="BI832" s="155" t="s">
        <v>129</v>
      </c>
      <c r="BR832" s="156"/>
      <c r="BS832" s="157"/>
      <c r="BX832" s="156"/>
    </row>
    <row r="833" spans="1:76" ht="12" customHeight="1">
      <c r="A833" s="157"/>
      <c r="O833" s="156"/>
      <c r="P833" s="157"/>
      <c r="W833" s="156"/>
      <c r="Y833" s="581"/>
      <c r="Z833" s="581"/>
      <c r="AA833" s="581"/>
      <c r="AB833" s="581"/>
      <c r="AC833" s="581"/>
      <c r="AD833" s="581"/>
      <c r="AE833" s="581"/>
      <c r="AF833" s="581"/>
      <c r="AG833" s="581"/>
      <c r="AH833" s="581"/>
      <c r="AI833" s="581"/>
      <c r="AJ833" s="581"/>
      <c r="AK833" s="581"/>
      <c r="AL833" s="581"/>
      <c r="AM833" s="581"/>
      <c r="AN833" s="581"/>
      <c r="AO833" s="581"/>
      <c r="AP833" s="581"/>
      <c r="AQ833" s="581"/>
      <c r="AR833" s="581"/>
      <c r="AS833" s="581"/>
      <c r="AT833" s="581"/>
      <c r="AU833" s="581"/>
      <c r="AV833" s="581"/>
      <c r="AW833" s="581"/>
      <c r="AX833" s="581"/>
      <c r="AY833" s="581"/>
      <c r="AZ833" s="581"/>
      <c r="BA833" s="581"/>
      <c r="BB833" s="581"/>
      <c r="BC833" s="581"/>
      <c r="BD833" s="581"/>
      <c r="BE833" s="581"/>
      <c r="BF833" s="581"/>
      <c r="BG833" s="581"/>
      <c r="BH833" s="582"/>
      <c r="BI833" s="155"/>
      <c r="BR833" s="156"/>
      <c r="BS833" s="157"/>
      <c r="BX833" s="156"/>
    </row>
    <row r="834" spans="1:76" ht="12" customHeight="1">
      <c r="A834" s="157"/>
      <c r="O834" s="156"/>
      <c r="P834" s="157"/>
      <c r="W834" s="156"/>
      <c r="Y834" s="11"/>
      <c r="AA834" s="11"/>
      <c r="AB834" s="11"/>
      <c r="AC834" s="11"/>
      <c r="AD834" s="11"/>
      <c r="AE834" s="11"/>
      <c r="AF834" s="11"/>
      <c r="AG834" s="11"/>
      <c r="AH834" s="11"/>
      <c r="AI834" s="11"/>
      <c r="AJ834" s="11"/>
      <c r="AK834" s="11"/>
      <c r="AL834" s="11"/>
      <c r="AM834" s="11"/>
      <c r="AN834" s="11"/>
      <c r="AO834" s="11"/>
      <c r="AP834" s="11"/>
      <c r="AQ834" s="11"/>
      <c r="AR834" s="11"/>
      <c r="AS834" s="11"/>
      <c r="AT834" s="11"/>
      <c r="AU834" s="11"/>
      <c r="AV834" s="11"/>
      <c r="AW834" s="11"/>
      <c r="AX834" s="11"/>
      <c r="AY834" s="11"/>
      <c r="AZ834" s="11"/>
      <c r="BA834" s="11"/>
      <c r="BB834" s="11"/>
      <c r="BC834" s="11"/>
      <c r="BD834" s="11"/>
      <c r="BE834" s="11"/>
      <c r="BF834" s="11"/>
      <c r="BG834" s="11"/>
      <c r="BH834" s="11"/>
      <c r="BI834" s="155"/>
      <c r="BR834" s="156"/>
      <c r="BS834" s="157"/>
      <c r="BX834" s="156"/>
    </row>
    <row r="835" spans="1:76" ht="12" customHeight="1">
      <c r="A835" s="157"/>
      <c r="O835" s="156"/>
      <c r="P835" s="157"/>
      <c r="W835" s="156"/>
      <c r="X835" s="6" t="s">
        <v>225</v>
      </c>
      <c r="Y835" s="11" t="s">
        <v>298</v>
      </c>
      <c r="AA835" s="11"/>
      <c r="AB835" s="11"/>
      <c r="AC835" s="11"/>
      <c r="AD835" s="11"/>
      <c r="AE835" s="11"/>
      <c r="AF835" s="11"/>
      <c r="AG835" s="11"/>
      <c r="AH835" s="11"/>
      <c r="AI835" s="11"/>
      <c r="AJ835" s="11"/>
      <c r="AK835" s="11"/>
      <c r="AL835" s="11"/>
      <c r="AM835" s="11"/>
      <c r="AN835" s="11"/>
      <c r="AO835" s="11"/>
      <c r="AP835" s="11"/>
      <c r="AQ835" s="11"/>
      <c r="AR835" s="11"/>
      <c r="AS835" s="11"/>
      <c r="AT835" s="11"/>
      <c r="AU835" s="11"/>
      <c r="AV835" s="11"/>
      <c r="AW835" s="11"/>
      <c r="AX835" s="11"/>
      <c r="AY835" s="11"/>
      <c r="AZ835" s="11"/>
      <c r="BA835" s="11"/>
      <c r="BB835" s="11"/>
      <c r="BC835" s="11"/>
      <c r="BD835" s="11"/>
      <c r="BE835" s="11"/>
      <c r="BF835" s="11"/>
      <c r="BG835" s="11"/>
      <c r="BH835" s="11"/>
      <c r="BI835" s="155" t="s">
        <v>1134</v>
      </c>
      <c r="BR835" s="156"/>
      <c r="BS835" s="157"/>
      <c r="BX835" s="156"/>
    </row>
    <row r="836" spans="1:76" ht="12" customHeight="1">
      <c r="A836" s="157"/>
      <c r="O836" s="156"/>
      <c r="P836" s="157"/>
      <c r="W836" s="156"/>
      <c r="Y836" s="581" t="s">
        <v>1242</v>
      </c>
      <c r="Z836" s="581"/>
      <c r="AA836" s="581"/>
      <c r="AB836" s="581"/>
      <c r="AC836" s="581"/>
      <c r="AD836" s="581"/>
      <c r="AE836" s="581"/>
      <c r="AF836" s="581"/>
      <c r="AG836" s="581"/>
      <c r="AH836" s="581"/>
      <c r="AI836" s="581"/>
      <c r="AJ836" s="581"/>
      <c r="AK836" s="581"/>
      <c r="AL836" s="581"/>
      <c r="AM836" s="581"/>
      <c r="AN836" s="581"/>
      <c r="AO836" s="581"/>
      <c r="AP836" s="581"/>
      <c r="AQ836" s="581"/>
      <c r="AR836" s="581"/>
      <c r="AS836" s="581"/>
      <c r="AT836" s="581"/>
      <c r="AU836" s="581"/>
      <c r="AV836" s="581"/>
      <c r="AW836" s="581"/>
      <c r="AX836" s="581"/>
      <c r="AY836" s="581"/>
      <c r="AZ836" s="581"/>
      <c r="BA836" s="581"/>
      <c r="BB836" s="581"/>
      <c r="BC836" s="581"/>
      <c r="BD836" s="581"/>
      <c r="BE836" s="581"/>
      <c r="BF836" s="581"/>
      <c r="BG836" s="581"/>
      <c r="BH836" s="582"/>
      <c r="BI836" s="155" t="s">
        <v>7</v>
      </c>
      <c r="BR836" s="156"/>
      <c r="BS836" s="157"/>
      <c r="BX836" s="156"/>
    </row>
    <row r="837" spans="1:76" ht="12" customHeight="1">
      <c r="A837" s="157"/>
      <c r="O837" s="156"/>
      <c r="P837" s="157"/>
      <c r="W837" s="156"/>
      <c r="Y837" s="581"/>
      <c r="Z837" s="581"/>
      <c r="AA837" s="581"/>
      <c r="AB837" s="581"/>
      <c r="AC837" s="581"/>
      <c r="AD837" s="581"/>
      <c r="AE837" s="581"/>
      <c r="AF837" s="581"/>
      <c r="AG837" s="581"/>
      <c r="AH837" s="581"/>
      <c r="AI837" s="581"/>
      <c r="AJ837" s="581"/>
      <c r="AK837" s="581"/>
      <c r="AL837" s="581"/>
      <c r="AM837" s="581"/>
      <c r="AN837" s="581"/>
      <c r="AO837" s="581"/>
      <c r="AP837" s="581"/>
      <c r="AQ837" s="581"/>
      <c r="AR837" s="581"/>
      <c r="AS837" s="581"/>
      <c r="AT837" s="581"/>
      <c r="AU837" s="581"/>
      <c r="AV837" s="581"/>
      <c r="AW837" s="581"/>
      <c r="AX837" s="581"/>
      <c r="AY837" s="581"/>
      <c r="AZ837" s="581"/>
      <c r="BA837" s="581"/>
      <c r="BB837" s="581"/>
      <c r="BC837" s="581"/>
      <c r="BD837" s="581"/>
      <c r="BE837" s="581"/>
      <c r="BF837" s="581"/>
      <c r="BG837" s="581"/>
      <c r="BH837" s="582"/>
      <c r="BI837" s="155"/>
      <c r="BR837" s="156"/>
      <c r="BS837" s="157"/>
      <c r="BX837" s="156"/>
    </row>
    <row r="838" spans="1:76" ht="12" customHeight="1">
      <c r="A838" s="157"/>
      <c r="O838" s="156"/>
      <c r="P838" s="157"/>
      <c r="W838" s="156"/>
      <c r="Y838" s="138"/>
      <c r="Z838" s="138"/>
      <c r="AA838" s="138"/>
      <c r="AB838" s="138"/>
      <c r="AC838" s="138"/>
      <c r="AD838" s="138"/>
      <c r="AE838" s="138"/>
      <c r="AF838" s="138"/>
      <c r="AG838" s="138"/>
      <c r="AH838" s="138"/>
      <c r="AI838" s="138"/>
      <c r="AJ838" s="138"/>
      <c r="AK838" s="138"/>
      <c r="AL838" s="138"/>
      <c r="AM838" s="138"/>
      <c r="AN838" s="138"/>
      <c r="AO838" s="138"/>
      <c r="AP838" s="138"/>
      <c r="AQ838" s="138"/>
      <c r="AR838" s="138"/>
      <c r="AS838" s="138"/>
      <c r="AT838" s="138"/>
      <c r="AU838" s="138"/>
      <c r="AV838" s="138"/>
      <c r="AW838" s="138"/>
      <c r="AX838" s="138"/>
      <c r="AY838" s="138"/>
      <c r="AZ838" s="138"/>
      <c r="BA838" s="138"/>
      <c r="BB838" s="138"/>
      <c r="BC838" s="138"/>
      <c r="BD838" s="138"/>
      <c r="BE838" s="138"/>
      <c r="BF838" s="138"/>
      <c r="BG838" s="138"/>
      <c r="BH838" s="138"/>
      <c r="BI838" s="155"/>
      <c r="BR838" s="156"/>
      <c r="BS838" s="157"/>
      <c r="BX838" s="156"/>
    </row>
    <row r="839" spans="1:76" ht="12" customHeight="1">
      <c r="A839" s="157"/>
      <c r="B839" s="347" t="s">
        <v>335</v>
      </c>
      <c r="C839" s="735" t="s">
        <v>1408</v>
      </c>
      <c r="D839" s="736"/>
      <c r="E839" s="736"/>
      <c r="F839" s="736"/>
      <c r="G839" s="736"/>
      <c r="H839" s="736"/>
      <c r="I839" s="736"/>
      <c r="J839" s="736"/>
      <c r="K839" s="736"/>
      <c r="L839" s="736"/>
      <c r="M839" s="736"/>
      <c r="N839" s="736"/>
      <c r="O839" s="737"/>
      <c r="P839" s="115"/>
      <c r="Q839" s="5" t="s">
        <v>97</v>
      </c>
      <c r="R839" s="5"/>
      <c r="S839" s="6" t="s">
        <v>98</v>
      </c>
      <c r="T839" s="8"/>
      <c r="U839" s="557" t="s">
        <v>99</v>
      </c>
      <c r="V839" s="563"/>
      <c r="W839" s="564"/>
      <c r="X839" s="113" t="s">
        <v>108</v>
      </c>
      <c r="Y839" s="114" t="s">
        <v>1405</v>
      </c>
      <c r="Z839" s="345"/>
      <c r="AA839" s="345"/>
      <c r="AB839" s="345"/>
      <c r="AC839" s="345"/>
      <c r="AD839" s="345"/>
      <c r="AE839" s="345"/>
      <c r="AF839" s="345"/>
      <c r="AG839" s="345"/>
      <c r="AH839" s="345"/>
      <c r="AI839" s="345"/>
      <c r="AJ839" s="345"/>
      <c r="AK839" s="345"/>
      <c r="AL839" s="345"/>
      <c r="AM839" s="345"/>
      <c r="AN839" s="345"/>
      <c r="AO839" s="345"/>
      <c r="AP839" s="345"/>
      <c r="AQ839" s="345"/>
      <c r="AR839" s="345"/>
      <c r="AS839" s="345"/>
      <c r="AT839" s="345"/>
      <c r="AU839" s="345"/>
      <c r="AV839" s="345"/>
      <c r="AW839" s="345"/>
      <c r="AX839" s="345"/>
      <c r="AY839" s="345"/>
      <c r="AZ839" s="345"/>
      <c r="BA839" s="345"/>
      <c r="BB839" s="345"/>
      <c r="BC839" s="345"/>
      <c r="BD839" s="345"/>
      <c r="BE839" s="345"/>
      <c r="BF839" s="345"/>
      <c r="BG839" s="345"/>
      <c r="BH839" s="191"/>
      <c r="BI839" s="155"/>
      <c r="BR839" s="156"/>
      <c r="BS839" s="157"/>
      <c r="BX839" s="156"/>
    </row>
    <row r="840" spans="1:76" ht="12" customHeight="1">
      <c r="A840" s="157"/>
      <c r="B840" s="348"/>
      <c r="C840" s="736"/>
      <c r="D840" s="736"/>
      <c r="E840" s="736"/>
      <c r="F840" s="736"/>
      <c r="G840" s="736"/>
      <c r="H840" s="736"/>
      <c r="I840" s="736"/>
      <c r="J840" s="736"/>
      <c r="K840" s="736"/>
      <c r="L840" s="736"/>
      <c r="M840" s="736"/>
      <c r="N840" s="736"/>
      <c r="O840" s="737"/>
      <c r="P840" s="157"/>
      <c r="W840" s="156"/>
      <c r="Y840" s="349"/>
      <c r="Z840" s="350" t="s">
        <v>1380</v>
      </c>
      <c r="AA840" s="857">
        <f>AB452</f>
        <v>4</v>
      </c>
      <c r="AB840" s="857"/>
      <c r="AC840" s="351" t="s">
        <v>642</v>
      </c>
      <c r="AD840" s="351"/>
      <c r="AE840" s="351"/>
      <c r="AF840" s="351"/>
      <c r="AG840" s="351"/>
      <c r="AH840" s="351"/>
      <c r="AI840" s="351"/>
      <c r="AJ840" s="352"/>
      <c r="AK840" s="352"/>
      <c r="AL840" s="352"/>
      <c r="AM840" s="352"/>
      <c r="AN840" s="352"/>
      <c r="AO840" s="352"/>
      <c r="AP840" s="352"/>
      <c r="AQ840" s="352"/>
      <c r="AR840" s="352"/>
      <c r="AS840" s="352"/>
      <c r="AT840" s="352"/>
      <c r="AU840" s="352"/>
      <c r="AV840" s="352"/>
      <c r="AW840" s="352"/>
      <c r="AX840" s="352"/>
      <c r="AY840" s="352"/>
      <c r="AZ840" s="352"/>
      <c r="BA840" s="352"/>
      <c r="BB840" s="352"/>
      <c r="BC840" s="352"/>
      <c r="BD840" s="352"/>
      <c r="BE840" s="352"/>
      <c r="BF840" s="352"/>
      <c r="BG840" s="353"/>
      <c r="BH840" s="5"/>
      <c r="BI840" s="155"/>
      <c r="BR840" s="156"/>
      <c r="BS840" s="157"/>
      <c r="BX840" s="156"/>
    </row>
    <row r="841" spans="1:76" ht="12" customHeight="1">
      <c r="A841" s="157"/>
      <c r="B841" s="348"/>
      <c r="C841" s="736"/>
      <c r="D841" s="736"/>
      <c r="E841" s="736"/>
      <c r="F841" s="736"/>
      <c r="G841" s="736"/>
      <c r="H841" s="736"/>
      <c r="I841" s="736"/>
      <c r="J841" s="736"/>
      <c r="K841" s="736"/>
      <c r="L841" s="736"/>
      <c r="M841" s="736"/>
      <c r="N841" s="736"/>
      <c r="O841" s="737"/>
      <c r="P841" s="157"/>
      <c r="W841" s="156"/>
      <c r="Y841" s="354" t="s">
        <v>1399</v>
      </c>
      <c r="Z841" s="355"/>
      <c r="AA841" s="355"/>
      <c r="AB841" s="355"/>
      <c r="AC841" s="355"/>
      <c r="AD841" s="355"/>
      <c r="AE841" s="355"/>
      <c r="AF841" s="355"/>
      <c r="AG841" s="355"/>
      <c r="AH841" s="355"/>
      <c r="AI841" s="355"/>
      <c r="AJ841" s="355"/>
      <c r="AK841" s="356"/>
      <c r="AL841" s="355"/>
      <c r="AM841" s="355"/>
      <c r="AN841" s="355"/>
      <c r="AO841" s="355"/>
      <c r="AP841" s="355"/>
      <c r="AQ841" s="355"/>
      <c r="AR841" s="355"/>
      <c r="AS841" s="355"/>
      <c r="AT841" s="355"/>
      <c r="AU841" s="355"/>
      <c r="AV841" s="137"/>
      <c r="AW841" s="137"/>
      <c r="AX841" s="137"/>
      <c r="AY841" s="137"/>
      <c r="AZ841" s="137"/>
      <c r="BA841" s="137"/>
      <c r="BB841" s="137"/>
      <c r="BC841" s="137"/>
      <c r="BD841" s="137"/>
      <c r="BE841" s="137"/>
      <c r="BF841" s="137"/>
      <c r="BG841" s="357"/>
      <c r="BH841" s="191"/>
      <c r="BI841" s="155"/>
      <c r="BR841" s="156"/>
      <c r="BS841" s="157"/>
      <c r="BX841" s="156"/>
    </row>
    <row r="842" spans="1:76" ht="12" customHeight="1">
      <c r="A842" s="157"/>
      <c r="C842" s="171"/>
      <c r="D842" s="171"/>
      <c r="E842" s="171"/>
      <c r="F842" s="171"/>
      <c r="G842" s="171"/>
      <c r="H842" s="171"/>
      <c r="I842" s="171"/>
      <c r="J842" s="171"/>
      <c r="K842" s="171"/>
      <c r="L842" s="171"/>
      <c r="M842" s="171"/>
      <c r="N842" s="171"/>
      <c r="O842" s="172"/>
      <c r="P842" s="157"/>
      <c r="W842" s="156"/>
      <c r="Y842" s="354"/>
      <c r="Z842" s="355"/>
      <c r="AA842" s="355"/>
      <c r="AB842" s="355"/>
      <c r="AC842" s="355"/>
      <c r="AD842" s="355"/>
      <c r="AE842" s="355"/>
      <c r="AF842" s="355"/>
      <c r="AG842" s="355" t="s">
        <v>1400</v>
      </c>
      <c r="AH842" s="355"/>
      <c r="AI842" s="355"/>
      <c r="AJ842" s="355"/>
      <c r="AK842" s="355"/>
      <c r="AL842" s="355"/>
      <c r="AM842" s="355"/>
      <c r="AN842" s="355"/>
      <c r="AO842" s="355"/>
      <c r="AP842" s="355"/>
      <c r="AQ842" s="355"/>
      <c r="AR842" s="356"/>
      <c r="AS842" s="765"/>
      <c r="AT842" s="766"/>
      <c r="AU842" s="766"/>
      <c r="AV842" s="766"/>
      <c r="AW842" s="766"/>
      <c r="AX842" s="766"/>
      <c r="AY842" s="766"/>
      <c r="AZ842" s="766"/>
      <c r="BA842" s="358"/>
      <c r="BB842" s="137"/>
      <c r="BC842" s="137"/>
      <c r="BD842" s="137"/>
      <c r="BE842" s="137"/>
      <c r="BF842" s="137"/>
      <c r="BG842" s="357"/>
      <c r="BH842" s="191"/>
      <c r="BI842" s="155"/>
      <c r="BR842" s="156"/>
      <c r="BS842" s="157"/>
      <c r="BX842" s="156"/>
    </row>
    <row r="843" spans="1:76" ht="12" customHeight="1">
      <c r="A843" s="157"/>
      <c r="C843" s="171"/>
      <c r="D843" s="171"/>
      <c r="E843" s="171"/>
      <c r="F843" s="171"/>
      <c r="G843" s="171"/>
      <c r="H843" s="171"/>
      <c r="I843" s="171"/>
      <c r="J843" s="171"/>
      <c r="K843" s="171"/>
      <c r="L843" s="171"/>
      <c r="M843" s="171"/>
      <c r="N843" s="171"/>
      <c r="O843" s="172"/>
      <c r="P843" s="157"/>
      <c r="W843" s="156"/>
      <c r="Y843" s="354"/>
      <c r="Z843" s="355"/>
      <c r="AA843" s="355"/>
      <c r="AB843" s="355"/>
      <c r="AC843" s="355"/>
      <c r="AD843" s="355"/>
      <c r="AE843" s="355"/>
      <c r="AF843" s="355"/>
      <c r="AG843" s="355"/>
      <c r="AH843" s="355"/>
      <c r="AI843" s="355"/>
      <c r="AJ843" s="355"/>
      <c r="AK843" s="355"/>
      <c r="AL843" s="355"/>
      <c r="AM843" s="355"/>
      <c r="AN843" s="355"/>
      <c r="AO843" s="355"/>
      <c r="AP843" s="355"/>
      <c r="AQ843" s="355"/>
      <c r="AR843" s="355"/>
      <c r="AS843" s="767"/>
      <c r="AT843" s="768"/>
      <c r="AU843" s="768"/>
      <c r="AV843" s="768"/>
      <c r="AW843" s="768"/>
      <c r="AX843" s="768"/>
      <c r="AY843" s="768"/>
      <c r="AZ843" s="768"/>
      <c r="BA843" s="359" t="s">
        <v>196</v>
      </c>
      <c r="BB843" s="137"/>
      <c r="BC843" s="137"/>
      <c r="BD843" s="137"/>
      <c r="BE843" s="137"/>
      <c r="BF843" s="137"/>
      <c r="BG843" s="357"/>
      <c r="BH843" s="191"/>
      <c r="BI843" s="155"/>
      <c r="BR843" s="156"/>
      <c r="BS843" s="157"/>
      <c r="BX843" s="156"/>
    </row>
    <row r="844" spans="1:76" ht="12" customHeight="1">
      <c r="A844" s="157"/>
      <c r="C844" s="171"/>
      <c r="D844" s="171"/>
      <c r="E844" s="171"/>
      <c r="F844" s="171"/>
      <c r="G844" s="171"/>
      <c r="H844" s="171"/>
      <c r="I844" s="171"/>
      <c r="J844" s="171"/>
      <c r="K844" s="171"/>
      <c r="L844" s="171"/>
      <c r="M844" s="171"/>
      <c r="N844" s="171"/>
      <c r="O844" s="172"/>
      <c r="P844" s="157"/>
      <c r="W844" s="156"/>
      <c r="Y844" s="354" t="s">
        <v>1401</v>
      </c>
      <c r="Z844" s="355"/>
      <c r="AA844" s="355"/>
      <c r="AB844" s="355"/>
      <c r="AC844" s="355"/>
      <c r="AD844" s="355"/>
      <c r="AE844" s="355"/>
      <c r="AF844" s="355"/>
      <c r="AG844" s="355"/>
      <c r="AH844" s="355"/>
      <c r="AI844" s="355"/>
      <c r="AJ844" s="355"/>
      <c r="AK844" s="356"/>
      <c r="AL844" s="355"/>
      <c r="AM844" s="355"/>
      <c r="AN844" s="355"/>
      <c r="AO844" s="355"/>
      <c r="AP844" s="355"/>
      <c r="AQ844" s="355"/>
      <c r="AR844" s="355"/>
      <c r="AS844" s="355"/>
      <c r="AT844" s="355"/>
      <c r="AU844" s="355"/>
      <c r="AV844" s="137"/>
      <c r="AW844" s="137"/>
      <c r="AX844" s="137"/>
      <c r="AY844" s="137"/>
      <c r="AZ844" s="137"/>
      <c r="BA844" s="137"/>
      <c r="BB844" s="137"/>
      <c r="BC844" s="137"/>
      <c r="BD844" s="137"/>
      <c r="BE844" s="137"/>
      <c r="BF844" s="137"/>
      <c r="BG844" s="357"/>
      <c r="BH844" s="191"/>
      <c r="BI844" s="155"/>
      <c r="BR844" s="156"/>
      <c r="BS844" s="157"/>
      <c r="BX844" s="156"/>
    </row>
    <row r="845" spans="1:76" ht="12" customHeight="1">
      <c r="A845" s="157"/>
      <c r="C845" s="171"/>
      <c r="D845" s="171"/>
      <c r="E845" s="171"/>
      <c r="F845" s="171"/>
      <c r="G845" s="171"/>
      <c r="H845" s="171"/>
      <c r="I845" s="171"/>
      <c r="J845" s="171"/>
      <c r="K845" s="171"/>
      <c r="L845" s="171"/>
      <c r="M845" s="171"/>
      <c r="N845" s="171"/>
      <c r="O845" s="172"/>
      <c r="P845" s="157"/>
      <c r="W845" s="156"/>
      <c r="Y845" s="354"/>
      <c r="Z845" s="355"/>
      <c r="AA845" s="355"/>
      <c r="AB845" s="355"/>
      <c r="AC845" s="355"/>
      <c r="AD845" s="355"/>
      <c r="AE845" s="355"/>
      <c r="AF845" s="355"/>
      <c r="AG845" s="355" t="s">
        <v>1400</v>
      </c>
      <c r="AH845" s="355"/>
      <c r="AI845" s="355"/>
      <c r="AJ845" s="355"/>
      <c r="AK845" s="355"/>
      <c r="AL845" s="355"/>
      <c r="AM845" s="355"/>
      <c r="AN845" s="355"/>
      <c r="AO845" s="355"/>
      <c r="AP845" s="355"/>
      <c r="AQ845" s="355"/>
      <c r="AR845" s="356"/>
      <c r="AS845" s="765"/>
      <c r="AT845" s="766"/>
      <c r="AU845" s="766"/>
      <c r="AV845" s="766"/>
      <c r="AW845" s="766"/>
      <c r="AX845" s="766"/>
      <c r="AY845" s="766"/>
      <c r="AZ845" s="766"/>
      <c r="BA845" s="358"/>
      <c r="BB845" s="137"/>
      <c r="BC845" s="137"/>
      <c r="BD845" s="137"/>
      <c r="BE845" s="137"/>
      <c r="BF845" s="137"/>
      <c r="BG845" s="357"/>
      <c r="BH845" s="191"/>
      <c r="BI845" s="155"/>
      <c r="BR845" s="156"/>
      <c r="BS845" s="157"/>
      <c r="BX845" s="156"/>
    </row>
    <row r="846" spans="1:76" ht="12" customHeight="1">
      <c r="A846" s="157"/>
      <c r="C846" s="171"/>
      <c r="D846" s="171"/>
      <c r="E846" s="171"/>
      <c r="F846" s="171"/>
      <c r="G846" s="171"/>
      <c r="H846" s="171"/>
      <c r="I846" s="171"/>
      <c r="J846" s="171"/>
      <c r="K846" s="171"/>
      <c r="L846" s="171"/>
      <c r="M846" s="171"/>
      <c r="N846" s="171"/>
      <c r="O846" s="172"/>
      <c r="P846" s="157"/>
      <c r="W846" s="156"/>
      <c r="Y846" s="354"/>
      <c r="Z846" s="355"/>
      <c r="AA846" s="355"/>
      <c r="AB846" s="355"/>
      <c r="AC846" s="355"/>
      <c r="AD846" s="355"/>
      <c r="AE846" s="355"/>
      <c r="AF846" s="355"/>
      <c r="AG846" s="355"/>
      <c r="AH846" s="355"/>
      <c r="AI846" s="355"/>
      <c r="AJ846" s="355"/>
      <c r="AK846" s="355"/>
      <c r="AL846" s="355"/>
      <c r="AM846" s="355"/>
      <c r="AN846" s="355"/>
      <c r="AO846" s="355"/>
      <c r="AP846" s="355"/>
      <c r="AQ846" s="355"/>
      <c r="AR846" s="355"/>
      <c r="AS846" s="767"/>
      <c r="AT846" s="768"/>
      <c r="AU846" s="768"/>
      <c r="AV846" s="768"/>
      <c r="AW846" s="768"/>
      <c r="AX846" s="768"/>
      <c r="AY846" s="768"/>
      <c r="AZ846" s="768"/>
      <c r="BA846" s="359" t="s">
        <v>196</v>
      </c>
      <c r="BB846" s="137"/>
      <c r="BC846" s="137"/>
      <c r="BD846" s="137"/>
      <c r="BE846" s="137"/>
      <c r="BF846" s="137"/>
      <c r="BG846" s="357"/>
      <c r="BH846" s="191"/>
      <c r="BI846" s="155"/>
      <c r="BR846" s="156"/>
      <c r="BS846" s="157"/>
      <c r="BX846" s="156"/>
    </row>
    <row r="847" spans="1:76" ht="12" customHeight="1">
      <c r="A847" s="157"/>
      <c r="C847" s="171"/>
      <c r="D847" s="171"/>
      <c r="E847" s="171"/>
      <c r="F847" s="171"/>
      <c r="G847" s="171"/>
      <c r="H847" s="171"/>
      <c r="I847" s="171"/>
      <c r="J847" s="171"/>
      <c r="K847" s="171"/>
      <c r="L847" s="171"/>
      <c r="M847" s="171"/>
      <c r="N847" s="171"/>
      <c r="O847" s="172"/>
      <c r="P847" s="157"/>
      <c r="W847" s="156"/>
      <c r="Y847" s="354" t="s">
        <v>313</v>
      </c>
      <c r="Z847" s="355"/>
      <c r="AA847" s="355"/>
      <c r="AB847" s="355"/>
      <c r="AC847" s="355"/>
      <c r="AD847" s="355"/>
      <c r="AE847" s="355"/>
      <c r="AF847" s="355"/>
      <c r="AG847" s="355"/>
      <c r="AH847" s="355"/>
      <c r="AI847" s="355"/>
      <c r="AJ847" s="355"/>
      <c r="AK847" s="356"/>
      <c r="AL847" s="355"/>
      <c r="AM847" s="355"/>
      <c r="AN847" s="355"/>
      <c r="AO847" s="355"/>
      <c r="AP847" s="355"/>
      <c r="AQ847" s="355"/>
      <c r="AR847" s="355"/>
      <c r="AS847" s="355"/>
      <c r="AT847" s="355"/>
      <c r="AU847" s="355"/>
      <c r="AV847" s="137"/>
      <c r="AW847" s="137"/>
      <c r="AX847" s="137"/>
      <c r="AY847" s="137"/>
      <c r="AZ847" s="137"/>
      <c r="BA847" s="137"/>
      <c r="BB847" s="137"/>
      <c r="BC847" s="137"/>
      <c r="BD847" s="137"/>
      <c r="BE847" s="137"/>
      <c r="BF847" s="137"/>
      <c r="BG847" s="357"/>
      <c r="BH847" s="191"/>
      <c r="BI847" s="155"/>
      <c r="BR847" s="156"/>
      <c r="BS847" s="157"/>
      <c r="BX847" s="156"/>
    </row>
    <row r="848" spans="1:76" ht="12" customHeight="1">
      <c r="A848" s="157"/>
      <c r="C848" s="171"/>
      <c r="D848" s="171"/>
      <c r="E848" s="171"/>
      <c r="F848" s="171"/>
      <c r="G848" s="171"/>
      <c r="H848" s="171"/>
      <c r="I848" s="171"/>
      <c r="J848" s="171"/>
      <c r="K848" s="171"/>
      <c r="L848" s="171"/>
      <c r="M848" s="171"/>
      <c r="N848" s="171"/>
      <c r="O848" s="172"/>
      <c r="P848" s="157"/>
      <c r="W848" s="156"/>
      <c r="Y848" s="354"/>
      <c r="Z848" s="849" t="s">
        <v>1404</v>
      </c>
      <c r="AA848" s="850"/>
      <c r="AB848" s="850"/>
      <c r="AC848" s="850"/>
      <c r="AD848" s="850"/>
      <c r="AE848" s="850"/>
      <c r="AF848" s="850"/>
      <c r="AG848" s="850"/>
      <c r="AH848" s="850"/>
      <c r="AI848" s="850"/>
      <c r="AJ848" s="850"/>
      <c r="AK848" s="850"/>
      <c r="AL848" s="850"/>
      <c r="AM848" s="850"/>
      <c r="AN848" s="850"/>
      <c r="AO848" s="850"/>
      <c r="AP848" s="850"/>
      <c r="AQ848" s="850"/>
      <c r="AR848" s="851"/>
      <c r="AS848" s="765"/>
      <c r="AT848" s="766"/>
      <c r="AU848" s="766"/>
      <c r="AV848" s="766"/>
      <c r="AW848" s="766"/>
      <c r="AX848" s="766"/>
      <c r="AY848" s="766"/>
      <c r="AZ848" s="766"/>
      <c r="BA848" s="358"/>
      <c r="BB848" s="137"/>
      <c r="BC848" s="137"/>
      <c r="BD848" s="137"/>
      <c r="BE848" s="137"/>
      <c r="BF848" s="137"/>
      <c r="BG848" s="357"/>
      <c r="BH848" s="191"/>
      <c r="BI848" s="155"/>
      <c r="BR848" s="156"/>
      <c r="BS848" s="157"/>
      <c r="BX848" s="156"/>
    </row>
    <row r="849" spans="1:76" ht="12" customHeight="1">
      <c r="A849" s="157"/>
      <c r="C849" s="171"/>
      <c r="D849" s="171"/>
      <c r="E849" s="171"/>
      <c r="F849" s="171"/>
      <c r="G849" s="171"/>
      <c r="H849" s="171"/>
      <c r="I849" s="171"/>
      <c r="J849" s="171"/>
      <c r="K849" s="171"/>
      <c r="L849" s="171"/>
      <c r="M849" s="171"/>
      <c r="N849" s="171"/>
      <c r="O849" s="172"/>
      <c r="P849" s="157"/>
      <c r="W849" s="156"/>
      <c r="Y849" s="354"/>
      <c r="Z849" s="850"/>
      <c r="AA849" s="850"/>
      <c r="AB849" s="850"/>
      <c r="AC849" s="850"/>
      <c r="AD849" s="850"/>
      <c r="AE849" s="850"/>
      <c r="AF849" s="850"/>
      <c r="AG849" s="850"/>
      <c r="AH849" s="850"/>
      <c r="AI849" s="850"/>
      <c r="AJ849" s="850"/>
      <c r="AK849" s="850"/>
      <c r="AL849" s="850"/>
      <c r="AM849" s="850"/>
      <c r="AN849" s="850"/>
      <c r="AO849" s="850"/>
      <c r="AP849" s="850"/>
      <c r="AQ849" s="850"/>
      <c r="AR849" s="851"/>
      <c r="AS849" s="767"/>
      <c r="AT849" s="768"/>
      <c r="AU849" s="768"/>
      <c r="AV849" s="768"/>
      <c r="AW849" s="768"/>
      <c r="AX849" s="768"/>
      <c r="AY849" s="768"/>
      <c r="AZ849" s="768"/>
      <c r="BA849" s="359" t="s">
        <v>196</v>
      </c>
      <c r="BB849" s="137"/>
      <c r="BC849" s="137"/>
      <c r="BD849" s="137"/>
      <c r="BE849" s="137"/>
      <c r="BF849" s="137"/>
      <c r="BG849" s="357"/>
      <c r="BH849" s="191"/>
      <c r="BI849" s="155"/>
      <c r="BR849" s="156"/>
      <c r="BS849" s="157"/>
      <c r="BX849" s="156"/>
    </row>
    <row r="850" spans="1:76" ht="12" customHeight="1">
      <c r="A850" s="181"/>
      <c r="B850" s="178"/>
      <c r="C850" s="256"/>
      <c r="D850" s="256"/>
      <c r="E850" s="256"/>
      <c r="F850" s="256"/>
      <c r="G850" s="256"/>
      <c r="H850" s="256"/>
      <c r="I850" s="256"/>
      <c r="J850" s="256"/>
      <c r="K850" s="256"/>
      <c r="L850" s="256"/>
      <c r="M850" s="256"/>
      <c r="N850" s="256"/>
      <c r="O850" s="257"/>
      <c r="P850" s="181"/>
      <c r="Q850" s="179"/>
      <c r="R850" s="179"/>
      <c r="S850" s="179"/>
      <c r="T850" s="179"/>
      <c r="U850" s="179"/>
      <c r="V850" s="179"/>
      <c r="W850" s="180"/>
      <c r="X850" s="182"/>
      <c r="Y850" s="360"/>
      <c r="Z850" s="361"/>
      <c r="AA850" s="361"/>
      <c r="AB850" s="361"/>
      <c r="AC850" s="361"/>
      <c r="AD850" s="361"/>
      <c r="AE850" s="763" t="str">
        <f>IF(AS842+AS845=AS848*2,"　　","期末帳簿価額が一致しない。要確認！")</f>
        <v>　　</v>
      </c>
      <c r="AF850" s="764"/>
      <c r="AG850" s="764"/>
      <c r="AH850" s="764"/>
      <c r="AI850" s="764"/>
      <c r="AJ850" s="764"/>
      <c r="AK850" s="764"/>
      <c r="AL850" s="764"/>
      <c r="AM850" s="764"/>
      <c r="AN850" s="764"/>
      <c r="AO850" s="764"/>
      <c r="AP850" s="764"/>
      <c r="AQ850" s="764"/>
      <c r="AR850" s="764"/>
      <c r="AS850" s="764"/>
      <c r="AT850" s="764"/>
      <c r="AU850" s="764"/>
      <c r="AV850" s="764"/>
      <c r="AW850" s="764"/>
      <c r="AX850" s="764"/>
      <c r="AY850" s="764"/>
      <c r="AZ850" s="764"/>
      <c r="BA850" s="764"/>
      <c r="BB850" s="764"/>
      <c r="BC850" s="764"/>
      <c r="BD850" s="764"/>
      <c r="BE850" s="764"/>
      <c r="BF850" s="764"/>
      <c r="BG850" s="117"/>
      <c r="BH850" s="197"/>
      <c r="BI850" s="177"/>
      <c r="BJ850" s="179"/>
      <c r="BK850" s="179"/>
      <c r="BL850" s="179"/>
      <c r="BM850" s="179"/>
      <c r="BN850" s="179"/>
      <c r="BO850" s="179"/>
      <c r="BP850" s="179"/>
      <c r="BQ850" s="179"/>
      <c r="BR850" s="180"/>
      <c r="BS850" s="181"/>
      <c r="BT850" s="179"/>
      <c r="BU850" s="179"/>
      <c r="BV850" s="179"/>
      <c r="BW850" s="179"/>
      <c r="BX850" s="180"/>
    </row>
    <row r="851" spans="1:76" ht="12" customHeight="1">
      <c r="A851" s="290"/>
      <c r="B851" s="287"/>
      <c r="C851" s="362"/>
      <c r="D851" s="362"/>
      <c r="E851" s="362"/>
      <c r="F851" s="362"/>
      <c r="G851" s="362"/>
      <c r="H851" s="362"/>
      <c r="I851" s="362"/>
      <c r="J851" s="362"/>
      <c r="K851" s="362"/>
      <c r="L851" s="362"/>
      <c r="M851" s="362"/>
      <c r="N851" s="362"/>
      <c r="O851" s="363"/>
      <c r="P851" s="290"/>
      <c r="Q851" s="288"/>
      <c r="R851" s="288"/>
      <c r="S851" s="288"/>
      <c r="T851" s="288"/>
      <c r="U851" s="288"/>
      <c r="V851" s="288"/>
      <c r="W851" s="289"/>
      <c r="X851" s="202"/>
      <c r="Y851" s="364"/>
      <c r="Z851" s="365"/>
      <c r="AA851" s="365"/>
      <c r="AB851" s="365"/>
      <c r="AC851" s="365"/>
      <c r="AD851" s="365"/>
      <c r="AE851" s="365"/>
      <c r="AF851" s="365"/>
      <c r="AG851" s="365"/>
      <c r="AH851" s="365"/>
      <c r="AI851" s="365"/>
      <c r="AJ851" s="365"/>
      <c r="AK851" s="365"/>
      <c r="AL851" s="365"/>
      <c r="AM851" s="365"/>
      <c r="AN851" s="365"/>
      <c r="AO851" s="365"/>
      <c r="AP851" s="365"/>
      <c r="AQ851" s="365"/>
      <c r="AR851" s="365"/>
      <c r="AS851" s="366"/>
      <c r="AT851" s="366"/>
      <c r="AU851" s="366"/>
      <c r="AV851" s="366"/>
      <c r="AW851" s="366"/>
      <c r="AX851" s="366"/>
      <c r="AY851" s="366"/>
      <c r="AZ851" s="366"/>
      <c r="BA851" s="367"/>
      <c r="BB851" s="368"/>
      <c r="BC851" s="153"/>
      <c r="BD851" s="153"/>
      <c r="BE851" s="153"/>
      <c r="BF851" s="153"/>
      <c r="BG851" s="153"/>
      <c r="BH851" s="369"/>
      <c r="BI851" s="286"/>
      <c r="BJ851" s="288"/>
      <c r="BK851" s="288"/>
      <c r="BL851" s="288"/>
      <c r="BM851" s="288"/>
      <c r="BN851" s="288"/>
      <c r="BO851" s="288"/>
      <c r="BP851" s="288"/>
      <c r="BQ851" s="288"/>
      <c r="BR851" s="289"/>
      <c r="BS851" s="290"/>
      <c r="BT851" s="288"/>
      <c r="BU851" s="288"/>
      <c r="BV851" s="288"/>
      <c r="BW851" s="288"/>
      <c r="BX851" s="289"/>
    </row>
    <row r="852" spans="1:76" ht="12" customHeight="1">
      <c r="A852" s="157"/>
      <c r="B852" s="347" t="s">
        <v>1414</v>
      </c>
      <c r="C852" s="559" t="s">
        <v>358</v>
      </c>
      <c r="D852" s="581"/>
      <c r="E852" s="581"/>
      <c r="F852" s="581"/>
      <c r="G852" s="581"/>
      <c r="H852" s="581"/>
      <c r="I852" s="581"/>
      <c r="J852" s="581"/>
      <c r="K852" s="581"/>
      <c r="L852" s="581"/>
      <c r="M852" s="581"/>
      <c r="N852" s="581"/>
      <c r="O852" s="582"/>
      <c r="P852" s="115"/>
      <c r="Q852" s="5" t="s">
        <v>130</v>
      </c>
      <c r="R852" s="5"/>
      <c r="S852" s="6" t="s">
        <v>131</v>
      </c>
      <c r="T852" s="8"/>
      <c r="U852" s="557" t="s">
        <v>132</v>
      </c>
      <c r="V852" s="563"/>
      <c r="W852" s="564"/>
      <c r="X852" s="6" t="s">
        <v>224</v>
      </c>
      <c r="Y852" s="629" t="s">
        <v>89</v>
      </c>
      <c r="Z852" s="629"/>
      <c r="AA852" s="629"/>
      <c r="AB852" s="629"/>
      <c r="AC852" s="629"/>
      <c r="AD852" s="629"/>
      <c r="AE852" s="629"/>
      <c r="AF852" s="629"/>
      <c r="AG852" s="629"/>
      <c r="AH852" s="629"/>
      <c r="AI852" s="629"/>
      <c r="AJ852" s="629"/>
      <c r="AK852" s="629"/>
      <c r="AL852" s="629"/>
      <c r="AM852" s="629"/>
      <c r="AN852" s="629"/>
      <c r="AO852" s="629"/>
      <c r="AP852" s="629"/>
      <c r="AQ852" s="629"/>
      <c r="AR852" s="629"/>
      <c r="AS852" s="629"/>
      <c r="AT852" s="629"/>
      <c r="AU852" s="629"/>
      <c r="AV852" s="629"/>
      <c r="AW852" s="629"/>
      <c r="AX852" s="629"/>
      <c r="AY852" s="629"/>
      <c r="AZ852" s="629"/>
      <c r="BA852" s="629"/>
      <c r="BB852" s="629"/>
      <c r="BC852" s="629"/>
      <c r="BD852" s="629"/>
      <c r="BE852" s="629"/>
      <c r="BF852" s="629"/>
      <c r="BG852" s="629"/>
      <c r="BH852" s="582"/>
      <c r="BI852" s="155" t="s">
        <v>1123</v>
      </c>
      <c r="BR852" s="156"/>
      <c r="BS852" s="157"/>
      <c r="BX852" s="156"/>
    </row>
    <row r="853" spans="1:76" ht="12" customHeight="1">
      <c r="A853" s="157"/>
      <c r="C853" s="581"/>
      <c r="D853" s="581"/>
      <c r="E853" s="581"/>
      <c r="F853" s="581"/>
      <c r="G853" s="581"/>
      <c r="H853" s="581"/>
      <c r="I853" s="581"/>
      <c r="J853" s="581"/>
      <c r="K853" s="581"/>
      <c r="L853" s="581"/>
      <c r="M853" s="581"/>
      <c r="N853" s="581"/>
      <c r="O853" s="582"/>
      <c r="P853" s="115"/>
      <c r="Q853" s="5" t="s">
        <v>157</v>
      </c>
      <c r="R853" s="5"/>
      <c r="S853" s="6"/>
      <c r="T853" s="5"/>
      <c r="U853" s="5"/>
      <c r="V853" s="5"/>
      <c r="W853" s="107"/>
      <c r="Y853" s="629"/>
      <c r="Z853" s="629"/>
      <c r="AA853" s="629"/>
      <c r="AB853" s="629"/>
      <c r="AC853" s="629"/>
      <c r="AD853" s="629"/>
      <c r="AE853" s="629"/>
      <c r="AF853" s="629"/>
      <c r="AG853" s="629"/>
      <c r="AH853" s="629"/>
      <c r="AI853" s="629"/>
      <c r="AJ853" s="629"/>
      <c r="AK853" s="629"/>
      <c r="AL853" s="629"/>
      <c r="AM853" s="629"/>
      <c r="AN853" s="629"/>
      <c r="AO853" s="629"/>
      <c r="AP853" s="629"/>
      <c r="AQ853" s="629"/>
      <c r="AR853" s="629"/>
      <c r="AS853" s="629"/>
      <c r="AT853" s="629"/>
      <c r="AU853" s="629"/>
      <c r="AV853" s="629"/>
      <c r="AW853" s="629"/>
      <c r="AX853" s="629"/>
      <c r="AY853" s="629"/>
      <c r="AZ853" s="629"/>
      <c r="BA853" s="629"/>
      <c r="BB853" s="629"/>
      <c r="BC853" s="629"/>
      <c r="BD853" s="629"/>
      <c r="BE853" s="629"/>
      <c r="BF853" s="629"/>
      <c r="BG853" s="629"/>
      <c r="BH853" s="582"/>
      <c r="BI853" s="155"/>
      <c r="BR853" s="156"/>
      <c r="BS853" s="157"/>
      <c r="BX853" s="156"/>
    </row>
    <row r="854" spans="1:76" ht="12" customHeight="1">
      <c r="A854" s="157"/>
      <c r="C854" s="581"/>
      <c r="D854" s="581"/>
      <c r="E854" s="581"/>
      <c r="F854" s="581"/>
      <c r="G854" s="581"/>
      <c r="H854" s="581"/>
      <c r="I854" s="581"/>
      <c r="J854" s="581"/>
      <c r="K854" s="581"/>
      <c r="L854" s="581"/>
      <c r="M854" s="581"/>
      <c r="N854" s="581"/>
      <c r="O854" s="582"/>
      <c r="P854" s="115"/>
      <c r="Q854" s="5"/>
      <c r="R854" s="5"/>
      <c r="S854" s="5"/>
      <c r="T854" s="5"/>
      <c r="U854" s="5"/>
      <c r="V854" s="5"/>
      <c r="W854" s="107"/>
      <c r="Y854" s="629"/>
      <c r="Z854" s="629"/>
      <c r="AA854" s="629"/>
      <c r="AB854" s="629"/>
      <c r="AC854" s="629"/>
      <c r="AD854" s="629"/>
      <c r="AE854" s="629"/>
      <c r="AF854" s="629"/>
      <c r="AG854" s="629"/>
      <c r="AH854" s="629"/>
      <c r="AI854" s="629"/>
      <c r="AJ854" s="629"/>
      <c r="AK854" s="629"/>
      <c r="AL854" s="629"/>
      <c r="AM854" s="629"/>
      <c r="AN854" s="629"/>
      <c r="AO854" s="629"/>
      <c r="AP854" s="629"/>
      <c r="AQ854" s="629"/>
      <c r="AR854" s="629"/>
      <c r="AS854" s="629"/>
      <c r="AT854" s="629"/>
      <c r="AU854" s="629"/>
      <c r="AV854" s="629"/>
      <c r="AW854" s="629"/>
      <c r="AX854" s="629"/>
      <c r="AY854" s="629"/>
      <c r="AZ854" s="629"/>
      <c r="BA854" s="629"/>
      <c r="BB854" s="629"/>
      <c r="BC854" s="629"/>
      <c r="BD854" s="629"/>
      <c r="BE854" s="629"/>
      <c r="BF854" s="629"/>
      <c r="BG854" s="629"/>
      <c r="BH854" s="582"/>
      <c r="BI854" s="155"/>
      <c r="BR854" s="156"/>
      <c r="BS854" s="157"/>
      <c r="BX854" s="156"/>
    </row>
    <row r="855" spans="1:76" ht="12" customHeight="1">
      <c r="A855" s="157"/>
      <c r="C855" s="581"/>
      <c r="D855" s="581"/>
      <c r="E855" s="581"/>
      <c r="F855" s="581"/>
      <c r="G855" s="581"/>
      <c r="H855" s="581"/>
      <c r="I855" s="581"/>
      <c r="J855" s="581"/>
      <c r="K855" s="581"/>
      <c r="L855" s="581"/>
      <c r="M855" s="581"/>
      <c r="N855" s="581"/>
      <c r="O855" s="582"/>
      <c r="P855" s="157"/>
      <c r="W855" s="156"/>
      <c r="Y855" s="629" t="s">
        <v>1544</v>
      </c>
      <c r="Z855" s="629"/>
      <c r="AA855" s="629"/>
      <c r="AB855" s="629"/>
      <c r="AC855" s="629"/>
      <c r="AD855" s="629"/>
      <c r="AE855" s="629"/>
      <c r="AF855" s="629"/>
      <c r="AG855" s="629"/>
      <c r="AH855" s="629"/>
      <c r="AI855" s="629"/>
      <c r="AJ855" s="629"/>
      <c r="AK855" s="629"/>
      <c r="AL855" s="629"/>
      <c r="AM855" s="629"/>
      <c r="AN855" s="629"/>
      <c r="AO855" s="629"/>
      <c r="AP855" s="629"/>
      <c r="AQ855" s="629"/>
      <c r="AR855" s="629"/>
      <c r="AS855" s="629"/>
      <c r="AT855" s="629"/>
      <c r="AU855" s="629"/>
      <c r="AV855" s="629"/>
      <c r="AW855" s="629"/>
      <c r="AX855" s="629"/>
      <c r="AY855" s="629"/>
      <c r="AZ855" s="629"/>
      <c r="BA855" s="629"/>
      <c r="BB855" s="629"/>
      <c r="BC855" s="629"/>
      <c r="BD855" s="629"/>
      <c r="BE855" s="629"/>
      <c r="BF855" s="629"/>
      <c r="BG855" s="629"/>
      <c r="BH855" s="582"/>
      <c r="BI855" s="155"/>
      <c r="BR855" s="156"/>
      <c r="BS855" s="157"/>
      <c r="BX855" s="156"/>
    </row>
    <row r="856" spans="1:76" ht="12" customHeight="1">
      <c r="A856" s="155"/>
      <c r="C856" s="623"/>
      <c r="D856" s="623"/>
      <c r="E856" s="623"/>
      <c r="F856" s="623"/>
      <c r="G856" s="623"/>
      <c r="H856" s="623"/>
      <c r="I856" s="623"/>
      <c r="J856" s="623"/>
      <c r="K856" s="623"/>
      <c r="L856" s="623"/>
      <c r="M856" s="623"/>
      <c r="N856" s="623"/>
      <c r="O856" s="695"/>
      <c r="P856" s="157"/>
      <c r="W856" s="156"/>
      <c r="Y856" s="629"/>
      <c r="Z856" s="629"/>
      <c r="AA856" s="629"/>
      <c r="AB856" s="629"/>
      <c r="AC856" s="629"/>
      <c r="AD856" s="629"/>
      <c r="AE856" s="629"/>
      <c r="AF856" s="629"/>
      <c r="AG856" s="629"/>
      <c r="AH856" s="629"/>
      <c r="AI856" s="629"/>
      <c r="AJ856" s="629"/>
      <c r="AK856" s="629"/>
      <c r="AL856" s="629"/>
      <c r="AM856" s="629"/>
      <c r="AN856" s="629"/>
      <c r="AO856" s="629"/>
      <c r="AP856" s="629"/>
      <c r="AQ856" s="629"/>
      <c r="AR856" s="629"/>
      <c r="AS856" s="629"/>
      <c r="AT856" s="629"/>
      <c r="AU856" s="629"/>
      <c r="AV856" s="629"/>
      <c r="AW856" s="629"/>
      <c r="AX856" s="629"/>
      <c r="AY856" s="629"/>
      <c r="AZ856" s="629"/>
      <c r="BA856" s="629"/>
      <c r="BB856" s="629"/>
      <c r="BC856" s="629"/>
      <c r="BD856" s="629"/>
      <c r="BE856" s="629"/>
      <c r="BF856" s="629"/>
      <c r="BG856" s="629"/>
      <c r="BH856" s="582"/>
      <c r="BI856" s="155"/>
      <c r="BR856" s="156"/>
      <c r="BS856" s="157"/>
      <c r="BX856" s="156"/>
    </row>
    <row r="857" spans="1:76" s="5" customFormat="1" ht="12" customHeight="1">
      <c r="A857" s="162"/>
      <c r="B857" s="9"/>
      <c r="C857" s="9"/>
      <c r="O857" s="107"/>
      <c r="P857" s="115"/>
      <c r="W857" s="107"/>
      <c r="X857" s="6"/>
      <c r="Y857" s="186"/>
      <c r="Z857" s="186"/>
      <c r="AA857" s="186"/>
      <c r="AB857" s="186"/>
      <c r="AC857" s="186"/>
      <c r="AD857" s="186"/>
      <c r="AE857" s="186"/>
      <c r="AF857" s="186"/>
      <c r="AG857" s="186"/>
      <c r="AH857" s="186"/>
      <c r="AI857" s="186"/>
      <c r="AJ857" s="186"/>
      <c r="AK857" s="186"/>
      <c r="AL857" s="186"/>
      <c r="AM857" s="186"/>
      <c r="AN857" s="186"/>
      <c r="AO857" s="186"/>
      <c r="AP857" s="186"/>
      <c r="AQ857" s="186"/>
      <c r="AR857" s="186"/>
      <c r="AS857" s="186"/>
      <c r="AT857" s="186"/>
      <c r="AU857" s="186"/>
      <c r="AV857" s="186"/>
      <c r="AW857" s="186"/>
      <c r="AX857" s="186"/>
      <c r="AY857" s="186"/>
      <c r="AZ857" s="186"/>
      <c r="BA857" s="186"/>
      <c r="BB857" s="186"/>
      <c r="BC857" s="186"/>
      <c r="BD857" s="186"/>
      <c r="BE857" s="186"/>
      <c r="BF857" s="186"/>
      <c r="BG857" s="186"/>
      <c r="BI857" s="162"/>
      <c r="BR857" s="107"/>
      <c r="BS857" s="115"/>
      <c r="BX857" s="107"/>
    </row>
    <row r="858" spans="1:76" s="5" customFormat="1" ht="12" customHeight="1">
      <c r="A858" s="162"/>
      <c r="B858" s="158" t="s">
        <v>1409</v>
      </c>
      <c r="C858" s="559" t="s">
        <v>58</v>
      </c>
      <c r="D858" s="623"/>
      <c r="E858" s="623"/>
      <c r="F858" s="623"/>
      <c r="G858" s="623"/>
      <c r="H858" s="623"/>
      <c r="I858" s="623"/>
      <c r="J858" s="623"/>
      <c r="K858" s="623"/>
      <c r="L858" s="623"/>
      <c r="M858" s="623"/>
      <c r="N858" s="623"/>
      <c r="O858" s="695"/>
      <c r="P858" s="115"/>
      <c r="Q858" s="5" t="s">
        <v>115</v>
      </c>
      <c r="S858" s="6" t="s">
        <v>116</v>
      </c>
      <c r="T858" s="8"/>
      <c r="U858" s="557" t="s">
        <v>117</v>
      </c>
      <c r="V858" s="563"/>
      <c r="W858" s="564"/>
      <c r="X858" s="6" t="s">
        <v>237</v>
      </c>
      <c r="Y858" s="186" t="s">
        <v>211</v>
      </c>
      <c r="Z858" s="186"/>
      <c r="AA858" s="186"/>
      <c r="AB858" s="186"/>
      <c r="AC858" s="186"/>
      <c r="AD858" s="186"/>
      <c r="AE858" s="186"/>
      <c r="AF858" s="186"/>
      <c r="AG858" s="186"/>
      <c r="AH858" s="186"/>
      <c r="AI858" s="186"/>
      <c r="AJ858" s="186"/>
      <c r="AK858" s="186"/>
      <c r="AL858" s="186"/>
      <c r="AM858" s="186"/>
      <c r="AN858" s="186"/>
      <c r="AO858" s="186"/>
      <c r="AP858" s="186"/>
      <c r="AQ858" s="186"/>
      <c r="AR858" s="186"/>
      <c r="AS858" s="186"/>
      <c r="AT858" s="186"/>
      <c r="AU858" s="186"/>
      <c r="AV858" s="186"/>
      <c r="AW858" s="186"/>
      <c r="AX858" s="186"/>
      <c r="AY858" s="186"/>
      <c r="AZ858" s="186"/>
      <c r="BA858" s="186"/>
      <c r="BB858" s="186"/>
      <c r="BC858" s="186"/>
      <c r="BD858" s="186"/>
      <c r="BE858" s="186"/>
      <c r="BF858" s="186"/>
      <c r="BG858" s="186"/>
      <c r="BI858" s="162" t="s">
        <v>1177</v>
      </c>
      <c r="BR858" s="107"/>
      <c r="BS858" s="115"/>
      <c r="BX858" s="107"/>
    </row>
    <row r="859" spans="1:76" s="5" customFormat="1" ht="12" customHeight="1">
      <c r="A859" s="162"/>
      <c r="B859" s="9"/>
      <c r="C859" s="623"/>
      <c r="D859" s="623"/>
      <c r="E859" s="623"/>
      <c r="F859" s="623"/>
      <c r="G859" s="623"/>
      <c r="H859" s="623"/>
      <c r="I859" s="623"/>
      <c r="J859" s="623"/>
      <c r="K859" s="623"/>
      <c r="L859" s="623"/>
      <c r="M859" s="623"/>
      <c r="N859" s="623"/>
      <c r="O859" s="695"/>
      <c r="P859" s="115"/>
      <c r="Q859" s="5" t="s">
        <v>157</v>
      </c>
      <c r="S859" s="6"/>
      <c r="W859" s="107"/>
      <c r="X859" s="6"/>
      <c r="Y859" s="186" t="s">
        <v>212</v>
      </c>
      <c r="Z859" s="186"/>
      <c r="AA859" s="186"/>
      <c r="AB859" s="186"/>
      <c r="AC859" s="186"/>
      <c r="AD859" s="186"/>
      <c r="AE859" s="186"/>
      <c r="AF859" s="186"/>
      <c r="AG859" s="186"/>
      <c r="AH859" s="186"/>
      <c r="AI859" s="186"/>
      <c r="AJ859" s="186"/>
      <c r="AK859" s="186"/>
      <c r="AL859" s="186"/>
      <c r="AM859" s="186"/>
      <c r="AN859" s="186"/>
      <c r="AO859" s="186"/>
      <c r="AP859" s="186"/>
      <c r="AQ859" s="186"/>
      <c r="AR859" s="186"/>
      <c r="AS859" s="186"/>
      <c r="AT859" s="186"/>
      <c r="AU859" s="186"/>
      <c r="AV859" s="186"/>
      <c r="AW859" s="186"/>
      <c r="AX859" s="186"/>
      <c r="AY859" s="186"/>
      <c r="AZ859" s="186"/>
      <c r="BA859" s="186"/>
      <c r="BB859" s="186"/>
      <c r="BC859" s="186"/>
      <c r="BD859" s="186"/>
      <c r="BE859" s="186"/>
      <c r="BF859" s="186"/>
      <c r="BG859" s="186"/>
      <c r="BI859" s="162"/>
      <c r="BR859" s="107"/>
      <c r="BS859" s="115"/>
      <c r="BX859" s="107"/>
    </row>
    <row r="860" spans="1:76" s="5" customFormat="1" ht="12" customHeight="1">
      <c r="A860" s="162"/>
      <c r="B860" s="9"/>
      <c r="C860" s="623"/>
      <c r="D860" s="623"/>
      <c r="E860" s="623"/>
      <c r="F860" s="623"/>
      <c r="G860" s="623"/>
      <c r="H860" s="623"/>
      <c r="I860" s="623"/>
      <c r="J860" s="623"/>
      <c r="K860" s="623"/>
      <c r="L860" s="623"/>
      <c r="M860" s="623"/>
      <c r="N860" s="623"/>
      <c r="O860" s="695"/>
      <c r="P860" s="115"/>
      <c r="W860" s="107"/>
      <c r="X860" s="6"/>
      <c r="Y860" s="186"/>
      <c r="Z860" s="165" t="s">
        <v>241</v>
      </c>
      <c r="AA860" s="629" t="s">
        <v>197</v>
      </c>
      <c r="AB860" s="629"/>
      <c r="AC860" s="629"/>
      <c r="AD860" s="629"/>
      <c r="AE860" s="629"/>
      <c r="AF860" s="629"/>
      <c r="AG860" s="629"/>
      <c r="AH860" s="629"/>
      <c r="AI860" s="629"/>
      <c r="AJ860" s="629"/>
      <c r="AK860" s="629"/>
      <c r="AL860" s="629"/>
      <c r="AM860" s="629"/>
      <c r="AN860" s="629"/>
      <c r="AO860" s="629"/>
      <c r="AP860" s="629"/>
      <c r="AQ860" s="629"/>
      <c r="AR860" s="629"/>
      <c r="AS860" s="629"/>
      <c r="AT860" s="629"/>
      <c r="AU860" s="629"/>
      <c r="AV860" s="629"/>
      <c r="AW860" s="629"/>
      <c r="AX860" s="629"/>
      <c r="AY860" s="629"/>
      <c r="AZ860" s="629"/>
      <c r="BA860" s="629"/>
      <c r="BB860" s="629"/>
      <c r="BC860" s="629"/>
      <c r="BD860" s="629"/>
      <c r="BE860" s="629"/>
      <c r="BF860" s="629"/>
      <c r="BG860" s="629"/>
      <c r="BH860" s="582"/>
      <c r="BI860" s="162"/>
      <c r="BR860" s="107"/>
      <c r="BS860" s="115"/>
      <c r="BX860" s="107"/>
    </row>
    <row r="861" spans="1:76" s="5" customFormat="1" ht="12" customHeight="1">
      <c r="A861" s="162"/>
      <c r="B861" s="9"/>
      <c r="C861" s="9"/>
      <c r="O861" s="107"/>
      <c r="P861" s="115"/>
      <c r="W861" s="107"/>
      <c r="X861" s="6"/>
      <c r="Y861" s="186"/>
      <c r="Z861" s="186"/>
      <c r="AA861" s="629"/>
      <c r="AB861" s="629"/>
      <c r="AC861" s="629"/>
      <c r="AD861" s="629"/>
      <c r="AE861" s="629"/>
      <c r="AF861" s="629"/>
      <c r="AG861" s="629"/>
      <c r="AH861" s="629"/>
      <c r="AI861" s="629"/>
      <c r="AJ861" s="629"/>
      <c r="AK861" s="629"/>
      <c r="AL861" s="629"/>
      <c r="AM861" s="629"/>
      <c r="AN861" s="629"/>
      <c r="AO861" s="629"/>
      <c r="AP861" s="629"/>
      <c r="AQ861" s="629"/>
      <c r="AR861" s="629"/>
      <c r="AS861" s="629"/>
      <c r="AT861" s="629"/>
      <c r="AU861" s="629"/>
      <c r="AV861" s="629"/>
      <c r="AW861" s="629"/>
      <c r="AX861" s="629"/>
      <c r="AY861" s="629"/>
      <c r="AZ861" s="629"/>
      <c r="BA861" s="629"/>
      <c r="BB861" s="629"/>
      <c r="BC861" s="629"/>
      <c r="BD861" s="629"/>
      <c r="BE861" s="629"/>
      <c r="BF861" s="629"/>
      <c r="BG861" s="629"/>
      <c r="BH861" s="582"/>
      <c r="BI861" s="162"/>
      <c r="BR861" s="107"/>
      <c r="BS861" s="115"/>
      <c r="BX861" s="107"/>
    </row>
    <row r="862" spans="1:76" s="5" customFormat="1" ht="12" customHeight="1">
      <c r="A862" s="162"/>
      <c r="B862" s="9"/>
      <c r="C862" s="9"/>
      <c r="O862" s="107"/>
      <c r="P862" s="115"/>
      <c r="W862" s="107"/>
      <c r="X862" s="6"/>
      <c r="Y862" s="186" t="s">
        <v>213</v>
      </c>
      <c r="Z862" s="186"/>
      <c r="AA862" s="186"/>
      <c r="AB862" s="186"/>
      <c r="AC862" s="186"/>
      <c r="AD862" s="186"/>
      <c r="AE862" s="186"/>
      <c r="AF862" s="186"/>
      <c r="AG862" s="186"/>
      <c r="AH862" s="186"/>
      <c r="AI862" s="186"/>
      <c r="AJ862" s="186"/>
      <c r="AK862" s="186"/>
      <c r="AL862" s="186"/>
      <c r="AM862" s="186"/>
      <c r="AN862" s="186"/>
      <c r="AO862" s="186"/>
      <c r="AP862" s="186"/>
      <c r="AQ862" s="186"/>
      <c r="AR862" s="186"/>
      <c r="AS862" s="186"/>
      <c r="AT862" s="186"/>
      <c r="AU862" s="186"/>
      <c r="AV862" s="186"/>
      <c r="AW862" s="186"/>
      <c r="AX862" s="186"/>
      <c r="AY862" s="186"/>
      <c r="AZ862" s="186"/>
      <c r="BA862" s="186"/>
      <c r="BB862" s="186"/>
      <c r="BC862" s="186"/>
      <c r="BD862" s="186"/>
      <c r="BE862" s="186"/>
      <c r="BF862" s="186"/>
      <c r="BG862" s="186"/>
      <c r="BI862" s="162"/>
      <c r="BR862" s="107"/>
      <c r="BS862" s="115"/>
      <c r="BX862" s="107"/>
    </row>
    <row r="863" spans="1:76" s="5" customFormat="1" ht="12" customHeight="1">
      <c r="A863" s="162"/>
      <c r="B863" s="9"/>
      <c r="C863" s="9"/>
      <c r="O863" s="107"/>
      <c r="P863" s="115"/>
      <c r="W863" s="107"/>
      <c r="X863" s="6"/>
      <c r="Y863" s="186"/>
      <c r="Z863" s="165" t="s">
        <v>242</v>
      </c>
      <c r="AA863" s="186" t="s">
        <v>214</v>
      </c>
      <c r="AB863" s="186"/>
      <c r="AC863" s="186"/>
      <c r="AD863" s="186"/>
      <c r="AE863" s="186"/>
      <c r="AF863" s="186"/>
      <c r="AG863" s="186"/>
      <c r="AH863" s="186"/>
      <c r="AI863" s="186"/>
      <c r="AJ863" s="186"/>
      <c r="AK863" s="186"/>
      <c r="AL863" s="186"/>
      <c r="AM863" s="186"/>
      <c r="AN863" s="186"/>
      <c r="AO863" s="186"/>
      <c r="AP863" s="186"/>
      <c r="AQ863" s="186"/>
      <c r="AR863" s="186"/>
      <c r="AS863" s="186"/>
      <c r="AT863" s="186"/>
      <c r="AU863" s="186"/>
      <c r="AV863" s="186"/>
      <c r="AW863" s="186"/>
      <c r="AX863" s="186"/>
      <c r="AY863" s="186"/>
      <c r="AZ863" s="186"/>
      <c r="BA863" s="186"/>
      <c r="BB863" s="186"/>
      <c r="BC863" s="186"/>
      <c r="BD863" s="186"/>
      <c r="BE863" s="186"/>
      <c r="BF863" s="186"/>
      <c r="BG863" s="186"/>
      <c r="BI863" s="162"/>
      <c r="BR863" s="107"/>
      <c r="BS863" s="115"/>
      <c r="BX863" s="107"/>
    </row>
    <row r="864" spans="1:76" s="5" customFormat="1" ht="12" customHeight="1">
      <c r="A864" s="162"/>
      <c r="B864" s="9"/>
      <c r="C864" s="9"/>
      <c r="O864" s="107"/>
      <c r="P864" s="115"/>
      <c r="W864" s="107"/>
      <c r="X864" s="6"/>
      <c r="Y864" s="186" t="s">
        <v>215</v>
      </c>
      <c r="Z864" s="186"/>
      <c r="AA864" s="186"/>
      <c r="AB864" s="186"/>
      <c r="AC864" s="186"/>
      <c r="AD864" s="186"/>
      <c r="AE864" s="186"/>
      <c r="AF864" s="186"/>
      <c r="AG864" s="186"/>
      <c r="AH864" s="186"/>
      <c r="AI864" s="186"/>
      <c r="AJ864" s="186"/>
      <c r="AK864" s="186"/>
      <c r="AL864" s="186"/>
      <c r="AM864" s="186"/>
      <c r="AN864" s="186"/>
      <c r="AO864" s="186"/>
      <c r="AP864" s="186"/>
      <c r="AQ864" s="186"/>
      <c r="AR864" s="186"/>
      <c r="AS864" s="186"/>
      <c r="AT864" s="186"/>
      <c r="AU864" s="186"/>
      <c r="AV864" s="186"/>
      <c r="AW864" s="186"/>
      <c r="AX864" s="186"/>
      <c r="AY864" s="186"/>
      <c r="AZ864" s="186"/>
      <c r="BA864" s="186"/>
      <c r="BB864" s="186"/>
      <c r="BC864" s="186"/>
      <c r="BD864" s="186"/>
      <c r="BE864" s="186"/>
      <c r="BF864" s="186"/>
      <c r="BG864" s="186"/>
      <c r="BI864" s="162"/>
      <c r="BR864" s="107"/>
      <c r="BS864" s="115"/>
      <c r="BX864" s="107"/>
    </row>
    <row r="865" spans="1:76" s="5" customFormat="1" ht="12" customHeight="1">
      <c r="A865" s="162"/>
      <c r="B865" s="9"/>
      <c r="C865" s="9"/>
      <c r="O865" s="107"/>
      <c r="P865" s="115"/>
      <c r="W865" s="107"/>
      <c r="X865" s="6"/>
      <c r="Y865" s="186"/>
      <c r="Z865" s="165" t="s">
        <v>241</v>
      </c>
      <c r="AA865" s="629" t="s">
        <v>216</v>
      </c>
      <c r="AB865" s="629"/>
      <c r="AC865" s="629"/>
      <c r="AD865" s="629"/>
      <c r="AE865" s="629"/>
      <c r="AF865" s="629"/>
      <c r="AG865" s="629"/>
      <c r="AH865" s="629"/>
      <c r="AI865" s="629"/>
      <c r="AJ865" s="629"/>
      <c r="AK865" s="629"/>
      <c r="AL865" s="629"/>
      <c r="AM865" s="629"/>
      <c r="AN865" s="629"/>
      <c r="AO865" s="629"/>
      <c r="AP865" s="629"/>
      <c r="AQ865" s="629"/>
      <c r="AR865" s="629"/>
      <c r="AS865" s="629"/>
      <c r="AT865" s="629"/>
      <c r="AU865" s="629"/>
      <c r="AV865" s="629"/>
      <c r="AW865" s="629"/>
      <c r="AX865" s="629"/>
      <c r="AY865" s="629"/>
      <c r="AZ865" s="629"/>
      <c r="BA865" s="629"/>
      <c r="BB865" s="629"/>
      <c r="BC865" s="629"/>
      <c r="BD865" s="629"/>
      <c r="BE865" s="629"/>
      <c r="BF865" s="629"/>
      <c r="BG865" s="629"/>
      <c r="BH865" s="582"/>
      <c r="BI865" s="162"/>
      <c r="BR865" s="107"/>
      <c r="BS865" s="115"/>
      <c r="BX865" s="107"/>
    </row>
    <row r="866" spans="1:76" s="5" customFormat="1" ht="12" customHeight="1">
      <c r="A866" s="162"/>
      <c r="B866" s="9"/>
      <c r="C866" s="9"/>
      <c r="O866" s="107"/>
      <c r="P866" s="115"/>
      <c r="W866" s="107"/>
      <c r="X866" s="6"/>
      <c r="Y866" s="186"/>
      <c r="Z866" s="186"/>
      <c r="AA866" s="629"/>
      <c r="AB866" s="629"/>
      <c r="AC866" s="629"/>
      <c r="AD866" s="629"/>
      <c r="AE866" s="629"/>
      <c r="AF866" s="629"/>
      <c r="AG866" s="629"/>
      <c r="AH866" s="629"/>
      <c r="AI866" s="629"/>
      <c r="AJ866" s="629"/>
      <c r="AK866" s="629"/>
      <c r="AL866" s="629"/>
      <c r="AM866" s="629"/>
      <c r="AN866" s="629"/>
      <c r="AO866" s="629"/>
      <c r="AP866" s="629"/>
      <c r="AQ866" s="629"/>
      <c r="AR866" s="629"/>
      <c r="AS866" s="629"/>
      <c r="AT866" s="629"/>
      <c r="AU866" s="629"/>
      <c r="AV866" s="629"/>
      <c r="AW866" s="629"/>
      <c r="AX866" s="629"/>
      <c r="AY866" s="629"/>
      <c r="AZ866" s="629"/>
      <c r="BA866" s="629"/>
      <c r="BB866" s="629"/>
      <c r="BC866" s="629"/>
      <c r="BD866" s="629"/>
      <c r="BE866" s="629"/>
      <c r="BF866" s="629"/>
      <c r="BG866" s="629"/>
      <c r="BH866" s="582"/>
      <c r="BI866" s="162"/>
      <c r="BR866" s="107"/>
      <c r="BS866" s="115"/>
      <c r="BX866" s="107"/>
    </row>
    <row r="867" spans="1:76" s="5" customFormat="1" ht="12" customHeight="1">
      <c r="A867" s="162"/>
      <c r="B867" s="9"/>
      <c r="C867" s="9"/>
      <c r="O867" s="107"/>
      <c r="P867" s="115"/>
      <c r="W867" s="107"/>
      <c r="X867" s="6"/>
      <c r="Y867" s="186" t="s">
        <v>217</v>
      </c>
      <c r="Z867" s="186"/>
      <c r="AA867" s="186"/>
      <c r="AB867" s="186"/>
      <c r="AC867" s="186"/>
      <c r="AD867" s="186"/>
      <c r="AE867" s="186"/>
      <c r="AF867" s="186"/>
      <c r="AG867" s="186"/>
      <c r="AH867" s="186"/>
      <c r="AI867" s="186"/>
      <c r="AJ867" s="186"/>
      <c r="AK867" s="186"/>
      <c r="AL867" s="186"/>
      <c r="AM867" s="186"/>
      <c r="AN867" s="186"/>
      <c r="AO867" s="186"/>
      <c r="AP867" s="186"/>
      <c r="AQ867" s="186"/>
      <c r="AR867" s="186"/>
      <c r="AS867" s="186"/>
      <c r="AT867" s="186"/>
      <c r="AU867" s="186"/>
      <c r="AV867" s="186"/>
      <c r="AW867" s="186"/>
      <c r="AX867" s="186"/>
      <c r="AY867" s="186"/>
      <c r="AZ867" s="186"/>
      <c r="BA867" s="186"/>
      <c r="BB867" s="186"/>
      <c r="BC867" s="186"/>
      <c r="BD867" s="186"/>
      <c r="BE867" s="186"/>
      <c r="BF867" s="186"/>
      <c r="BG867" s="186"/>
      <c r="BI867" s="162"/>
      <c r="BR867" s="107"/>
      <c r="BS867" s="115"/>
      <c r="BX867" s="107"/>
    </row>
    <row r="868" spans="1:76" s="5" customFormat="1" ht="12" customHeight="1">
      <c r="A868" s="162"/>
      <c r="B868" s="9"/>
      <c r="C868" s="9"/>
      <c r="O868" s="107"/>
      <c r="P868" s="115"/>
      <c r="W868" s="107"/>
      <c r="X868" s="6"/>
      <c r="Y868" s="186"/>
      <c r="Z868" s="165" t="s">
        <v>242</v>
      </c>
      <c r="AA868" s="186" t="s">
        <v>218</v>
      </c>
      <c r="AB868" s="186"/>
      <c r="AC868" s="186"/>
      <c r="AD868" s="186"/>
      <c r="AE868" s="186"/>
      <c r="AF868" s="186"/>
      <c r="AG868" s="186"/>
      <c r="AH868" s="186"/>
      <c r="AI868" s="186"/>
      <c r="AJ868" s="186"/>
      <c r="AK868" s="186"/>
      <c r="AL868" s="186"/>
      <c r="AM868" s="186"/>
      <c r="AN868" s="186"/>
      <c r="AO868" s="186"/>
      <c r="AP868" s="186"/>
      <c r="AQ868" s="186"/>
      <c r="AR868" s="186"/>
      <c r="AS868" s="186"/>
      <c r="AT868" s="186"/>
      <c r="AU868" s="186"/>
      <c r="AV868" s="186"/>
      <c r="AW868" s="186"/>
      <c r="AX868" s="186"/>
      <c r="AY868" s="186"/>
      <c r="AZ868" s="186"/>
      <c r="BA868" s="186"/>
      <c r="BB868" s="186"/>
      <c r="BC868" s="186"/>
      <c r="BD868" s="186"/>
      <c r="BE868" s="186"/>
      <c r="BF868" s="186"/>
      <c r="BG868" s="186"/>
      <c r="BI868" s="162"/>
      <c r="BR868" s="107"/>
      <c r="BS868" s="115"/>
      <c r="BX868" s="107"/>
    </row>
    <row r="869" spans="1:76" s="5" customFormat="1" ht="8.25" customHeight="1">
      <c r="A869" s="162"/>
      <c r="B869" s="9"/>
      <c r="C869" s="9"/>
      <c r="O869" s="107"/>
      <c r="P869" s="115"/>
      <c r="W869" s="107"/>
      <c r="X869" s="6"/>
      <c r="BI869" s="162"/>
      <c r="BR869" s="107"/>
      <c r="BS869" s="115"/>
      <c r="BX869" s="107"/>
    </row>
    <row r="870" spans="1:76" s="5" customFormat="1" ht="12" customHeight="1">
      <c r="A870" s="162"/>
      <c r="B870" s="158" t="s">
        <v>1410</v>
      </c>
      <c r="C870" s="559" t="s">
        <v>179</v>
      </c>
      <c r="D870" s="623"/>
      <c r="E870" s="623"/>
      <c r="F870" s="623"/>
      <c r="G870" s="623"/>
      <c r="H870" s="623"/>
      <c r="I870" s="623"/>
      <c r="J870" s="623"/>
      <c r="K870" s="623"/>
      <c r="L870" s="623"/>
      <c r="M870" s="623"/>
      <c r="N870" s="623"/>
      <c r="O870" s="695"/>
      <c r="P870" s="115"/>
      <c r="Q870" s="5" t="s">
        <v>97</v>
      </c>
      <c r="S870" s="6" t="s">
        <v>98</v>
      </c>
      <c r="T870" s="8"/>
      <c r="U870" s="557" t="s">
        <v>99</v>
      </c>
      <c r="V870" s="563"/>
      <c r="W870" s="564"/>
      <c r="X870" s="6" t="s">
        <v>133</v>
      </c>
      <c r="Y870" s="5" t="s">
        <v>356</v>
      </c>
      <c r="BI870" s="115"/>
      <c r="BR870" s="107"/>
      <c r="BS870" s="115"/>
      <c r="BX870" s="107"/>
    </row>
    <row r="871" spans="1:76" s="5" customFormat="1" ht="12" customHeight="1">
      <c r="A871" s="162"/>
      <c r="B871" s="41"/>
      <c r="C871" s="623"/>
      <c r="D871" s="623"/>
      <c r="E871" s="623"/>
      <c r="F871" s="623"/>
      <c r="G871" s="623"/>
      <c r="H871" s="623"/>
      <c r="I871" s="623"/>
      <c r="J871" s="623"/>
      <c r="K871" s="623"/>
      <c r="L871" s="623"/>
      <c r="M871" s="623"/>
      <c r="N871" s="623"/>
      <c r="O871" s="695"/>
      <c r="P871" s="115"/>
      <c r="Q871" s="5" t="s">
        <v>157</v>
      </c>
      <c r="S871" s="6"/>
      <c r="W871" s="107"/>
      <c r="X871" s="6"/>
      <c r="Y871" s="6" t="s">
        <v>134</v>
      </c>
      <c r="Z871" s="581" t="s">
        <v>354</v>
      </c>
      <c r="AA871" s="581"/>
      <c r="AB871" s="581"/>
      <c r="AC871" s="581"/>
      <c r="AD871" s="581"/>
      <c r="AE871" s="581"/>
      <c r="AF871" s="581"/>
      <c r="AG871" s="581"/>
      <c r="AH871" s="581"/>
      <c r="AI871" s="581"/>
      <c r="AJ871" s="581"/>
      <c r="AK871" s="581"/>
      <c r="AL871" s="581"/>
      <c r="AM871" s="581"/>
      <c r="AN871" s="581"/>
      <c r="AO871" s="581"/>
      <c r="AP871" s="581"/>
      <c r="AQ871" s="581"/>
      <c r="AR871" s="581"/>
      <c r="AS871" s="581"/>
      <c r="AT871" s="581"/>
      <c r="AU871" s="581"/>
      <c r="AV871" s="581"/>
      <c r="AW871" s="581"/>
      <c r="AX871" s="581"/>
      <c r="AY871" s="581"/>
      <c r="AZ871" s="581"/>
      <c r="BA871" s="581"/>
      <c r="BB871" s="581"/>
      <c r="BC871" s="581"/>
      <c r="BD871" s="581"/>
      <c r="BE871" s="581"/>
      <c r="BF871" s="581"/>
      <c r="BG871" s="581"/>
      <c r="BH871" s="582"/>
      <c r="BI871" s="155" t="s">
        <v>1468</v>
      </c>
      <c r="BR871" s="107"/>
      <c r="BS871" s="115"/>
      <c r="BX871" s="107"/>
    </row>
    <row r="872" spans="1:76" s="5" customFormat="1" ht="12" customHeight="1">
      <c r="A872" s="162"/>
      <c r="B872" s="41"/>
      <c r="C872" s="623"/>
      <c r="D872" s="623"/>
      <c r="E872" s="623"/>
      <c r="F872" s="623"/>
      <c r="G872" s="623"/>
      <c r="H872" s="623"/>
      <c r="I872" s="623"/>
      <c r="J872" s="623"/>
      <c r="K872" s="623"/>
      <c r="L872" s="623"/>
      <c r="M872" s="623"/>
      <c r="N872" s="623"/>
      <c r="O872" s="695"/>
      <c r="P872" s="115"/>
      <c r="W872" s="107"/>
      <c r="X872" s="6"/>
      <c r="Z872" s="581"/>
      <c r="AA872" s="581"/>
      <c r="AB872" s="581"/>
      <c r="AC872" s="581"/>
      <c r="AD872" s="581"/>
      <c r="AE872" s="581"/>
      <c r="AF872" s="581"/>
      <c r="AG872" s="581"/>
      <c r="AH872" s="581"/>
      <c r="AI872" s="581"/>
      <c r="AJ872" s="581"/>
      <c r="AK872" s="581"/>
      <c r="AL872" s="581"/>
      <c r="AM872" s="581"/>
      <c r="AN872" s="581"/>
      <c r="AO872" s="581"/>
      <c r="AP872" s="581"/>
      <c r="AQ872" s="581"/>
      <c r="AR872" s="581"/>
      <c r="AS872" s="581"/>
      <c r="AT872" s="581"/>
      <c r="AU872" s="581"/>
      <c r="AV872" s="581"/>
      <c r="AW872" s="581"/>
      <c r="AX872" s="581"/>
      <c r="AY872" s="581"/>
      <c r="AZ872" s="581"/>
      <c r="BA872" s="581"/>
      <c r="BB872" s="581"/>
      <c r="BC872" s="581"/>
      <c r="BD872" s="581"/>
      <c r="BE872" s="581"/>
      <c r="BF872" s="581"/>
      <c r="BG872" s="581"/>
      <c r="BH872" s="582"/>
      <c r="BI872" s="155" t="s">
        <v>1135</v>
      </c>
      <c r="BR872" s="107"/>
      <c r="BS872" s="115"/>
      <c r="BX872" s="107"/>
    </row>
    <row r="873" spans="1:76" s="5" customFormat="1" ht="12" customHeight="1">
      <c r="A873" s="162"/>
      <c r="B873" s="9"/>
      <c r="C873" s="9"/>
      <c r="O873" s="107"/>
      <c r="P873" s="157"/>
      <c r="Q873" s="11"/>
      <c r="R873" s="11"/>
      <c r="S873" s="11"/>
      <c r="T873" s="11"/>
      <c r="U873" s="11"/>
      <c r="V873" s="11"/>
      <c r="W873" s="156"/>
      <c r="X873" s="6"/>
      <c r="Z873" s="581"/>
      <c r="AA873" s="581"/>
      <c r="AB873" s="581"/>
      <c r="AC873" s="581"/>
      <c r="AD873" s="581"/>
      <c r="AE873" s="581"/>
      <c r="AF873" s="581"/>
      <c r="AG873" s="581"/>
      <c r="AH873" s="581"/>
      <c r="AI873" s="581"/>
      <c r="AJ873" s="581"/>
      <c r="AK873" s="581"/>
      <c r="AL873" s="581"/>
      <c r="AM873" s="581"/>
      <c r="AN873" s="581"/>
      <c r="AO873" s="581"/>
      <c r="AP873" s="581"/>
      <c r="AQ873" s="581"/>
      <c r="AR873" s="581"/>
      <c r="AS873" s="581"/>
      <c r="AT873" s="581"/>
      <c r="AU873" s="581"/>
      <c r="AV873" s="581"/>
      <c r="AW873" s="581"/>
      <c r="AX873" s="581"/>
      <c r="AY873" s="581"/>
      <c r="AZ873" s="581"/>
      <c r="BA873" s="581"/>
      <c r="BB873" s="581"/>
      <c r="BC873" s="581"/>
      <c r="BD873" s="581"/>
      <c r="BE873" s="581"/>
      <c r="BF873" s="581"/>
      <c r="BG873" s="581"/>
      <c r="BH873" s="582"/>
      <c r="BI873" s="162"/>
      <c r="BR873" s="107"/>
      <c r="BS873" s="115"/>
      <c r="BX873" s="107"/>
    </row>
    <row r="874" spans="1:76" s="5" customFormat="1" ht="12" customHeight="1">
      <c r="A874" s="162"/>
      <c r="B874" s="9"/>
      <c r="C874" s="9"/>
      <c r="O874" s="107"/>
      <c r="P874" s="115"/>
      <c r="W874" s="107"/>
      <c r="X874" s="6"/>
      <c r="Y874" s="6" t="s">
        <v>235</v>
      </c>
      <c r="Z874" s="581" t="s">
        <v>380</v>
      </c>
      <c r="AA874" s="581"/>
      <c r="AB874" s="581"/>
      <c r="AC874" s="581"/>
      <c r="AD874" s="581"/>
      <c r="AE874" s="581"/>
      <c r="AF874" s="581"/>
      <c r="AG874" s="581"/>
      <c r="AH874" s="581"/>
      <c r="AI874" s="581"/>
      <c r="AJ874" s="581"/>
      <c r="AK874" s="581"/>
      <c r="AL874" s="581"/>
      <c r="AM874" s="581"/>
      <c r="AN874" s="581"/>
      <c r="AO874" s="581"/>
      <c r="AP874" s="581"/>
      <c r="AQ874" s="581"/>
      <c r="AR874" s="581"/>
      <c r="AS874" s="581"/>
      <c r="AT874" s="581"/>
      <c r="AU874" s="581"/>
      <c r="AV874" s="581"/>
      <c r="AW874" s="581"/>
      <c r="AX874" s="581"/>
      <c r="AY874" s="581"/>
      <c r="AZ874" s="581"/>
      <c r="BA874" s="581"/>
      <c r="BB874" s="581"/>
      <c r="BC874" s="581"/>
      <c r="BD874" s="581"/>
      <c r="BE874" s="581"/>
      <c r="BF874" s="581"/>
      <c r="BG874" s="581"/>
      <c r="BH874" s="582"/>
      <c r="BI874" s="162" t="s">
        <v>1178</v>
      </c>
      <c r="BR874" s="107"/>
      <c r="BS874" s="115"/>
      <c r="BX874" s="107"/>
    </row>
    <row r="875" spans="1:76" s="5" customFormat="1" ht="12" customHeight="1">
      <c r="A875" s="162"/>
      <c r="B875" s="9"/>
      <c r="C875" s="9"/>
      <c r="O875" s="107"/>
      <c r="P875" s="115"/>
      <c r="W875" s="107"/>
      <c r="X875" s="6"/>
      <c r="Z875" s="581"/>
      <c r="AA875" s="581"/>
      <c r="AB875" s="581"/>
      <c r="AC875" s="581"/>
      <c r="AD875" s="581"/>
      <c r="AE875" s="581"/>
      <c r="AF875" s="581"/>
      <c r="AG875" s="581"/>
      <c r="AH875" s="581"/>
      <c r="AI875" s="581"/>
      <c r="AJ875" s="581"/>
      <c r="AK875" s="581"/>
      <c r="AL875" s="581"/>
      <c r="AM875" s="581"/>
      <c r="AN875" s="581"/>
      <c r="AO875" s="581"/>
      <c r="AP875" s="581"/>
      <c r="AQ875" s="581"/>
      <c r="AR875" s="581"/>
      <c r="AS875" s="581"/>
      <c r="AT875" s="581"/>
      <c r="AU875" s="581"/>
      <c r="AV875" s="581"/>
      <c r="AW875" s="581"/>
      <c r="AX875" s="581"/>
      <c r="AY875" s="581"/>
      <c r="AZ875" s="581"/>
      <c r="BA875" s="581"/>
      <c r="BB875" s="581"/>
      <c r="BC875" s="581"/>
      <c r="BD875" s="581"/>
      <c r="BE875" s="581"/>
      <c r="BF875" s="581"/>
      <c r="BG875" s="581"/>
      <c r="BH875" s="582"/>
      <c r="BI875" s="162"/>
      <c r="BR875" s="107"/>
      <c r="BS875" s="115"/>
      <c r="BX875" s="107"/>
    </row>
    <row r="876" spans="1:76" s="5" customFormat="1" ht="12" customHeight="1">
      <c r="A876" s="162"/>
      <c r="B876" s="9"/>
      <c r="C876" s="9"/>
      <c r="O876" s="107"/>
      <c r="P876" s="115"/>
      <c r="W876" s="107"/>
      <c r="X876" s="6"/>
      <c r="Z876" s="581"/>
      <c r="AA876" s="581"/>
      <c r="AB876" s="581"/>
      <c r="AC876" s="581"/>
      <c r="AD876" s="581"/>
      <c r="AE876" s="581"/>
      <c r="AF876" s="581"/>
      <c r="AG876" s="581"/>
      <c r="AH876" s="581"/>
      <c r="AI876" s="581"/>
      <c r="AJ876" s="581"/>
      <c r="AK876" s="581"/>
      <c r="AL876" s="581"/>
      <c r="AM876" s="581"/>
      <c r="AN876" s="581"/>
      <c r="AO876" s="581"/>
      <c r="AP876" s="581"/>
      <c r="AQ876" s="581"/>
      <c r="AR876" s="581"/>
      <c r="AS876" s="581"/>
      <c r="AT876" s="581"/>
      <c r="AU876" s="581"/>
      <c r="AV876" s="581"/>
      <c r="AW876" s="581"/>
      <c r="AX876" s="581"/>
      <c r="AY876" s="581"/>
      <c r="AZ876" s="581"/>
      <c r="BA876" s="581"/>
      <c r="BB876" s="581"/>
      <c r="BC876" s="581"/>
      <c r="BD876" s="581"/>
      <c r="BE876" s="581"/>
      <c r="BF876" s="581"/>
      <c r="BG876" s="581"/>
      <c r="BH876" s="582"/>
      <c r="BI876" s="162"/>
      <c r="BR876" s="107"/>
      <c r="BS876" s="115"/>
      <c r="BX876" s="107"/>
    </row>
    <row r="877" spans="1:76" s="5" customFormat="1" ht="12" customHeight="1">
      <c r="A877" s="162"/>
      <c r="B877" s="9"/>
      <c r="C877" s="9"/>
      <c r="O877" s="107"/>
      <c r="P877" s="115"/>
      <c r="W877" s="107"/>
      <c r="X877" s="6"/>
      <c r="Y877" s="165" t="s">
        <v>241</v>
      </c>
      <c r="Z877" s="629" t="s">
        <v>1373</v>
      </c>
      <c r="AA877" s="629"/>
      <c r="AB877" s="629"/>
      <c r="AC877" s="629"/>
      <c r="AD877" s="629"/>
      <c r="AE877" s="629"/>
      <c r="AF877" s="629"/>
      <c r="AG877" s="629"/>
      <c r="AH877" s="629"/>
      <c r="AI877" s="629"/>
      <c r="AJ877" s="629"/>
      <c r="AK877" s="629"/>
      <c r="AL877" s="629"/>
      <c r="AM877" s="629"/>
      <c r="AN877" s="629"/>
      <c r="AO877" s="629"/>
      <c r="AP877" s="629"/>
      <c r="AQ877" s="629"/>
      <c r="AR877" s="629"/>
      <c r="AS877" s="629"/>
      <c r="AT877" s="629"/>
      <c r="AU877" s="629"/>
      <c r="AV877" s="629"/>
      <c r="AW877" s="629"/>
      <c r="AX877" s="629"/>
      <c r="AY877" s="629"/>
      <c r="AZ877" s="629"/>
      <c r="BA877" s="629"/>
      <c r="BB877" s="629"/>
      <c r="BC877" s="629"/>
      <c r="BD877" s="629"/>
      <c r="BE877" s="629"/>
      <c r="BF877" s="629"/>
      <c r="BG877" s="629"/>
      <c r="BH877" s="582"/>
      <c r="BI877" s="162" t="s">
        <v>135</v>
      </c>
      <c r="BR877" s="107"/>
      <c r="BS877" s="115"/>
      <c r="BX877" s="107"/>
    </row>
    <row r="878" spans="1:76" s="5" customFormat="1" ht="12" customHeight="1">
      <c r="A878" s="162"/>
      <c r="B878" s="9"/>
      <c r="C878" s="9"/>
      <c r="O878" s="107"/>
      <c r="P878" s="115"/>
      <c r="W878" s="107"/>
      <c r="X878" s="6"/>
      <c r="Y878" s="186"/>
      <c r="Z878" s="629"/>
      <c r="AA878" s="629"/>
      <c r="AB878" s="629"/>
      <c r="AC878" s="629"/>
      <c r="AD878" s="629"/>
      <c r="AE878" s="629"/>
      <c r="AF878" s="629"/>
      <c r="AG878" s="629"/>
      <c r="AH878" s="629"/>
      <c r="AI878" s="629"/>
      <c r="AJ878" s="629"/>
      <c r="AK878" s="629"/>
      <c r="AL878" s="629"/>
      <c r="AM878" s="629"/>
      <c r="AN878" s="629"/>
      <c r="AO878" s="629"/>
      <c r="AP878" s="629"/>
      <c r="AQ878" s="629"/>
      <c r="AR878" s="629"/>
      <c r="AS878" s="629"/>
      <c r="AT878" s="629"/>
      <c r="AU878" s="629"/>
      <c r="AV878" s="629"/>
      <c r="AW878" s="629"/>
      <c r="AX878" s="629"/>
      <c r="AY878" s="629"/>
      <c r="AZ878" s="629"/>
      <c r="BA878" s="629"/>
      <c r="BB878" s="629"/>
      <c r="BC878" s="629"/>
      <c r="BD878" s="629"/>
      <c r="BE878" s="629"/>
      <c r="BF878" s="629"/>
      <c r="BG878" s="629"/>
      <c r="BH878" s="582"/>
      <c r="BI878" s="162" t="s">
        <v>167</v>
      </c>
      <c r="BR878" s="107"/>
      <c r="BS878" s="115"/>
      <c r="BX878" s="107"/>
    </row>
    <row r="879" spans="1:76" s="5" customFormat="1" ht="12" customHeight="1">
      <c r="A879" s="162"/>
      <c r="B879" s="9"/>
      <c r="C879" s="9"/>
      <c r="O879" s="107"/>
      <c r="P879" s="115"/>
      <c r="W879" s="107"/>
      <c r="X879" s="6"/>
      <c r="Y879" s="186"/>
      <c r="Z879" s="629"/>
      <c r="AA879" s="629"/>
      <c r="AB879" s="629"/>
      <c r="AC879" s="629"/>
      <c r="AD879" s="629"/>
      <c r="AE879" s="629"/>
      <c r="AF879" s="629"/>
      <c r="AG879" s="629"/>
      <c r="AH879" s="629"/>
      <c r="AI879" s="629"/>
      <c r="AJ879" s="629"/>
      <c r="AK879" s="629"/>
      <c r="AL879" s="629"/>
      <c r="AM879" s="629"/>
      <c r="AN879" s="629"/>
      <c r="AO879" s="629"/>
      <c r="AP879" s="629"/>
      <c r="AQ879" s="629"/>
      <c r="AR879" s="629"/>
      <c r="AS879" s="629"/>
      <c r="AT879" s="629"/>
      <c r="AU879" s="629"/>
      <c r="AV879" s="629"/>
      <c r="AW879" s="629"/>
      <c r="AX879" s="629"/>
      <c r="AY879" s="629"/>
      <c r="AZ879" s="629"/>
      <c r="BA879" s="629"/>
      <c r="BB879" s="629"/>
      <c r="BC879" s="629"/>
      <c r="BD879" s="629"/>
      <c r="BE879" s="629"/>
      <c r="BF879" s="629"/>
      <c r="BG879" s="629"/>
      <c r="BH879" s="582"/>
      <c r="BI879" s="162" t="s">
        <v>366</v>
      </c>
      <c r="BR879" s="107"/>
      <c r="BS879" s="115"/>
      <c r="BX879" s="107"/>
    </row>
    <row r="880" spans="1:76" s="5" customFormat="1" ht="12" customHeight="1">
      <c r="A880" s="162"/>
      <c r="B880" s="9"/>
      <c r="C880" s="9"/>
      <c r="O880" s="107"/>
      <c r="P880" s="115"/>
      <c r="W880" s="107"/>
      <c r="X880" s="6"/>
      <c r="Y880" s="186"/>
      <c r="Z880" s="629"/>
      <c r="AA880" s="629"/>
      <c r="AB880" s="629"/>
      <c r="AC880" s="629"/>
      <c r="AD880" s="629"/>
      <c r="AE880" s="629"/>
      <c r="AF880" s="629"/>
      <c r="AG880" s="629"/>
      <c r="AH880" s="629"/>
      <c r="AI880" s="629"/>
      <c r="AJ880" s="629"/>
      <c r="AK880" s="629"/>
      <c r="AL880" s="629"/>
      <c r="AM880" s="629"/>
      <c r="AN880" s="629"/>
      <c r="AO880" s="629"/>
      <c r="AP880" s="629"/>
      <c r="AQ880" s="629"/>
      <c r="AR880" s="629"/>
      <c r="AS880" s="629"/>
      <c r="AT880" s="629"/>
      <c r="AU880" s="629"/>
      <c r="AV880" s="629"/>
      <c r="AW880" s="629"/>
      <c r="AX880" s="629"/>
      <c r="AY880" s="629"/>
      <c r="AZ880" s="629"/>
      <c r="BA880" s="629"/>
      <c r="BB880" s="629"/>
      <c r="BC880" s="629"/>
      <c r="BD880" s="629"/>
      <c r="BE880" s="629"/>
      <c r="BF880" s="629"/>
      <c r="BG880" s="629"/>
      <c r="BH880" s="582"/>
      <c r="BI880" s="162"/>
      <c r="BR880" s="107"/>
      <c r="BS880" s="115"/>
      <c r="BX880" s="107"/>
    </row>
    <row r="881" spans="1:76" s="5" customFormat="1" ht="12" customHeight="1">
      <c r="A881" s="162"/>
      <c r="B881" s="9"/>
      <c r="C881" s="9"/>
      <c r="O881" s="107"/>
      <c r="P881" s="115"/>
      <c r="W881" s="107"/>
      <c r="X881" s="6"/>
      <c r="Y881" s="165" t="s">
        <v>258</v>
      </c>
      <c r="Z881" s="629" t="s">
        <v>136</v>
      </c>
      <c r="AA881" s="629"/>
      <c r="AB881" s="629"/>
      <c r="AC881" s="629"/>
      <c r="AD881" s="629"/>
      <c r="AE881" s="629"/>
      <c r="AF881" s="629"/>
      <c r="AG881" s="629"/>
      <c r="AH881" s="629"/>
      <c r="AI881" s="629"/>
      <c r="AJ881" s="629"/>
      <c r="AK881" s="629"/>
      <c r="AL881" s="629"/>
      <c r="AM881" s="629"/>
      <c r="AN881" s="629"/>
      <c r="AO881" s="629"/>
      <c r="AP881" s="629"/>
      <c r="AQ881" s="629"/>
      <c r="AR881" s="629"/>
      <c r="AS881" s="629"/>
      <c r="AT881" s="629"/>
      <c r="AU881" s="629"/>
      <c r="AV881" s="629"/>
      <c r="AW881" s="629"/>
      <c r="AX881" s="629"/>
      <c r="AY881" s="629"/>
      <c r="AZ881" s="629"/>
      <c r="BA881" s="629"/>
      <c r="BB881" s="629"/>
      <c r="BC881" s="629"/>
      <c r="BD881" s="629"/>
      <c r="BE881" s="629"/>
      <c r="BF881" s="629"/>
      <c r="BG881" s="629"/>
      <c r="BH881" s="582"/>
      <c r="BI881" s="155" t="s">
        <v>1135</v>
      </c>
      <c r="BR881" s="107"/>
      <c r="BS881" s="115"/>
      <c r="BX881" s="107"/>
    </row>
    <row r="882" spans="1:76" s="5" customFormat="1" ht="12" customHeight="1">
      <c r="A882" s="162"/>
      <c r="B882" s="9"/>
      <c r="C882" s="9"/>
      <c r="O882" s="107"/>
      <c r="P882" s="115"/>
      <c r="W882" s="107"/>
      <c r="X882" s="6"/>
      <c r="Y882" s="186"/>
      <c r="Z882" s="629"/>
      <c r="AA882" s="629"/>
      <c r="AB882" s="629"/>
      <c r="AC882" s="629"/>
      <c r="AD882" s="629"/>
      <c r="AE882" s="629"/>
      <c r="AF882" s="629"/>
      <c r="AG882" s="629"/>
      <c r="AH882" s="629"/>
      <c r="AI882" s="629"/>
      <c r="AJ882" s="629"/>
      <c r="AK882" s="629"/>
      <c r="AL882" s="629"/>
      <c r="AM882" s="629"/>
      <c r="AN882" s="629"/>
      <c r="AO882" s="629"/>
      <c r="AP882" s="629"/>
      <c r="AQ882" s="629"/>
      <c r="AR882" s="629"/>
      <c r="AS882" s="629"/>
      <c r="AT882" s="629"/>
      <c r="AU882" s="629"/>
      <c r="AV882" s="629"/>
      <c r="AW882" s="629"/>
      <c r="AX882" s="629"/>
      <c r="AY882" s="629"/>
      <c r="AZ882" s="629"/>
      <c r="BA882" s="629"/>
      <c r="BB882" s="629"/>
      <c r="BC882" s="629"/>
      <c r="BD882" s="629"/>
      <c r="BE882" s="629"/>
      <c r="BF882" s="629"/>
      <c r="BG882" s="629"/>
      <c r="BH882" s="582"/>
      <c r="BI882" s="162"/>
      <c r="BR882" s="107"/>
      <c r="BS882" s="115"/>
      <c r="BX882" s="107"/>
    </row>
    <row r="883" spans="1:76" s="5" customFormat="1" ht="12" customHeight="1">
      <c r="A883" s="162"/>
      <c r="B883" s="9"/>
      <c r="C883" s="9"/>
      <c r="O883" s="107"/>
      <c r="P883" s="115"/>
      <c r="W883" s="107"/>
      <c r="X883" s="6"/>
      <c r="Z883" s="629"/>
      <c r="AA883" s="629"/>
      <c r="AB883" s="629"/>
      <c r="AC883" s="629"/>
      <c r="AD883" s="629"/>
      <c r="AE883" s="629"/>
      <c r="AF883" s="629"/>
      <c r="AG883" s="629"/>
      <c r="AH883" s="629"/>
      <c r="AI883" s="629"/>
      <c r="AJ883" s="629"/>
      <c r="AK883" s="629"/>
      <c r="AL883" s="629"/>
      <c r="AM883" s="629"/>
      <c r="AN883" s="629"/>
      <c r="AO883" s="629"/>
      <c r="AP883" s="629"/>
      <c r="AQ883" s="629"/>
      <c r="AR883" s="629"/>
      <c r="AS883" s="629"/>
      <c r="AT883" s="629"/>
      <c r="AU883" s="629"/>
      <c r="AV883" s="629"/>
      <c r="AW883" s="629"/>
      <c r="AX883" s="629"/>
      <c r="AY883" s="629"/>
      <c r="AZ883" s="629"/>
      <c r="BA883" s="629"/>
      <c r="BB883" s="629"/>
      <c r="BC883" s="629"/>
      <c r="BD883" s="629"/>
      <c r="BE883" s="629"/>
      <c r="BF883" s="629"/>
      <c r="BG883" s="629"/>
      <c r="BH883" s="582"/>
      <c r="BI883" s="162"/>
      <c r="BR883" s="107"/>
      <c r="BS883" s="115"/>
      <c r="BX883" s="107"/>
    </row>
    <row r="884" spans="1:76" s="5" customFormat="1" ht="12" customHeight="1">
      <c r="A884" s="162"/>
      <c r="B884" s="9"/>
      <c r="C884" s="9"/>
      <c r="O884" s="107"/>
      <c r="P884" s="115"/>
      <c r="W884" s="107"/>
      <c r="X884" s="6"/>
      <c r="Y884" s="186"/>
      <c r="Z884" s="629"/>
      <c r="AA884" s="629"/>
      <c r="AB884" s="629"/>
      <c r="AC884" s="629"/>
      <c r="AD884" s="629"/>
      <c r="AE884" s="629"/>
      <c r="AF884" s="629"/>
      <c r="AG884" s="629"/>
      <c r="AH884" s="629"/>
      <c r="AI884" s="629"/>
      <c r="AJ884" s="629"/>
      <c r="AK884" s="629"/>
      <c r="AL884" s="629"/>
      <c r="AM884" s="629"/>
      <c r="AN884" s="629"/>
      <c r="AO884" s="629"/>
      <c r="AP884" s="629"/>
      <c r="AQ884" s="629"/>
      <c r="AR884" s="629"/>
      <c r="AS884" s="629"/>
      <c r="AT884" s="629"/>
      <c r="AU884" s="629"/>
      <c r="AV884" s="629"/>
      <c r="AW884" s="629"/>
      <c r="AX884" s="629"/>
      <c r="AY884" s="629"/>
      <c r="AZ884" s="629"/>
      <c r="BA884" s="629"/>
      <c r="BB884" s="629"/>
      <c r="BC884" s="629"/>
      <c r="BD884" s="629"/>
      <c r="BE884" s="629"/>
      <c r="BF884" s="629"/>
      <c r="BG884" s="629"/>
      <c r="BH884" s="582"/>
      <c r="BI884" s="162"/>
      <c r="BR884" s="107"/>
      <c r="BS884" s="115"/>
      <c r="BX884" s="107"/>
    </row>
    <row r="885" spans="1:76" s="5" customFormat="1" ht="12" customHeight="1">
      <c r="A885" s="162"/>
      <c r="B885" s="9"/>
      <c r="C885" s="9"/>
      <c r="O885" s="107"/>
      <c r="P885" s="115"/>
      <c r="W885" s="107"/>
      <c r="X885" s="6"/>
      <c r="Y885" s="186"/>
      <c r="Z885" s="629" t="s">
        <v>353</v>
      </c>
      <c r="AA885" s="629"/>
      <c r="AB885" s="629"/>
      <c r="AC885" s="629"/>
      <c r="AD885" s="629"/>
      <c r="AE885" s="629"/>
      <c r="AF885" s="629"/>
      <c r="AG885" s="629"/>
      <c r="AH885" s="629"/>
      <c r="AI885" s="629"/>
      <c r="AJ885" s="629"/>
      <c r="AK885" s="629"/>
      <c r="AL885" s="629"/>
      <c r="AM885" s="629"/>
      <c r="AN885" s="629"/>
      <c r="AO885" s="629"/>
      <c r="AP885" s="629"/>
      <c r="AQ885" s="629"/>
      <c r="AR885" s="629"/>
      <c r="AS885" s="629"/>
      <c r="AT885" s="629"/>
      <c r="AU885" s="629"/>
      <c r="AV885" s="629"/>
      <c r="AW885" s="629"/>
      <c r="AX885" s="629"/>
      <c r="AY885" s="629"/>
      <c r="AZ885" s="629"/>
      <c r="BA885" s="629"/>
      <c r="BB885" s="629"/>
      <c r="BC885" s="629"/>
      <c r="BD885" s="629"/>
      <c r="BE885" s="629"/>
      <c r="BF885" s="629"/>
      <c r="BG885" s="629"/>
      <c r="BH885" s="582"/>
      <c r="BI885" s="162" t="s">
        <v>1178</v>
      </c>
      <c r="BR885" s="107"/>
      <c r="BS885" s="115"/>
      <c r="BX885" s="107"/>
    </row>
    <row r="886" spans="1:76" s="5" customFormat="1" ht="12" customHeight="1">
      <c r="A886" s="162"/>
      <c r="B886" s="9"/>
      <c r="C886" s="9"/>
      <c r="O886" s="107"/>
      <c r="P886" s="115"/>
      <c r="W886" s="107"/>
      <c r="X886" s="6"/>
      <c r="Y886" s="186"/>
      <c r="Z886" s="629"/>
      <c r="AA886" s="629"/>
      <c r="AB886" s="629"/>
      <c r="AC886" s="629"/>
      <c r="AD886" s="629"/>
      <c r="AE886" s="629"/>
      <c r="AF886" s="629"/>
      <c r="AG886" s="629"/>
      <c r="AH886" s="629"/>
      <c r="AI886" s="629"/>
      <c r="AJ886" s="629"/>
      <c r="AK886" s="629"/>
      <c r="AL886" s="629"/>
      <c r="AM886" s="629"/>
      <c r="AN886" s="629"/>
      <c r="AO886" s="629"/>
      <c r="AP886" s="629"/>
      <c r="AQ886" s="629"/>
      <c r="AR886" s="629"/>
      <c r="AS886" s="629"/>
      <c r="AT886" s="629"/>
      <c r="AU886" s="629"/>
      <c r="AV886" s="629"/>
      <c r="AW886" s="629"/>
      <c r="AX886" s="629"/>
      <c r="AY886" s="629"/>
      <c r="AZ886" s="629"/>
      <c r="BA886" s="629"/>
      <c r="BB886" s="629"/>
      <c r="BC886" s="629"/>
      <c r="BD886" s="629"/>
      <c r="BE886" s="629"/>
      <c r="BF886" s="629"/>
      <c r="BG886" s="629"/>
      <c r="BH886" s="582"/>
      <c r="BI886" s="162"/>
      <c r="BR886" s="107"/>
      <c r="BS886" s="115"/>
      <c r="BX886" s="107"/>
    </row>
    <row r="887" spans="1:76" s="5" customFormat="1" ht="12" customHeight="1">
      <c r="A887" s="162"/>
      <c r="B887" s="9"/>
      <c r="C887" s="9"/>
      <c r="O887" s="107"/>
      <c r="P887" s="115"/>
      <c r="W887" s="107"/>
      <c r="X887" s="6"/>
      <c r="Y887" s="186"/>
      <c r="Z887" s="629" t="s">
        <v>291</v>
      </c>
      <c r="AA887" s="629"/>
      <c r="AB887" s="629"/>
      <c r="AC887" s="629"/>
      <c r="AD887" s="629"/>
      <c r="AE887" s="629"/>
      <c r="AF887" s="629"/>
      <c r="AG887" s="629"/>
      <c r="AH887" s="629"/>
      <c r="AI887" s="629"/>
      <c r="AJ887" s="629"/>
      <c r="AK887" s="629"/>
      <c r="AL887" s="629"/>
      <c r="AM887" s="629"/>
      <c r="AN887" s="629"/>
      <c r="AO887" s="629"/>
      <c r="AP887" s="629"/>
      <c r="AQ887" s="629"/>
      <c r="AR887" s="629"/>
      <c r="AS887" s="629"/>
      <c r="AT887" s="629"/>
      <c r="AU887" s="629"/>
      <c r="AV887" s="629"/>
      <c r="AW887" s="629"/>
      <c r="AX887" s="629"/>
      <c r="AY887" s="629"/>
      <c r="AZ887" s="629"/>
      <c r="BA887" s="629"/>
      <c r="BB887" s="629"/>
      <c r="BC887" s="629"/>
      <c r="BD887" s="629"/>
      <c r="BE887" s="629"/>
      <c r="BF887" s="629"/>
      <c r="BG887" s="629"/>
      <c r="BH887" s="582"/>
      <c r="BI887" s="162"/>
      <c r="BR887" s="107"/>
      <c r="BS887" s="115"/>
      <c r="BX887" s="107"/>
    </row>
    <row r="888" spans="1:76" s="5" customFormat="1" ht="12" customHeight="1">
      <c r="A888" s="162"/>
      <c r="B888" s="9"/>
      <c r="C888" s="9"/>
      <c r="O888" s="107"/>
      <c r="P888" s="115"/>
      <c r="W888" s="107"/>
      <c r="X888" s="6"/>
      <c r="Y888" s="186"/>
      <c r="Z888" s="629"/>
      <c r="AA888" s="629"/>
      <c r="AB888" s="629"/>
      <c r="AC888" s="629"/>
      <c r="AD888" s="629"/>
      <c r="AE888" s="629"/>
      <c r="AF888" s="629"/>
      <c r="AG888" s="629"/>
      <c r="AH888" s="629"/>
      <c r="AI888" s="629"/>
      <c r="AJ888" s="629"/>
      <c r="AK888" s="629"/>
      <c r="AL888" s="629"/>
      <c r="AM888" s="629"/>
      <c r="AN888" s="629"/>
      <c r="AO888" s="629"/>
      <c r="AP888" s="629"/>
      <c r="AQ888" s="629"/>
      <c r="AR888" s="629"/>
      <c r="AS888" s="629"/>
      <c r="AT888" s="629"/>
      <c r="AU888" s="629"/>
      <c r="AV888" s="629"/>
      <c r="AW888" s="629"/>
      <c r="AX888" s="629"/>
      <c r="AY888" s="629"/>
      <c r="AZ888" s="629"/>
      <c r="BA888" s="629"/>
      <c r="BB888" s="629"/>
      <c r="BC888" s="629"/>
      <c r="BD888" s="629"/>
      <c r="BE888" s="629"/>
      <c r="BF888" s="629"/>
      <c r="BG888" s="629"/>
      <c r="BH888" s="582"/>
      <c r="BI888" s="162"/>
      <c r="BR888" s="107"/>
      <c r="BS888" s="115"/>
      <c r="BX888" s="107"/>
    </row>
    <row r="889" spans="1:76" s="5" customFormat="1" ht="12" customHeight="1">
      <c r="A889" s="162"/>
      <c r="B889" s="9"/>
      <c r="C889" s="9"/>
      <c r="O889" s="107"/>
      <c r="P889" s="115"/>
      <c r="W889" s="107"/>
      <c r="X889" s="6"/>
      <c r="Y889" s="186"/>
      <c r="Z889" s="629"/>
      <c r="AA889" s="629"/>
      <c r="AB889" s="629"/>
      <c r="AC889" s="629"/>
      <c r="AD889" s="629"/>
      <c r="AE889" s="629"/>
      <c r="AF889" s="629"/>
      <c r="AG889" s="629"/>
      <c r="AH889" s="629"/>
      <c r="AI889" s="629"/>
      <c r="AJ889" s="629"/>
      <c r="AK889" s="629"/>
      <c r="AL889" s="629"/>
      <c r="AM889" s="629"/>
      <c r="AN889" s="629"/>
      <c r="AO889" s="629"/>
      <c r="AP889" s="629"/>
      <c r="AQ889" s="629"/>
      <c r="AR889" s="629"/>
      <c r="AS889" s="629"/>
      <c r="AT889" s="629"/>
      <c r="AU889" s="629"/>
      <c r="AV889" s="629"/>
      <c r="AW889" s="629"/>
      <c r="AX889" s="629"/>
      <c r="AY889" s="629"/>
      <c r="AZ889" s="629"/>
      <c r="BA889" s="629"/>
      <c r="BB889" s="629"/>
      <c r="BC889" s="629"/>
      <c r="BD889" s="629"/>
      <c r="BE889" s="629"/>
      <c r="BF889" s="629"/>
      <c r="BG889" s="629"/>
      <c r="BH889" s="582"/>
      <c r="BI889" s="162"/>
      <c r="BR889" s="107"/>
      <c r="BS889" s="115"/>
      <c r="BX889" s="107"/>
    </row>
    <row r="890" spans="1:76" s="5" customFormat="1" ht="12" customHeight="1">
      <c r="A890" s="162"/>
      <c r="B890" s="9"/>
      <c r="C890" s="9"/>
      <c r="O890" s="107"/>
      <c r="P890" s="115"/>
      <c r="W890" s="107"/>
      <c r="X890" s="6"/>
      <c r="Z890" s="581" t="s">
        <v>292</v>
      </c>
      <c r="AA890" s="581"/>
      <c r="AB890" s="581"/>
      <c r="AC890" s="581"/>
      <c r="AD890" s="581"/>
      <c r="AE890" s="581"/>
      <c r="AF890" s="581"/>
      <c r="AG890" s="581"/>
      <c r="AH890" s="581"/>
      <c r="AI890" s="581"/>
      <c r="AJ890" s="581"/>
      <c r="AK890" s="581"/>
      <c r="AL890" s="581"/>
      <c r="AM890" s="581"/>
      <c r="AN890" s="581"/>
      <c r="AO890" s="581"/>
      <c r="AP890" s="581"/>
      <c r="AQ890" s="581"/>
      <c r="AR890" s="581"/>
      <c r="AS890" s="581"/>
      <c r="AT890" s="581"/>
      <c r="AU890" s="581"/>
      <c r="AV890" s="581"/>
      <c r="AW890" s="581"/>
      <c r="AX890" s="581"/>
      <c r="AY890" s="581"/>
      <c r="AZ890" s="581"/>
      <c r="BA890" s="581"/>
      <c r="BB890" s="581"/>
      <c r="BC890" s="581"/>
      <c r="BD890" s="581"/>
      <c r="BE890" s="581"/>
      <c r="BF890" s="581"/>
      <c r="BG890" s="581"/>
      <c r="BH890" s="582"/>
      <c r="BI890" s="162"/>
      <c r="BR890" s="107"/>
      <c r="BS890" s="115"/>
      <c r="BX890" s="107"/>
    </row>
    <row r="891" spans="1:76" s="5" customFormat="1" ht="12" customHeight="1">
      <c r="A891" s="162"/>
      <c r="B891" s="9"/>
      <c r="C891" s="9"/>
      <c r="O891" s="107"/>
      <c r="P891" s="115"/>
      <c r="W891" s="107"/>
      <c r="X891" s="6"/>
      <c r="Z891" s="581"/>
      <c r="AA891" s="581"/>
      <c r="AB891" s="581"/>
      <c r="AC891" s="581"/>
      <c r="AD891" s="581"/>
      <c r="AE891" s="581"/>
      <c r="AF891" s="581"/>
      <c r="AG891" s="581"/>
      <c r="AH891" s="581"/>
      <c r="AI891" s="581"/>
      <c r="AJ891" s="581"/>
      <c r="AK891" s="581"/>
      <c r="AL891" s="581"/>
      <c r="AM891" s="581"/>
      <c r="AN891" s="581"/>
      <c r="AO891" s="581"/>
      <c r="AP891" s="581"/>
      <c r="AQ891" s="581"/>
      <c r="AR891" s="581"/>
      <c r="AS891" s="581"/>
      <c r="AT891" s="581"/>
      <c r="AU891" s="581"/>
      <c r="AV891" s="581"/>
      <c r="AW891" s="581"/>
      <c r="AX891" s="581"/>
      <c r="AY891" s="581"/>
      <c r="AZ891" s="581"/>
      <c r="BA891" s="581"/>
      <c r="BB891" s="581"/>
      <c r="BC891" s="581"/>
      <c r="BD891" s="581"/>
      <c r="BE891" s="581"/>
      <c r="BF891" s="581"/>
      <c r="BG891" s="581"/>
      <c r="BH891" s="582"/>
      <c r="BI891" s="162"/>
      <c r="BR891" s="107"/>
      <c r="BS891" s="115"/>
      <c r="BX891" s="107"/>
    </row>
    <row r="892" spans="1:76" s="5" customFormat="1" ht="12" customHeight="1">
      <c r="A892" s="162"/>
      <c r="B892" s="9"/>
      <c r="C892" s="9"/>
      <c r="O892" s="107"/>
      <c r="P892" s="115"/>
      <c r="W892" s="107"/>
      <c r="X892" s="6"/>
      <c r="Z892" s="581"/>
      <c r="AA892" s="581"/>
      <c r="AB892" s="581"/>
      <c r="AC892" s="581"/>
      <c r="AD892" s="581"/>
      <c r="AE892" s="581"/>
      <c r="AF892" s="581"/>
      <c r="AG892" s="581"/>
      <c r="AH892" s="581"/>
      <c r="AI892" s="581"/>
      <c r="AJ892" s="581"/>
      <c r="AK892" s="581"/>
      <c r="AL892" s="581"/>
      <c r="AM892" s="581"/>
      <c r="AN892" s="581"/>
      <c r="AO892" s="581"/>
      <c r="AP892" s="581"/>
      <c r="AQ892" s="581"/>
      <c r="AR892" s="581"/>
      <c r="AS892" s="581"/>
      <c r="AT892" s="581"/>
      <c r="AU892" s="581"/>
      <c r="AV892" s="581"/>
      <c r="AW892" s="581"/>
      <c r="AX892" s="581"/>
      <c r="AY892" s="581"/>
      <c r="AZ892" s="581"/>
      <c r="BA892" s="581"/>
      <c r="BB892" s="581"/>
      <c r="BC892" s="581"/>
      <c r="BD892" s="581"/>
      <c r="BE892" s="581"/>
      <c r="BF892" s="581"/>
      <c r="BG892" s="581"/>
      <c r="BH892" s="582"/>
      <c r="BI892" s="162"/>
      <c r="BR892" s="107"/>
      <c r="BS892" s="115"/>
      <c r="BX892" s="107"/>
    </row>
    <row r="893" spans="1:76" s="5" customFormat="1" ht="12" customHeight="1">
      <c r="A893" s="194"/>
      <c r="B893" s="323"/>
      <c r="C893" s="323"/>
      <c r="D893" s="116"/>
      <c r="E893" s="116"/>
      <c r="F893" s="116"/>
      <c r="G893" s="116"/>
      <c r="H893" s="116"/>
      <c r="I893" s="116"/>
      <c r="J893" s="116"/>
      <c r="K893" s="116"/>
      <c r="L893" s="116"/>
      <c r="M893" s="116"/>
      <c r="N893" s="116"/>
      <c r="O893" s="117"/>
      <c r="P893" s="131"/>
      <c r="Q893" s="116"/>
      <c r="R893" s="116"/>
      <c r="S893" s="116"/>
      <c r="T893" s="116"/>
      <c r="U893" s="116"/>
      <c r="V893" s="116"/>
      <c r="W893" s="117"/>
      <c r="X893" s="182"/>
      <c r="Y893" s="116"/>
      <c r="Z893" s="689"/>
      <c r="AA893" s="689"/>
      <c r="AB893" s="689"/>
      <c r="AC893" s="689"/>
      <c r="AD893" s="689"/>
      <c r="AE893" s="689"/>
      <c r="AF893" s="689"/>
      <c r="AG893" s="689"/>
      <c r="AH893" s="689"/>
      <c r="AI893" s="689"/>
      <c r="AJ893" s="689"/>
      <c r="AK893" s="689"/>
      <c r="AL893" s="689"/>
      <c r="AM893" s="689"/>
      <c r="AN893" s="689"/>
      <c r="AO893" s="689"/>
      <c r="AP893" s="689"/>
      <c r="AQ893" s="689"/>
      <c r="AR893" s="689"/>
      <c r="AS893" s="689"/>
      <c r="AT893" s="689"/>
      <c r="AU893" s="689"/>
      <c r="AV893" s="689"/>
      <c r="AW893" s="689"/>
      <c r="AX893" s="689"/>
      <c r="AY893" s="689"/>
      <c r="AZ893" s="689"/>
      <c r="BA893" s="689"/>
      <c r="BB893" s="689"/>
      <c r="BC893" s="689"/>
      <c r="BD893" s="689"/>
      <c r="BE893" s="689"/>
      <c r="BF893" s="689"/>
      <c r="BG893" s="689"/>
      <c r="BH893" s="690"/>
      <c r="BI893" s="194"/>
      <c r="BJ893" s="116"/>
      <c r="BK893" s="116"/>
      <c r="BL893" s="116"/>
      <c r="BM893" s="116"/>
      <c r="BN893" s="116"/>
      <c r="BO893" s="116"/>
      <c r="BP893" s="116"/>
      <c r="BQ893" s="116"/>
      <c r="BR893" s="117"/>
      <c r="BS893" s="131"/>
      <c r="BT893" s="116"/>
      <c r="BU893" s="116"/>
      <c r="BV893" s="116"/>
      <c r="BW893" s="116"/>
      <c r="BX893" s="117"/>
    </row>
    <row r="894" spans="1:76" s="5" customFormat="1" ht="12" customHeight="1">
      <c r="A894" s="162"/>
      <c r="B894" s="9"/>
      <c r="C894" s="9"/>
      <c r="O894" s="107"/>
      <c r="P894" s="115"/>
      <c r="W894" s="107"/>
      <c r="X894" s="6"/>
      <c r="Y894" s="186"/>
      <c r="Z894" s="166"/>
      <c r="AA894" s="166"/>
      <c r="AB894" s="166"/>
      <c r="AC894" s="166"/>
      <c r="AD894" s="166"/>
      <c r="AE894" s="166"/>
      <c r="AF894" s="166"/>
      <c r="AG894" s="166"/>
      <c r="AH894" s="166"/>
      <c r="AI894" s="166"/>
      <c r="AJ894" s="166"/>
      <c r="AK894" s="166"/>
      <c r="AL894" s="166"/>
      <c r="AM894" s="166"/>
      <c r="AN894" s="166"/>
      <c r="AO894" s="166"/>
      <c r="AP894" s="166"/>
      <c r="AQ894" s="166"/>
      <c r="AR894" s="166"/>
      <c r="AS894" s="166"/>
      <c r="AT894" s="166"/>
      <c r="AU894" s="166"/>
      <c r="AV894" s="166"/>
      <c r="AW894" s="166"/>
      <c r="AX894" s="166"/>
      <c r="AY894" s="166"/>
      <c r="AZ894" s="166"/>
      <c r="BA894" s="166"/>
      <c r="BB894" s="166"/>
      <c r="BC894" s="166"/>
      <c r="BD894" s="166"/>
      <c r="BE894" s="166"/>
      <c r="BF894" s="166"/>
      <c r="BG894" s="166"/>
      <c r="BH894" s="139"/>
      <c r="BI894" s="162"/>
      <c r="BR894" s="107"/>
      <c r="BS894" s="115"/>
      <c r="BX894" s="107"/>
    </row>
    <row r="895" spans="1:76" s="5" customFormat="1" ht="12" customHeight="1">
      <c r="A895" s="162"/>
      <c r="B895" s="9"/>
      <c r="C895" s="9"/>
      <c r="O895" s="107"/>
      <c r="P895" s="115"/>
      <c r="W895" s="107"/>
      <c r="X895" s="6"/>
      <c r="Y895" s="165" t="s">
        <v>137</v>
      </c>
      <c r="Z895" s="629" t="s">
        <v>32</v>
      </c>
      <c r="AA895" s="629"/>
      <c r="AB895" s="629"/>
      <c r="AC895" s="629"/>
      <c r="AD895" s="629"/>
      <c r="AE895" s="629"/>
      <c r="AF895" s="629"/>
      <c r="AG895" s="629"/>
      <c r="AH895" s="629"/>
      <c r="AI895" s="629"/>
      <c r="AJ895" s="629"/>
      <c r="AK895" s="629"/>
      <c r="AL895" s="629"/>
      <c r="AM895" s="629"/>
      <c r="AN895" s="629"/>
      <c r="AO895" s="629"/>
      <c r="AP895" s="629"/>
      <c r="AQ895" s="629"/>
      <c r="AR895" s="629"/>
      <c r="AS895" s="629"/>
      <c r="AT895" s="629"/>
      <c r="AU895" s="629"/>
      <c r="AV895" s="629"/>
      <c r="AW895" s="629"/>
      <c r="AX895" s="629"/>
      <c r="AY895" s="629"/>
      <c r="AZ895" s="629"/>
      <c r="BA895" s="629"/>
      <c r="BB895" s="629"/>
      <c r="BC895" s="629"/>
      <c r="BD895" s="629"/>
      <c r="BE895" s="629"/>
      <c r="BF895" s="629"/>
      <c r="BG895" s="629"/>
      <c r="BH895" s="582"/>
      <c r="BI895" s="162" t="s">
        <v>1179</v>
      </c>
      <c r="BR895" s="107"/>
      <c r="BS895" s="115"/>
      <c r="BX895" s="107"/>
    </row>
    <row r="896" spans="1:76" s="5" customFormat="1" ht="12" customHeight="1">
      <c r="A896" s="162"/>
      <c r="B896" s="9"/>
      <c r="C896" s="9"/>
      <c r="O896" s="107"/>
      <c r="P896" s="115"/>
      <c r="W896" s="107"/>
      <c r="X896" s="6"/>
      <c r="Y896" s="186"/>
      <c r="Z896" s="629"/>
      <c r="AA896" s="629"/>
      <c r="AB896" s="629"/>
      <c r="AC896" s="629"/>
      <c r="AD896" s="629"/>
      <c r="AE896" s="629"/>
      <c r="AF896" s="629"/>
      <c r="AG896" s="629"/>
      <c r="AH896" s="629"/>
      <c r="AI896" s="629"/>
      <c r="AJ896" s="629"/>
      <c r="AK896" s="629"/>
      <c r="AL896" s="629"/>
      <c r="AM896" s="629"/>
      <c r="AN896" s="629"/>
      <c r="AO896" s="629"/>
      <c r="AP896" s="629"/>
      <c r="AQ896" s="629"/>
      <c r="AR896" s="629"/>
      <c r="AS896" s="629"/>
      <c r="AT896" s="629"/>
      <c r="AU896" s="629"/>
      <c r="AV896" s="629"/>
      <c r="AW896" s="629"/>
      <c r="AX896" s="629"/>
      <c r="AY896" s="629"/>
      <c r="AZ896" s="629"/>
      <c r="BA896" s="629"/>
      <c r="BB896" s="629"/>
      <c r="BC896" s="629"/>
      <c r="BD896" s="629"/>
      <c r="BE896" s="629"/>
      <c r="BF896" s="629"/>
      <c r="BG896" s="629"/>
      <c r="BH896" s="582"/>
      <c r="BI896" s="162"/>
      <c r="BR896" s="107"/>
      <c r="BS896" s="115"/>
      <c r="BX896" s="107"/>
    </row>
    <row r="897" spans="1:76" s="5" customFormat="1" ht="12" customHeight="1">
      <c r="A897" s="162"/>
      <c r="B897" s="9"/>
      <c r="C897" s="9"/>
      <c r="O897" s="107"/>
      <c r="P897" s="115"/>
      <c r="W897" s="107"/>
      <c r="X897" s="6"/>
      <c r="Y897" s="165" t="s">
        <v>241</v>
      </c>
      <c r="Z897" s="629" t="s">
        <v>188</v>
      </c>
      <c r="AA897" s="629"/>
      <c r="AB897" s="629"/>
      <c r="AC897" s="629"/>
      <c r="AD897" s="629"/>
      <c r="AE897" s="629"/>
      <c r="AF897" s="629"/>
      <c r="AG897" s="629"/>
      <c r="AH897" s="629"/>
      <c r="AI897" s="629"/>
      <c r="AJ897" s="629"/>
      <c r="AK897" s="629"/>
      <c r="AL897" s="629"/>
      <c r="AM897" s="629"/>
      <c r="AN897" s="629"/>
      <c r="AO897" s="629"/>
      <c r="AP897" s="629"/>
      <c r="AQ897" s="629"/>
      <c r="AR897" s="629"/>
      <c r="AS897" s="629"/>
      <c r="AT897" s="629"/>
      <c r="AU897" s="629"/>
      <c r="AV897" s="629"/>
      <c r="AW897" s="629"/>
      <c r="AX897" s="629"/>
      <c r="AY897" s="629"/>
      <c r="AZ897" s="629"/>
      <c r="BA897" s="629"/>
      <c r="BB897" s="629"/>
      <c r="BC897" s="629"/>
      <c r="BD897" s="629"/>
      <c r="BE897" s="629"/>
      <c r="BF897" s="629"/>
      <c r="BG897" s="629"/>
      <c r="BH897" s="582"/>
      <c r="BI897" s="162" t="s">
        <v>1180</v>
      </c>
      <c r="BR897" s="107"/>
      <c r="BS897" s="115"/>
      <c r="BX897" s="107"/>
    </row>
    <row r="898" spans="1:76" s="5" customFormat="1" ht="12" customHeight="1">
      <c r="A898" s="162"/>
      <c r="B898" s="9"/>
      <c r="C898" s="9"/>
      <c r="O898" s="107"/>
      <c r="P898" s="115"/>
      <c r="W898" s="107"/>
      <c r="X898" s="6"/>
      <c r="Y898" s="186"/>
      <c r="Z898" s="629"/>
      <c r="AA898" s="629"/>
      <c r="AB898" s="629"/>
      <c r="AC898" s="629"/>
      <c r="AD898" s="629"/>
      <c r="AE898" s="629"/>
      <c r="AF898" s="629"/>
      <c r="AG898" s="629"/>
      <c r="AH898" s="629"/>
      <c r="AI898" s="629"/>
      <c r="AJ898" s="629"/>
      <c r="AK898" s="629"/>
      <c r="AL898" s="629"/>
      <c r="AM898" s="629"/>
      <c r="AN898" s="629"/>
      <c r="AO898" s="629"/>
      <c r="AP898" s="629"/>
      <c r="AQ898" s="629"/>
      <c r="AR898" s="629"/>
      <c r="AS898" s="629"/>
      <c r="AT898" s="629"/>
      <c r="AU898" s="629"/>
      <c r="AV898" s="629"/>
      <c r="AW898" s="629"/>
      <c r="AX898" s="629"/>
      <c r="AY898" s="629"/>
      <c r="AZ898" s="629"/>
      <c r="BA898" s="629"/>
      <c r="BB898" s="629"/>
      <c r="BC898" s="629"/>
      <c r="BD898" s="629"/>
      <c r="BE898" s="629"/>
      <c r="BF898" s="629"/>
      <c r="BG898" s="629"/>
      <c r="BH898" s="582"/>
      <c r="BI898" s="115"/>
      <c r="BR898" s="107"/>
      <c r="BS898" s="115"/>
      <c r="BX898" s="107"/>
    </row>
    <row r="899" spans="1:76" s="5" customFormat="1" ht="12" customHeight="1">
      <c r="A899" s="162"/>
      <c r="B899" s="9"/>
      <c r="C899" s="9"/>
      <c r="O899" s="107"/>
      <c r="P899" s="115"/>
      <c r="W899" s="107"/>
      <c r="X899" s="6"/>
      <c r="Y899" s="186"/>
      <c r="Z899" s="165" t="s">
        <v>26</v>
      </c>
      <c r="AA899" s="629" t="s">
        <v>189</v>
      </c>
      <c r="AB899" s="629"/>
      <c r="AC899" s="629"/>
      <c r="AD899" s="629"/>
      <c r="AE899" s="629"/>
      <c r="AF899" s="629"/>
      <c r="AG899" s="629"/>
      <c r="AH899" s="629"/>
      <c r="AI899" s="629"/>
      <c r="AJ899" s="629"/>
      <c r="AK899" s="629"/>
      <c r="AL899" s="629"/>
      <c r="AM899" s="629"/>
      <c r="AN899" s="629"/>
      <c r="AO899" s="629"/>
      <c r="AP899" s="629"/>
      <c r="AQ899" s="629"/>
      <c r="AR899" s="629"/>
      <c r="AS899" s="629"/>
      <c r="AT899" s="629"/>
      <c r="AU899" s="629"/>
      <c r="AV899" s="629"/>
      <c r="AW899" s="629"/>
      <c r="AX899" s="629"/>
      <c r="AY899" s="629"/>
      <c r="AZ899" s="629"/>
      <c r="BA899" s="629"/>
      <c r="BB899" s="629"/>
      <c r="BC899" s="629"/>
      <c r="BD899" s="629"/>
      <c r="BE899" s="629"/>
      <c r="BF899" s="629"/>
      <c r="BG899" s="629"/>
      <c r="BH899" s="582"/>
      <c r="BI899" s="115" t="s">
        <v>190</v>
      </c>
      <c r="BR899" s="107"/>
      <c r="BS899" s="115"/>
      <c r="BX899" s="107"/>
    </row>
    <row r="900" spans="1:76" s="5" customFormat="1" ht="12" customHeight="1">
      <c r="A900" s="162"/>
      <c r="B900" s="9"/>
      <c r="C900" s="9"/>
      <c r="O900" s="107"/>
      <c r="P900" s="115"/>
      <c r="W900" s="107"/>
      <c r="X900" s="6"/>
      <c r="Y900" s="186"/>
      <c r="Z900" s="186"/>
      <c r="AA900" s="629"/>
      <c r="AB900" s="629"/>
      <c r="AC900" s="629"/>
      <c r="AD900" s="629"/>
      <c r="AE900" s="629"/>
      <c r="AF900" s="629"/>
      <c r="AG900" s="629"/>
      <c r="AH900" s="629"/>
      <c r="AI900" s="629"/>
      <c r="AJ900" s="629"/>
      <c r="AK900" s="629"/>
      <c r="AL900" s="629"/>
      <c r="AM900" s="629"/>
      <c r="AN900" s="629"/>
      <c r="AO900" s="629"/>
      <c r="AP900" s="629"/>
      <c r="AQ900" s="629"/>
      <c r="AR900" s="629"/>
      <c r="AS900" s="629"/>
      <c r="AT900" s="629"/>
      <c r="AU900" s="629"/>
      <c r="AV900" s="629"/>
      <c r="AW900" s="629"/>
      <c r="AX900" s="629"/>
      <c r="AY900" s="629"/>
      <c r="AZ900" s="629"/>
      <c r="BA900" s="629"/>
      <c r="BB900" s="629"/>
      <c r="BC900" s="629"/>
      <c r="BD900" s="629"/>
      <c r="BE900" s="629"/>
      <c r="BF900" s="629"/>
      <c r="BG900" s="629"/>
      <c r="BH900" s="582"/>
      <c r="BI900" s="115"/>
      <c r="BR900" s="107"/>
      <c r="BS900" s="115"/>
      <c r="BX900" s="107"/>
    </row>
    <row r="901" spans="1:76" s="5" customFormat="1" ht="12" customHeight="1">
      <c r="A901" s="162"/>
      <c r="B901" s="9"/>
      <c r="C901" s="9"/>
      <c r="O901" s="107"/>
      <c r="P901" s="115"/>
      <c r="W901" s="107"/>
      <c r="X901" s="6"/>
      <c r="Y901" s="165" t="s">
        <v>241</v>
      </c>
      <c r="Z901" s="629" t="s">
        <v>294</v>
      </c>
      <c r="AA901" s="629"/>
      <c r="AB901" s="629"/>
      <c r="AC901" s="629"/>
      <c r="AD901" s="629"/>
      <c r="AE901" s="629"/>
      <c r="AF901" s="629"/>
      <c r="AG901" s="629"/>
      <c r="AH901" s="629"/>
      <c r="AI901" s="629"/>
      <c r="AJ901" s="629"/>
      <c r="AK901" s="629"/>
      <c r="AL901" s="629"/>
      <c r="AM901" s="629"/>
      <c r="AN901" s="629"/>
      <c r="AO901" s="629"/>
      <c r="AP901" s="629"/>
      <c r="AQ901" s="629"/>
      <c r="AR901" s="629"/>
      <c r="AS901" s="629"/>
      <c r="AT901" s="629"/>
      <c r="AU901" s="629"/>
      <c r="AV901" s="629"/>
      <c r="AW901" s="629"/>
      <c r="AX901" s="629"/>
      <c r="AY901" s="629"/>
      <c r="AZ901" s="629"/>
      <c r="BA901" s="629"/>
      <c r="BB901" s="629"/>
      <c r="BC901" s="629"/>
      <c r="BD901" s="629"/>
      <c r="BE901" s="629"/>
      <c r="BF901" s="629"/>
      <c r="BG901" s="629"/>
      <c r="BH901" s="582"/>
      <c r="BI901" s="162" t="s">
        <v>1180</v>
      </c>
      <c r="BR901" s="107"/>
      <c r="BS901" s="115"/>
      <c r="BX901" s="107"/>
    </row>
    <row r="902" spans="1:76" s="5" customFormat="1" ht="12" customHeight="1">
      <c r="A902" s="162"/>
      <c r="B902" s="9"/>
      <c r="C902" s="9"/>
      <c r="O902" s="107"/>
      <c r="P902" s="115"/>
      <c r="W902" s="107"/>
      <c r="X902" s="6"/>
      <c r="Y902" s="186"/>
      <c r="Z902" s="629"/>
      <c r="AA902" s="629"/>
      <c r="AB902" s="629"/>
      <c r="AC902" s="629"/>
      <c r="AD902" s="629"/>
      <c r="AE902" s="629"/>
      <c r="AF902" s="629"/>
      <c r="AG902" s="629"/>
      <c r="AH902" s="629"/>
      <c r="AI902" s="629"/>
      <c r="AJ902" s="629"/>
      <c r="AK902" s="629"/>
      <c r="AL902" s="629"/>
      <c r="AM902" s="629"/>
      <c r="AN902" s="629"/>
      <c r="AO902" s="629"/>
      <c r="AP902" s="629"/>
      <c r="AQ902" s="629"/>
      <c r="AR902" s="629"/>
      <c r="AS902" s="629"/>
      <c r="AT902" s="629"/>
      <c r="AU902" s="629"/>
      <c r="AV902" s="629"/>
      <c r="AW902" s="629"/>
      <c r="AX902" s="629"/>
      <c r="AY902" s="629"/>
      <c r="AZ902" s="629"/>
      <c r="BA902" s="629"/>
      <c r="BB902" s="629"/>
      <c r="BC902" s="629"/>
      <c r="BD902" s="629"/>
      <c r="BE902" s="629"/>
      <c r="BF902" s="629"/>
      <c r="BG902" s="629"/>
      <c r="BH902" s="582"/>
      <c r="BI902" s="162"/>
      <c r="BR902" s="107"/>
      <c r="BS902" s="115"/>
      <c r="BX902" s="107"/>
    </row>
    <row r="903" spans="1:76" s="5" customFormat="1" ht="6.75" customHeight="1">
      <c r="A903" s="162"/>
      <c r="B903" s="9"/>
      <c r="C903" s="9"/>
      <c r="O903" s="107"/>
      <c r="P903" s="115"/>
      <c r="W903" s="107"/>
      <c r="X903" s="6"/>
      <c r="Y903" s="186"/>
      <c r="Z903" s="186"/>
      <c r="AA903" s="186"/>
      <c r="AB903" s="186"/>
      <c r="AC903" s="186"/>
      <c r="AD903" s="186"/>
      <c r="AE903" s="186"/>
      <c r="AF903" s="186"/>
      <c r="AG903" s="186"/>
      <c r="AH903" s="186"/>
      <c r="AI903" s="186"/>
      <c r="AJ903" s="186"/>
      <c r="AK903" s="186"/>
      <c r="AL903" s="186"/>
      <c r="AM903" s="186"/>
      <c r="AN903" s="186"/>
      <c r="AO903" s="186"/>
      <c r="AP903" s="186"/>
      <c r="AQ903" s="186"/>
      <c r="AR903" s="186"/>
      <c r="AS903" s="186"/>
      <c r="AT903" s="186"/>
      <c r="AU903" s="186"/>
      <c r="AV903" s="186"/>
      <c r="AW903" s="186"/>
      <c r="AX903" s="186"/>
      <c r="AY903" s="186"/>
      <c r="AZ903" s="186"/>
      <c r="BA903" s="186"/>
      <c r="BB903" s="186"/>
      <c r="BC903" s="186"/>
      <c r="BD903" s="186"/>
      <c r="BE903" s="186"/>
      <c r="BF903" s="186"/>
      <c r="BG903" s="186"/>
      <c r="BI903" s="162"/>
      <c r="BR903" s="107"/>
      <c r="BS903" s="115"/>
      <c r="BX903" s="107"/>
    </row>
    <row r="904" spans="1:76" s="5" customFormat="1" ht="12" customHeight="1">
      <c r="A904" s="162"/>
      <c r="B904" s="9"/>
      <c r="C904" s="9"/>
      <c r="O904" s="107"/>
      <c r="P904" s="115"/>
      <c r="W904" s="107"/>
      <c r="X904" s="6" t="s">
        <v>225</v>
      </c>
      <c r="Y904" s="186" t="s">
        <v>355</v>
      </c>
      <c r="Z904" s="186"/>
      <c r="AA904" s="186"/>
      <c r="AB904" s="186"/>
      <c r="AC904" s="186"/>
      <c r="AD904" s="186"/>
      <c r="AE904" s="186"/>
      <c r="AF904" s="186"/>
      <c r="AG904" s="186"/>
      <c r="AH904" s="186"/>
      <c r="AI904" s="186"/>
      <c r="AJ904" s="186"/>
      <c r="AK904" s="186"/>
      <c r="AL904" s="186"/>
      <c r="AM904" s="186"/>
      <c r="AN904" s="186"/>
      <c r="AO904" s="186"/>
      <c r="AP904" s="186"/>
      <c r="AQ904" s="186"/>
      <c r="AR904" s="186"/>
      <c r="AS904" s="186"/>
      <c r="AT904" s="186"/>
      <c r="AU904" s="186"/>
      <c r="AV904" s="186"/>
      <c r="AW904" s="186"/>
      <c r="AX904" s="186"/>
      <c r="AY904" s="186"/>
      <c r="AZ904" s="186"/>
      <c r="BA904" s="186"/>
      <c r="BB904" s="186"/>
      <c r="BC904" s="186"/>
      <c r="BD904" s="186"/>
      <c r="BE904" s="186"/>
      <c r="BF904" s="186"/>
      <c r="BG904" s="186"/>
      <c r="BI904" s="162"/>
      <c r="BR904" s="107"/>
      <c r="BS904" s="115"/>
      <c r="BX904" s="107"/>
    </row>
    <row r="905" spans="1:76" s="5" customFormat="1" ht="12" customHeight="1">
      <c r="A905" s="162"/>
      <c r="B905" s="9"/>
      <c r="C905" s="9"/>
      <c r="O905" s="107"/>
      <c r="P905" s="115"/>
      <c r="W905" s="107"/>
      <c r="X905" s="6"/>
      <c r="Y905" s="165" t="s">
        <v>138</v>
      </c>
      <c r="Z905" s="629" t="s">
        <v>1243</v>
      </c>
      <c r="AA905" s="629"/>
      <c r="AB905" s="629"/>
      <c r="AC905" s="629"/>
      <c r="AD905" s="629"/>
      <c r="AE905" s="629"/>
      <c r="AF905" s="629"/>
      <c r="AG905" s="629"/>
      <c r="AH905" s="629"/>
      <c r="AI905" s="629"/>
      <c r="AJ905" s="629"/>
      <c r="AK905" s="629"/>
      <c r="AL905" s="629"/>
      <c r="AM905" s="629"/>
      <c r="AN905" s="629"/>
      <c r="AO905" s="629"/>
      <c r="AP905" s="629"/>
      <c r="AQ905" s="629"/>
      <c r="AR905" s="629"/>
      <c r="AS905" s="629"/>
      <c r="AT905" s="629"/>
      <c r="AU905" s="629"/>
      <c r="AV905" s="629"/>
      <c r="AW905" s="629"/>
      <c r="AX905" s="629"/>
      <c r="AY905" s="629"/>
      <c r="AZ905" s="629"/>
      <c r="BA905" s="629"/>
      <c r="BB905" s="629"/>
      <c r="BC905" s="629"/>
      <c r="BD905" s="629"/>
      <c r="BE905" s="629"/>
      <c r="BF905" s="629"/>
      <c r="BG905" s="629"/>
      <c r="BH905" s="582"/>
      <c r="BI905" s="155" t="s">
        <v>1126</v>
      </c>
      <c r="BR905" s="107"/>
      <c r="BS905" s="115"/>
      <c r="BX905" s="107"/>
    </row>
    <row r="906" spans="1:76" s="5" customFormat="1" ht="12" customHeight="1">
      <c r="A906" s="162"/>
      <c r="B906" s="9"/>
      <c r="C906" s="9"/>
      <c r="O906" s="107"/>
      <c r="P906" s="115"/>
      <c r="W906" s="107"/>
      <c r="X906" s="6"/>
      <c r="Y906" s="186"/>
      <c r="Z906" s="629"/>
      <c r="AA906" s="629"/>
      <c r="AB906" s="629"/>
      <c r="AC906" s="629"/>
      <c r="AD906" s="629"/>
      <c r="AE906" s="629"/>
      <c r="AF906" s="629"/>
      <c r="AG906" s="629"/>
      <c r="AH906" s="629"/>
      <c r="AI906" s="629"/>
      <c r="AJ906" s="629"/>
      <c r="AK906" s="629"/>
      <c r="AL906" s="629"/>
      <c r="AM906" s="629"/>
      <c r="AN906" s="629"/>
      <c r="AO906" s="629"/>
      <c r="AP906" s="629"/>
      <c r="AQ906" s="629"/>
      <c r="AR906" s="629"/>
      <c r="AS906" s="629"/>
      <c r="AT906" s="629"/>
      <c r="AU906" s="629"/>
      <c r="AV906" s="629"/>
      <c r="AW906" s="629"/>
      <c r="AX906" s="629"/>
      <c r="AY906" s="629"/>
      <c r="AZ906" s="629"/>
      <c r="BA906" s="629"/>
      <c r="BB906" s="629"/>
      <c r="BC906" s="629"/>
      <c r="BD906" s="629"/>
      <c r="BE906" s="629"/>
      <c r="BF906" s="629"/>
      <c r="BG906" s="629"/>
      <c r="BH906" s="582"/>
      <c r="BI906" s="162"/>
      <c r="BR906" s="107"/>
      <c r="BS906" s="115"/>
      <c r="BX906" s="107"/>
    </row>
    <row r="907" spans="1:76" s="5" customFormat="1" ht="12" customHeight="1">
      <c r="A907" s="162"/>
      <c r="B907" s="9"/>
      <c r="C907" s="9"/>
      <c r="O907" s="107"/>
      <c r="P907" s="115"/>
      <c r="W907" s="107"/>
      <c r="X907" s="6"/>
      <c r="Y907" s="186"/>
      <c r="Z907" s="629"/>
      <c r="AA907" s="629"/>
      <c r="AB907" s="629"/>
      <c r="AC907" s="629"/>
      <c r="AD907" s="629"/>
      <c r="AE907" s="629"/>
      <c r="AF907" s="629"/>
      <c r="AG907" s="629"/>
      <c r="AH907" s="629"/>
      <c r="AI907" s="629"/>
      <c r="AJ907" s="629"/>
      <c r="AK907" s="629"/>
      <c r="AL907" s="629"/>
      <c r="AM907" s="629"/>
      <c r="AN907" s="629"/>
      <c r="AO907" s="629"/>
      <c r="AP907" s="629"/>
      <c r="AQ907" s="629"/>
      <c r="AR907" s="629"/>
      <c r="AS907" s="629"/>
      <c r="AT907" s="629"/>
      <c r="AU907" s="629"/>
      <c r="AV907" s="629"/>
      <c r="AW907" s="629"/>
      <c r="AX907" s="629"/>
      <c r="AY907" s="629"/>
      <c r="AZ907" s="629"/>
      <c r="BA907" s="629"/>
      <c r="BB907" s="629"/>
      <c r="BC907" s="629"/>
      <c r="BD907" s="629"/>
      <c r="BE907" s="629"/>
      <c r="BF907" s="629"/>
      <c r="BG907" s="629"/>
      <c r="BH907" s="582"/>
      <c r="BI907" s="162"/>
      <c r="BR907" s="107"/>
      <c r="BS907" s="115"/>
      <c r="BX907" s="107"/>
    </row>
    <row r="908" spans="1:76" s="5" customFormat="1" ht="12" customHeight="1">
      <c r="A908" s="162"/>
      <c r="B908" s="9"/>
      <c r="C908" s="9"/>
      <c r="O908" s="107"/>
      <c r="P908" s="115"/>
      <c r="W908" s="107"/>
      <c r="X908" s="6"/>
      <c r="Y908" s="186"/>
      <c r="Z908" s="165" t="s">
        <v>367</v>
      </c>
      <c r="AA908" s="629" t="s">
        <v>368</v>
      </c>
      <c r="AB908" s="629"/>
      <c r="AC908" s="629"/>
      <c r="AD908" s="629"/>
      <c r="AE908" s="629"/>
      <c r="AF908" s="629"/>
      <c r="AG908" s="629"/>
      <c r="AH908" s="629"/>
      <c r="AI908" s="629"/>
      <c r="AJ908" s="629"/>
      <c r="AK908" s="629"/>
      <c r="AL908" s="629"/>
      <c r="AM908" s="629"/>
      <c r="AN908" s="629"/>
      <c r="AO908" s="629"/>
      <c r="AP908" s="629"/>
      <c r="AQ908" s="629"/>
      <c r="AR908" s="629"/>
      <c r="AS908" s="629"/>
      <c r="AT908" s="629"/>
      <c r="AU908" s="629"/>
      <c r="AV908" s="629"/>
      <c r="AW908" s="629"/>
      <c r="AX908" s="629"/>
      <c r="AY908" s="629"/>
      <c r="AZ908" s="629"/>
      <c r="BA908" s="629"/>
      <c r="BB908" s="629"/>
      <c r="BC908" s="629"/>
      <c r="BD908" s="629"/>
      <c r="BE908" s="629"/>
      <c r="BF908" s="629"/>
      <c r="BG908" s="629"/>
      <c r="BH908" s="582"/>
      <c r="BI908" s="162" t="s">
        <v>369</v>
      </c>
      <c r="BR908" s="107"/>
      <c r="BS908" s="115"/>
      <c r="BX908" s="107"/>
    </row>
    <row r="909" spans="1:76" s="5" customFormat="1" ht="12" customHeight="1">
      <c r="A909" s="162"/>
      <c r="B909" s="9"/>
      <c r="C909" s="9"/>
      <c r="O909" s="107"/>
      <c r="P909" s="115"/>
      <c r="W909" s="107"/>
      <c r="X909" s="6"/>
      <c r="Y909" s="186"/>
      <c r="Z909" s="186"/>
      <c r="AA909" s="629"/>
      <c r="AB909" s="629"/>
      <c r="AC909" s="629"/>
      <c r="AD909" s="629"/>
      <c r="AE909" s="629"/>
      <c r="AF909" s="629"/>
      <c r="AG909" s="629"/>
      <c r="AH909" s="629"/>
      <c r="AI909" s="629"/>
      <c r="AJ909" s="629"/>
      <c r="AK909" s="629"/>
      <c r="AL909" s="629"/>
      <c r="AM909" s="629"/>
      <c r="AN909" s="629"/>
      <c r="AO909" s="629"/>
      <c r="AP909" s="629"/>
      <c r="AQ909" s="629"/>
      <c r="AR909" s="629"/>
      <c r="AS909" s="629"/>
      <c r="AT909" s="629"/>
      <c r="AU909" s="629"/>
      <c r="AV909" s="629"/>
      <c r="AW909" s="629"/>
      <c r="AX909" s="629"/>
      <c r="AY909" s="629"/>
      <c r="AZ909" s="629"/>
      <c r="BA909" s="629"/>
      <c r="BB909" s="629"/>
      <c r="BC909" s="629"/>
      <c r="BD909" s="629"/>
      <c r="BE909" s="629"/>
      <c r="BF909" s="629"/>
      <c r="BG909" s="629"/>
      <c r="BH909" s="582"/>
      <c r="BI909" s="162"/>
      <c r="BR909" s="107"/>
      <c r="BS909" s="115"/>
      <c r="BX909" s="107"/>
    </row>
    <row r="910" spans="1:76" s="5" customFormat="1" ht="12" customHeight="1">
      <c r="A910" s="162"/>
      <c r="B910" s="9"/>
      <c r="C910" s="9"/>
      <c r="O910" s="107"/>
      <c r="P910" s="115"/>
      <c r="W910" s="107"/>
      <c r="X910" s="6"/>
      <c r="Y910" s="186"/>
      <c r="Z910" s="186"/>
      <c r="AA910" s="629"/>
      <c r="AB910" s="629"/>
      <c r="AC910" s="629"/>
      <c r="AD910" s="629"/>
      <c r="AE910" s="629"/>
      <c r="AF910" s="629"/>
      <c r="AG910" s="629"/>
      <c r="AH910" s="629"/>
      <c r="AI910" s="629"/>
      <c r="AJ910" s="629"/>
      <c r="AK910" s="629"/>
      <c r="AL910" s="629"/>
      <c r="AM910" s="629"/>
      <c r="AN910" s="629"/>
      <c r="AO910" s="629"/>
      <c r="AP910" s="629"/>
      <c r="AQ910" s="629"/>
      <c r="AR910" s="629"/>
      <c r="AS910" s="629"/>
      <c r="AT910" s="629"/>
      <c r="AU910" s="629"/>
      <c r="AV910" s="629"/>
      <c r="AW910" s="629"/>
      <c r="AX910" s="629"/>
      <c r="AY910" s="629"/>
      <c r="AZ910" s="629"/>
      <c r="BA910" s="629"/>
      <c r="BB910" s="629"/>
      <c r="BC910" s="629"/>
      <c r="BD910" s="629"/>
      <c r="BE910" s="629"/>
      <c r="BF910" s="629"/>
      <c r="BG910" s="629"/>
      <c r="BH910" s="582"/>
      <c r="BI910" s="162"/>
      <c r="BR910" s="107"/>
      <c r="BS910" s="115"/>
      <c r="BX910" s="107"/>
    </row>
    <row r="911" spans="1:76" s="5" customFormat="1" ht="12" customHeight="1">
      <c r="A911" s="162"/>
      <c r="B911" s="9"/>
      <c r="C911" s="9"/>
      <c r="O911" s="107"/>
      <c r="P911" s="115"/>
      <c r="W911" s="107"/>
      <c r="X911" s="6"/>
      <c r="Y911" s="186"/>
      <c r="Z911" s="186"/>
      <c r="AA911" s="629" t="s">
        <v>1513</v>
      </c>
      <c r="AB911" s="629"/>
      <c r="AC911" s="629"/>
      <c r="AD911" s="629"/>
      <c r="AE911" s="629"/>
      <c r="AF911" s="629"/>
      <c r="AG911" s="629"/>
      <c r="AH911" s="629"/>
      <c r="AI911" s="629"/>
      <c r="AJ911" s="629"/>
      <c r="AK911" s="629"/>
      <c r="AL911" s="629"/>
      <c r="AM911" s="629"/>
      <c r="AN911" s="629"/>
      <c r="AO911" s="629"/>
      <c r="AP911" s="629"/>
      <c r="AQ911" s="629"/>
      <c r="AR911" s="629"/>
      <c r="AS911" s="629"/>
      <c r="AT911" s="629"/>
      <c r="AU911" s="629"/>
      <c r="AV911" s="629"/>
      <c r="AW911" s="629"/>
      <c r="AX911" s="629"/>
      <c r="AY911" s="629"/>
      <c r="AZ911" s="629"/>
      <c r="BA911" s="629"/>
      <c r="BB911" s="629"/>
      <c r="BC911" s="629"/>
      <c r="BD911" s="629"/>
      <c r="BE911" s="629"/>
      <c r="BF911" s="629"/>
      <c r="BG911" s="629"/>
      <c r="BH911" s="582"/>
      <c r="BI911" s="162" t="s">
        <v>1210</v>
      </c>
      <c r="BR911" s="107"/>
      <c r="BS911" s="115"/>
      <c r="BX911" s="107"/>
    </row>
    <row r="912" spans="1:76" s="5" customFormat="1" ht="12" customHeight="1">
      <c r="A912" s="162"/>
      <c r="B912" s="9"/>
      <c r="C912" s="9"/>
      <c r="O912" s="107"/>
      <c r="P912" s="115"/>
      <c r="W912" s="107"/>
      <c r="X912" s="6"/>
      <c r="Y912" s="186"/>
      <c r="Z912" s="186"/>
      <c r="AA912" s="629"/>
      <c r="AB912" s="629"/>
      <c r="AC912" s="629"/>
      <c r="AD912" s="629"/>
      <c r="AE912" s="629"/>
      <c r="AF912" s="629"/>
      <c r="AG912" s="629"/>
      <c r="AH912" s="629"/>
      <c r="AI912" s="629"/>
      <c r="AJ912" s="629"/>
      <c r="AK912" s="629"/>
      <c r="AL912" s="629"/>
      <c r="AM912" s="629"/>
      <c r="AN912" s="629"/>
      <c r="AO912" s="629"/>
      <c r="AP912" s="629"/>
      <c r="AQ912" s="629"/>
      <c r="AR912" s="629"/>
      <c r="AS912" s="629"/>
      <c r="AT912" s="629"/>
      <c r="AU912" s="629"/>
      <c r="AV912" s="629"/>
      <c r="AW912" s="629"/>
      <c r="AX912" s="629"/>
      <c r="AY912" s="629"/>
      <c r="AZ912" s="629"/>
      <c r="BA912" s="629"/>
      <c r="BB912" s="629"/>
      <c r="BC912" s="629"/>
      <c r="BD912" s="629"/>
      <c r="BE912" s="629"/>
      <c r="BF912" s="629"/>
      <c r="BG912" s="629"/>
      <c r="BH912" s="582"/>
      <c r="BI912" s="162" t="s">
        <v>173</v>
      </c>
      <c r="BR912" s="107"/>
      <c r="BS912" s="115"/>
      <c r="BX912" s="107"/>
    </row>
    <row r="913" spans="1:76" s="5" customFormat="1" ht="12" customHeight="1">
      <c r="A913" s="162"/>
      <c r="B913" s="9"/>
      <c r="C913" s="9"/>
      <c r="O913" s="107"/>
      <c r="P913" s="115"/>
      <c r="W913" s="107"/>
      <c r="X913" s="6"/>
      <c r="AA913" s="629"/>
      <c r="AB913" s="629"/>
      <c r="AC913" s="629"/>
      <c r="AD913" s="629"/>
      <c r="AE913" s="629"/>
      <c r="AF913" s="629"/>
      <c r="AG913" s="629"/>
      <c r="AH913" s="629"/>
      <c r="AI913" s="629"/>
      <c r="AJ913" s="629"/>
      <c r="AK913" s="629"/>
      <c r="AL913" s="629"/>
      <c r="AM913" s="629"/>
      <c r="AN913" s="629"/>
      <c r="AO913" s="629"/>
      <c r="AP913" s="629"/>
      <c r="AQ913" s="629"/>
      <c r="AR913" s="629"/>
      <c r="AS913" s="629"/>
      <c r="AT913" s="629"/>
      <c r="AU913" s="629"/>
      <c r="AV913" s="629"/>
      <c r="AW913" s="629"/>
      <c r="AX913" s="629"/>
      <c r="AY913" s="629"/>
      <c r="AZ913" s="629"/>
      <c r="BA913" s="629"/>
      <c r="BB913" s="629"/>
      <c r="BC913" s="629"/>
      <c r="BD913" s="629"/>
      <c r="BE913" s="629"/>
      <c r="BF913" s="629"/>
      <c r="BG913" s="629"/>
      <c r="BH913" s="582"/>
      <c r="BI913" s="162"/>
      <c r="BR913" s="107"/>
      <c r="BS913" s="115"/>
      <c r="BX913" s="107"/>
    </row>
    <row r="914" spans="1:76" s="5" customFormat="1" ht="6.75" customHeight="1">
      <c r="A914" s="162"/>
      <c r="B914" s="9"/>
      <c r="C914" s="9"/>
      <c r="O914" s="107"/>
      <c r="P914" s="115"/>
      <c r="W914" s="107"/>
      <c r="X914" s="6"/>
      <c r="AA914" s="176"/>
      <c r="AB914" s="176"/>
      <c r="AC914" s="176"/>
      <c r="AD914" s="176"/>
      <c r="AE914" s="176"/>
      <c r="AF914" s="176"/>
      <c r="AG914" s="176"/>
      <c r="AH914" s="176"/>
      <c r="AI914" s="176"/>
      <c r="AJ914" s="176"/>
      <c r="AK914" s="176"/>
      <c r="AL914" s="176"/>
      <c r="AM914" s="176"/>
      <c r="AN914" s="176"/>
      <c r="AO914" s="176"/>
      <c r="AP914" s="176"/>
      <c r="AQ914" s="176"/>
      <c r="AR914" s="176"/>
      <c r="AS914" s="176"/>
      <c r="AT914" s="176"/>
      <c r="AU914" s="176"/>
      <c r="AV914" s="176"/>
      <c r="AW914" s="176"/>
      <c r="AX914" s="176"/>
      <c r="AY914" s="176"/>
      <c r="AZ914" s="176"/>
      <c r="BA914" s="176"/>
      <c r="BB914" s="176"/>
      <c r="BC914" s="176"/>
      <c r="BD914" s="176"/>
      <c r="BE914" s="176"/>
      <c r="BF914" s="176"/>
      <c r="BG914" s="176"/>
      <c r="BH914" s="176"/>
      <c r="BI914" s="162"/>
      <c r="BR914" s="107"/>
      <c r="BS914" s="115"/>
      <c r="BX914" s="107"/>
    </row>
    <row r="915" spans="1:76" s="5" customFormat="1" ht="12" customHeight="1">
      <c r="A915" s="162"/>
      <c r="B915" s="9"/>
      <c r="C915" s="9"/>
      <c r="O915" s="107"/>
      <c r="P915" s="115"/>
      <c r="W915" s="107"/>
      <c r="X915" s="6"/>
      <c r="Y915" s="6" t="s">
        <v>235</v>
      </c>
      <c r="Z915" s="5" t="s">
        <v>382</v>
      </c>
      <c r="BI915" s="162" t="s">
        <v>1181</v>
      </c>
      <c r="BR915" s="107"/>
      <c r="BS915" s="115"/>
      <c r="BX915" s="107"/>
    </row>
    <row r="916" spans="1:76" s="5" customFormat="1" ht="12" customHeight="1">
      <c r="A916" s="162"/>
      <c r="B916" s="9"/>
      <c r="C916" s="9"/>
      <c r="O916" s="107"/>
      <c r="P916" s="115"/>
      <c r="W916" s="107"/>
      <c r="X916" s="6"/>
      <c r="Y916" s="6" t="s">
        <v>241</v>
      </c>
      <c r="Z916" s="581" t="s">
        <v>405</v>
      </c>
      <c r="AA916" s="581"/>
      <c r="AB916" s="581"/>
      <c r="AC916" s="581"/>
      <c r="AD916" s="581"/>
      <c r="AE916" s="581"/>
      <c r="AF916" s="581"/>
      <c r="AG916" s="581"/>
      <c r="AH916" s="581"/>
      <c r="AI916" s="581"/>
      <c r="AJ916" s="581"/>
      <c r="AK916" s="581"/>
      <c r="AL916" s="581"/>
      <c r="AM916" s="581"/>
      <c r="AN916" s="581"/>
      <c r="AO916" s="581"/>
      <c r="AP916" s="581"/>
      <c r="AQ916" s="581"/>
      <c r="AR916" s="581"/>
      <c r="AS916" s="581"/>
      <c r="AT916" s="581"/>
      <c r="AU916" s="581"/>
      <c r="AV916" s="581"/>
      <c r="AW916" s="581"/>
      <c r="AX916" s="581"/>
      <c r="AY916" s="581"/>
      <c r="AZ916" s="581"/>
      <c r="BA916" s="581"/>
      <c r="BB916" s="581"/>
      <c r="BC916" s="581"/>
      <c r="BD916" s="581"/>
      <c r="BE916" s="581"/>
      <c r="BF916" s="581"/>
      <c r="BG916" s="581"/>
      <c r="BH916" s="582"/>
      <c r="BI916" s="162" t="s">
        <v>1181</v>
      </c>
      <c r="BR916" s="107"/>
      <c r="BS916" s="115"/>
      <c r="BX916" s="107"/>
    </row>
    <row r="917" spans="1:76" s="5" customFormat="1" ht="12" customHeight="1">
      <c r="A917" s="162"/>
      <c r="B917" s="9"/>
      <c r="C917" s="9"/>
      <c r="O917" s="107"/>
      <c r="P917" s="115"/>
      <c r="W917" s="107"/>
      <c r="X917" s="6"/>
      <c r="Z917" s="581"/>
      <c r="AA917" s="581"/>
      <c r="AB917" s="581"/>
      <c r="AC917" s="581"/>
      <c r="AD917" s="581"/>
      <c r="AE917" s="581"/>
      <c r="AF917" s="581"/>
      <c r="AG917" s="581"/>
      <c r="AH917" s="581"/>
      <c r="AI917" s="581"/>
      <c r="AJ917" s="581"/>
      <c r="AK917" s="581"/>
      <c r="AL917" s="581"/>
      <c r="AM917" s="581"/>
      <c r="AN917" s="581"/>
      <c r="AO917" s="581"/>
      <c r="AP917" s="581"/>
      <c r="AQ917" s="581"/>
      <c r="AR917" s="581"/>
      <c r="AS917" s="581"/>
      <c r="AT917" s="581"/>
      <c r="AU917" s="581"/>
      <c r="AV917" s="581"/>
      <c r="AW917" s="581"/>
      <c r="AX917" s="581"/>
      <c r="AY917" s="581"/>
      <c r="AZ917" s="581"/>
      <c r="BA917" s="581"/>
      <c r="BB917" s="581"/>
      <c r="BC917" s="581"/>
      <c r="BD917" s="581"/>
      <c r="BE917" s="581"/>
      <c r="BF917" s="581"/>
      <c r="BG917" s="581"/>
      <c r="BH917" s="582"/>
      <c r="BI917" s="162" t="s">
        <v>139</v>
      </c>
      <c r="BR917" s="107"/>
      <c r="BS917" s="115"/>
      <c r="BX917" s="107"/>
    </row>
    <row r="918" spans="1:76" s="5" customFormat="1" ht="12" customHeight="1">
      <c r="A918" s="162"/>
      <c r="B918" s="9"/>
      <c r="C918" s="9"/>
      <c r="O918" s="107"/>
      <c r="P918" s="115"/>
      <c r="W918" s="107"/>
      <c r="X918" s="6"/>
      <c r="Z918" s="581"/>
      <c r="AA918" s="581"/>
      <c r="AB918" s="581"/>
      <c r="AC918" s="581"/>
      <c r="AD918" s="581"/>
      <c r="AE918" s="581"/>
      <c r="AF918" s="581"/>
      <c r="AG918" s="581"/>
      <c r="AH918" s="581"/>
      <c r="AI918" s="581"/>
      <c r="AJ918" s="581"/>
      <c r="AK918" s="581"/>
      <c r="AL918" s="581"/>
      <c r="AM918" s="581"/>
      <c r="AN918" s="581"/>
      <c r="AO918" s="581"/>
      <c r="AP918" s="581"/>
      <c r="AQ918" s="581"/>
      <c r="AR918" s="581"/>
      <c r="AS918" s="581"/>
      <c r="AT918" s="581"/>
      <c r="AU918" s="581"/>
      <c r="AV918" s="581"/>
      <c r="AW918" s="581"/>
      <c r="AX918" s="581"/>
      <c r="AY918" s="581"/>
      <c r="AZ918" s="581"/>
      <c r="BA918" s="581"/>
      <c r="BB918" s="581"/>
      <c r="BC918" s="581"/>
      <c r="BD918" s="581"/>
      <c r="BE918" s="581"/>
      <c r="BF918" s="581"/>
      <c r="BG918" s="581"/>
      <c r="BH918" s="582"/>
      <c r="BI918" s="162" t="s">
        <v>168</v>
      </c>
      <c r="BR918" s="107"/>
      <c r="BS918" s="115"/>
      <c r="BX918" s="107"/>
    </row>
    <row r="919" spans="1:76" s="5" customFormat="1" ht="12" customHeight="1">
      <c r="A919" s="162"/>
      <c r="B919" s="9"/>
      <c r="C919" s="9"/>
      <c r="O919" s="107"/>
      <c r="P919" s="115"/>
      <c r="W919" s="107"/>
      <c r="X919" s="6"/>
      <c r="Z919" s="581"/>
      <c r="AA919" s="581"/>
      <c r="AB919" s="581"/>
      <c r="AC919" s="581"/>
      <c r="AD919" s="581"/>
      <c r="AE919" s="581"/>
      <c r="AF919" s="581"/>
      <c r="AG919" s="581"/>
      <c r="AH919" s="581"/>
      <c r="AI919" s="581"/>
      <c r="AJ919" s="581"/>
      <c r="AK919" s="581"/>
      <c r="AL919" s="581"/>
      <c r="AM919" s="581"/>
      <c r="AN919" s="581"/>
      <c r="AO919" s="581"/>
      <c r="AP919" s="581"/>
      <c r="AQ919" s="581"/>
      <c r="AR919" s="581"/>
      <c r="AS919" s="581"/>
      <c r="AT919" s="581"/>
      <c r="AU919" s="581"/>
      <c r="AV919" s="581"/>
      <c r="AW919" s="581"/>
      <c r="AX919" s="581"/>
      <c r="AY919" s="581"/>
      <c r="AZ919" s="581"/>
      <c r="BA919" s="581"/>
      <c r="BB919" s="581"/>
      <c r="BC919" s="581"/>
      <c r="BD919" s="581"/>
      <c r="BE919" s="581"/>
      <c r="BF919" s="581"/>
      <c r="BG919" s="581"/>
      <c r="BH919" s="582"/>
      <c r="BI919" s="162"/>
      <c r="BR919" s="107"/>
      <c r="BS919" s="115"/>
      <c r="BX919" s="107"/>
    </row>
    <row r="920" spans="1:76" s="5" customFormat="1" ht="12" customHeight="1">
      <c r="A920" s="162"/>
      <c r="B920" s="9"/>
      <c r="C920" s="9"/>
      <c r="O920" s="107"/>
      <c r="P920" s="115"/>
      <c r="W920" s="107"/>
      <c r="X920" s="6"/>
      <c r="Z920" s="581"/>
      <c r="AA920" s="581"/>
      <c r="AB920" s="581"/>
      <c r="AC920" s="581"/>
      <c r="AD920" s="581"/>
      <c r="AE920" s="581"/>
      <c r="AF920" s="581"/>
      <c r="AG920" s="581"/>
      <c r="AH920" s="581"/>
      <c r="AI920" s="581"/>
      <c r="AJ920" s="581"/>
      <c r="AK920" s="581"/>
      <c r="AL920" s="581"/>
      <c r="AM920" s="581"/>
      <c r="AN920" s="581"/>
      <c r="AO920" s="581"/>
      <c r="AP920" s="581"/>
      <c r="AQ920" s="581"/>
      <c r="AR920" s="581"/>
      <c r="AS920" s="581"/>
      <c r="AT920" s="581"/>
      <c r="AU920" s="581"/>
      <c r="AV920" s="581"/>
      <c r="AW920" s="581"/>
      <c r="AX920" s="581"/>
      <c r="AY920" s="581"/>
      <c r="AZ920" s="581"/>
      <c r="BA920" s="581"/>
      <c r="BB920" s="581"/>
      <c r="BC920" s="581"/>
      <c r="BD920" s="581"/>
      <c r="BE920" s="581"/>
      <c r="BF920" s="581"/>
      <c r="BG920" s="581"/>
      <c r="BH920" s="582"/>
      <c r="BI920" s="162"/>
      <c r="BR920" s="107"/>
      <c r="BS920" s="115"/>
      <c r="BX920" s="107"/>
    </row>
    <row r="921" spans="1:76" s="5" customFormat="1" ht="12" customHeight="1">
      <c r="A921" s="162"/>
      <c r="B921" s="9"/>
      <c r="C921" s="9"/>
      <c r="O921" s="107"/>
      <c r="P921" s="115"/>
      <c r="W921" s="107"/>
      <c r="Z921" s="6" t="s">
        <v>109</v>
      </c>
      <c r="AA921" s="581" t="s">
        <v>154</v>
      </c>
      <c r="AB921" s="581"/>
      <c r="AC921" s="581"/>
      <c r="AD921" s="581"/>
      <c r="AE921" s="581"/>
      <c r="AF921" s="581"/>
      <c r="AG921" s="581"/>
      <c r="AH921" s="581"/>
      <c r="AI921" s="581"/>
      <c r="AJ921" s="581"/>
      <c r="AK921" s="581"/>
      <c r="AL921" s="581"/>
      <c r="AM921" s="581"/>
      <c r="AN921" s="581"/>
      <c r="AO921" s="581"/>
      <c r="AP921" s="581"/>
      <c r="AQ921" s="581"/>
      <c r="AR921" s="581"/>
      <c r="AS921" s="581"/>
      <c r="AT921" s="581"/>
      <c r="AU921" s="581"/>
      <c r="AV921" s="581"/>
      <c r="AW921" s="581"/>
      <c r="AX921" s="581"/>
      <c r="AY921" s="581"/>
      <c r="AZ921" s="581"/>
      <c r="BA921" s="581"/>
      <c r="BB921" s="581"/>
      <c r="BC921" s="581"/>
      <c r="BD921" s="581"/>
      <c r="BE921" s="581"/>
      <c r="BF921" s="581"/>
      <c r="BG921" s="581"/>
      <c r="BH921" s="582"/>
      <c r="BI921" s="162"/>
      <c r="BR921" s="107"/>
      <c r="BS921" s="115"/>
      <c r="BX921" s="107"/>
    </row>
    <row r="922" spans="1:76" s="5" customFormat="1" ht="12" customHeight="1">
      <c r="A922" s="162"/>
      <c r="B922" s="9"/>
      <c r="C922" s="9"/>
      <c r="O922" s="107"/>
      <c r="P922" s="115"/>
      <c r="W922" s="107"/>
      <c r="AA922" s="581"/>
      <c r="AB922" s="581"/>
      <c r="AC922" s="581"/>
      <c r="AD922" s="581"/>
      <c r="AE922" s="581"/>
      <c r="AF922" s="581"/>
      <c r="AG922" s="581"/>
      <c r="AH922" s="581"/>
      <c r="AI922" s="581"/>
      <c r="AJ922" s="581"/>
      <c r="AK922" s="581"/>
      <c r="AL922" s="581"/>
      <c r="AM922" s="581"/>
      <c r="AN922" s="581"/>
      <c r="AO922" s="581"/>
      <c r="AP922" s="581"/>
      <c r="AQ922" s="581"/>
      <c r="AR922" s="581"/>
      <c r="AS922" s="581"/>
      <c r="AT922" s="581"/>
      <c r="AU922" s="581"/>
      <c r="AV922" s="581"/>
      <c r="AW922" s="581"/>
      <c r="AX922" s="581"/>
      <c r="AY922" s="581"/>
      <c r="AZ922" s="581"/>
      <c r="BA922" s="581"/>
      <c r="BB922" s="581"/>
      <c r="BC922" s="581"/>
      <c r="BD922" s="581"/>
      <c r="BE922" s="581"/>
      <c r="BF922" s="581"/>
      <c r="BG922" s="581"/>
      <c r="BH922" s="582"/>
      <c r="BI922" s="162"/>
      <c r="BR922" s="107"/>
      <c r="BS922" s="115"/>
      <c r="BX922" s="107"/>
    </row>
    <row r="923" spans="1:76" s="5" customFormat="1" ht="12" customHeight="1">
      <c r="A923" s="162"/>
      <c r="B923" s="9"/>
      <c r="C923" s="9"/>
      <c r="O923" s="107"/>
      <c r="P923" s="115"/>
      <c r="W923" s="107"/>
      <c r="AA923" s="581"/>
      <c r="AB923" s="581"/>
      <c r="AC923" s="581"/>
      <c r="AD923" s="581"/>
      <c r="AE923" s="581"/>
      <c r="AF923" s="581"/>
      <c r="AG923" s="581"/>
      <c r="AH923" s="581"/>
      <c r="AI923" s="581"/>
      <c r="AJ923" s="581"/>
      <c r="AK923" s="581"/>
      <c r="AL923" s="581"/>
      <c r="AM923" s="581"/>
      <c r="AN923" s="581"/>
      <c r="AO923" s="581"/>
      <c r="AP923" s="581"/>
      <c r="AQ923" s="581"/>
      <c r="AR923" s="581"/>
      <c r="AS923" s="581"/>
      <c r="AT923" s="581"/>
      <c r="AU923" s="581"/>
      <c r="AV923" s="581"/>
      <c r="AW923" s="581"/>
      <c r="AX923" s="581"/>
      <c r="AY923" s="581"/>
      <c r="AZ923" s="581"/>
      <c r="BA923" s="581"/>
      <c r="BB923" s="581"/>
      <c r="BC923" s="581"/>
      <c r="BD923" s="581"/>
      <c r="BE923" s="581"/>
      <c r="BF923" s="581"/>
      <c r="BG923" s="581"/>
      <c r="BH923" s="582"/>
      <c r="BI923" s="162"/>
      <c r="BR923" s="107"/>
      <c r="BS923" s="115"/>
      <c r="BX923" s="107"/>
    </row>
    <row r="924" spans="1:76" s="5" customFormat="1" ht="12" customHeight="1">
      <c r="A924" s="162"/>
      <c r="B924" s="9"/>
      <c r="C924" s="9"/>
      <c r="O924" s="107"/>
      <c r="P924" s="115"/>
      <c r="W924" s="107"/>
      <c r="AA924" s="581"/>
      <c r="AB924" s="581"/>
      <c r="AC924" s="581"/>
      <c r="AD924" s="581"/>
      <c r="AE924" s="581"/>
      <c r="AF924" s="581"/>
      <c r="AG924" s="581"/>
      <c r="AH924" s="581"/>
      <c r="AI924" s="581"/>
      <c r="AJ924" s="581"/>
      <c r="AK924" s="581"/>
      <c r="AL924" s="581"/>
      <c r="AM924" s="581"/>
      <c r="AN924" s="581"/>
      <c r="AO924" s="581"/>
      <c r="AP924" s="581"/>
      <c r="AQ924" s="581"/>
      <c r="AR924" s="581"/>
      <c r="AS924" s="581"/>
      <c r="AT924" s="581"/>
      <c r="AU924" s="581"/>
      <c r="AV924" s="581"/>
      <c r="AW924" s="581"/>
      <c r="AX924" s="581"/>
      <c r="AY924" s="581"/>
      <c r="AZ924" s="581"/>
      <c r="BA924" s="581"/>
      <c r="BB924" s="581"/>
      <c r="BC924" s="581"/>
      <c r="BD924" s="581"/>
      <c r="BE924" s="581"/>
      <c r="BF924" s="581"/>
      <c r="BG924" s="581"/>
      <c r="BH924" s="582"/>
      <c r="BI924" s="162"/>
      <c r="BR924" s="107"/>
      <c r="BS924" s="115"/>
      <c r="BX924" s="107"/>
    </row>
    <row r="925" spans="1:76" s="5" customFormat="1" ht="12" customHeight="1">
      <c r="A925" s="162"/>
      <c r="B925" s="9"/>
      <c r="C925" s="9"/>
      <c r="O925" s="107"/>
      <c r="P925" s="115"/>
      <c r="W925" s="107"/>
      <c r="X925" s="6"/>
      <c r="Y925" s="6" t="s">
        <v>240</v>
      </c>
      <c r="Z925" s="581" t="s">
        <v>1244</v>
      </c>
      <c r="AA925" s="581"/>
      <c r="AB925" s="581"/>
      <c r="AC925" s="581"/>
      <c r="AD925" s="581"/>
      <c r="AE925" s="581"/>
      <c r="AF925" s="581"/>
      <c r="AG925" s="581"/>
      <c r="AH925" s="581"/>
      <c r="AI925" s="581"/>
      <c r="AJ925" s="581"/>
      <c r="AK925" s="581"/>
      <c r="AL925" s="581"/>
      <c r="AM925" s="581"/>
      <c r="AN925" s="581"/>
      <c r="AO925" s="581"/>
      <c r="AP925" s="581"/>
      <c r="AQ925" s="581"/>
      <c r="AR925" s="581"/>
      <c r="AS925" s="581"/>
      <c r="AT925" s="581"/>
      <c r="AU925" s="581"/>
      <c r="AV925" s="581"/>
      <c r="AW925" s="581"/>
      <c r="AX925" s="581"/>
      <c r="AY925" s="581"/>
      <c r="AZ925" s="581"/>
      <c r="BA925" s="581"/>
      <c r="BB925" s="581"/>
      <c r="BC925" s="581"/>
      <c r="BD925" s="581"/>
      <c r="BE925" s="581"/>
      <c r="BF925" s="581"/>
      <c r="BG925" s="581"/>
      <c r="BH925" s="582"/>
      <c r="BI925" s="155" t="s">
        <v>1126</v>
      </c>
      <c r="BR925" s="107"/>
      <c r="BS925" s="115"/>
      <c r="BX925" s="107"/>
    </row>
    <row r="926" spans="1:76" s="5" customFormat="1" ht="12" customHeight="1">
      <c r="A926" s="162"/>
      <c r="B926" s="9"/>
      <c r="C926" s="9"/>
      <c r="O926" s="107"/>
      <c r="P926" s="115"/>
      <c r="W926" s="107"/>
      <c r="X926" s="6"/>
      <c r="Z926" s="581"/>
      <c r="AA926" s="581"/>
      <c r="AB926" s="581"/>
      <c r="AC926" s="581"/>
      <c r="AD926" s="581"/>
      <c r="AE926" s="581"/>
      <c r="AF926" s="581"/>
      <c r="AG926" s="581"/>
      <c r="AH926" s="581"/>
      <c r="AI926" s="581"/>
      <c r="AJ926" s="581"/>
      <c r="AK926" s="581"/>
      <c r="AL926" s="581"/>
      <c r="AM926" s="581"/>
      <c r="AN926" s="581"/>
      <c r="AO926" s="581"/>
      <c r="AP926" s="581"/>
      <c r="AQ926" s="581"/>
      <c r="AR926" s="581"/>
      <c r="AS926" s="581"/>
      <c r="AT926" s="581"/>
      <c r="AU926" s="581"/>
      <c r="AV926" s="581"/>
      <c r="AW926" s="581"/>
      <c r="AX926" s="581"/>
      <c r="AY926" s="581"/>
      <c r="AZ926" s="581"/>
      <c r="BA926" s="581"/>
      <c r="BB926" s="581"/>
      <c r="BC926" s="581"/>
      <c r="BD926" s="581"/>
      <c r="BE926" s="581"/>
      <c r="BF926" s="581"/>
      <c r="BG926" s="581"/>
      <c r="BH926" s="582"/>
      <c r="BI926" s="162"/>
      <c r="BR926" s="107"/>
      <c r="BS926" s="115"/>
      <c r="BX926" s="107"/>
    </row>
    <row r="927" spans="1:76" s="5" customFormat="1" ht="12" customHeight="1">
      <c r="A927" s="162"/>
      <c r="B927" s="9"/>
      <c r="C927" s="9"/>
      <c r="O927" s="107"/>
      <c r="P927" s="115"/>
      <c r="W927" s="107"/>
      <c r="X927" s="6"/>
      <c r="Z927" s="581"/>
      <c r="AA927" s="581"/>
      <c r="AB927" s="581"/>
      <c r="AC927" s="581"/>
      <c r="AD927" s="581"/>
      <c r="AE927" s="581"/>
      <c r="AF927" s="581"/>
      <c r="AG927" s="581"/>
      <c r="AH927" s="581"/>
      <c r="AI927" s="581"/>
      <c r="AJ927" s="581"/>
      <c r="AK927" s="581"/>
      <c r="AL927" s="581"/>
      <c r="AM927" s="581"/>
      <c r="AN927" s="581"/>
      <c r="AO927" s="581"/>
      <c r="AP927" s="581"/>
      <c r="AQ927" s="581"/>
      <c r="AR927" s="581"/>
      <c r="AS927" s="581"/>
      <c r="AT927" s="581"/>
      <c r="AU927" s="581"/>
      <c r="AV927" s="581"/>
      <c r="AW927" s="581"/>
      <c r="AX927" s="581"/>
      <c r="AY927" s="581"/>
      <c r="AZ927" s="581"/>
      <c r="BA927" s="581"/>
      <c r="BB927" s="581"/>
      <c r="BC927" s="581"/>
      <c r="BD927" s="581"/>
      <c r="BE927" s="581"/>
      <c r="BF927" s="581"/>
      <c r="BG927" s="581"/>
      <c r="BH927" s="582"/>
      <c r="BI927" s="162"/>
      <c r="BR927" s="107"/>
      <c r="BS927" s="115"/>
      <c r="BX927" s="107"/>
    </row>
    <row r="928" spans="1:76" ht="12" customHeight="1">
      <c r="A928" s="155"/>
      <c r="O928" s="156"/>
      <c r="P928" s="157"/>
      <c r="W928" s="156"/>
      <c r="Y928" s="11"/>
      <c r="Z928" s="11"/>
      <c r="AA928" s="11"/>
      <c r="AB928" s="11"/>
      <c r="AC928" s="11"/>
      <c r="AD928" s="11"/>
      <c r="AE928" s="11"/>
      <c r="AF928" s="11"/>
      <c r="AG928" s="11"/>
      <c r="AH928" s="11"/>
      <c r="AI928" s="11"/>
      <c r="AJ928" s="11"/>
      <c r="AK928" s="11"/>
      <c r="AL928" s="11"/>
      <c r="AM928" s="11"/>
      <c r="AN928" s="11"/>
      <c r="AO928" s="11"/>
      <c r="AP928" s="11"/>
      <c r="AQ928" s="11"/>
      <c r="AR928" s="11"/>
      <c r="AS928" s="11"/>
      <c r="AT928" s="11"/>
      <c r="AU928" s="11"/>
      <c r="AV928" s="11"/>
      <c r="AW928" s="11"/>
      <c r="AX928" s="11"/>
      <c r="AY928" s="11"/>
      <c r="AZ928" s="11"/>
      <c r="BA928" s="11"/>
      <c r="BB928" s="11"/>
      <c r="BC928" s="11"/>
      <c r="BD928" s="11"/>
      <c r="BE928" s="11"/>
      <c r="BF928" s="11"/>
      <c r="BG928" s="11"/>
      <c r="BH928" s="11"/>
      <c r="BI928" s="155"/>
      <c r="BR928" s="156"/>
      <c r="BS928" s="157"/>
      <c r="BX928" s="156"/>
    </row>
    <row r="929" spans="1:76" ht="12" customHeight="1">
      <c r="A929" s="155"/>
      <c r="O929" s="156"/>
      <c r="P929" s="157"/>
      <c r="W929" s="156"/>
      <c r="X929" s="6" t="s">
        <v>126</v>
      </c>
      <c r="Y929" s="581" t="s">
        <v>293</v>
      </c>
      <c r="Z929" s="581"/>
      <c r="AA929" s="581"/>
      <c r="AB929" s="581"/>
      <c r="AC929" s="581"/>
      <c r="AD929" s="581"/>
      <c r="AE929" s="581"/>
      <c r="AF929" s="581"/>
      <c r="AG929" s="581"/>
      <c r="AH929" s="581"/>
      <c r="AI929" s="581"/>
      <c r="AJ929" s="581"/>
      <c r="AK929" s="581"/>
      <c r="AL929" s="581"/>
      <c r="AM929" s="581"/>
      <c r="AN929" s="581"/>
      <c r="AO929" s="581"/>
      <c r="AP929" s="581"/>
      <c r="AQ929" s="581"/>
      <c r="AR929" s="581"/>
      <c r="AS929" s="581"/>
      <c r="AT929" s="581"/>
      <c r="AU929" s="581"/>
      <c r="AV929" s="581"/>
      <c r="AW929" s="581"/>
      <c r="AX929" s="581"/>
      <c r="AY929" s="581"/>
      <c r="AZ929" s="581"/>
      <c r="BA929" s="581"/>
      <c r="BB929" s="581"/>
      <c r="BC929" s="581"/>
      <c r="BD929" s="581"/>
      <c r="BE929" s="581"/>
      <c r="BF929" s="581"/>
      <c r="BG929" s="581"/>
      <c r="BH929" s="582"/>
      <c r="BI929" s="162" t="s">
        <v>1181</v>
      </c>
      <c r="BR929" s="156"/>
      <c r="BS929" s="157"/>
      <c r="BX929" s="156"/>
    </row>
    <row r="930" spans="1:76" ht="12" customHeight="1">
      <c r="A930" s="155"/>
      <c r="O930" s="156"/>
      <c r="P930" s="157"/>
      <c r="W930" s="156"/>
      <c r="Y930" s="581"/>
      <c r="Z930" s="581"/>
      <c r="AA930" s="581"/>
      <c r="AB930" s="581"/>
      <c r="AC930" s="581"/>
      <c r="AD930" s="581"/>
      <c r="AE930" s="581"/>
      <c r="AF930" s="581"/>
      <c r="AG930" s="581"/>
      <c r="AH930" s="581"/>
      <c r="AI930" s="581"/>
      <c r="AJ930" s="581"/>
      <c r="AK930" s="581"/>
      <c r="AL930" s="581"/>
      <c r="AM930" s="581"/>
      <c r="AN930" s="581"/>
      <c r="AO930" s="581"/>
      <c r="AP930" s="581"/>
      <c r="AQ930" s="581"/>
      <c r="AR930" s="581"/>
      <c r="AS930" s="581"/>
      <c r="AT930" s="581"/>
      <c r="AU930" s="581"/>
      <c r="AV930" s="581"/>
      <c r="AW930" s="581"/>
      <c r="AX930" s="581"/>
      <c r="AY930" s="581"/>
      <c r="AZ930" s="581"/>
      <c r="BA930" s="581"/>
      <c r="BB930" s="581"/>
      <c r="BC930" s="581"/>
      <c r="BD930" s="581"/>
      <c r="BE930" s="581"/>
      <c r="BF930" s="581"/>
      <c r="BG930" s="581"/>
      <c r="BH930" s="582"/>
      <c r="BI930" s="155"/>
      <c r="BR930" s="156"/>
      <c r="BS930" s="157"/>
      <c r="BX930" s="156"/>
    </row>
    <row r="931" spans="1:76" ht="12" customHeight="1">
      <c r="A931" s="155"/>
      <c r="O931" s="156"/>
      <c r="P931" s="157"/>
      <c r="W931" s="156"/>
      <c r="Y931" s="11"/>
      <c r="Z931" s="11"/>
      <c r="AA931" s="11"/>
      <c r="AB931" s="11"/>
      <c r="AC931" s="11"/>
      <c r="AD931" s="11"/>
      <c r="AE931" s="11"/>
      <c r="AF931" s="11"/>
      <c r="AG931" s="11"/>
      <c r="AH931" s="11"/>
      <c r="AI931" s="11"/>
      <c r="AJ931" s="11"/>
      <c r="AK931" s="11"/>
      <c r="AL931" s="11"/>
      <c r="AM931" s="11"/>
      <c r="AN931" s="11"/>
      <c r="AO931" s="11"/>
      <c r="AP931" s="11"/>
      <c r="AQ931" s="11"/>
      <c r="AR931" s="11"/>
      <c r="AS931" s="11"/>
      <c r="AT931" s="11"/>
      <c r="AU931" s="11"/>
      <c r="AV931" s="11"/>
      <c r="AW931" s="11"/>
      <c r="AX931" s="11"/>
      <c r="AY931" s="11"/>
      <c r="AZ931" s="11"/>
      <c r="BA931" s="11"/>
      <c r="BB931" s="11"/>
      <c r="BC931" s="11"/>
      <c r="BD931" s="11"/>
      <c r="BE931" s="11"/>
      <c r="BF931" s="11"/>
      <c r="BG931" s="11"/>
      <c r="BH931" s="11"/>
      <c r="BI931" s="155"/>
      <c r="BR931" s="156"/>
      <c r="BS931" s="157"/>
      <c r="BX931" s="156"/>
    </row>
    <row r="932" spans="1:76" ht="12" customHeight="1">
      <c r="A932" s="155"/>
      <c r="O932" s="156"/>
      <c r="P932" s="157"/>
      <c r="W932" s="156"/>
      <c r="X932" s="6" t="s">
        <v>225</v>
      </c>
      <c r="Y932" s="581" t="s">
        <v>1564</v>
      </c>
      <c r="Z932" s="581"/>
      <c r="AA932" s="581"/>
      <c r="AB932" s="581"/>
      <c r="AC932" s="581"/>
      <c r="AD932" s="581"/>
      <c r="AE932" s="581"/>
      <c r="AF932" s="581"/>
      <c r="AG932" s="581"/>
      <c r="AH932" s="581"/>
      <c r="AI932" s="581"/>
      <c r="AJ932" s="581"/>
      <c r="AK932" s="581"/>
      <c r="AL932" s="581"/>
      <c r="AM932" s="581"/>
      <c r="AN932" s="581"/>
      <c r="AO932" s="581"/>
      <c r="AP932" s="581"/>
      <c r="AQ932" s="581"/>
      <c r="AR932" s="581"/>
      <c r="AS932" s="581"/>
      <c r="AT932" s="581"/>
      <c r="AU932" s="581"/>
      <c r="AV932" s="581"/>
      <c r="AW932" s="581"/>
      <c r="AX932" s="581"/>
      <c r="AY932" s="581"/>
      <c r="AZ932" s="581"/>
      <c r="BA932" s="581"/>
      <c r="BB932" s="581"/>
      <c r="BC932" s="581"/>
      <c r="BD932" s="581"/>
      <c r="BE932" s="581"/>
      <c r="BF932" s="581"/>
      <c r="BG932" s="581"/>
      <c r="BH932" s="582"/>
      <c r="BI932" s="155" t="s">
        <v>1182</v>
      </c>
      <c r="BR932" s="156"/>
      <c r="BS932" s="157"/>
      <c r="BX932" s="156"/>
    </row>
    <row r="933" spans="1:76" ht="12" customHeight="1">
      <c r="A933" s="177"/>
      <c r="B933" s="178"/>
      <c r="C933" s="178"/>
      <c r="D933" s="179"/>
      <c r="E933" s="179"/>
      <c r="F933" s="179"/>
      <c r="G933" s="179"/>
      <c r="H933" s="179"/>
      <c r="I933" s="179"/>
      <c r="J933" s="179"/>
      <c r="K933" s="179"/>
      <c r="L933" s="179"/>
      <c r="M933" s="179"/>
      <c r="N933" s="179"/>
      <c r="O933" s="180"/>
      <c r="P933" s="181"/>
      <c r="Q933" s="179"/>
      <c r="R933" s="179"/>
      <c r="S933" s="179"/>
      <c r="T933" s="179"/>
      <c r="U933" s="179"/>
      <c r="V933" s="179"/>
      <c r="W933" s="180"/>
      <c r="X933" s="182"/>
      <c r="Y933" s="689"/>
      <c r="Z933" s="689"/>
      <c r="AA933" s="689"/>
      <c r="AB933" s="689"/>
      <c r="AC933" s="689"/>
      <c r="AD933" s="689"/>
      <c r="AE933" s="689"/>
      <c r="AF933" s="689"/>
      <c r="AG933" s="689"/>
      <c r="AH933" s="689"/>
      <c r="AI933" s="689"/>
      <c r="AJ933" s="689"/>
      <c r="AK933" s="689"/>
      <c r="AL933" s="689"/>
      <c r="AM933" s="689"/>
      <c r="AN933" s="689"/>
      <c r="AO933" s="689"/>
      <c r="AP933" s="689"/>
      <c r="AQ933" s="689"/>
      <c r="AR933" s="689"/>
      <c r="AS933" s="689"/>
      <c r="AT933" s="689"/>
      <c r="AU933" s="689"/>
      <c r="AV933" s="689"/>
      <c r="AW933" s="689"/>
      <c r="AX933" s="689"/>
      <c r="AY933" s="689"/>
      <c r="AZ933" s="689"/>
      <c r="BA933" s="689"/>
      <c r="BB933" s="689"/>
      <c r="BC933" s="689"/>
      <c r="BD933" s="689"/>
      <c r="BE933" s="689"/>
      <c r="BF933" s="689"/>
      <c r="BG933" s="689"/>
      <c r="BH933" s="690"/>
      <c r="BI933" s="177"/>
      <c r="BJ933" s="179"/>
      <c r="BK933" s="179"/>
      <c r="BL933" s="179"/>
      <c r="BM933" s="179"/>
      <c r="BN933" s="179"/>
      <c r="BO933" s="179"/>
      <c r="BP933" s="179"/>
      <c r="BQ933" s="179"/>
      <c r="BR933" s="180"/>
      <c r="BS933" s="181"/>
      <c r="BT933" s="179"/>
      <c r="BU933" s="179"/>
      <c r="BV933" s="179"/>
      <c r="BW933" s="179"/>
      <c r="BX933" s="180"/>
    </row>
    <row r="934" spans="1:76" s="5" customFormat="1" ht="12" customHeight="1">
      <c r="A934" s="162"/>
      <c r="B934" s="9"/>
      <c r="C934" s="9"/>
      <c r="O934" s="107"/>
      <c r="P934" s="115"/>
      <c r="W934" s="107"/>
      <c r="X934" s="6"/>
      <c r="Y934" s="186"/>
      <c r="Z934" s="186"/>
      <c r="AA934" s="186"/>
      <c r="AB934" s="186"/>
      <c r="AC934" s="186"/>
      <c r="AD934" s="186"/>
      <c r="AE934" s="186"/>
      <c r="AF934" s="186"/>
      <c r="AG934" s="186"/>
      <c r="AH934" s="186"/>
      <c r="AI934" s="186"/>
      <c r="AJ934" s="186"/>
      <c r="AK934" s="186"/>
      <c r="AL934" s="186"/>
      <c r="AM934" s="186"/>
      <c r="AN934" s="186"/>
      <c r="AO934" s="186"/>
      <c r="AP934" s="186"/>
      <c r="AQ934" s="186"/>
      <c r="AR934" s="186"/>
      <c r="AS934" s="186"/>
      <c r="AT934" s="186"/>
      <c r="AU934" s="186"/>
      <c r="AV934" s="186"/>
      <c r="AW934" s="186"/>
      <c r="AX934" s="186"/>
      <c r="AY934" s="186"/>
      <c r="AZ934" s="186"/>
      <c r="BA934" s="186"/>
      <c r="BB934" s="186"/>
      <c r="BC934" s="186"/>
      <c r="BD934" s="186"/>
      <c r="BE934" s="186"/>
      <c r="BF934" s="186"/>
      <c r="BG934" s="186"/>
      <c r="BI934" s="162"/>
      <c r="BR934" s="107"/>
      <c r="BS934" s="115"/>
      <c r="BX934" s="107"/>
    </row>
    <row r="935" spans="1:76" ht="12" customHeight="1">
      <c r="A935" s="155"/>
      <c r="B935" s="347" t="s">
        <v>1415</v>
      </c>
      <c r="C935" s="559" t="s">
        <v>158</v>
      </c>
      <c r="D935" s="790"/>
      <c r="E935" s="790"/>
      <c r="F935" s="790"/>
      <c r="G935" s="790"/>
      <c r="H935" s="790"/>
      <c r="I935" s="790"/>
      <c r="J935" s="790"/>
      <c r="K935" s="790"/>
      <c r="L935" s="790"/>
      <c r="M935" s="790"/>
      <c r="N935" s="790"/>
      <c r="O935" s="791"/>
      <c r="P935" s="115"/>
      <c r="Q935" s="5" t="s">
        <v>102</v>
      </c>
      <c r="R935" s="5"/>
      <c r="S935" s="6" t="s">
        <v>103</v>
      </c>
      <c r="T935" s="8"/>
      <c r="U935" s="557" t="s">
        <v>104</v>
      </c>
      <c r="V935" s="563"/>
      <c r="W935" s="564"/>
      <c r="X935" s="6" t="s">
        <v>227</v>
      </c>
      <c r="Y935" s="11" t="s">
        <v>48</v>
      </c>
      <c r="AA935" s="11"/>
      <c r="AB935" s="11"/>
      <c r="AC935" s="11"/>
      <c r="AD935" s="11"/>
      <c r="AE935" s="11"/>
      <c r="AF935" s="11"/>
      <c r="AG935" s="11"/>
      <c r="AH935" s="11"/>
      <c r="AI935" s="11"/>
      <c r="AJ935" s="11"/>
      <c r="AK935" s="11"/>
      <c r="AL935" s="11"/>
      <c r="AM935" s="11"/>
      <c r="AN935" s="11"/>
      <c r="AO935" s="11"/>
      <c r="AP935" s="11"/>
      <c r="AQ935" s="11"/>
      <c r="AR935" s="11"/>
      <c r="AS935" s="11"/>
      <c r="AT935" s="11"/>
      <c r="AU935" s="11"/>
      <c r="AV935" s="11"/>
      <c r="AW935" s="11"/>
      <c r="AX935" s="11"/>
      <c r="AY935" s="11"/>
      <c r="AZ935" s="11"/>
      <c r="BA935" s="11"/>
      <c r="BB935" s="11"/>
      <c r="BC935" s="11"/>
      <c r="BD935" s="11"/>
      <c r="BE935" s="11"/>
      <c r="BF935" s="11"/>
      <c r="BG935" s="11"/>
      <c r="BH935" s="11"/>
      <c r="BI935" s="155" t="s">
        <v>1451</v>
      </c>
      <c r="BR935" s="156"/>
      <c r="BS935" s="157"/>
      <c r="BX935" s="156"/>
    </row>
    <row r="936" spans="1:76" ht="12" customHeight="1">
      <c r="A936" s="155"/>
      <c r="C936" s="790"/>
      <c r="D936" s="790"/>
      <c r="E936" s="790"/>
      <c r="F936" s="790"/>
      <c r="G936" s="790"/>
      <c r="H936" s="790"/>
      <c r="I936" s="790"/>
      <c r="J936" s="790"/>
      <c r="K936" s="790"/>
      <c r="L936" s="790"/>
      <c r="M936" s="790"/>
      <c r="N936" s="790"/>
      <c r="O936" s="791"/>
      <c r="P936" s="115"/>
      <c r="Q936" s="5" t="s">
        <v>157</v>
      </c>
      <c r="R936" s="5"/>
      <c r="S936" s="6"/>
      <c r="T936" s="5"/>
      <c r="U936" s="5"/>
      <c r="V936" s="5"/>
      <c r="W936" s="107"/>
      <c r="Y936" s="5" t="s">
        <v>282</v>
      </c>
      <c r="Z936" s="186"/>
      <c r="AA936" s="186"/>
      <c r="AB936" s="186"/>
      <c r="AC936" s="186"/>
      <c r="AD936" s="186"/>
      <c r="AE936" s="186"/>
      <c r="AF936" s="186"/>
      <c r="AG936" s="186"/>
      <c r="AH936" s="186"/>
      <c r="AI936" s="186"/>
      <c r="AJ936" s="186"/>
      <c r="AK936" s="186"/>
      <c r="AL936" s="186"/>
      <c r="AM936" s="186"/>
      <c r="AN936" s="186"/>
      <c r="AO936" s="186"/>
      <c r="AP936" s="186"/>
      <c r="AQ936" s="186"/>
      <c r="AR936" s="186"/>
      <c r="AS936" s="186"/>
      <c r="AT936" s="186"/>
      <c r="AU936" s="186"/>
      <c r="AV936" s="186"/>
      <c r="AW936" s="186"/>
      <c r="AX936" s="186"/>
      <c r="AY936" s="186"/>
      <c r="AZ936" s="186"/>
      <c r="BA936" s="186"/>
      <c r="BB936" s="186"/>
      <c r="BC936" s="186"/>
      <c r="BD936" s="186"/>
      <c r="BE936" s="186"/>
      <c r="BF936" s="186"/>
      <c r="BG936" s="186"/>
      <c r="BH936" s="5"/>
      <c r="BI936" s="155" t="s">
        <v>1136</v>
      </c>
      <c r="BR936" s="156"/>
      <c r="BS936" s="157"/>
      <c r="BX936" s="156"/>
    </row>
    <row r="937" spans="1:76" ht="12" customHeight="1">
      <c r="A937" s="155"/>
      <c r="C937" s="790"/>
      <c r="D937" s="790"/>
      <c r="E937" s="790"/>
      <c r="F937" s="790"/>
      <c r="G937" s="790"/>
      <c r="H937" s="790"/>
      <c r="I937" s="790"/>
      <c r="J937" s="790"/>
      <c r="K937" s="790"/>
      <c r="L937" s="790"/>
      <c r="M937" s="790"/>
      <c r="N937" s="790"/>
      <c r="O937" s="791"/>
      <c r="P937" s="157"/>
      <c r="W937" s="156"/>
      <c r="Z937" s="158" t="s">
        <v>141</v>
      </c>
      <c r="AA937" s="581" t="s">
        <v>86</v>
      </c>
      <c r="AB937" s="581"/>
      <c r="AC937" s="581"/>
      <c r="AD937" s="581"/>
      <c r="AE937" s="581"/>
      <c r="AF937" s="581"/>
      <c r="AG937" s="581"/>
      <c r="AH937" s="581"/>
      <c r="AI937" s="581"/>
      <c r="AJ937" s="581"/>
      <c r="AK937" s="581"/>
      <c r="AL937" s="581"/>
      <c r="AM937" s="581"/>
      <c r="AN937" s="581"/>
      <c r="AO937" s="581"/>
      <c r="AP937" s="581"/>
      <c r="AQ937" s="581"/>
      <c r="AR937" s="581"/>
      <c r="AS937" s="581"/>
      <c r="AT937" s="581"/>
      <c r="AU937" s="581"/>
      <c r="AV937" s="581"/>
      <c r="AW937" s="581"/>
      <c r="AX937" s="581"/>
      <c r="AY937" s="581"/>
      <c r="AZ937" s="581"/>
      <c r="BA937" s="581"/>
      <c r="BB937" s="581"/>
      <c r="BC937" s="581"/>
      <c r="BD937" s="581"/>
      <c r="BE937" s="581"/>
      <c r="BF937" s="581"/>
      <c r="BG937" s="581"/>
      <c r="BH937" s="582"/>
      <c r="BI937" s="155"/>
      <c r="BR937" s="156"/>
      <c r="BS937" s="157"/>
      <c r="BX937" s="156"/>
    </row>
    <row r="938" spans="1:76" ht="12" customHeight="1">
      <c r="A938" s="155"/>
      <c r="O938" s="156"/>
      <c r="P938" s="157"/>
      <c r="W938" s="156"/>
      <c r="Y938" s="11"/>
      <c r="AA938" s="581"/>
      <c r="AB938" s="581"/>
      <c r="AC938" s="581"/>
      <c r="AD938" s="581"/>
      <c r="AE938" s="581"/>
      <c r="AF938" s="581"/>
      <c r="AG938" s="581"/>
      <c r="AH938" s="581"/>
      <c r="AI938" s="581"/>
      <c r="AJ938" s="581"/>
      <c r="AK938" s="581"/>
      <c r="AL938" s="581"/>
      <c r="AM938" s="581"/>
      <c r="AN938" s="581"/>
      <c r="AO938" s="581"/>
      <c r="AP938" s="581"/>
      <c r="AQ938" s="581"/>
      <c r="AR938" s="581"/>
      <c r="AS938" s="581"/>
      <c r="AT938" s="581"/>
      <c r="AU938" s="581"/>
      <c r="AV938" s="581"/>
      <c r="AW938" s="581"/>
      <c r="AX938" s="581"/>
      <c r="AY938" s="581"/>
      <c r="AZ938" s="581"/>
      <c r="BA938" s="581"/>
      <c r="BB938" s="581"/>
      <c r="BC938" s="581"/>
      <c r="BD938" s="581"/>
      <c r="BE938" s="581"/>
      <c r="BF938" s="581"/>
      <c r="BG938" s="581"/>
      <c r="BH938" s="582"/>
      <c r="BI938" s="155"/>
      <c r="BR938" s="156"/>
      <c r="BS938" s="157"/>
      <c r="BX938" s="156"/>
    </row>
    <row r="939" spans="1:76" s="5" customFormat="1" ht="12" customHeight="1">
      <c r="A939" s="162"/>
      <c r="B939" s="9"/>
      <c r="C939" s="9"/>
      <c r="O939" s="107"/>
      <c r="P939" s="115"/>
      <c r="W939" s="107"/>
      <c r="Z939" s="186"/>
      <c r="AA939" s="629" t="s">
        <v>278</v>
      </c>
      <c r="AB939" s="629"/>
      <c r="AC939" s="629"/>
      <c r="AD939" s="629"/>
      <c r="AE939" s="629"/>
      <c r="AF939" s="629"/>
      <c r="AG939" s="629"/>
      <c r="AH939" s="629"/>
      <c r="AI939" s="629"/>
      <c r="AJ939" s="629"/>
      <c r="AK939" s="629"/>
      <c r="AL939" s="629"/>
      <c r="AM939" s="629"/>
      <c r="AN939" s="629"/>
      <c r="AO939" s="629"/>
      <c r="AP939" s="629"/>
      <c r="AQ939" s="629"/>
      <c r="AR939" s="629"/>
      <c r="AS939" s="629"/>
      <c r="AT939" s="629"/>
      <c r="AU939" s="629"/>
      <c r="AV939" s="629"/>
      <c r="AW939" s="629"/>
      <c r="AX939" s="629"/>
      <c r="AY939" s="629"/>
      <c r="AZ939" s="629"/>
      <c r="BA939" s="629"/>
      <c r="BB939" s="629"/>
      <c r="BC939" s="629"/>
      <c r="BD939" s="629"/>
      <c r="BE939" s="629"/>
      <c r="BF939" s="629"/>
      <c r="BG939" s="629"/>
      <c r="BH939" s="582"/>
      <c r="BI939" s="162" t="s">
        <v>1179</v>
      </c>
      <c r="BR939" s="107"/>
      <c r="BS939" s="115"/>
      <c r="BX939" s="107"/>
    </row>
    <row r="940" spans="1:76" s="5" customFormat="1" ht="12" customHeight="1">
      <c r="A940" s="162"/>
      <c r="B940" s="9"/>
      <c r="C940" s="9"/>
      <c r="O940" s="107"/>
      <c r="P940" s="115"/>
      <c r="W940" s="107"/>
      <c r="Z940" s="186"/>
      <c r="AA940" s="629"/>
      <c r="AB940" s="629"/>
      <c r="AC940" s="629"/>
      <c r="AD940" s="629"/>
      <c r="AE940" s="629"/>
      <c r="AF940" s="629"/>
      <c r="AG940" s="629"/>
      <c r="AH940" s="629"/>
      <c r="AI940" s="629"/>
      <c r="AJ940" s="629"/>
      <c r="AK940" s="629"/>
      <c r="AL940" s="629"/>
      <c r="AM940" s="629"/>
      <c r="AN940" s="629"/>
      <c r="AO940" s="629"/>
      <c r="AP940" s="629"/>
      <c r="AQ940" s="629"/>
      <c r="AR940" s="629"/>
      <c r="AS940" s="629"/>
      <c r="AT940" s="629"/>
      <c r="AU940" s="629"/>
      <c r="AV940" s="629"/>
      <c r="AW940" s="629"/>
      <c r="AX940" s="629"/>
      <c r="AY940" s="629"/>
      <c r="AZ940" s="629"/>
      <c r="BA940" s="629"/>
      <c r="BB940" s="629"/>
      <c r="BC940" s="629"/>
      <c r="BD940" s="629"/>
      <c r="BE940" s="629"/>
      <c r="BF940" s="629"/>
      <c r="BG940" s="629"/>
      <c r="BH940" s="582"/>
      <c r="BI940" s="162"/>
      <c r="BR940" s="107"/>
      <c r="BS940" s="115"/>
      <c r="BX940" s="107"/>
    </row>
    <row r="941" spans="1:76" s="5" customFormat="1" ht="12" customHeight="1">
      <c r="A941" s="162"/>
      <c r="B941" s="9"/>
      <c r="C941" s="9"/>
      <c r="O941" s="107"/>
      <c r="P941" s="115"/>
      <c r="W941" s="107"/>
      <c r="Z941" s="186"/>
      <c r="AA941" s="629"/>
      <c r="AB941" s="629"/>
      <c r="AC941" s="629"/>
      <c r="AD941" s="629"/>
      <c r="AE941" s="629"/>
      <c r="AF941" s="629"/>
      <c r="AG941" s="629"/>
      <c r="AH941" s="629"/>
      <c r="AI941" s="629"/>
      <c r="AJ941" s="629"/>
      <c r="AK941" s="629"/>
      <c r="AL941" s="629"/>
      <c r="AM941" s="629"/>
      <c r="AN941" s="629"/>
      <c r="AO941" s="629"/>
      <c r="AP941" s="629"/>
      <c r="AQ941" s="629"/>
      <c r="AR941" s="629"/>
      <c r="AS941" s="629"/>
      <c r="AT941" s="629"/>
      <c r="AU941" s="629"/>
      <c r="AV941" s="629"/>
      <c r="AW941" s="629"/>
      <c r="AX941" s="629"/>
      <c r="AY941" s="629"/>
      <c r="AZ941" s="629"/>
      <c r="BA941" s="629"/>
      <c r="BB941" s="629"/>
      <c r="BC941" s="629"/>
      <c r="BD941" s="629"/>
      <c r="BE941" s="629"/>
      <c r="BF941" s="629"/>
      <c r="BG941" s="629"/>
      <c r="BH941" s="582"/>
      <c r="BI941" s="162"/>
      <c r="BR941" s="107"/>
      <c r="BS941" s="115"/>
      <c r="BX941" s="107"/>
    </row>
    <row r="942" spans="1:76" s="5" customFormat="1" ht="12" customHeight="1">
      <c r="A942" s="162"/>
      <c r="B942" s="9"/>
      <c r="C942" s="9"/>
      <c r="O942" s="107"/>
      <c r="P942" s="115"/>
      <c r="W942" s="107"/>
      <c r="Z942" s="186"/>
      <c r="AA942" s="186" t="s">
        <v>279</v>
      </c>
      <c r="AB942" s="186"/>
      <c r="AC942" s="186"/>
      <c r="AD942" s="186"/>
      <c r="AE942" s="186"/>
      <c r="AF942" s="186"/>
      <c r="AG942" s="186"/>
      <c r="AH942" s="186"/>
      <c r="AI942" s="186"/>
      <c r="AJ942" s="186"/>
      <c r="AK942" s="186"/>
      <c r="AL942" s="186"/>
      <c r="AM942" s="186"/>
      <c r="AN942" s="186"/>
      <c r="AO942" s="186"/>
      <c r="AP942" s="186"/>
      <c r="AQ942" s="186"/>
      <c r="AR942" s="186"/>
      <c r="AS942" s="186"/>
      <c r="AT942" s="186"/>
      <c r="AU942" s="186"/>
      <c r="AV942" s="186"/>
      <c r="AW942" s="186"/>
      <c r="AX942" s="186"/>
      <c r="AY942" s="186"/>
      <c r="AZ942" s="186"/>
      <c r="BA942" s="186"/>
      <c r="BB942" s="186"/>
      <c r="BC942" s="186"/>
      <c r="BD942" s="186"/>
      <c r="BE942" s="186"/>
      <c r="BF942" s="186"/>
      <c r="BG942" s="186"/>
      <c r="BI942" s="162"/>
      <c r="BR942" s="107"/>
      <c r="BS942" s="115"/>
      <c r="BX942" s="107"/>
    </row>
    <row r="943" spans="1:76" s="5" customFormat="1" ht="12" customHeight="1">
      <c r="A943" s="162"/>
      <c r="B943" s="9"/>
      <c r="C943" s="9"/>
      <c r="O943" s="107"/>
      <c r="P943" s="115"/>
      <c r="W943" s="107"/>
      <c r="Z943" s="186"/>
      <c r="AA943" s="629" t="s">
        <v>142</v>
      </c>
      <c r="AB943" s="629"/>
      <c r="AC943" s="629"/>
      <c r="AD943" s="629"/>
      <c r="AE943" s="629"/>
      <c r="AF943" s="629"/>
      <c r="AG943" s="629"/>
      <c r="AH943" s="629"/>
      <c r="AI943" s="629"/>
      <c r="AJ943" s="629"/>
      <c r="AK943" s="629"/>
      <c r="AL943" s="629"/>
      <c r="AM943" s="629"/>
      <c r="AN943" s="629"/>
      <c r="AO943" s="629"/>
      <c r="AP943" s="629"/>
      <c r="AQ943" s="629"/>
      <c r="AR943" s="629"/>
      <c r="AS943" s="629"/>
      <c r="AT943" s="629"/>
      <c r="AU943" s="629"/>
      <c r="AV943" s="629"/>
      <c r="AW943" s="629"/>
      <c r="AX943" s="629"/>
      <c r="AY943" s="629"/>
      <c r="AZ943" s="629"/>
      <c r="BA943" s="629"/>
      <c r="BB943" s="629"/>
      <c r="BC943" s="629"/>
      <c r="BD943" s="629"/>
      <c r="BE943" s="629"/>
      <c r="BF943" s="629"/>
      <c r="BG943" s="629"/>
      <c r="BH943" s="582"/>
      <c r="BI943" s="162"/>
      <c r="BR943" s="107"/>
      <c r="BS943" s="115"/>
      <c r="BX943" s="107"/>
    </row>
    <row r="944" spans="1:76" s="5" customFormat="1" ht="12" customHeight="1">
      <c r="A944" s="162"/>
      <c r="B944" s="9"/>
      <c r="C944" s="9"/>
      <c r="O944" s="107"/>
      <c r="P944" s="115"/>
      <c r="W944" s="107"/>
      <c r="Z944" s="186"/>
      <c r="AA944" s="629"/>
      <c r="AB944" s="629"/>
      <c r="AC944" s="629"/>
      <c r="AD944" s="629"/>
      <c r="AE944" s="629"/>
      <c r="AF944" s="629"/>
      <c r="AG944" s="629"/>
      <c r="AH944" s="629"/>
      <c r="AI944" s="629"/>
      <c r="AJ944" s="629"/>
      <c r="AK944" s="629"/>
      <c r="AL944" s="629"/>
      <c r="AM944" s="629"/>
      <c r="AN944" s="629"/>
      <c r="AO944" s="629"/>
      <c r="AP944" s="629"/>
      <c r="AQ944" s="629"/>
      <c r="AR944" s="629"/>
      <c r="AS944" s="629"/>
      <c r="AT944" s="629"/>
      <c r="AU944" s="629"/>
      <c r="AV944" s="629"/>
      <c r="AW944" s="629"/>
      <c r="AX944" s="629"/>
      <c r="AY944" s="629"/>
      <c r="AZ944" s="629"/>
      <c r="BA944" s="629"/>
      <c r="BB944" s="629"/>
      <c r="BC944" s="629"/>
      <c r="BD944" s="629"/>
      <c r="BE944" s="629"/>
      <c r="BF944" s="629"/>
      <c r="BG944" s="629"/>
      <c r="BH944" s="582"/>
      <c r="BI944" s="115"/>
      <c r="BR944" s="107"/>
      <c r="BS944" s="115"/>
      <c r="BX944" s="107"/>
    </row>
    <row r="945" spans="1:76" ht="12" customHeight="1">
      <c r="A945" s="155"/>
      <c r="O945" s="156"/>
      <c r="P945" s="157"/>
      <c r="W945" s="156"/>
      <c r="Y945" s="11"/>
      <c r="Z945" s="158" t="s">
        <v>143</v>
      </c>
      <c r="AA945" s="581" t="s">
        <v>281</v>
      </c>
      <c r="AB945" s="581"/>
      <c r="AC945" s="581"/>
      <c r="AD945" s="581"/>
      <c r="AE945" s="581"/>
      <c r="AF945" s="581"/>
      <c r="AG945" s="581"/>
      <c r="AH945" s="581"/>
      <c r="AI945" s="581"/>
      <c r="AJ945" s="581"/>
      <c r="AK945" s="581"/>
      <c r="AL945" s="581"/>
      <c r="AM945" s="581"/>
      <c r="AN945" s="581"/>
      <c r="AO945" s="581"/>
      <c r="AP945" s="581"/>
      <c r="AQ945" s="581"/>
      <c r="AR945" s="581"/>
      <c r="AS945" s="581"/>
      <c r="AT945" s="581"/>
      <c r="AU945" s="581"/>
      <c r="AV945" s="581"/>
      <c r="AW945" s="581"/>
      <c r="AX945" s="581"/>
      <c r="AY945" s="581"/>
      <c r="AZ945" s="581"/>
      <c r="BA945" s="581"/>
      <c r="BB945" s="581"/>
      <c r="BC945" s="581"/>
      <c r="BD945" s="581"/>
      <c r="BE945" s="581"/>
      <c r="BF945" s="581"/>
      <c r="BG945" s="581"/>
      <c r="BH945" s="582"/>
      <c r="BI945" s="155"/>
      <c r="BR945" s="156"/>
      <c r="BS945" s="157"/>
      <c r="BX945" s="156"/>
    </row>
    <row r="946" spans="1:76" ht="12" customHeight="1">
      <c r="A946" s="155"/>
      <c r="O946" s="156"/>
      <c r="P946" s="157"/>
      <c r="W946" s="156"/>
      <c r="Y946" s="11"/>
      <c r="AA946" s="581"/>
      <c r="AB946" s="581"/>
      <c r="AC946" s="581"/>
      <c r="AD946" s="581"/>
      <c r="AE946" s="581"/>
      <c r="AF946" s="581"/>
      <c r="AG946" s="581"/>
      <c r="AH946" s="581"/>
      <c r="AI946" s="581"/>
      <c r="AJ946" s="581"/>
      <c r="AK946" s="581"/>
      <c r="AL946" s="581"/>
      <c r="AM946" s="581"/>
      <c r="AN946" s="581"/>
      <c r="AO946" s="581"/>
      <c r="AP946" s="581"/>
      <c r="AQ946" s="581"/>
      <c r="AR946" s="581"/>
      <c r="AS946" s="581"/>
      <c r="AT946" s="581"/>
      <c r="AU946" s="581"/>
      <c r="AV946" s="581"/>
      <c r="AW946" s="581"/>
      <c r="AX946" s="581"/>
      <c r="AY946" s="581"/>
      <c r="AZ946" s="581"/>
      <c r="BA946" s="581"/>
      <c r="BB946" s="581"/>
      <c r="BC946" s="581"/>
      <c r="BD946" s="581"/>
      <c r="BE946" s="581"/>
      <c r="BF946" s="581"/>
      <c r="BG946" s="581"/>
      <c r="BH946" s="582"/>
      <c r="BI946" s="155"/>
      <c r="BR946" s="156"/>
      <c r="BS946" s="157"/>
      <c r="BX946" s="156"/>
    </row>
    <row r="947" spans="1:76" s="5" customFormat="1" ht="12" customHeight="1">
      <c r="A947" s="162"/>
      <c r="B947" s="9"/>
      <c r="C947" s="9"/>
      <c r="O947" s="107"/>
      <c r="P947" s="115"/>
      <c r="W947" s="107"/>
      <c r="Z947" s="186"/>
      <c r="AA947" s="629" t="s">
        <v>280</v>
      </c>
      <c r="AB947" s="629"/>
      <c r="AC947" s="629"/>
      <c r="AD947" s="629"/>
      <c r="AE947" s="629"/>
      <c r="AF947" s="629"/>
      <c r="AG947" s="629"/>
      <c r="AH947" s="629"/>
      <c r="AI947" s="629"/>
      <c r="AJ947" s="629"/>
      <c r="AK947" s="629"/>
      <c r="AL947" s="629"/>
      <c r="AM947" s="629"/>
      <c r="AN947" s="629"/>
      <c r="AO947" s="629"/>
      <c r="AP947" s="629"/>
      <c r="AQ947" s="629"/>
      <c r="AR947" s="629"/>
      <c r="AS947" s="629"/>
      <c r="AT947" s="629"/>
      <c r="AU947" s="629"/>
      <c r="AV947" s="629"/>
      <c r="AW947" s="629"/>
      <c r="AX947" s="629"/>
      <c r="AY947" s="629"/>
      <c r="AZ947" s="629"/>
      <c r="BA947" s="629"/>
      <c r="BB947" s="629"/>
      <c r="BC947" s="629"/>
      <c r="BD947" s="629"/>
      <c r="BE947" s="629"/>
      <c r="BF947" s="629"/>
      <c r="BG947" s="629"/>
      <c r="BH947" s="582"/>
      <c r="BI947" s="162" t="s">
        <v>1183</v>
      </c>
      <c r="BR947" s="107"/>
      <c r="BS947" s="115"/>
      <c r="BX947" s="107"/>
    </row>
    <row r="948" spans="1:76" s="5" customFormat="1" ht="12" customHeight="1">
      <c r="A948" s="162"/>
      <c r="B948" s="9"/>
      <c r="C948" s="9"/>
      <c r="O948" s="107"/>
      <c r="P948" s="115"/>
      <c r="W948" s="107"/>
      <c r="Z948" s="186"/>
      <c r="AA948" s="629"/>
      <c r="AB948" s="629"/>
      <c r="AC948" s="629"/>
      <c r="AD948" s="629"/>
      <c r="AE948" s="629"/>
      <c r="AF948" s="629"/>
      <c r="AG948" s="629"/>
      <c r="AH948" s="629"/>
      <c r="AI948" s="629"/>
      <c r="AJ948" s="629"/>
      <c r="AK948" s="629"/>
      <c r="AL948" s="629"/>
      <c r="AM948" s="629"/>
      <c r="AN948" s="629"/>
      <c r="AO948" s="629"/>
      <c r="AP948" s="629"/>
      <c r="AQ948" s="629"/>
      <c r="AR948" s="629"/>
      <c r="AS948" s="629"/>
      <c r="AT948" s="629"/>
      <c r="AU948" s="629"/>
      <c r="AV948" s="629"/>
      <c r="AW948" s="629"/>
      <c r="AX948" s="629"/>
      <c r="AY948" s="629"/>
      <c r="AZ948" s="629"/>
      <c r="BA948" s="629"/>
      <c r="BB948" s="629"/>
      <c r="BC948" s="629"/>
      <c r="BD948" s="629"/>
      <c r="BE948" s="629"/>
      <c r="BF948" s="629"/>
      <c r="BG948" s="629"/>
      <c r="BH948" s="582"/>
      <c r="BI948" s="162"/>
      <c r="BR948" s="107"/>
      <c r="BS948" s="115"/>
      <c r="BX948" s="107"/>
    </row>
    <row r="949" spans="1:76" s="5" customFormat="1" ht="12" customHeight="1">
      <c r="A949" s="162"/>
      <c r="B949" s="9"/>
      <c r="C949" s="9"/>
      <c r="O949" s="107"/>
      <c r="P949" s="115"/>
      <c r="W949" s="107"/>
      <c r="Z949" s="186"/>
      <c r="AA949" s="629"/>
      <c r="AB949" s="629"/>
      <c r="AC949" s="629"/>
      <c r="AD949" s="629"/>
      <c r="AE949" s="629"/>
      <c r="AF949" s="629"/>
      <c r="AG949" s="629"/>
      <c r="AH949" s="629"/>
      <c r="AI949" s="629"/>
      <c r="AJ949" s="629"/>
      <c r="AK949" s="629"/>
      <c r="AL949" s="629"/>
      <c r="AM949" s="629"/>
      <c r="AN949" s="629"/>
      <c r="AO949" s="629"/>
      <c r="AP949" s="629"/>
      <c r="AQ949" s="629"/>
      <c r="AR949" s="629"/>
      <c r="AS949" s="629"/>
      <c r="AT949" s="629"/>
      <c r="AU949" s="629"/>
      <c r="AV949" s="629"/>
      <c r="AW949" s="629"/>
      <c r="AX949" s="629"/>
      <c r="AY949" s="629"/>
      <c r="AZ949" s="629"/>
      <c r="BA949" s="629"/>
      <c r="BB949" s="629"/>
      <c r="BC949" s="629"/>
      <c r="BD949" s="629"/>
      <c r="BE949" s="629"/>
      <c r="BF949" s="629"/>
      <c r="BG949" s="629"/>
      <c r="BH949" s="582"/>
      <c r="BI949" s="162"/>
      <c r="BR949" s="107"/>
      <c r="BS949" s="115"/>
      <c r="BX949" s="107"/>
    </row>
    <row r="950" spans="1:76" ht="12" customHeight="1">
      <c r="A950" s="155"/>
      <c r="O950" s="156"/>
      <c r="P950" s="157"/>
      <c r="W950" s="156"/>
      <c r="Y950" s="11"/>
      <c r="Z950" s="158" t="s">
        <v>226</v>
      </c>
      <c r="AA950" s="11" t="s">
        <v>87</v>
      </c>
      <c r="AB950" s="11"/>
      <c r="AC950" s="1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c r="BC950" s="11"/>
      <c r="BD950" s="11"/>
      <c r="BE950" s="11"/>
      <c r="BF950" s="11"/>
      <c r="BG950" s="11"/>
      <c r="BH950" s="11"/>
      <c r="BI950" s="155"/>
      <c r="BR950" s="156"/>
      <c r="BS950" s="157"/>
      <c r="BX950" s="156"/>
    </row>
    <row r="951" spans="1:76" ht="12" customHeight="1">
      <c r="A951" s="155"/>
      <c r="O951" s="156"/>
      <c r="P951" s="157"/>
      <c r="W951" s="156"/>
      <c r="Y951" s="11"/>
      <c r="Z951" s="158"/>
      <c r="AA951" s="581" t="s">
        <v>349</v>
      </c>
      <c r="AB951" s="581"/>
      <c r="AC951" s="581"/>
      <c r="AD951" s="581"/>
      <c r="AE951" s="581"/>
      <c r="AF951" s="581"/>
      <c r="AG951" s="581"/>
      <c r="AH951" s="581"/>
      <c r="AI951" s="581"/>
      <c r="AJ951" s="581"/>
      <c r="AK951" s="581"/>
      <c r="AL951" s="581"/>
      <c r="AM951" s="581"/>
      <c r="AN951" s="581"/>
      <c r="AO951" s="581"/>
      <c r="AP951" s="581"/>
      <c r="AQ951" s="581"/>
      <c r="AR951" s="581"/>
      <c r="AS951" s="581"/>
      <c r="AT951" s="581"/>
      <c r="AU951" s="581"/>
      <c r="AV951" s="581"/>
      <c r="AW951" s="581"/>
      <c r="AX951" s="581"/>
      <c r="AY951" s="581"/>
      <c r="AZ951" s="581"/>
      <c r="BA951" s="581"/>
      <c r="BB951" s="581"/>
      <c r="BC951" s="581"/>
      <c r="BD951" s="581"/>
      <c r="BE951" s="581"/>
      <c r="BF951" s="581"/>
      <c r="BG951" s="581"/>
      <c r="BH951" s="582"/>
      <c r="BI951" s="162" t="s">
        <v>1184</v>
      </c>
      <c r="BR951" s="156"/>
      <c r="BS951" s="157"/>
      <c r="BX951" s="156"/>
    </row>
    <row r="952" spans="1:76" ht="12" customHeight="1">
      <c r="A952" s="155"/>
      <c r="O952" s="156"/>
      <c r="P952" s="157"/>
      <c r="W952" s="156"/>
      <c r="Y952" s="11"/>
      <c r="Z952" s="158"/>
      <c r="AA952" s="581"/>
      <c r="AB952" s="581"/>
      <c r="AC952" s="581"/>
      <c r="AD952" s="581"/>
      <c r="AE952" s="581"/>
      <c r="AF952" s="581"/>
      <c r="AG952" s="581"/>
      <c r="AH952" s="581"/>
      <c r="AI952" s="581"/>
      <c r="AJ952" s="581"/>
      <c r="AK952" s="581"/>
      <c r="AL952" s="581"/>
      <c r="AM952" s="581"/>
      <c r="AN952" s="581"/>
      <c r="AO952" s="581"/>
      <c r="AP952" s="581"/>
      <c r="AQ952" s="581"/>
      <c r="AR952" s="581"/>
      <c r="AS952" s="581"/>
      <c r="AT952" s="581"/>
      <c r="AU952" s="581"/>
      <c r="AV952" s="581"/>
      <c r="AW952" s="581"/>
      <c r="AX952" s="581"/>
      <c r="AY952" s="581"/>
      <c r="AZ952" s="581"/>
      <c r="BA952" s="581"/>
      <c r="BB952" s="581"/>
      <c r="BC952" s="581"/>
      <c r="BD952" s="581"/>
      <c r="BE952" s="581"/>
      <c r="BF952" s="581"/>
      <c r="BG952" s="581"/>
      <c r="BH952" s="582"/>
      <c r="BI952" s="155"/>
      <c r="BR952" s="156"/>
      <c r="BS952" s="157"/>
      <c r="BX952" s="156"/>
    </row>
    <row r="953" spans="1:76" ht="12" customHeight="1">
      <c r="A953" s="155"/>
      <c r="O953" s="156"/>
      <c r="P953" s="157"/>
      <c r="W953" s="156"/>
      <c r="Y953" s="11"/>
      <c r="Z953" s="158"/>
      <c r="AA953" s="581"/>
      <c r="AB953" s="581"/>
      <c r="AC953" s="581"/>
      <c r="AD953" s="581"/>
      <c r="AE953" s="581"/>
      <c r="AF953" s="581"/>
      <c r="AG953" s="581"/>
      <c r="AH953" s="581"/>
      <c r="AI953" s="581"/>
      <c r="AJ953" s="581"/>
      <c r="AK953" s="581"/>
      <c r="AL953" s="581"/>
      <c r="AM953" s="581"/>
      <c r="AN953" s="581"/>
      <c r="AO953" s="581"/>
      <c r="AP953" s="581"/>
      <c r="AQ953" s="581"/>
      <c r="AR953" s="581"/>
      <c r="AS953" s="581"/>
      <c r="AT953" s="581"/>
      <c r="AU953" s="581"/>
      <c r="AV953" s="581"/>
      <c r="AW953" s="581"/>
      <c r="AX953" s="581"/>
      <c r="AY953" s="581"/>
      <c r="AZ953" s="581"/>
      <c r="BA953" s="581"/>
      <c r="BB953" s="581"/>
      <c r="BC953" s="581"/>
      <c r="BD953" s="581"/>
      <c r="BE953" s="581"/>
      <c r="BF953" s="581"/>
      <c r="BG953" s="581"/>
      <c r="BH953" s="582"/>
      <c r="BI953" s="155"/>
      <c r="BR953" s="156"/>
      <c r="BS953" s="157"/>
      <c r="BX953" s="156"/>
    </row>
    <row r="954" spans="1:76" ht="12" customHeight="1">
      <c r="A954" s="155"/>
      <c r="O954" s="156"/>
      <c r="P954" s="157"/>
      <c r="W954" s="156"/>
      <c r="Y954" s="11"/>
      <c r="Z954" s="158"/>
      <c r="AA954" s="581"/>
      <c r="AB954" s="581"/>
      <c r="AC954" s="581"/>
      <c r="AD954" s="581"/>
      <c r="AE954" s="581"/>
      <c r="AF954" s="581"/>
      <c r="AG954" s="581"/>
      <c r="AH954" s="581"/>
      <c r="AI954" s="581"/>
      <c r="AJ954" s="581"/>
      <c r="AK954" s="581"/>
      <c r="AL954" s="581"/>
      <c r="AM954" s="581"/>
      <c r="AN954" s="581"/>
      <c r="AO954" s="581"/>
      <c r="AP954" s="581"/>
      <c r="AQ954" s="581"/>
      <c r="AR954" s="581"/>
      <c r="AS954" s="581"/>
      <c r="AT954" s="581"/>
      <c r="AU954" s="581"/>
      <c r="AV954" s="581"/>
      <c r="AW954" s="581"/>
      <c r="AX954" s="581"/>
      <c r="AY954" s="581"/>
      <c r="AZ954" s="581"/>
      <c r="BA954" s="581"/>
      <c r="BB954" s="581"/>
      <c r="BC954" s="581"/>
      <c r="BD954" s="581"/>
      <c r="BE954" s="581"/>
      <c r="BF954" s="581"/>
      <c r="BG954" s="581"/>
      <c r="BH954" s="582"/>
      <c r="BI954" s="155"/>
      <c r="BR954" s="156"/>
      <c r="BS954" s="157"/>
      <c r="BX954" s="156"/>
    </row>
    <row r="955" spans="1:76" ht="12" customHeight="1">
      <c r="A955" s="155"/>
      <c r="O955" s="156"/>
      <c r="P955" s="157"/>
      <c r="W955" s="156"/>
      <c r="Y955" s="11"/>
      <c r="Z955" s="214" t="s">
        <v>45</v>
      </c>
      <c r="AA955" s="581" t="s">
        <v>342</v>
      </c>
      <c r="AB955" s="581"/>
      <c r="AC955" s="581"/>
      <c r="AD955" s="581"/>
      <c r="AE955" s="581"/>
      <c r="AF955" s="581"/>
      <c r="AG955" s="581"/>
      <c r="AH955" s="581"/>
      <c r="AI955" s="581"/>
      <c r="AJ955" s="581"/>
      <c r="AK955" s="581"/>
      <c r="AL955" s="581"/>
      <c r="AM955" s="581"/>
      <c r="AN955" s="581"/>
      <c r="AO955" s="581"/>
      <c r="AP955" s="581"/>
      <c r="AQ955" s="581"/>
      <c r="AR955" s="581"/>
      <c r="AS955" s="581"/>
      <c r="AT955" s="581"/>
      <c r="AU955" s="581"/>
      <c r="AV955" s="581"/>
      <c r="AW955" s="581"/>
      <c r="AX955" s="581"/>
      <c r="AY955" s="581"/>
      <c r="AZ955" s="581"/>
      <c r="BA955" s="581"/>
      <c r="BB955" s="581"/>
      <c r="BC955" s="581"/>
      <c r="BD955" s="581"/>
      <c r="BE955" s="581"/>
      <c r="BF955" s="581"/>
      <c r="BG955" s="581"/>
      <c r="BH955" s="582"/>
      <c r="BI955" s="155" t="s">
        <v>140</v>
      </c>
      <c r="BR955" s="156"/>
      <c r="BS955" s="157"/>
      <c r="BX955" s="156"/>
    </row>
    <row r="956" spans="1:76" ht="12" customHeight="1">
      <c r="A956" s="155"/>
      <c r="O956" s="156"/>
      <c r="P956" s="157"/>
      <c r="W956" s="156"/>
      <c r="Y956" s="11"/>
      <c r="Z956" s="158"/>
      <c r="AA956" s="581"/>
      <c r="AB956" s="581"/>
      <c r="AC956" s="581"/>
      <c r="AD956" s="581"/>
      <c r="AE956" s="581"/>
      <c r="AF956" s="581"/>
      <c r="AG956" s="581"/>
      <c r="AH956" s="581"/>
      <c r="AI956" s="581"/>
      <c r="AJ956" s="581"/>
      <c r="AK956" s="581"/>
      <c r="AL956" s="581"/>
      <c r="AM956" s="581"/>
      <c r="AN956" s="581"/>
      <c r="AO956" s="581"/>
      <c r="AP956" s="581"/>
      <c r="AQ956" s="581"/>
      <c r="AR956" s="581"/>
      <c r="AS956" s="581"/>
      <c r="AT956" s="581"/>
      <c r="AU956" s="581"/>
      <c r="AV956" s="581"/>
      <c r="AW956" s="581"/>
      <c r="AX956" s="581"/>
      <c r="AY956" s="581"/>
      <c r="AZ956" s="581"/>
      <c r="BA956" s="581"/>
      <c r="BB956" s="581"/>
      <c r="BC956" s="581"/>
      <c r="BD956" s="581"/>
      <c r="BE956" s="581"/>
      <c r="BF956" s="581"/>
      <c r="BG956" s="581"/>
      <c r="BH956" s="582"/>
      <c r="BI956" s="155" t="s">
        <v>343</v>
      </c>
      <c r="BR956" s="156"/>
      <c r="BS956" s="157"/>
      <c r="BX956" s="156"/>
    </row>
    <row r="957" spans="1:76" s="5" customFormat="1" ht="12" customHeight="1">
      <c r="A957" s="162"/>
      <c r="B957" s="9"/>
      <c r="C957" s="9"/>
      <c r="O957" s="107"/>
      <c r="P957" s="115"/>
      <c r="W957" s="107"/>
      <c r="X957" s="6"/>
      <c r="Z957" s="158"/>
      <c r="AA957" s="5" t="s">
        <v>76</v>
      </c>
      <c r="BI957" s="162" t="s">
        <v>12</v>
      </c>
      <c r="BR957" s="107"/>
      <c r="BS957" s="115"/>
      <c r="BX957" s="107"/>
    </row>
    <row r="958" spans="1:76" ht="6.75" customHeight="1">
      <c r="A958" s="155"/>
      <c r="O958" s="156"/>
      <c r="P958" s="157"/>
      <c r="W958" s="156"/>
      <c r="Y958" s="11"/>
      <c r="Z958" s="158"/>
      <c r="AA958" s="11"/>
      <c r="AB958" s="11"/>
      <c r="AC958" s="11"/>
      <c r="AD958" s="11"/>
      <c r="AE958" s="11"/>
      <c r="AF958" s="11"/>
      <c r="AG958" s="11"/>
      <c r="AH958" s="11"/>
      <c r="AI958" s="11"/>
      <c r="AJ958" s="11"/>
      <c r="AK958" s="11"/>
      <c r="AL958" s="11"/>
      <c r="AM958" s="11"/>
      <c r="AN958" s="11"/>
      <c r="AO958" s="11"/>
      <c r="AP958" s="11"/>
      <c r="AQ958" s="11"/>
      <c r="AR958" s="11"/>
      <c r="AS958" s="11"/>
      <c r="AT958" s="11"/>
      <c r="AU958" s="11"/>
      <c r="AV958" s="11"/>
      <c r="AW958" s="11"/>
      <c r="AX958" s="11"/>
      <c r="AY958" s="11"/>
      <c r="AZ958" s="11"/>
      <c r="BA958" s="11"/>
      <c r="BB958" s="11"/>
      <c r="BC958" s="11"/>
      <c r="BD958" s="11"/>
      <c r="BE958" s="11"/>
      <c r="BF958" s="11"/>
      <c r="BG958" s="11"/>
      <c r="BH958" s="11"/>
      <c r="BI958" s="155"/>
      <c r="BR958" s="156"/>
      <c r="BS958" s="157"/>
      <c r="BX958" s="156"/>
    </row>
    <row r="959" spans="1:76" ht="12" customHeight="1">
      <c r="A959" s="155"/>
      <c r="O959" s="156"/>
      <c r="P959" s="157"/>
      <c r="W959" s="156"/>
      <c r="X959" s="6" t="s">
        <v>225</v>
      </c>
      <c r="Y959" s="581" t="s">
        <v>350</v>
      </c>
      <c r="Z959" s="581"/>
      <c r="AA959" s="581"/>
      <c r="AB959" s="581"/>
      <c r="AC959" s="581"/>
      <c r="AD959" s="581"/>
      <c r="AE959" s="581"/>
      <c r="AF959" s="581"/>
      <c r="AG959" s="581"/>
      <c r="AH959" s="581"/>
      <c r="AI959" s="581"/>
      <c r="AJ959" s="581"/>
      <c r="AK959" s="581"/>
      <c r="AL959" s="581"/>
      <c r="AM959" s="581"/>
      <c r="AN959" s="581"/>
      <c r="AO959" s="581"/>
      <c r="AP959" s="581"/>
      <c r="AQ959" s="581"/>
      <c r="AR959" s="581"/>
      <c r="AS959" s="581"/>
      <c r="AT959" s="581"/>
      <c r="AU959" s="581"/>
      <c r="AV959" s="581"/>
      <c r="AW959" s="581"/>
      <c r="AX959" s="581"/>
      <c r="AY959" s="581"/>
      <c r="AZ959" s="581"/>
      <c r="BA959" s="581"/>
      <c r="BB959" s="581"/>
      <c r="BC959" s="581"/>
      <c r="BD959" s="581"/>
      <c r="BE959" s="581"/>
      <c r="BF959" s="581"/>
      <c r="BG959" s="581"/>
      <c r="BH959" s="582"/>
      <c r="BI959" s="162" t="s">
        <v>1185</v>
      </c>
      <c r="BR959" s="156"/>
      <c r="BS959" s="157"/>
      <c r="BX959" s="156"/>
    </row>
    <row r="960" spans="1:76" ht="12" customHeight="1">
      <c r="A960" s="155"/>
      <c r="O960" s="156"/>
      <c r="P960" s="157"/>
      <c r="W960" s="156"/>
      <c r="Y960" s="581"/>
      <c r="Z960" s="581"/>
      <c r="AA960" s="581"/>
      <c r="AB960" s="581"/>
      <c r="AC960" s="581"/>
      <c r="AD960" s="581"/>
      <c r="AE960" s="581"/>
      <c r="AF960" s="581"/>
      <c r="AG960" s="581"/>
      <c r="AH960" s="581"/>
      <c r="AI960" s="581"/>
      <c r="AJ960" s="581"/>
      <c r="AK960" s="581"/>
      <c r="AL960" s="581"/>
      <c r="AM960" s="581"/>
      <c r="AN960" s="581"/>
      <c r="AO960" s="581"/>
      <c r="AP960" s="581"/>
      <c r="AQ960" s="581"/>
      <c r="AR960" s="581"/>
      <c r="AS960" s="581"/>
      <c r="AT960" s="581"/>
      <c r="AU960" s="581"/>
      <c r="AV960" s="581"/>
      <c r="AW960" s="581"/>
      <c r="AX960" s="581"/>
      <c r="AY960" s="581"/>
      <c r="AZ960" s="581"/>
      <c r="BA960" s="581"/>
      <c r="BB960" s="581"/>
      <c r="BC960" s="581"/>
      <c r="BD960" s="581"/>
      <c r="BE960" s="581"/>
      <c r="BF960" s="581"/>
      <c r="BG960" s="581"/>
      <c r="BH960" s="582"/>
      <c r="BI960" s="155"/>
      <c r="BR960" s="156"/>
      <c r="BS960" s="157"/>
      <c r="BX960" s="156"/>
    </row>
    <row r="961" spans="1:76" ht="12" customHeight="1">
      <c r="A961" s="155"/>
      <c r="O961" s="156"/>
      <c r="P961" s="157"/>
      <c r="W961" s="156"/>
      <c r="Y961" s="11" t="s">
        <v>351</v>
      </c>
      <c r="Z961" s="158"/>
      <c r="AA961" s="11"/>
      <c r="AB961" s="11"/>
      <c r="AC961" s="11"/>
      <c r="AD961" s="11"/>
      <c r="AE961" s="11"/>
      <c r="AF961" s="11"/>
      <c r="AG961" s="11"/>
      <c r="AH961" s="11"/>
      <c r="AI961" s="11"/>
      <c r="AJ961" s="11"/>
      <c r="AK961" s="11"/>
      <c r="AL961" s="11"/>
      <c r="AM961" s="11"/>
      <c r="AN961" s="11"/>
      <c r="AO961" s="11"/>
      <c r="AP961" s="11"/>
      <c r="AQ961" s="11"/>
      <c r="AR961" s="11"/>
      <c r="AS961" s="11"/>
      <c r="AT961" s="11"/>
      <c r="AU961" s="11"/>
      <c r="AV961" s="11"/>
      <c r="AW961" s="11"/>
      <c r="AX961" s="11"/>
      <c r="AY961" s="11"/>
      <c r="AZ961" s="11"/>
      <c r="BA961" s="11"/>
      <c r="BB961" s="11"/>
      <c r="BC961" s="11"/>
      <c r="BD961" s="11"/>
      <c r="BE961" s="11"/>
      <c r="BF961" s="11"/>
      <c r="BG961" s="11"/>
      <c r="BH961" s="11"/>
      <c r="BI961" s="155"/>
      <c r="BR961" s="156"/>
      <c r="BS961" s="157"/>
      <c r="BX961" s="156"/>
    </row>
    <row r="962" spans="1:76" ht="12" customHeight="1">
      <c r="A962" s="155"/>
      <c r="O962" s="156"/>
      <c r="P962" s="157"/>
      <c r="W962" s="156"/>
      <c r="Y962" s="11"/>
      <c r="Z962" s="158"/>
      <c r="AA962" s="11"/>
      <c r="AB962" s="11"/>
      <c r="AC962" s="11"/>
      <c r="AD962" s="11"/>
      <c r="AE962" s="11"/>
      <c r="AF962" s="11"/>
      <c r="AG962" s="11"/>
      <c r="AH962" s="11"/>
      <c r="AI962" s="11"/>
      <c r="AJ962" s="11"/>
      <c r="AK962" s="11"/>
      <c r="AL962" s="11"/>
      <c r="AM962" s="11"/>
      <c r="AN962" s="11"/>
      <c r="AO962" s="11"/>
      <c r="AP962" s="11"/>
      <c r="AQ962" s="11"/>
      <c r="AR962" s="11"/>
      <c r="AS962" s="11"/>
      <c r="AT962" s="11"/>
      <c r="AU962" s="11"/>
      <c r="AV962" s="11"/>
      <c r="AW962" s="11"/>
      <c r="AX962" s="11"/>
      <c r="AY962" s="11"/>
      <c r="AZ962" s="11"/>
      <c r="BA962" s="11"/>
      <c r="BB962" s="11"/>
      <c r="BC962" s="11"/>
      <c r="BD962" s="11"/>
      <c r="BE962" s="11"/>
      <c r="BF962" s="11"/>
      <c r="BG962" s="11"/>
      <c r="BH962" s="11"/>
      <c r="BI962" s="155"/>
      <c r="BR962" s="156"/>
      <c r="BS962" s="157"/>
      <c r="BX962" s="156"/>
    </row>
    <row r="963" spans="1:76" ht="12" customHeight="1">
      <c r="A963" s="155"/>
      <c r="O963" s="156"/>
      <c r="P963" s="157"/>
      <c r="W963" s="156"/>
      <c r="X963" s="6" t="s">
        <v>237</v>
      </c>
      <c r="Y963" s="581" t="s">
        <v>961</v>
      </c>
      <c r="Z963" s="581"/>
      <c r="AA963" s="581"/>
      <c r="AB963" s="581"/>
      <c r="AC963" s="581"/>
      <c r="AD963" s="581"/>
      <c r="AE963" s="581"/>
      <c r="AF963" s="581"/>
      <c r="AG963" s="581"/>
      <c r="AH963" s="581"/>
      <c r="AI963" s="581"/>
      <c r="AJ963" s="581"/>
      <c r="AK963" s="581"/>
      <c r="AL963" s="581"/>
      <c r="AM963" s="581"/>
      <c r="AN963" s="581"/>
      <c r="AO963" s="581"/>
      <c r="AP963" s="581"/>
      <c r="AQ963" s="581"/>
      <c r="AR963" s="581"/>
      <c r="AS963" s="581"/>
      <c r="AT963" s="581"/>
      <c r="AU963" s="581"/>
      <c r="AV963" s="581"/>
      <c r="AW963" s="581"/>
      <c r="AX963" s="581"/>
      <c r="AY963" s="581"/>
      <c r="AZ963" s="581"/>
      <c r="BA963" s="581"/>
      <c r="BB963" s="581"/>
      <c r="BC963" s="581"/>
      <c r="BD963" s="581"/>
      <c r="BE963" s="581"/>
      <c r="BF963" s="581"/>
      <c r="BG963" s="581"/>
      <c r="BH963" s="582"/>
      <c r="BI963" s="155" t="s">
        <v>1137</v>
      </c>
      <c r="BR963" s="156"/>
      <c r="BS963" s="157"/>
      <c r="BX963" s="156"/>
    </row>
    <row r="964" spans="1:76" ht="12" customHeight="1">
      <c r="A964" s="155"/>
      <c r="O964" s="156"/>
      <c r="P964" s="157"/>
      <c r="W964" s="156"/>
      <c r="Y964" s="581"/>
      <c r="Z964" s="581"/>
      <c r="AA964" s="581"/>
      <c r="AB964" s="581"/>
      <c r="AC964" s="581"/>
      <c r="AD964" s="581"/>
      <c r="AE964" s="581"/>
      <c r="AF964" s="581"/>
      <c r="AG964" s="581"/>
      <c r="AH964" s="581"/>
      <c r="AI964" s="581"/>
      <c r="AJ964" s="581"/>
      <c r="AK964" s="581"/>
      <c r="AL964" s="581"/>
      <c r="AM964" s="581"/>
      <c r="AN964" s="581"/>
      <c r="AO964" s="581"/>
      <c r="AP964" s="581"/>
      <c r="AQ964" s="581"/>
      <c r="AR964" s="581"/>
      <c r="AS964" s="581"/>
      <c r="AT964" s="581"/>
      <c r="AU964" s="581"/>
      <c r="AV964" s="581"/>
      <c r="AW964" s="581"/>
      <c r="AX964" s="581"/>
      <c r="AY964" s="581"/>
      <c r="AZ964" s="581"/>
      <c r="BA964" s="581"/>
      <c r="BB964" s="581"/>
      <c r="BC964" s="581"/>
      <c r="BD964" s="581"/>
      <c r="BE964" s="581"/>
      <c r="BF964" s="581"/>
      <c r="BG964" s="581"/>
      <c r="BH964" s="582"/>
      <c r="BI964" s="155"/>
      <c r="BR964" s="156"/>
      <c r="BS964" s="157"/>
      <c r="BX964" s="156"/>
    </row>
    <row r="965" spans="1:76" s="5" customFormat="1" ht="12" customHeight="1">
      <c r="A965" s="162"/>
      <c r="B965" s="9"/>
      <c r="C965" s="9"/>
      <c r="O965" s="107"/>
      <c r="P965" s="115"/>
      <c r="W965" s="107"/>
      <c r="X965" s="6"/>
      <c r="Y965" s="581"/>
      <c r="Z965" s="581"/>
      <c r="AA965" s="581"/>
      <c r="AB965" s="581"/>
      <c r="AC965" s="581"/>
      <c r="AD965" s="581"/>
      <c r="AE965" s="581"/>
      <c r="AF965" s="581"/>
      <c r="AG965" s="581"/>
      <c r="AH965" s="581"/>
      <c r="AI965" s="581"/>
      <c r="AJ965" s="581"/>
      <c r="AK965" s="581"/>
      <c r="AL965" s="581"/>
      <c r="AM965" s="581"/>
      <c r="AN965" s="581"/>
      <c r="AO965" s="581"/>
      <c r="AP965" s="581"/>
      <c r="AQ965" s="581"/>
      <c r="AR965" s="581"/>
      <c r="AS965" s="581"/>
      <c r="AT965" s="581"/>
      <c r="AU965" s="581"/>
      <c r="AV965" s="581"/>
      <c r="AW965" s="581"/>
      <c r="AX965" s="581"/>
      <c r="AY965" s="581"/>
      <c r="AZ965" s="581"/>
      <c r="BA965" s="581"/>
      <c r="BB965" s="581"/>
      <c r="BC965" s="581"/>
      <c r="BD965" s="581"/>
      <c r="BE965" s="581"/>
      <c r="BF965" s="581"/>
      <c r="BG965" s="581"/>
      <c r="BH965" s="582"/>
      <c r="BI965" s="162"/>
      <c r="BR965" s="107"/>
      <c r="BS965" s="115"/>
      <c r="BX965" s="107"/>
    </row>
    <row r="966" spans="1:76" s="5" customFormat="1" ht="12" customHeight="1">
      <c r="A966" s="162"/>
      <c r="B966" s="9"/>
      <c r="C966" s="9"/>
      <c r="O966" s="107"/>
      <c r="P966" s="115"/>
      <c r="W966" s="107"/>
      <c r="X966" s="6"/>
      <c r="Y966" s="581" t="s">
        <v>352</v>
      </c>
      <c r="Z966" s="581"/>
      <c r="AA966" s="581"/>
      <c r="AB966" s="581"/>
      <c r="AC966" s="581"/>
      <c r="AD966" s="581"/>
      <c r="AE966" s="581"/>
      <c r="AF966" s="581"/>
      <c r="AG966" s="581"/>
      <c r="AH966" s="581"/>
      <c r="AI966" s="581"/>
      <c r="AJ966" s="581"/>
      <c r="AK966" s="581"/>
      <c r="AL966" s="581"/>
      <c r="AM966" s="581"/>
      <c r="AN966" s="581"/>
      <c r="AO966" s="581"/>
      <c r="AP966" s="581"/>
      <c r="AQ966" s="581"/>
      <c r="AR966" s="581"/>
      <c r="AS966" s="581"/>
      <c r="AT966" s="581"/>
      <c r="AU966" s="581"/>
      <c r="AV966" s="581"/>
      <c r="AW966" s="581"/>
      <c r="AX966" s="581"/>
      <c r="AY966" s="581"/>
      <c r="AZ966" s="581"/>
      <c r="BA966" s="581"/>
      <c r="BB966" s="581"/>
      <c r="BC966" s="581"/>
      <c r="BD966" s="581"/>
      <c r="BE966" s="581"/>
      <c r="BF966" s="581"/>
      <c r="BG966" s="581"/>
      <c r="BH966" s="582"/>
      <c r="BI966" s="162" t="s">
        <v>1186</v>
      </c>
      <c r="BR966" s="107"/>
      <c r="BS966" s="115"/>
      <c r="BX966" s="107"/>
    </row>
    <row r="967" spans="1:76" s="5" customFormat="1" ht="12" customHeight="1">
      <c r="A967" s="162"/>
      <c r="B967" s="9"/>
      <c r="C967" s="9"/>
      <c r="O967" s="107"/>
      <c r="P967" s="115"/>
      <c r="W967" s="107"/>
      <c r="X967" s="6"/>
      <c r="Y967" s="581"/>
      <c r="Z967" s="581"/>
      <c r="AA967" s="581"/>
      <c r="AB967" s="581"/>
      <c r="AC967" s="581"/>
      <c r="AD967" s="581"/>
      <c r="AE967" s="581"/>
      <c r="AF967" s="581"/>
      <c r="AG967" s="581"/>
      <c r="AH967" s="581"/>
      <c r="AI967" s="581"/>
      <c r="AJ967" s="581"/>
      <c r="AK967" s="581"/>
      <c r="AL967" s="581"/>
      <c r="AM967" s="581"/>
      <c r="AN967" s="581"/>
      <c r="AO967" s="581"/>
      <c r="AP967" s="581"/>
      <c r="AQ967" s="581"/>
      <c r="AR967" s="581"/>
      <c r="AS967" s="581"/>
      <c r="AT967" s="581"/>
      <c r="AU967" s="581"/>
      <c r="AV967" s="581"/>
      <c r="AW967" s="581"/>
      <c r="AX967" s="581"/>
      <c r="AY967" s="581"/>
      <c r="AZ967" s="581"/>
      <c r="BA967" s="581"/>
      <c r="BB967" s="581"/>
      <c r="BC967" s="581"/>
      <c r="BD967" s="581"/>
      <c r="BE967" s="581"/>
      <c r="BF967" s="581"/>
      <c r="BG967" s="581"/>
      <c r="BH967" s="582"/>
      <c r="BI967" s="162" t="s">
        <v>75</v>
      </c>
      <c r="BR967" s="107"/>
      <c r="BS967" s="115"/>
      <c r="BX967" s="107"/>
    </row>
    <row r="968" spans="1:76" s="5" customFormat="1" ht="12" customHeight="1">
      <c r="A968" s="162"/>
      <c r="B968" s="9"/>
      <c r="C968" s="9"/>
      <c r="O968" s="107"/>
      <c r="P968" s="115"/>
      <c r="W968" s="107"/>
      <c r="X968" s="6"/>
      <c r="BI968" s="162"/>
      <c r="BR968" s="107"/>
      <c r="BS968" s="115"/>
      <c r="BX968" s="107"/>
    </row>
    <row r="969" spans="1:76" s="5" customFormat="1" ht="12" customHeight="1">
      <c r="A969" s="162"/>
      <c r="B969" s="9"/>
      <c r="C969" s="9"/>
      <c r="O969" s="107"/>
      <c r="P969" s="115"/>
      <c r="W969" s="107"/>
      <c r="X969" s="6" t="s">
        <v>225</v>
      </c>
      <c r="Y969" s="581" t="s">
        <v>1565</v>
      </c>
      <c r="Z969" s="581"/>
      <c r="AA969" s="581"/>
      <c r="AB969" s="581"/>
      <c r="AC969" s="581"/>
      <c r="AD969" s="581"/>
      <c r="AE969" s="581"/>
      <c r="AF969" s="581"/>
      <c r="AG969" s="581"/>
      <c r="AH969" s="581"/>
      <c r="AI969" s="581"/>
      <c r="AJ969" s="581"/>
      <c r="AK969" s="581"/>
      <c r="AL969" s="581"/>
      <c r="AM969" s="581"/>
      <c r="AN969" s="581"/>
      <c r="AO969" s="581"/>
      <c r="AP969" s="581"/>
      <c r="AQ969" s="581"/>
      <c r="AR969" s="581"/>
      <c r="AS969" s="581"/>
      <c r="AT969" s="581"/>
      <c r="AU969" s="581"/>
      <c r="AV969" s="581"/>
      <c r="AW969" s="581"/>
      <c r="AX969" s="581"/>
      <c r="AY969" s="581"/>
      <c r="AZ969" s="581"/>
      <c r="BA969" s="581"/>
      <c r="BB969" s="581"/>
      <c r="BC969" s="581"/>
      <c r="BD969" s="581"/>
      <c r="BE969" s="581"/>
      <c r="BF969" s="581"/>
      <c r="BG969" s="581"/>
      <c r="BH969" s="582"/>
      <c r="BI969" s="162" t="s">
        <v>1187</v>
      </c>
      <c r="BR969" s="107"/>
      <c r="BS969" s="115"/>
      <c r="BX969" s="107"/>
    </row>
    <row r="970" spans="1:76" s="5" customFormat="1" ht="12" customHeight="1">
      <c r="A970" s="194"/>
      <c r="B970" s="323"/>
      <c r="C970" s="323"/>
      <c r="D970" s="116"/>
      <c r="E970" s="116"/>
      <c r="F970" s="116"/>
      <c r="G970" s="116"/>
      <c r="H970" s="116"/>
      <c r="I970" s="116"/>
      <c r="J970" s="116"/>
      <c r="K970" s="116"/>
      <c r="L970" s="116"/>
      <c r="M970" s="116"/>
      <c r="N970" s="116"/>
      <c r="O970" s="117"/>
      <c r="P970" s="131"/>
      <c r="Q970" s="116"/>
      <c r="R970" s="116"/>
      <c r="S970" s="116"/>
      <c r="T970" s="116"/>
      <c r="U970" s="116"/>
      <c r="V970" s="116"/>
      <c r="W970" s="117"/>
      <c r="X970" s="182"/>
      <c r="Y970" s="689"/>
      <c r="Z970" s="689"/>
      <c r="AA970" s="689"/>
      <c r="AB970" s="689"/>
      <c r="AC970" s="689"/>
      <c r="AD970" s="689"/>
      <c r="AE970" s="689"/>
      <c r="AF970" s="689"/>
      <c r="AG970" s="689"/>
      <c r="AH970" s="689"/>
      <c r="AI970" s="689"/>
      <c r="AJ970" s="689"/>
      <c r="AK970" s="689"/>
      <c r="AL970" s="689"/>
      <c r="AM970" s="689"/>
      <c r="AN970" s="689"/>
      <c r="AO970" s="689"/>
      <c r="AP970" s="689"/>
      <c r="AQ970" s="689"/>
      <c r="AR970" s="689"/>
      <c r="AS970" s="689"/>
      <c r="AT970" s="689"/>
      <c r="AU970" s="689"/>
      <c r="AV970" s="689"/>
      <c r="AW970" s="689"/>
      <c r="AX970" s="689"/>
      <c r="AY970" s="689"/>
      <c r="AZ970" s="689"/>
      <c r="BA970" s="689"/>
      <c r="BB970" s="689"/>
      <c r="BC970" s="689"/>
      <c r="BD970" s="689"/>
      <c r="BE970" s="689"/>
      <c r="BF970" s="689"/>
      <c r="BG970" s="689"/>
      <c r="BH970" s="690"/>
      <c r="BI970" s="194"/>
      <c r="BJ970" s="116"/>
      <c r="BK970" s="116"/>
      <c r="BL970" s="116"/>
      <c r="BM970" s="116"/>
      <c r="BN970" s="116"/>
      <c r="BO970" s="116"/>
      <c r="BP970" s="116"/>
      <c r="BQ970" s="116"/>
      <c r="BR970" s="117"/>
      <c r="BS970" s="131"/>
      <c r="BT970" s="116"/>
      <c r="BU970" s="116"/>
      <c r="BV970" s="116"/>
      <c r="BW970" s="116"/>
      <c r="BX970" s="117"/>
    </row>
    <row r="971" spans="1:76" s="5" customFormat="1" ht="12" customHeight="1">
      <c r="A971" s="162"/>
      <c r="B971" s="9"/>
      <c r="C971" s="9"/>
      <c r="O971" s="107"/>
      <c r="P971" s="115"/>
      <c r="W971" s="107"/>
      <c r="X971" s="6"/>
      <c r="Y971" s="186"/>
      <c r="Z971" s="186"/>
      <c r="AA971" s="186"/>
      <c r="AB971" s="186"/>
      <c r="AC971" s="186"/>
      <c r="AD971" s="186"/>
      <c r="AE971" s="186"/>
      <c r="AF971" s="186"/>
      <c r="AG971" s="186"/>
      <c r="AH971" s="186"/>
      <c r="AI971" s="186"/>
      <c r="AJ971" s="186"/>
      <c r="AK971" s="186"/>
      <c r="AL971" s="186"/>
      <c r="AM971" s="186"/>
      <c r="AN971" s="186"/>
      <c r="AO971" s="186"/>
      <c r="AP971" s="186"/>
      <c r="AQ971" s="186"/>
      <c r="AR971" s="186"/>
      <c r="AS971" s="186"/>
      <c r="AT971" s="186"/>
      <c r="AU971" s="186"/>
      <c r="AV971" s="186"/>
      <c r="AW971" s="186"/>
      <c r="AX971" s="186"/>
      <c r="AY971" s="186"/>
      <c r="AZ971" s="186"/>
      <c r="BA971" s="186"/>
      <c r="BB971" s="186"/>
      <c r="BC971" s="186"/>
      <c r="BD971" s="186"/>
      <c r="BE971" s="186"/>
      <c r="BF971" s="186"/>
      <c r="BG971" s="186"/>
      <c r="BI971" s="162"/>
      <c r="BR971" s="107"/>
      <c r="BS971" s="115"/>
      <c r="BX971" s="107"/>
    </row>
    <row r="972" spans="1:76" s="5" customFormat="1" ht="12" customHeight="1">
      <c r="A972" s="162"/>
      <c r="B972" s="347" t="s">
        <v>1416</v>
      </c>
      <c r="C972" s="559" t="s">
        <v>59</v>
      </c>
      <c r="D972" s="623"/>
      <c r="E972" s="623"/>
      <c r="F972" s="623"/>
      <c r="G972" s="623"/>
      <c r="H972" s="623"/>
      <c r="I972" s="623"/>
      <c r="J972" s="623"/>
      <c r="K972" s="623"/>
      <c r="L972" s="623"/>
      <c r="M972" s="623"/>
      <c r="N972" s="623"/>
      <c r="O972" s="695"/>
      <c r="P972" s="115"/>
      <c r="Q972" s="5" t="s">
        <v>144</v>
      </c>
      <c r="S972" s="6" t="s">
        <v>145</v>
      </c>
      <c r="T972" s="8"/>
      <c r="U972" s="557" t="s">
        <v>146</v>
      </c>
      <c r="V972" s="563"/>
      <c r="W972" s="564"/>
      <c r="X972" s="6" t="s">
        <v>262</v>
      </c>
      <c r="Y972" s="629" t="s">
        <v>60</v>
      </c>
      <c r="Z972" s="629"/>
      <c r="AA972" s="629"/>
      <c r="AB972" s="629"/>
      <c r="AC972" s="629"/>
      <c r="AD972" s="629"/>
      <c r="AE972" s="629"/>
      <c r="AF972" s="629"/>
      <c r="AG972" s="629"/>
      <c r="AH972" s="629"/>
      <c r="AI972" s="629"/>
      <c r="AJ972" s="629"/>
      <c r="AK972" s="629"/>
      <c r="AL972" s="629"/>
      <c r="AM972" s="629"/>
      <c r="AN972" s="629"/>
      <c r="AO972" s="629"/>
      <c r="AP972" s="629"/>
      <c r="AQ972" s="629"/>
      <c r="AR972" s="629"/>
      <c r="AS972" s="629"/>
      <c r="AT972" s="629"/>
      <c r="AU972" s="629"/>
      <c r="AV972" s="629"/>
      <c r="AW972" s="629"/>
      <c r="AX972" s="629"/>
      <c r="AY972" s="629"/>
      <c r="AZ972" s="629"/>
      <c r="BA972" s="629"/>
      <c r="BB972" s="629"/>
      <c r="BC972" s="629"/>
      <c r="BD972" s="629"/>
      <c r="BE972" s="629"/>
      <c r="BF972" s="629"/>
      <c r="BG972" s="629"/>
      <c r="BH972" s="582"/>
      <c r="BI972" s="155" t="s">
        <v>1469</v>
      </c>
      <c r="BR972" s="107"/>
      <c r="BS972" s="115"/>
      <c r="BX972" s="107"/>
    </row>
    <row r="973" spans="1:76" s="5" customFormat="1" ht="12" customHeight="1">
      <c r="A973" s="162"/>
      <c r="B973" s="9"/>
      <c r="C973" s="623"/>
      <c r="D973" s="623"/>
      <c r="E973" s="623"/>
      <c r="F973" s="623"/>
      <c r="G973" s="623"/>
      <c r="H973" s="623"/>
      <c r="I973" s="623"/>
      <c r="J973" s="623"/>
      <c r="K973" s="623"/>
      <c r="L973" s="623"/>
      <c r="M973" s="623"/>
      <c r="N973" s="623"/>
      <c r="O973" s="695"/>
      <c r="P973" s="115"/>
      <c r="W973" s="107"/>
      <c r="X973" s="6"/>
      <c r="Y973" s="629"/>
      <c r="Z973" s="629"/>
      <c r="AA973" s="629"/>
      <c r="AB973" s="629"/>
      <c r="AC973" s="629"/>
      <c r="AD973" s="629"/>
      <c r="AE973" s="629"/>
      <c r="AF973" s="629"/>
      <c r="AG973" s="629"/>
      <c r="AH973" s="629"/>
      <c r="AI973" s="629"/>
      <c r="AJ973" s="629"/>
      <c r="AK973" s="629"/>
      <c r="AL973" s="629"/>
      <c r="AM973" s="629"/>
      <c r="AN973" s="629"/>
      <c r="AO973" s="629"/>
      <c r="AP973" s="629"/>
      <c r="AQ973" s="629"/>
      <c r="AR973" s="629"/>
      <c r="AS973" s="629"/>
      <c r="AT973" s="629"/>
      <c r="AU973" s="629"/>
      <c r="AV973" s="629"/>
      <c r="AW973" s="629"/>
      <c r="AX973" s="629"/>
      <c r="AY973" s="629"/>
      <c r="AZ973" s="629"/>
      <c r="BA973" s="629"/>
      <c r="BB973" s="629"/>
      <c r="BC973" s="629"/>
      <c r="BD973" s="629"/>
      <c r="BE973" s="629"/>
      <c r="BF973" s="629"/>
      <c r="BG973" s="629"/>
      <c r="BH973" s="582"/>
      <c r="BI973" s="835" t="s">
        <v>1142</v>
      </c>
      <c r="BJ973" s="836"/>
      <c r="BK973" s="836"/>
      <c r="BL973" s="836"/>
      <c r="BM973" s="836"/>
      <c r="BN973" s="836"/>
      <c r="BO973" s="836"/>
      <c r="BP973" s="836"/>
      <c r="BQ973" s="836"/>
      <c r="BR973" s="837"/>
      <c r="BS973" s="115"/>
      <c r="BX973" s="107"/>
    </row>
    <row r="974" spans="1:76" s="5" customFormat="1" ht="12" customHeight="1">
      <c r="A974" s="162"/>
      <c r="B974" s="9"/>
      <c r="C974" s="623"/>
      <c r="D974" s="623"/>
      <c r="E974" s="623"/>
      <c r="F974" s="623"/>
      <c r="G974" s="623"/>
      <c r="H974" s="623"/>
      <c r="I974" s="623"/>
      <c r="J974" s="623"/>
      <c r="K974" s="623"/>
      <c r="L974" s="623"/>
      <c r="M974" s="623"/>
      <c r="N974" s="623"/>
      <c r="O974" s="695"/>
      <c r="P974" s="115"/>
      <c r="W974" s="107"/>
      <c r="X974" s="6"/>
      <c r="Y974" s="629"/>
      <c r="Z974" s="629"/>
      <c r="AA974" s="629"/>
      <c r="AB974" s="629"/>
      <c r="AC974" s="629"/>
      <c r="AD974" s="629"/>
      <c r="AE974" s="629"/>
      <c r="AF974" s="629"/>
      <c r="AG974" s="629"/>
      <c r="AH974" s="629"/>
      <c r="AI974" s="629"/>
      <c r="AJ974" s="629"/>
      <c r="AK974" s="629"/>
      <c r="AL974" s="629"/>
      <c r="AM974" s="629"/>
      <c r="AN974" s="629"/>
      <c r="AO974" s="629"/>
      <c r="AP974" s="629"/>
      <c r="AQ974" s="629"/>
      <c r="AR974" s="629"/>
      <c r="AS974" s="629"/>
      <c r="AT974" s="629"/>
      <c r="AU974" s="629"/>
      <c r="AV974" s="629"/>
      <c r="AW974" s="629"/>
      <c r="AX974" s="629"/>
      <c r="AY974" s="629"/>
      <c r="AZ974" s="629"/>
      <c r="BA974" s="629"/>
      <c r="BB974" s="629"/>
      <c r="BC974" s="629"/>
      <c r="BD974" s="629"/>
      <c r="BE974" s="629"/>
      <c r="BF974" s="629"/>
      <c r="BG974" s="629"/>
      <c r="BH974" s="582"/>
      <c r="BI974" s="162"/>
      <c r="BR974" s="107"/>
      <c r="BS974" s="115"/>
      <c r="BX974" s="107"/>
    </row>
    <row r="975" spans="1:76" s="5" customFormat="1" ht="12" customHeight="1">
      <c r="A975" s="162"/>
      <c r="B975" s="9"/>
      <c r="C975" s="9"/>
      <c r="O975" s="107"/>
      <c r="P975" s="115"/>
      <c r="W975" s="107"/>
      <c r="X975" s="6"/>
      <c r="Y975" s="186"/>
      <c r="Z975" s="186"/>
      <c r="AA975" s="186"/>
      <c r="AB975" s="186"/>
      <c r="AC975" s="186"/>
      <c r="AD975" s="186"/>
      <c r="AE975" s="186"/>
      <c r="AF975" s="186"/>
      <c r="AG975" s="186"/>
      <c r="AH975" s="186"/>
      <c r="AI975" s="186"/>
      <c r="AJ975" s="186"/>
      <c r="AK975" s="186"/>
      <c r="AL975" s="186"/>
      <c r="AM975" s="186"/>
      <c r="AN975" s="186"/>
      <c r="AO975" s="186"/>
      <c r="AP975" s="186"/>
      <c r="AQ975" s="186"/>
      <c r="AR975" s="186"/>
      <c r="AS975" s="186"/>
      <c r="AT975" s="186"/>
      <c r="AU975" s="186"/>
      <c r="AV975" s="186"/>
      <c r="AW975" s="186"/>
      <c r="AX975" s="186"/>
      <c r="AY975" s="186"/>
      <c r="AZ975" s="186"/>
      <c r="BA975" s="186"/>
      <c r="BB975" s="186"/>
      <c r="BC975" s="186"/>
      <c r="BD975" s="186"/>
      <c r="BE975" s="186"/>
      <c r="BF975" s="186"/>
      <c r="BG975" s="186"/>
      <c r="BI975" s="162"/>
      <c r="BR975" s="107"/>
      <c r="BS975" s="115"/>
      <c r="BX975" s="107"/>
    </row>
    <row r="976" spans="1:76" s="5" customFormat="1" ht="12" customHeight="1">
      <c r="A976" s="162"/>
      <c r="B976" s="9"/>
      <c r="C976" s="9"/>
      <c r="O976" s="107"/>
      <c r="P976" s="115"/>
      <c r="W976" s="107"/>
      <c r="X976" s="6" t="s">
        <v>88</v>
      </c>
      <c r="Y976" s="629" t="s">
        <v>64</v>
      </c>
      <c r="Z976" s="629"/>
      <c r="AA976" s="629"/>
      <c r="AB976" s="629"/>
      <c r="AC976" s="629"/>
      <c r="AD976" s="629"/>
      <c r="AE976" s="629"/>
      <c r="AF976" s="629"/>
      <c r="AG976" s="629"/>
      <c r="AH976" s="629"/>
      <c r="AI976" s="629"/>
      <c r="AJ976" s="629"/>
      <c r="AK976" s="629"/>
      <c r="AL976" s="629"/>
      <c r="AM976" s="629"/>
      <c r="AN976" s="629"/>
      <c r="AO976" s="629"/>
      <c r="AP976" s="629"/>
      <c r="AQ976" s="629"/>
      <c r="AR976" s="629"/>
      <c r="AS976" s="629"/>
      <c r="AT976" s="629"/>
      <c r="AU976" s="629"/>
      <c r="AV976" s="629"/>
      <c r="AW976" s="629"/>
      <c r="AX976" s="629"/>
      <c r="AY976" s="629"/>
      <c r="AZ976" s="629"/>
      <c r="BA976" s="629"/>
      <c r="BB976" s="629"/>
      <c r="BC976" s="629"/>
      <c r="BD976" s="629"/>
      <c r="BE976" s="629"/>
      <c r="BF976" s="629"/>
      <c r="BG976" s="629"/>
      <c r="BH976" s="582"/>
      <c r="BI976" s="162" t="s">
        <v>1131</v>
      </c>
      <c r="BR976" s="107"/>
      <c r="BS976" s="115"/>
      <c r="BX976" s="107"/>
    </row>
    <row r="977" spans="1:76" s="5" customFormat="1" ht="12" customHeight="1">
      <c r="A977" s="162"/>
      <c r="B977" s="9"/>
      <c r="C977" s="9"/>
      <c r="O977" s="107"/>
      <c r="P977" s="115"/>
      <c r="W977" s="107"/>
      <c r="X977" s="6"/>
      <c r="Y977" s="629"/>
      <c r="Z977" s="629"/>
      <c r="AA977" s="629"/>
      <c r="AB977" s="629"/>
      <c r="AC977" s="629"/>
      <c r="AD977" s="629"/>
      <c r="AE977" s="629"/>
      <c r="AF977" s="629"/>
      <c r="AG977" s="629"/>
      <c r="AH977" s="629"/>
      <c r="AI977" s="629"/>
      <c r="AJ977" s="629"/>
      <c r="AK977" s="629"/>
      <c r="AL977" s="629"/>
      <c r="AM977" s="629"/>
      <c r="AN977" s="629"/>
      <c r="AO977" s="629"/>
      <c r="AP977" s="629"/>
      <c r="AQ977" s="629"/>
      <c r="AR977" s="629"/>
      <c r="AS977" s="629"/>
      <c r="AT977" s="629"/>
      <c r="AU977" s="629"/>
      <c r="AV977" s="629"/>
      <c r="AW977" s="629"/>
      <c r="AX977" s="629"/>
      <c r="AY977" s="629"/>
      <c r="AZ977" s="629"/>
      <c r="BA977" s="629"/>
      <c r="BB977" s="629"/>
      <c r="BC977" s="629"/>
      <c r="BD977" s="629"/>
      <c r="BE977" s="629"/>
      <c r="BF977" s="629"/>
      <c r="BG977" s="629"/>
      <c r="BH977" s="582"/>
      <c r="BI977" s="162"/>
      <c r="BR977" s="107"/>
      <c r="BS977" s="115"/>
      <c r="BX977" s="107"/>
    </row>
    <row r="978" spans="1:76" s="5" customFormat="1" ht="12" customHeight="1">
      <c r="A978" s="162"/>
      <c r="B978" s="9"/>
      <c r="C978" s="9"/>
      <c r="O978" s="107"/>
      <c r="P978" s="115"/>
      <c r="W978" s="107"/>
      <c r="X978" s="6"/>
      <c r="Y978" s="629"/>
      <c r="Z978" s="629"/>
      <c r="AA978" s="629"/>
      <c r="AB978" s="629"/>
      <c r="AC978" s="629"/>
      <c r="AD978" s="629"/>
      <c r="AE978" s="629"/>
      <c r="AF978" s="629"/>
      <c r="AG978" s="629"/>
      <c r="AH978" s="629"/>
      <c r="AI978" s="629"/>
      <c r="AJ978" s="629"/>
      <c r="AK978" s="629"/>
      <c r="AL978" s="629"/>
      <c r="AM978" s="629"/>
      <c r="AN978" s="629"/>
      <c r="AO978" s="629"/>
      <c r="AP978" s="629"/>
      <c r="AQ978" s="629"/>
      <c r="AR978" s="629"/>
      <c r="AS978" s="629"/>
      <c r="AT978" s="629"/>
      <c r="AU978" s="629"/>
      <c r="AV978" s="629"/>
      <c r="AW978" s="629"/>
      <c r="AX978" s="629"/>
      <c r="AY978" s="629"/>
      <c r="AZ978" s="629"/>
      <c r="BA978" s="629"/>
      <c r="BB978" s="629"/>
      <c r="BC978" s="629"/>
      <c r="BD978" s="629"/>
      <c r="BE978" s="629"/>
      <c r="BF978" s="629"/>
      <c r="BG978" s="629"/>
      <c r="BH978" s="582"/>
      <c r="BI978" s="162"/>
      <c r="BR978" s="107"/>
      <c r="BS978" s="115"/>
      <c r="BX978" s="107"/>
    </row>
    <row r="979" spans="1:76" s="5" customFormat="1" ht="12" customHeight="1">
      <c r="A979" s="162"/>
      <c r="B979" s="9"/>
      <c r="C979" s="9"/>
      <c r="O979" s="107"/>
      <c r="P979" s="115"/>
      <c r="W979" s="107"/>
      <c r="X979" s="6"/>
      <c r="Y979" s="186"/>
      <c r="Z979" s="186"/>
      <c r="AA979" s="186"/>
      <c r="AB979" s="186"/>
      <c r="AC979" s="186"/>
      <c r="AD979" s="186"/>
      <c r="AE979" s="186"/>
      <c r="AF979" s="186"/>
      <c r="AG979" s="186"/>
      <c r="AH979" s="186"/>
      <c r="AI979" s="186"/>
      <c r="AJ979" s="186"/>
      <c r="AK979" s="186"/>
      <c r="AL979" s="186"/>
      <c r="AM979" s="186"/>
      <c r="AN979" s="186"/>
      <c r="AO979" s="186"/>
      <c r="AP979" s="186"/>
      <c r="AQ979" s="186"/>
      <c r="AR979" s="186"/>
      <c r="AS979" s="186"/>
      <c r="AT979" s="186"/>
      <c r="AU979" s="186"/>
      <c r="AV979" s="186"/>
      <c r="AW979" s="186"/>
      <c r="AX979" s="186"/>
      <c r="AY979" s="186"/>
      <c r="AZ979" s="186"/>
      <c r="BA979" s="186"/>
      <c r="BB979" s="186"/>
      <c r="BC979" s="186"/>
      <c r="BD979" s="186"/>
      <c r="BE979" s="186"/>
      <c r="BF979" s="186"/>
      <c r="BG979" s="186"/>
      <c r="BI979" s="162"/>
      <c r="BR979" s="107"/>
      <c r="BS979" s="115"/>
      <c r="BX979" s="107"/>
    </row>
    <row r="980" spans="1:76" s="5" customFormat="1" ht="12" customHeight="1">
      <c r="A980" s="162"/>
      <c r="B980" s="9"/>
      <c r="C980" s="9"/>
      <c r="O980" s="107"/>
      <c r="P980" s="115"/>
      <c r="W980" s="107"/>
      <c r="X980" s="6" t="s">
        <v>126</v>
      </c>
      <c r="Y980" s="629" t="s">
        <v>63</v>
      </c>
      <c r="Z980" s="629"/>
      <c r="AA980" s="629"/>
      <c r="AB980" s="629"/>
      <c r="AC980" s="629"/>
      <c r="AD980" s="629"/>
      <c r="AE980" s="629"/>
      <c r="AF980" s="629"/>
      <c r="AG980" s="629"/>
      <c r="AH980" s="629"/>
      <c r="AI980" s="629"/>
      <c r="AJ980" s="629"/>
      <c r="AK980" s="629"/>
      <c r="AL980" s="629"/>
      <c r="AM980" s="629"/>
      <c r="AN980" s="629"/>
      <c r="AO980" s="629"/>
      <c r="AP980" s="629"/>
      <c r="AQ980" s="629"/>
      <c r="AR980" s="629"/>
      <c r="AS980" s="629"/>
      <c r="AT980" s="629"/>
      <c r="AU980" s="629"/>
      <c r="AV980" s="629"/>
      <c r="AW980" s="629"/>
      <c r="AX980" s="629"/>
      <c r="AY980" s="629"/>
      <c r="AZ980" s="629"/>
      <c r="BA980" s="629"/>
      <c r="BB980" s="629"/>
      <c r="BC980" s="629"/>
      <c r="BD980" s="629"/>
      <c r="BE980" s="629"/>
      <c r="BF980" s="629"/>
      <c r="BG980" s="629"/>
      <c r="BH980" s="582"/>
      <c r="BI980" s="162" t="s">
        <v>1131</v>
      </c>
      <c r="BR980" s="107"/>
      <c r="BS980" s="115"/>
      <c r="BX980" s="107"/>
    </row>
    <row r="981" spans="1:76" s="5" customFormat="1" ht="12" customHeight="1">
      <c r="A981" s="162"/>
      <c r="B981" s="9"/>
      <c r="C981" s="9"/>
      <c r="O981" s="107"/>
      <c r="P981" s="115"/>
      <c r="W981" s="107"/>
      <c r="X981" s="6"/>
      <c r="Y981" s="629"/>
      <c r="Z981" s="629"/>
      <c r="AA981" s="629"/>
      <c r="AB981" s="629"/>
      <c r="AC981" s="629"/>
      <c r="AD981" s="629"/>
      <c r="AE981" s="629"/>
      <c r="AF981" s="629"/>
      <c r="AG981" s="629"/>
      <c r="AH981" s="629"/>
      <c r="AI981" s="629"/>
      <c r="AJ981" s="629"/>
      <c r="AK981" s="629"/>
      <c r="AL981" s="629"/>
      <c r="AM981" s="629"/>
      <c r="AN981" s="629"/>
      <c r="AO981" s="629"/>
      <c r="AP981" s="629"/>
      <c r="AQ981" s="629"/>
      <c r="AR981" s="629"/>
      <c r="AS981" s="629"/>
      <c r="AT981" s="629"/>
      <c r="AU981" s="629"/>
      <c r="AV981" s="629"/>
      <c r="AW981" s="629"/>
      <c r="AX981" s="629"/>
      <c r="AY981" s="629"/>
      <c r="AZ981" s="629"/>
      <c r="BA981" s="629"/>
      <c r="BB981" s="629"/>
      <c r="BC981" s="629"/>
      <c r="BD981" s="629"/>
      <c r="BE981" s="629"/>
      <c r="BF981" s="629"/>
      <c r="BG981" s="629"/>
      <c r="BH981" s="582"/>
      <c r="BI981" s="162"/>
      <c r="BR981" s="107"/>
      <c r="BS981" s="115"/>
      <c r="BX981" s="107"/>
    </row>
    <row r="982" spans="1:76" s="5" customFormat="1" ht="12" customHeight="1">
      <c r="A982" s="162"/>
      <c r="B982" s="9"/>
      <c r="C982" s="9"/>
      <c r="O982" s="107"/>
      <c r="P982" s="115"/>
      <c r="W982" s="107"/>
      <c r="X982" s="6"/>
      <c r="Y982" s="629"/>
      <c r="Z982" s="629"/>
      <c r="AA982" s="629"/>
      <c r="AB982" s="629"/>
      <c r="AC982" s="629"/>
      <c r="AD982" s="629"/>
      <c r="AE982" s="629"/>
      <c r="AF982" s="629"/>
      <c r="AG982" s="629"/>
      <c r="AH982" s="629"/>
      <c r="AI982" s="629"/>
      <c r="AJ982" s="629"/>
      <c r="AK982" s="629"/>
      <c r="AL982" s="629"/>
      <c r="AM982" s="629"/>
      <c r="AN982" s="629"/>
      <c r="AO982" s="629"/>
      <c r="AP982" s="629"/>
      <c r="AQ982" s="629"/>
      <c r="AR982" s="629"/>
      <c r="AS982" s="629"/>
      <c r="AT982" s="629"/>
      <c r="AU982" s="629"/>
      <c r="AV982" s="629"/>
      <c r="AW982" s="629"/>
      <c r="AX982" s="629"/>
      <c r="AY982" s="629"/>
      <c r="AZ982" s="629"/>
      <c r="BA982" s="629"/>
      <c r="BB982" s="629"/>
      <c r="BC982" s="629"/>
      <c r="BD982" s="629"/>
      <c r="BE982" s="629"/>
      <c r="BF982" s="629"/>
      <c r="BG982" s="629"/>
      <c r="BH982" s="582"/>
      <c r="BI982" s="162"/>
      <c r="BR982" s="107"/>
      <c r="BS982" s="115"/>
      <c r="BX982" s="107"/>
    </row>
    <row r="983" spans="1:76" s="5" customFormat="1" ht="12" customHeight="1">
      <c r="A983" s="162"/>
      <c r="B983" s="9"/>
      <c r="C983" s="9"/>
      <c r="O983" s="107"/>
      <c r="P983" s="115"/>
      <c r="W983" s="107"/>
      <c r="X983" s="6"/>
      <c r="Y983" s="629"/>
      <c r="Z983" s="629"/>
      <c r="AA983" s="629"/>
      <c r="AB983" s="629"/>
      <c r="AC983" s="629"/>
      <c r="AD983" s="629"/>
      <c r="AE983" s="629"/>
      <c r="AF983" s="629"/>
      <c r="AG983" s="629"/>
      <c r="AH983" s="629"/>
      <c r="AI983" s="629"/>
      <c r="AJ983" s="629"/>
      <c r="AK983" s="629"/>
      <c r="AL983" s="629"/>
      <c r="AM983" s="629"/>
      <c r="AN983" s="629"/>
      <c r="AO983" s="629"/>
      <c r="AP983" s="629"/>
      <c r="AQ983" s="629"/>
      <c r="AR983" s="629"/>
      <c r="AS983" s="629"/>
      <c r="AT983" s="629"/>
      <c r="AU983" s="629"/>
      <c r="AV983" s="629"/>
      <c r="AW983" s="629"/>
      <c r="AX983" s="629"/>
      <c r="AY983" s="629"/>
      <c r="AZ983" s="629"/>
      <c r="BA983" s="629"/>
      <c r="BB983" s="629"/>
      <c r="BC983" s="629"/>
      <c r="BD983" s="629"/>
      <c r="BE983" s="629"/>
      <c r="BF983" s="629"/>
      <c r="BG983" s="629"/>
      <c r="BH983" s="582"/>
      <c r="BI983" s="162"/>
      <c r="BR983" s="107"/>
      <c r="BS983" s="115"/>
      <c r="BX983" s="107"/>
    </row>
    <row r="984" spans="1:76" s="5" customFormat="1" ht="12" customHeight="1">
      <c r="A984" s="162"/>
      <c r="B984" s="9"/>
      <c r="C984" s="9"/>
      <c r="O984" s="107"/>
      <c r="P984" s="115"/>
      <c r="W984" s="107"/>
      <c r="X984" s="6"/>
      <c r="Y984" s="186"/>
      <c r="Z984" s="186"/>
      <c r="AA984" s="186"/>
      <c r="AB984" s="186"/>
      <c r="AC984" s="186"/>
      <c r="AD984" s="186"/>
      <c r="AE984" s="186"/>
      <c r="AF984" s="186"/>
      <c r="AG984" s="186"/>
      <c r="AH984" s="186"/>
      <c r="AI984" s="186"/>
      <c r="AJ984" s="186"/>
      <c r="AK984" s="186"/>
      <c r="AL984" s="186"/>
      <c r="AM984" s="186"/>
      <c r="AN984" s="186"/>
      <c r="AO984" s="186"/>
      <c r="AP984" s="186"/>
      <c r="AQ984" s="186"/>
      <c r="AR984" s="186"/>
      <c r="AS984" s="186"/>
      <c r="AT984" s="186"/>
      <c r="AU984" s="186"/>
      <c r="AV984" s="186"/>
      <c r="AW984" s="186"/>
      <c r="AX984" s="186"/>
      <c r="AY984" s="186"/>
      <c r="AZ984" s="186"/>
      <c r="BA984" s="186"/>
      <c r="BB984" s="186"/>
      <c r="BC984" s="186"/>
      <c r="BD984" s="186"/>
      <c r="BE984" s="186"/>
      <c r="BF984" s="186"/>
      <c r="BG984" s="186"/>
      <c r="BI984" s="162"/>
      <c r="BR984" s="107"/>
      <c r="BS984" s="115"/>
      <c r="BX984" s="107"/>
    </row>
    <row r="985" spans="1:76" s="5" customFormat="1" ht="12" customHeight="1">
      <c r="A985" s="162"/>
      <c r="B985" s="9"/>
      <c r="C985" s="9"/>
      <c r="O985" s="107"/>
      <c r="P985" s="115"/>
      <c r="W985" s="107"/>
      <c r="X985" s="6" t="s">
        <v>126</v>
      </c>
      <c r="Y985" s="629" t="s">
        <v>357</v>
      </c>
      <c r="Z985" s="629"/>
      <c r="AA985" s="629"/>
      <c r="AB985" s="629"/>
      <c r="AC985" s="629"/>
      <c r="AD985" s="629"/>
      <c r="AE985" s="629"/>
      <c r="AF985" s="629"/>
      <c r="AG985" s="629"/>
      <c r="AH985" s="629"/>
      <c r="AI985" s="629"/>
      <c r="AJ985" s="629"/>
      <c r="AK985" s="629"/>
      <c r="AL985" s="629"/>
      <c r="AM985" s="629"/>
      <c r="AN985" s="629"/>
      <c r="AO985" s="629"/>
      <c r="AP985" s="629"/>
      <c r="AQ985" s="629"/>
      <c r="AR985" s="629"/>
      <c r="AS985" s="629"/>
      <c r="AT985" s="629"/>
      <c r="AU985" s="629"/>
      <c r="AV985" s="629"/>
      <c r="AW985" s="629"/>
      <c r="AX985" s="629"/>
      <c r="AY985" s="629"/>
      <c r="AZ985" s="629"/>
      <c r="BA985" s="629"/>
      <c r="BB985" s="629"/>
      <c r="BC985" s="629"/>
      <c r="BD985" s="629"/>
      <c r="BE985" s="629"/>
      <c r="BF985" s="629"/>
      <c r="BG985" s="629"/>
      <c r="BH985" s="582"/>
      <c r="BI985" s="162" t="s">
        <v>1131</v>
      </c>
      <c r="BR985" s="107"/>
      <c r="BS985" s="115"/>
      <c r="BX985" s="107"/>
    </row>
    <row r="986" spans="1:76" s="5" customFormat="1" ht="12" customHeight="1">
      <c r="A986" s="162"/>
      <c r="B986" s="9"/>
      <c r="C986" s="9"/>
      <c r="O986" s="107"/>
      <c r="P986" s="115"/>
      <c r="W986" s="107"/>
      <c r="X986" s="6"/>
      <c r="Y986" s="629"/>
      <c r="Z986" s="629"/>
      <c r="AA986" s="629"/>
      <c r="AB986" s="629"/>
      <c r="AC986" s="629"/>
      <c r="AD986" s="629"/>
      <c r="AE986" s="629"/>
      <c r="AF986" s="629"/>
      <c r="AG986" s="629"/>
      <c r="AH986" s="629"/>
      <c r="AI986" s="629"/>
      <c r="AJ986" s="629"/>
      <c r="AK986" s="629"/>
      <c r="AL986" s="629"/>
      <c r="AM986" s="629"/>
      <c r="AN986" s="629"/>
      <c r="AO986" s="629"/>
      <c r="AP986" s="629"/>
      <c r="AQ986" s="629"/>
      <c r="AR986" s="629"/>
      <c r="AS986" s="629"/>
      <c r="AT986" s="629"/>
      <c r="AU986" s="629"/>
      <c r="AV986" s="629"/>
      <c r="AW986" s="629"/>
      <c r="AX986" s="629"/>
      <c r="AY986" s="629"/>
      <c r="AZ986" s="629"/>
      <c r="BA986" s="629"/>
      <c r="BB986" s="629"/>
      <c r="BC986" s="629"/>
      <c r="BD986" s="629"/>
      <c r="BE986" s="629"/>
      <c r="BF986" s="629"/>
      <c r="BG986" s="629"/>
      <c r="BH986" s="582"/>
      <c r="BI986" s="162" t="s">
        <v>969</v>
      </c>
      <c r="BR986" s="107"/>
      <c r="BS986" s="115"/>
      <c r="BX986" s="107"/>
    </row>
    <row r="987" spans="1:76" s="5" customFormat="1" ht="12" customHeight="1">
      <c r="A987" s="162"/>
      <c r="B987" s="9"/>
      <c r="C987" s="9"/>
      <c r="O987" s="107"/>
      <c r="P987" s="115"/>
      <c r="W987" s="107"/>
      <c r="X987" s="6"/>
      <c r="Y987" s="629"/>
      <c r="Z987" s="629"/>
      <c r="AA987" s="629"/>
      <c r="AB987" s="629"/>
      <c r="AC987" s="629"/>
      <c r="AD987" s="629"/>
      <c r="AE987" s="629"/>
      <c r="AF987" s="629"/>
      <c r="AG987" s="629"/>
      <c r="AH987" s="629"/>
      <c r="AI987" s="629"/>
      <c r="AJ987" s="629"/>
      <c r="AK987" s="629"/>
      <c r="AL987" s="629"/>
      <c r="AM987" s="629"/>
      <c r="AN987" s="629"/>
      <c r="AO987" s="629"/>
      <c r="AP987" s="629"/>
      <c r="AQ987" s="629"/>
      <c r="AR987" s="629"/>
      <c r="AS987" s="629"/>
      <c r="AT987" s="629"/>
      <c r="AU987" s="629"/>
      <c r="AV987" s="629"/>
      <c r="AW987" s="629"/>
      <c r="AX987" s="629"/>
      <c r="AY987" s="629"/>
      <c r="AZ987" s="629"/>
      <c r="BA987" s="629"/>
      <c r="BB987" s="629"/>
      <c r="BC987" s="629"/>
      <c r="BD987" s="629"/>
      <c r="BE987" s="629"/>
      <c r="BF987" s="629"/>
      <c r="BG987" s="629"/>
      <c r="BH987" s="582"/>
      <c r="BI987" s="162"/>
      <c r="BR987" s="107"/>
      <c r="BS987" s="115"/>
      <c r="BX987" s="107"/>
    </row>
    <row r="988" spans="1:76" s="5" customFormat="1" ht="12" customHeight="1">
      <c r="A988" s="162"/>
      <c r="B988" s="9"/>
      <c r="C988" s="9"/>
      <c r="O988" s="107"/>
      <c r="P988" s="115"/>
      <c r="W988" s="107"/>
      <c r="X988" s="6"/>
      <c r="BI988" s="162"/>
      <c r="BR988" s="107"/>
      <c r="BS988" s="115"/>
      <c r="BX988" s="107"/>
    </row>
    <row r="989" spans="1:76" s="5" customFormat="1" ht="12" customHeight="1">
      <c r="A989" s="162"/>
      <c r="B989" s="347" t="s">
        <v>1417</v>
      </c>
      <c r="C989" s="581" t="s">
        <v>1143</v>
      </c>
      <c r="D989" s="623"/>
      <c r="E989" s="623"/>
      <c r="F989" s="623"/>
      <c r="G989" s="623"/>
      <c r="H989" s="623"/>
      <c r="I989" s="623"/>
      <c r="J989" s="623"/>
      <c r="K989" s="623"/>
      <c r="L989" s="623"/>
      <c r="M989" s="623"/>
      <c r="N989" s="623"/>
      <c r="O989" s="695"/>
      <c r="P989" s="115"/>
      <c r="Q989" s="5" t="s">
        <v>144</v>
      </c>
      <c r="S989" s="6" t="s">
        <v>145</v>
      </c>
      <c r="T989" s="8"/>
      <c r="U989" s="557" t="s">
        <v>146</v>
      </c>
      <c r="V989" s="563"/>
      <c r="W989" s="564"/>
      <c r="X989" s="6" t="s">
        <v>262</v>
      </c>
      <c r="Y989" s="186" t="s">
        <v>1144</v>
      </c>
      <c r="Z989" s="186"/>
      <c r="AA989" s="186"/>
      <c r="AB989" s="186"/>
      <c r="AC989" s="186"/>
      <c r="AD989" s="186"/>
      <c r="AE989" s="186"/>
      <c r="AF989" s="186"/>
      <c r="AG989" s="186"/>
      <c r="AH989" s="186"/>
      <c r="AI989" s="186"/>
      <c r="AJ989" s="186"/>
      <c r="AK989" s="186"/>
      <c r="AL989" s="186"/>
      <c r="AM989" s="186"/>
      <c r="AN989" s="186"/>
      <c r="AO989" s="186"/>
      <c r="AP989" s="186"/>
      <c r="AQ989" s="186"/>
      <c r="AR989" s="186"/>
      <c r="AS989" s="186"/>
      <c r="AT989" s="186"/>
      <c r="AU989" s="186"/>
      <c r="AV989" s="186"/>
      <c r="AW989" s="186"/>
      <c r="AX989" s="186"/>
      <c r="AY989" s="186"/>
      <c r="AZ989" s="186"/>
      <c r="BA989" s="186"/>
      <c r="BB989" s="186"/>
      <c r="BC989" s="186"/>
      <c r="BD989" s="186"/>
      <c r="BE989" s="186"/>
      <c r="BF989" s="186"/>
      <c r="BG989" s="186"/>
      <c r="BI989" s="115"/>
      <c r="BR989" s="107"/>
      <c r="BS989" s="115"/>
      <c r="BX989" s="107"/>
    </row>
    <row r="990" spans="1:76" s="5" customFormat="1" ht="12" customHeight="1">
      <c r="A990" s="162"/>
      <c r="B990" s="9"/>
      <c r="C990" s="623"/>
      <c r="D990" s="623"/>
      <c r="E990" s="623"/>
      <c r="F990" s="623"/>
      <c r="G990" s="623"/>
      <c r="H990" s="623"/>
      <c r="I990" s="623"/>
      <c r="J990" s="623"/>
      <c r="K990" s="623"/>
      <c r="L990" s="623"/>
      <c r="M990" s="623"/>
      <c r="N990" s="623"/>
      <c r="O990" s="695"/>
      <c r="P990" s="115"/>
      <c r="W990" s="107"/>
      <c r="X990" s="6"/>
      <c r="Y990" s="186" t="s">
        <v>265</v>
      </c>
      <c r="Z990" s="186"/>
      <c r="AA990" s="186"/>
      <c r="AB990" s="186"/>
      <c r="AC990" s="186"/>
      <c r="AD990" s="186"/>
      <c r="AE990" s="186"/>
      <c r="AF990" s="186"/>
      <c r="AG990" s="186"/>
      <c r="AH990" s="186"/>
      <c r="AI990" s="186"/>
      <c r="AJ990" s="186"/>
      <c r="AK990" s="186"/>
      <c r="AL990" s="186"/>
      <c r="AM990" s="186"/>
      <c r="AN990" s="186"/>
      <c r="AO990" s="186"/>
      <c r="AP990" s="186"/>
      <c r="AQ990" s="186"/>
      <c r="AR990" s="186"/>
      <c r="AS990" s="186"/>
      <c r="AT990" s="186"/>
      <c r="AU990" s="186"/>
      <c r="AV990" s="186"/>
      <c r="AW990" s="186"/>
      <c r="AX990" s="186"/>
      <c r="AY990" s="186"/>
      <c r="AZ990" s="186"/>
      <c r="BA990" s="186"/>
      <c r="BB990" s="186"/>
      <c r="BC990" s="186"/>
      <c r="BD990" s="186"/>
      <c r="BE990" s="186"/>
      <c r="BF990" s="186"/>
      <c r="BG990" s="186"/>
      <c r="BI990" s="115"/>
      <c r="BR990" s="107"/>
      <c r="BS990" s="115"/>
      <c r="BX990" s="107"/>
    </row>
    <row r="991" spans="1:76" s="5" customFormat="1" ht="12" customHeight="1">
      <c r="A991" s="162"/>
      <c r="B991" s="9"/>
      <c r="C991" s="9"/>
      <c r="O991" s="107"/>
      <c r="P991" s="115"/>
      <c r="W991" s="107"/>
      <c r="X991" s="6"/>
      <c r="Y991" s="186"/>
      <c r="Z991" s="165" t="s">
        <v>240</v>
      </c>
      <c r="AA991" s="629" t="s">
        <v>1219</v>
      </c>
      <c r="AB991" s="629"/>
      <c r="AC991" s="629"/>
      <c r="AD991" s="629"/>
      <c r="AE991" s="629"/>
      <c r="AF991" s="629"/>
      <c r="AG991" s="629"/>
      <c r="AH991" s="629"/>
      <c r="AI991" s="629"/>
      <c r="AJ991" s="629"/>
      <c r="AK991" s="629"/>
      <c r="AL991" s="629"/>
      <c r="AM991" s="629"/>
      <c r="AN991" s="629"/>
      <c r="AO991" s="629"/>
      <c r="AP991" s="629"/>
      <c r="AQ991" s="629"/>
      <c r="AR991" s="629"/>
      <c r="AS991" s="629"/>
      <c r="AT991" s="629"/>
      <c r="AU991" s="629"/>
      <c r="AV991" s="629"/>
      <c r="AW991" s="629"/>
      <c r="AX991" s="629"/>
      <c r="AY991" s="629"/>
      <c r="AZ991" s="629"/>
      <c r="BA991" s="629"/>
      <c r="BB991" s="629"/>
      <c r="BC991" s="629"/>
      <c r="BD991" s="629"/>
      <c r="BE991" s="629"/>
      <c r="BF991" s="629"/>
      <c r="BG991" s="629"/>
      <c r="BH991" s="582"/>
      <c r="BI991" s="162" t="s">
        <v>1470</v>
      </c>
      <c r="BR991" s="107"/>
      <c r="BS991" s="115"/>
      <c r="BX991" s="107"/>
    </row>
    <row r="992" spans="1:76" s="5" customFormat="1" ht="12" customHeight="1">
      <c r="A992" s="162"/>
      <c r="B992" s="9"/>
      <c r="C992" s="9"/>
      <c r="O992" s="107"/>
      <c r="P992" s="115"/>
      <c r="W992" s="107"/>
      <c r="X992" s="6"/>
      <c r="Y992" s="186"/>
      <c r="Z992" s="165"/>
      <c r="AA992" s="629"/>
      <c r="AB992" s="629"/>
      <c r="AC992" s="629"/>
      <c r="AD992" s="629"/>
      <c r="AE992" s="629"/>
      <c r="AF992" s="629"/>
      <c r="AG992" s="629"/>
      <c r="AH992" s="629"/>
      <c r="AI992" s="629"/>
      <c r="AJ992" s="629"/>
      <c r="AK992" s="629"/>
      <c r="AL992" s="629"/>
      <c r="AM992" s="629"/>
      <c r="AN992" s="629"/>
      <c r="AO992" s="629"/>
      <c r="AP992" s="629"/>
      <c r="AQ992" s="629"/>
      <c r="AR992" s="629"/>
      <c r="AS992" s="629"/>
      <c r="AT992" s="629"/>
      <c r="AU992" s="629"/>
      <c r="AV992" s="629"/>
      <c r="AW992" s="629"/>
      <c r="AX992" s="629"/>
      <c r="AY992" s="629"/>
      <c r="AZ992" s="629"/>
      <c r="BA992" s="629"/>
      <c r="BB992" s="629"/>
      <c r="BC992" s="629"/>
      <c r="BD992" s="629"/>
      <c r="BE992" s="629"/>
      <c r="BF992" s="629"/>
      <c r="BG992" s="629"/>
      <c r="BH992" s="582"/>
      <c r="BI992" s="162"/>
      <c r="BR992" s="107"/>
      <c r="BS992" s="115"/>
      <c r="BX992" s="107"/>
    </row>
    <row r="993" spans="1:76" s="5" customFormat="1" ht="12" customHeight="1">
      <c r="A993" s="162"/>
      <c r="B993" s="9"/>
      <c r="C993" s="9"/>
      <c r="O993" s="107"/>
      <c r="P993" s="115"/>
      <c r="W993" s="107"/>
      <c r="X993" s="6"/>
      <c r="Y993" s="186"/>
      <c r="Z993" s="165" t="s">
        <v>49</v>
      </c>
      <c r="AA993" s="853" t="s">
        <v>1145</v>
      </c>
      <c r="AB993" s="853"/>
      <c r="AC993" s="853"/>
      <c r="AD993" s="853"/>
      <c r="AE993" s="853"/>
      <c r="AF993" s="853"/>
      <c r="AG993" s="853"/>
      <c r="AH993" s="853"/>
      <c r="AI993" s="853"/>
      <c r="AJ993" s="853"/>
      <c r="AK993" s="853"/>
      <c r="AL993" s="853"/>
      <c r="AM993" s="853"/>
      <c r="AN993" s="853"/>
      <c r="AO993" s="853"/>
      <c r="AP993" s="853"/>
      <c r="AQ993" s="853"/>
      <c r="AR993" s="853"/>
      <c r="AS993" s="853"/>
      <c r="AT993" s="853"/>
      <c r="AU993" s="853"/>
      <c r="AV993" s="853"/>
      <c r="AW993" s="853"/>
      <c r="AX993" s="853"/>
      <c r="AY993" s="853"/>
      <c r="AZ993" s="853"/>
      <c r="BA993" s="853"/>
      <c r="BB993" s="853"/>
      <c r="BC993" s="853"/>
      <c r="BD993" s="853"/>
      <c r="BE993" s="853"/>
      <c r="BF993" s="853"/>
      <c r="BG993" s="853"/>
      <c r="BH993" s="854"/>
      <c r="BI993" s="162" t="s">
        <v>1470</v>
      </c>
      <c r="BR993" s="107"/>
      <c r="BS993" s="115"/>
      <c r="BX993" s="107"/>
    </row>
    <row r="994" spans="1:76" s="5" customFormat="1" ht="12" customHeight="1">
      <c r="A994" s="162"/>
      <c r="B994" s="9"/>
      <c r="C994" s="9"/>
      <c r="O994" s="107"/>
      <c r="P994" s="115"/>
      <c r="W994" s="107"/>
      <c r="X994" s="6"/>
      <c r="Y994" s="186"/>
      <c r="Z994" s="165"/>
      <c r="AA994" s="193"/>
      <c r="AB994" s="193"/>
      <c r="AC994" s="193"/>
      <c r="AD994" s="193"/>
      <c r="AE994" s="193"/>
      <c r="AF994" s="193"/>
      <c r="AG994" s="193"/>
      <c r="AH994" s="193"/>
      <c r="AI994" s="193"/>
      <c r="AJ994" s="193"/>
      <c r="AK994" s="193"/>
      <c r="AL994" s="193"/>
      <c r="AM994" s="193"/>
      <c r="AN994" s="193"/>
      <c r="AO994" s="193"/>
      <c r="AP994" s="193"/>
      <c r="AQ994" s="193"/>
      <c r="AR994" s="193"/>
      <c r="AS994" s="193"/>
      <c r="AT994" s="193"/>
      <c r="AU994" s="193"/>
      <c r="AV994" s="193"/>
      <c r="AW994" s="193"/>
      <c r="AX994" s="193"/>
      <c r="AY994" s="193"/>
      <c r="AZ994" s="193"/>
      <c r="BA994" s="193"/>
      <c r="BB994" s="193"/>
      <c r="BC994" s="193"/>
      <c r="BD994" s="193"/>
      <c r="BE994" s="193"/>
      <c r="BF994" s="193"/>
      <c r="BG994" s="193"/>
      <c r="BH994" s="171"/>
      <c r="BI994" s="162"/>
      <c r="BR994" s="107"/>
      <c r="BS994" s="115"/>
      <c r="BX994" s="107"/>
    </row>
    <row r="995" spans="1:76" s="5" customFormat="1" ht="12" customHeight="1">
      <c r="A995" s="162"/>
      <c r="B995" s="9"/>
      <c r="C995" s="9"/>
      <c r="O995" s="107"/>
      <c r="P995" s="115"/>
      <c r="W995" s="107"/>
      <c r="X995" s="6"/>
      <c r="Y995" s="186"/>
      <c r="Z995" s="165" t="s">
        <v>234</v>
      </c>
      <c r="AA995" s="629" t="s">
        <v>267</v>
      </c>
      <c r="AB995" s="629"/>
      <c r="AC995" s="629"/>
      <c r="AD995" s="629"/>
      <c r="AE995" s="629"/>
      <c r="AF995" s="629"/>
      <c r="AG995" s="629"/>
      <c r="AH995" s="629"/>
      <c r="AI995" s="629"/>
      <c r="AJ995" s="629"/>
      <c r="AK995" s="629"/>
      <c r="AL995" s="629"/>
      <c r="AM995" s="629"/>
      <c r="AN995" s="629"/>
      <c r="AO995" s="629"/>
      <c r="AP995" s="629"/>
      <c r="AQ995" s="629"/>
      <c r="AR995" s="629"/>
      <c r="AS995" s="629"/>
      <c r="AT995" s="629"/>
      <c r="AU995" s="629"/>
      <c r="AV995" s="629"/>
      <c r="AW995" s="629"/>
      <c r="AX995" s="629"/>
      <c r="AY995" s="629"/>
      <c r="AZ995" s="629"/>
      <c r="BA995" s="629"/>
      <c r="BB995" s="629"/>
      <c r="BC995" s="629"/>
      <c r="BD995" s="629"/>
      <c r="BE995" s="629"/>
      <c r="BF995" s="629"/>
      <c r="BG995" s="629"/>
      <c r="BH995" s="582"/>
      <c r="BI995" s="162" t="s">
        <v>1211</v>
      </c>
      <c r="BR995" s="107"/>
      <c r="BS995" s="115"/>
      <c r="BX995" s="107"/>
    </row>
    <row r="996" spans="1:76" s="5" customFormat="1" ht="12" customHeight="1">
      <c r="A996" s="162"/>
      <c r="B996" s="9"/>
      <c r="C996" s="9"/>
      <c r="O996" s="107"/>
      <c r="P996" s="115"/>
      <c r="W996" s="107"/>
      <c r="X996" s="6"/>
      <c r="Y996" s="186"/>
      <c r="Z996" s="186"/>
      <c r="AA996" s="629"/>
      <c r="AB996" s="629"/>
      <c r="AC996" s="629"/>
      <c r="AD996" s="629"/>
      <c r="AE996" s="629"/>
      <c r="AF996" s="629"/>
      <c r="AG996" s="629"/>
      <c r="AH996" s="629"/>
      <c r="AI996" s="629"/>
      <c r="AJ996" s="629"/>
      <c r="AK996" s="629"/>
      <c r="AL996" s="629"/>
      <c r="AM996" s="629"/>
      <c r="AN996" s="629"/>
      <c r="AO996" s="629"/>
      <c r="AP996" s="629"/>
      <c r="AQ996" s="629"/>
      <c r="AR996" s="629"/>
      <c r="AS996" s="629"/>
      <c r="AT996" s="629"/>
      <c r="AU996" s="629"/>
      <c r="AV996" s="629"/>
      <c r="AW996" s="629"/>
      <c r="AX996" s="629"/>
      <c r="AY996" s="629"/>
      <c r="AZ996" s="629"/>
      <c r="BA996" s="629"/>
      <c r="BB996" s="629"/>
      <c r="BC996" s="629"/>
      <c r="BD996" s="629"/>
      <c r="BE996" s="629"/>
      <c r="BF996" s="629"/>
      <c r="BG996" s="629"/>
      <c r="BH996" s="582"/>
      <c r="BI996" s="162"/>
      <c r="BR996" s="107"/>
      <c r="BS996" s="115"/>
      <c r="BX996" s="107"/>
    </row>
    <row r="997" spans="1:76" s="5" customFormat="1" ht="12" customHeight="1">
      <c r="A997" s="162"/>
      <c r="B997" s="9"/>
      <c r="C997" s="9"/>
      <c r="O997" s="107"/>
      <c r="P997" s="115"/>
      <c r="W997" s="107"/>
      <c r="X997" s="6"/>
      <c r="Y997" s="186"/>
      <c r="Z997" s="186"/>
      <c r="AA997" s="629"/>
      <c r="AB997" s="629"/>
      <c r="AC997" s="629"/>
      <c r="AD997" s="629"/>
      <c r="AE997" s="629"/>
      <c r="AF997" s="629"/>
      <c r="AG997" s="629"/>
      <c r="AH997" s="629"/>
      <c r="AI997" s="629"/>
      <c r="AJ997" s="629"/>
      <c r="AK997" s="629"/>
      <c r="AL997" s="629"/>
      <c r="AM997" s="629"/>
      <c r="AN997" s="629"/>
      <c r="AO997" s="629"/>
      <c r="AP997" s="629"/>
      <c r="AQ997" s="629"/>
      <c r="AR997" s="629"/>
      <c r="AS997" s="629"/>
      <c r="AT997" s="629"/>
      <c r="AU997" s="629"/>
      <c r="AV997" s="629"/>
      <c r="AW997" s="629"/>
      <c r="AX997" s="629"/>
      <c r="AY997" s="629"/>
      <c r="AZ997" s="629"/>
      <c r="BA997" s="629"/>
      <c r="BB997" s="629"/>
      <c r="BC997" s="629"/>
      <c r="BD997" s="629"/>
      <c r="BE997" s="629"/>
      <c r="BF997" s="629"/>
      <c r="BG997" s="629"/>
      <c r="BH997" s="582"/>
      <c r="BI997" s="162"/>
      <c r="BR997" s="107"/>
      <c r="BS997" s="115"/>
      <c r="BX997" s="107"/>
    </row>
    <row r="998" spans="1:76" s="5" customFormat="1" ht="12" customHeight="1">
      <c r="A998" s="162"/>
      <c r="B998" s="9"/>
      <c r="C998" s="9"/>
      <c r="O998" s="107"/>
      <c r="P998" s="115"/>
      <c r="W998" s="107"/>
      <c r="X998" s="6"/>
      <c r="Z998" s="6" t="s">
        <v>235</v>
      </c>
      <c r="AA998" s="642" t="s">
        <v>268</v>
      </c>
      <c r="AB998" s="642"/>
      <c r="AC998" s="642"/>
      <c r="AD998" s="642"/>
      <c r="AE998" s="642"/>
      <c r="AF998" s="642"/>
      <c r="AG998" s="642"/>
      <c r="AH998" s="642"/>
      <c r="AI998" s="642"/>
      <c r="AJ998" s="642"/>
      <c r="AK998" s="642"/>
      <c r="AL998" s="642"/>
      <c r="AM998" s="642"/>
      <c r="AN998" s="642"/>
      <c r="AO998" s="642"/>
      <c r="AP998" s="642"/>
      <c r="AQ998" s="642"/>
      <c r="AR998" s="642"/>
      <c r="AS998" s="642"/>
      <c r="AT998" s="642"/>
      <c r="AU998" s="642"/>
      <c r="AV998" s="642"/>
      <c r="AW998" s="642"/>
      <c r="AX998" s="642"/>
      <c r="AY998" s="642"/>
      <c r="AZ998" s="642"/>
      <c r="BA998" s="642"/>
      <c r="BB998" s="642"/>
      <c r="BC998" s="642"/>
      <c r="BD998" s="642"/>
      <c r="BE998" s="642"/>
      <c r="BF998" s="642"/>
      <c r="BG998" s="642"/>
      <c r="BH998" s="643"/>
      <c r="BI998" s="162" t="s">
        <v>1212</v>
      </c>
      <c r="BR998" s="107"/>
      <c r="BS998" s="115"/>
      <c r="BX998" s="107"/>
    </row>
    <row r="999" spans="1:76" s="5" customFormat="1" ht="12" customHeight="1">
      <c r="A999" s="162"/>
      <c r="B999" s="9"/>
      <c r="C999" s="9"/>
      <c r="O999" s="107"/>
      <c r="P999" s="115"/>
      <c r="W999" s="107"/>
      <c r="X999" s="6"/>
      <c r="Z999" s="6"/>
      <c r="AA999" s="159"/>
      <c r="AB999" s="159"/>
      <c r="AC999" s="159"/>
      <c r="AD999" s="159"/>
      <c r="AE999" s="159"/>
      <c r="AF999" s="159"/>
      <c r="AG999" s="159"/>
      <c r="AH999" s="159"/>
      <c r="AI999" s="159"/>
      <c r="AJ999" s="159"/>
      <c r="AK999" s="159"/>
      <c r="AL999" s="159"/>
      <c r="AM999" s="159"/>
      <c r="AN999" s="159"/>
      <c r="AO999" s="159"/>
      <c r="AP999" s="159"/>
      <c r="AQ999" s="159"/>
      <c r="AR999" s="159"/>
      <c r="AS999" s="159"/>
      <c r="AT999" s="159"/>
      <c r="AU999" s="159"/>
      <c r="AV999" s="159"/>
      <c r="AW999" s="159"/>
      <c r="AX999" s="159"/>
      <c r="AY999" s="159"/>
      <c r="AZ999" s="159"/>
      <c r="BA999" s="159"/>
      <c r="BB999" s="159"/>
      <c r="BC999" s="159"/>
      <c r="BD999" s="159"/>
      <c r="BE999" s="159"/>
      <c r="BF999" s="159"/>
      <c r="BG999" s="159"/>
      <c r="BH999" s="159"/>
      <c r="BI999" s="162"/>
      <c r="BR999" s="107"/>
      <c r="BS999" s="115"/>
      <c r="BX999" s="107"/>
    </row>
    <row r="1000" spans="1:76" s="5" customFormat="1" ht="12" customHeight="1">
      <c r="A1000" s="162"/>
      <c r="B1000" s="9"/>
      <c r="C1000" s="9"/>
      <c r="O1000" s="107"/>
      <c r="P1000" s="115"/>
      <c r="W1000" s="107"/>
      <c r="X1000" s="6"/>
      <c r="Y1000" s="186" t="s">
        <v>269</v>
      </c>
      <c r="Z1000" s="186"/>
      <c r="AA1000" s="186"/>
      <c r="AB1000" s="186"/>
      <c r="AC1000" s="186"/>
      <c r="AD1000" s="186"/>
      <c r="AE1000" s="186"/>
      <c r="AF1000" s="186"/>
      <c r="AG1000" s="186"/>
      <c r="AH1000" s="186"/>
      <c r="AI1000" s="186"/>
      <c r="AJ1000" s="186"/>
      <c r="AK1000" s="186"/>
      <c r="AL1000" s="186"/>
      <c r="AM1000" s="186"/>
      <c r="AN1000" s="186"/>
      <c r="AO1000" s="186"/>
      <c r="AP1000" s="186"/>
      <c r="AQ1000" s="186"/>
      <c r="AR1000" s="186"/>
      <c r="AS1000" s="186"/>
      <c r="AT1000" s="186"/>
      <c r="AU1000" s="186"/>
      <c r="AV1000" s="186"/>
      <c r="AW1000" s="186"/>
      <c r="AX1000" s="186"/>
      <c r="AY1000" s="186"/>
      <c r="AZ1000" s="186"/>
      <c r="BA1000" s="186"/>
      <c r="BB1000" s="186"/>
      <c r="BC1000" s="186"/>
      <c r="BD1000" s="186"/>
      <c r="BE1000" s="186"/>
      <c r="BF1000" s="186"/>
      <c r="BG1000" s="186"/>
      <c r="BI1000" s="162"/>
      <c r="BR1000" s="107"/>
      <c r="BS1000" s="115"/>
      <c r="BX1000" s="107"/>
    </row>
    <row r="1001" spans="1:76" s="5" customFormat="1" ht="12" customHeight="1">
      <c r="A1001" s="162"/>
      <c r="B1001" s="9"/>
      <c r="C1001" s="9"/>
      <c r="O1001" s="107"/>
      <c r="P1001" s="115"/>
      <c r="W1001" s="107"/>
      <c r="X1001" s="6"/>
      <c r="Y1001" s="165"/>
      <c r="Z1001" s="165" t="s">
        <v>249</v>
      </c>
      <c r="AA1001" s="629" t="s">
        <v>1155</v>
      </c>
      <c r="AB1001" s="629"/>
      <c r="AC1001" s="629"/>
      <c r="AD1001" s="629"/>
      <c r="AE1001" s="629"/>
      <c r="AF1001" s="629"/>
      <c r="AG1001" s="629"/>
      <c r="AH1001" s="629"/>
      <c r="AI1001" s="629"/>
      <c r="AJ1001" s="629"/>
      <c r="AK1001" s="629"/>
      <c r="AL1001" s="629"/>
      <c r="AM1001" s="629"/>
      <c r="AN1001" s="629"/>
      <c r="AO1001" s="629"/>
      <c r="AP1001" s="629"/>
      <c r="AQ1001" s="629"/>
      <c r="AR1001" s="629"/>
      <c r="AS1001" s="629"/>
      <c r="AT1001" s="629"/>
      <c r="AU1001" s="629"/>
      <c r="AV1001" s="629"/>
      <c r="AW1001" s="629"/>
      <c r="AX1001" s="629"/>
      <c r="AY1001" s="629"/>
      <c r="AZ1001" s="629"/>
      <c r="BA1001" s="629"/>
      <c r="BB1001" s="629"/>
      <c r="BC1001" s="629"/>
      <c r="BD1001" s="629"/>
      <c r="BE1001" s="629"/>
      <c r="BF1001" s="629"/>
      <c r="BG1001" s="629"/>
      <c r="BH1001" s="582"/>
      <c r="BI1001" s="162" t="s">
        <v>1471</v>
      </c>
      <c r="BR1001" s="107"/>
      <c r="BS1001" s="115"/>
      <c r="BX1001" s="107"/>
    </row>
    <row r="1002" spans="1:76" s="5" customFormat="1" ht="12" customHeight="1">
      <c r="A1002" s="162"/>
      <c r="B1002" s="9"/>
      <c r="C1002" s="9"/>
      <c r="O1002" s="107"/>
      <c r="P1002" s="115"/>
      <c r="W1002" s="107"/>
      <c r="X1002" s="6"/>
      <c r="Y1002" s="186"/>
      <c r="Z1002" s="186"/>
      <c r="AA1002" s="629"/>
      <c r="AB1002" s="629"/>
      <c r="AC1002" s="629"/>
      <c r="AD1002" s="629"/>
      <c r="AE1002" s="629"/>
      <c r="AF1002" s="629"/>
      <c r="AG1002" s="629"/>
      <c r="AH1002" s="629"/>
      <c r="AI1002" s="629"/>
      <c r="AJ1002" s="629"/>
      <c r="AK1002" s="629"/>
      <c r="AL1002" s="629"/>
      <c r="AM1002" s="629"/>
      <c r="AN1002" s="629"/>
      <c r="AO1002" s="629"/>
      <c r="AP1002" s="629"/>
      <c r="AQ1002" s="629"/>
      <c r="AR1002" s="629"/>
      <c r="AS1002" s="629"/>
      <c r="AT1002" s="629"/>
      <c r="AU1002" s="629"/>
      <c r="AV1002" s="629"/>
      <c r="AW1002" s="629"/>
      <c r="AX1002" s="629"/>
      <c r="AY1002" s="629"/>
      <c r="AZ1002" s="629"/>
      <c r="BA1002" s="629"/>
      <c r="BB1002" s="629"/>
      <c r="BC1002" s="629"/>
      <c r="BD1002" s="629"/>
      <c r="BE1002" s="629"/>
      <c r="BF1002" s="629"/>
      <c r="BG1002" s="629"/>
      <c r="BH1002" s="582"/>
      <c r="BI1002" s="162"/>
      <c r="BR1002" s="107"/>
      <c r="BS1002" s="115"/>
      <c r="BX1002" s="107"/>
    </row>
    <row r="1003" spans="1:76" s="5" customFormat="1" ht="12" customHeight="1">
      <c r="A1003" s="162"/>
      <c r="B1003" s="9"/>
      <c r="C1003" s="9"/>
      <c r="O1003" s="107"/>
      <c r="P1003" s="115"/>
      <c r="W1003" s="107"/>
      <c r="X1003" s="6"/>
      <c r="Y1003" s="186" t="s">
        <v>270</v>
      </c>
      <c r="Z1003" s="186"/>
      <c r="AA1003" s="186"/>
      <c r="AB1003" s="186"/>
      <c r="AC1003" s="186"/>
      <c r="AD1003" s="186"/>
      <c r="AE1003" s="186"/>
      <c r="AF1003" s="186"/>
      <c r="AG1003" s="186"/>
      <c r="AH1003" s="186"/>
      <c r="AI1003" s="186"/>
      <c r="AJ1003" s="186"/>
      <c r="AK1003" s="186"/>
      <c r="AL1003" s="186"/>
      <c r="AM1003" s="186"/>
      <c r="AN1003" s="186"/>
      <c r="AO1003" s="186"/>
      <c r="AP1003" s="186"/>
      <c r="AQ1003" s="186"/>
      <c r="AR1003" s="186"/>
      <c r="AS1003" s="186"/>
      <c r="AT1003" s="186"/>
      <c r="AU1003" s="186"/>
      <c r="AV1003" s="186"/>
      <c r="AW1003" s="186"/>
      <c r="AX1003" s="186"/>
      <c r="AY1003" s="186"/>
      <c r="AZ1003" s="186"/>
      <c r="BA1003" s="186"/>
      <c r="BB1003" s="186"/>
      <c r="BC1003" s="186"/>
      <c r="BD1003" s="186"/>
      <c r="BE1003" s="186"/>
      <c r="BF1003" s="186"/>
      <c r="BG1003" s="186"/>
      <c r="BI1003" s="162"/>
      <c r="BR1003" s="107"/>
      <c r="BS1003" s="115"/>
      <c r="BX1003" s="107"/>
    </row>
    <row r="1004" spans="1:76" s="5" customFormat="1" ht="12" customHeight="1">
      <c r="A1004" s="162"/>
      <c r="B1004" s="9"/>
      <c r="C1004" s="9"/>
      <c r="O1004" s="107"/>
      <c r="P1004" s="115"/>
      <c r="W1004" s="107"/>
      <c r="X1004" s="6"/>
      <c r="Y1004" s="186"/>
      <c r="Z1004" s="165" t="s">
        <v>234</v>
      </c>
      <c r="AA1004" s="629" t="s">
        <v>271</v>
      </c>
      <c r="AB1004" s="629"/>
      <c r="AC1004" s="629"/>
      <c r="AD1004" s="629"/>
      <c r="AE1004" s="629"/>
      <c r="AF1004" s="629"/>
      <c r="AG1004" s="629"/>
      <c r="AH1004" s="629"/>
      <c r="AI1004" s="629"/>
      <c r="AJ1004" s="629"/>
      <c r="AK1004" s="629"/>
      <c r="AL1004" s="629"/>
      <c r="AM1004" s="629"/>
      <c r="AN1004" s="629"/>
      <c r="AO1004" s="629"/>
      <c r="AP1004" s="629"/>
      <c r="AQ1004" s="629"/>
      <c r="AR1004" s="629"/>
      <c r="AS1004" s="629"/>
      <c r="AT1004" s="629"/>
      <c r="AU1004" s="629"/>
      <c r="AV1004" s="629"/>
      <c r="AW1004" s="629"/>
      <c r="AX1004" s="629"/>
      <c r="AY1004" s="629"/>
      <c r="AZ1004" s="629"/>
      <c r="BA1004" s="629"/>
      <c r="BB1004" s="629"/>
      <c r="BC1004" s="629"/>
      <c r="BD1004" s="629"/>
      <c r="BE1004" s="629"/>
      <c r="BF1004" s="629"/>
      <c r="BG1004" s="629"/>
      <c r="BH1004" s="582"/>
      <c r="BI1004" s="162" t="s">
        <v>1146</v>
      </c>
      <c r="BR1004" s="107"/>
      <c r="BS1004" s="115"/>
      <c r="BX1004" s="107"/>
    </row>
    <row r="1005" spans="1:76" s="5" customFormat="1" ht="12" customHeight="1">
      <c r="A1005" s="162"/>
      <c r="B1005" s="9"/>
      <c r="C1005" s="9"/>
      <c r="O1005" s="107"/>
      <c r="P1005" s="115"/>
      <c r="W1005" s="107"/>
      <c r="X1005" s="6"/>
      <c r="Y1005" s="186"/>
      <c r="Z1005" s="186"/>
      <c r="AA1005" s="629"/>
      <c r="AB1005" s="629"/>
      <c r="AC1005" s="629"/>
      <c r="AD1005" s="629"/>
      <c r="AE1005" s="629"/>
      <c r="AF1005" s="629"/>
      <c r="AG1005" s="629"/>
      <c r="AH1005" s="629"/>
      <c r="AI1005" s="629"/>
      <c r="AJ1005" s="629"/>
      <c r="AK1005" s="629"/>
      <c r="AL1005" s="629"/>
      <c r="AM1005" s="629"/>
      <c r="AN1005" s="629"/>
      <c r="AO1005" s="629"/>
      <c r="AP1005" s="629"/>
      <c r="AQ1005" s="629"/>
      <c r="AR1005" s="629"/>
      <c r="AS1005" s="629"/>
      <c r="AT1005" s="629"/>
      <c r="AU1005" s="629"/>
      <c r="AV1005" s="629"/>
      <c r="AW1005" s="629"/>
      <c r="AX1005" s="629"/>
      <c r="AY1005" s="629"/>
      <c r="AZ1005" s="629"/>
      <c r="BA1005" s="629"/>
      <c r="BB1005" s="629"/>
      <c r="BC1005" s="629"/>
      <c r="BD1005" s="629"/>
      <c r="BE1005" s="629"/>
      <c r="BF1005" s="629"/>
      <c r="BG1005" s="629"/>
      <c r="BH1005" s="582"/>
      <c r="BI1005" s="162"/>
      <c r="BR1005" s="107"/>
      <c r="BS1005" s="115"/>
      <c r="BX1005" s="107"/>
    </row>
    <row r="1006" spans="1:76" s="5" customFormat="1" ht="12" customHeight="1">
      <c r="A1006" s="162"/>
      <c r="B1006" s="9"/>
      <c r="C1006" s="9"/>
      <c r="O1006" s="107"/>
      <c r="P1006" s="115"/>
      <c r="W1006" s="107"/>
      <c r="X1006" s="6"/>
      <c r="Y1006" s="186"/>
      <c r="Z1006" s="186"/>
      <c r="AA1006" s="629"/>
      <c r="AB1006" s="629"/>
      <c r="AC1006" s="629"/>
      <c r="AD1006" s="629"/>
      <c r="AE1006" s="629"/>
      <c r="AF1006" s="629"/>
      <c r="AG1006" s="629"/>
      <c r="AH1006" s="629"/>
      <c r="AI1006" s="629"/>
      <c r="AJ1006" s="629"/>
      <c r="AK1006" s="629"/>
      <c r="AL1006" s="629"/>
      <c r="AM1006" s="629"/>
      <c r="AN1006" s="629"/>
      <c r="AO1006" s="629"/>
      <c r="AP1006" s="629"/>
      <c r="AQ1006" s="629"/>
      <c r="AR1006" s="629"/>
      <c r="AS1006" s="629"/>
      <c r="AT1006" s="629"/>
      <c r="AU1006" s="629"/>
      <c r="AV1006" s="629"/>
      <c r="AW1006" s="629"/>
      <c r="AX1006" s="629"/>
      <c r="AY1006" s="629"/>
      <c r="AZ1006" s="629"/>
      <c r="BA1006" s="629"/>
      <c r="BB1006" s="629"/>
      <c r="BC1006" s="629"/>
      <c r="BD1006" s="629"/>
      <c r="BE1006" s="629"/>
      <c r="BF1006" s="629"/>
      <c r="BG1006" s="629"/>
      <c r="BH1006" s="582"/>
      <c r="BI1006" s="162"/>
      <c r="BR1006" s="107"/>
      <c r="BS1006" s="115"/>
      <c r="BX1006" s="107"/>
    </row>
    <row r="1007" spans="1:76" s="5" customFormat="1" ht="12" customHeight="1">
      <c r="A1007" s="162"/>
      <c r="B1007" s="9"/>
      <c r="C1007" s="9"/>
      <c r="O1007" s="107"/>
      <c r="P1007" s="115"/>
      <c r="W1007" s="107"/>
      <c r="X1007" s="6"/>
      <c r="Y1007" s="186"/>
      <c r="Z1007" s="186"/>
      <c r="AA1007" s="629" t="s">
        <v>39</v>
      </c>
      <c r="AB1007" s="629"/>
      <c r="AC1007" s="629"/>
      <c r="AD1007" s="629"/>
      <c r="AE1007" s="629"/>
      <c r="AF1007" s="629"/>
      <c r="AG1007" s="629"/>
      <c r="AH1007" s="629"/>
      <c r="AI1007" s="629"/>
      <c r="AJ1007" s="629"/>
      <c r="AK1007" s="629"/>
      <c r="AL1007" s="629"/>
      <c r="AM1007" s="629"/>
      <c r="AN1007" s="629"/>
      <c r="AO1007" s="629"/>
      <c r="AP1007" s="629"/>
      <c r="AQ1007" s="629"/>
      <c r="AR1007" s="629"/>
      <c r="AS1007" s="629"/>
      <c r="AT1007" s="629"/>
      <c r="AU1007" s="629"/>
      <c r="AV1007" s="629"/>
      <c r="AW1007" s="629"/>
      <c r="AX1007" s="629"/>
      <c r="AY1007" s="629"/>
      <c r="AZ1007" s="629"/>
      <c r="BA1007" s="629"/>
      <c r="BB1007" s="629"/>
      <c r="BC1007" s="629"/>
      <c r="BD1007" s="629"/>
      <c r="BE1007" s="629"/>
      <c r="BF1007" s="629"/>
      <c r="BG1007" s="629"/>
      <c r="BH1007" s="582"/>
      <c r="BI1007" s="162" t="s">
        <v>1169</v>
      </c>
      <c r="BR1007" s="107"/>
      <c r="BS1007" s="115"/>
      <c r="BX1007" s="107"/>
    </row>
    <row r="1008" spans="1:76" s="5" customFormat="1" ht="12" customHeight="1">
      <c r="A1008" s="162"/>
      <c r="B1008" s="9"/>
      <c r="C1008" s="9"/>
      <c r="O1008" s="107"/>
      <c r="P1008" s="115"/>
      <c r="W1008" s="107"/>
      <c r="X1008" s="6"/>
      <c r="Y1008" s="186"/>
      <c r="Z1008" s="186"/>
      <c r="AA1008" s="629"/>
      <c r="AB1008" s="629"/>
      <c r="AC1008" s="629"/>
      <c r="AD1008" s="629"/>
      <c r="AE1008" s="629"/>
      <c r="AF1008" s="629"/>
      <c r="AG1008" s="629"/>
      <c r="AH1008" s="629"/>
      <c r="AI1008" s="629"/>
      <c r="AJ1008" s="629"/>
      <c r="AK1008" s="629"/>
      <c r="AL1008" s="629"/>
      <c r="AM1008" s="629"/>
      <c r="AN1008" s="629"/>
      <c r="AO1008" s="629"/>
      <c r="AP1008" s="629"/>
      <c r="AQ1008" s="629"/>
      <c r="AR1008" s="629"/>
      <c r="AS1008" s="629"/>
      <c r="AT1008" s="629"/>
      <c r="AU1008" s="629"/>
      <c r="AV1008" s="629"/>
      <c r="AW1008" s="629"/>
      <c r="AX1008" s="629"/>
      <c r="AY1008" s="629"/>
      <c r="AZ1008" s="629"/>
      <c r="BA1008" s="629"/>
      <c r="BB1008" s="629"/>
      <c r="BC1008" s="629"/>
      <c r="BD1008" s="629"/>
      <c r="BE1008" s="629"/>
      <c r="BF1008" s="629"/>
      <c r="BG1008" s="629"/>
      <c r="BH1008" s="582"/>
      <c r="BI1008" s="162"/>
      <c r="BR1008" s="107"/>
      <c r="BS1008" s="115"/>
      <c r="BX1008" s="107"/>
    </row>
    <row r="1009" spans="1:76" s="5" customFormat="1" ht="12" customHeight="1">
      <c r="A1009" s="162"/>
      <c r="B1009" s="9"/>
      <c r="C1009" s="9"/>
      <c r="O1009" s="107"/>
      <c r="P1009" s="115"/>
      <c r="W1009" s="107"/>
      <c r="X1009" s="6"/>
      <c r="Z1009" s="6" t="s">
        <v>235</v>
      </c>
      <c r="AA1009" s="581" t="s">
        <v>1220</v>
      </c>
      <c r="AB1009" s="581"/>
      <c r="AC1009" s="581"/>
      <c r="AD1009" s="581"/>
      <c r="AE1009" s="581"/>
      <c r="AF1009" s="581"/>
      <c r="AG1009" s="581"/>
      <c r="AH1009" s="581"/>
      <c r="AI1009" s="581"/>
      <c r="AJ1009" s="581"/>
      <c r="AK1009" s="581"/>
      <c r="AL1009" s="581"/>
      <c r="AM1009" s="581"/>
      <c r="AN1009" s="581"/>
      <c r="AO1009" s="581"/>
      <c r="AP1009" s="581"/>
      <c r="AQ1009" s="581"/>
      <c r="AR1009" s="581"/>
      <c r="AS1009" s="581"/>
      <c r="AT1009" s="581"/>
      <c r="AU1009" s="581"/>
      <c r="AV1009" s="581"/>
      <c r="AW1009" s="581"/>
      <c r="AX1009" s="581"/>
      <c r="AY1009" s="581"/>
      <c r="AZ1009" s="581"/>
      <c r="BA1009" s="581"/>
      <c r="BB1009" s="581"/>
      <c r="BC1009" s="581"/>
      <c r="BD1009" s="581"/>
      <c r="BE1009" s="581"/>
      <c r="BF1009" s="581"/>
      <c r="BG1009" s="581"/>
      <c r="BH1009" s="582"/>
      <c r="BI1009" s="162" t="s">
        <v>1472</v>
      </c>
      <c r="BR1009" s="107"/>
      <c r="BS1009" s="115"/>
      <c r="BX1009" s="107"/>
    </row>
    <row r="1010" spans="1:76" s="5" customFormat="1" ht="12" customHeight="1">
      <c r="A1010" s="194"/>
      <c r="B1010" s="323"/>
      <c r="C1010" s="323"/>
      <c r="D1010" s="116"/>
      <c r="E1010" s="116"/>
      <c r="F1010" s="116"/>
      <c r="G1010" s="116"/>
      <c r="H1010" s="116"/>
      <c r="I1010" s="116"/>
      <c r="J1010" s="116"/>
      <c r="K1010" s="116"/>
      <c r="L1010" s="116"/>
      <c r="M1010" s="116"/>
      <c r="N1010" s="116"/>
      <c r="O1010" s="117"/>
      <c r="P1010" s="131"/>
      <c r="Q1010" s="116"/>
      <c r="R1010" s="116"/>
      <c r="S1010" s="116"/>
      <c r="T1010" s="116"/>
      <c r="U1010" s="116"/>
      <c r="V1010" s="116"/>
      <c r="W1010" s="117"/>
      <c r="X1010" s="182"/>
      <c r="Y1010" s="116"/>
      <c r="Z1010" s="116"/>
      <c r="AA1010" s="689"/>
      <c r="AB1010" s="689"/>
      <c r="AC1010" s="689"/>
      <c r="AD1010" s="689"/>
      <c r="AE1010" s="689"/>
      <c r="AF1010" s="689"/>
      <c r="AG1010" s="689"/>
      <c r="AH1010" s="689"/>
      <c r="AI1010" s="689"/>
      <c r="AJ1010" s="689"/>
      <c r="AK1010" s="689"/>
      <c r="AL1010" s="689"/>
      <c r="AM1010" s="689"/>
      <c r="AN1010" s="689"/>
      <c r="AO1010" s="689"/>
      <c r="AP1010" s="689"/>
      <c r="AQ1010" s="689"/>
      <c r="AR1010" s="689"/>
      <c r="AS1010" s="689"/>
      <c r="AT1010" s="689"/>
      <c r="AU1010" s="689"/>
      <c r="AV1010" s="689"/>
      <c r="AW1010" s="689"/>
      <c r="AX1010" s="689"/>
      <c r="AY1010" s="689"/>
      <c r="AZ1010" s="689"/>
      <c r="BA1010" s="689"/>
      <c r="BB1010" s="689"/>
      <c r="BC1010" s="689"/>
      <c r="BD1010" s="689"/>
      <c r="BE1010" s="689"/>
      <c r="BF1010" s="689"/>
      <c r="BG1010" s="689"/>
      <c r="BH1010" s="690"/>
      <c r="BI1010" s="194"/>
      <c r="BJ1010" s="116"/>
      <c r="BK1010" s="116"/>
      <c r="BL1010" s="116"/>
      <c r="BM1010" s="116"/>
      <c r="BN1010" s="116"/>
      <c r="BO1010" s="116"/>
      <c r="BP1010" s="116"/>
      <c r="BQ1010" s="116"/>
      <c r="BR1010" s="117"/>
      <c r="BS1010" s="131"/>
      <c r="BT1010" s="116"/>
      <c r="BU1010" s="116"/>
      <c r="BV1010" s="116"/>
      <c r="BW1010" s="116"/>
      <c r="BX1010" s="117"/>
    </row>
    <row r="1011" spans="1:76" s="5" customFormat="1" ht="12" customHeight="1">
      <c r="A1011" s="162"/>
      <c r="B1011" s="9"/>
      <c r="C1011" s="9"/>
      <c r="O1011" s="107"/>
      <c r="P1011" s="115"/>
      <c r="W1011" s="107"/>
      <c r="X1011" s="6"/>
      <c r="Y1011" s="186"/>
      <c r="Z1011" s="186"/>
      <c r="AA1011" s="186"/>
      <c r="AB1011" s="186"/>
      <c r="AC1011" s="186"/>
      <c r="AD1011" s="186"/>
      <c r="AE1011" s="186"/>
      <c r="AF1011" s="186"/>
      <c r="AG1011" s="186"/>
      <c r="AH1011" s="186"/>
      <c r="AI1011" s="186"/>
      <c r="AJ1011" s="186"/>
      <c r="AK1011" s="186"/>
      <c r="AL1011" s="186"/>
      <c r="AM1011" s="186"/>
      <c r="AN1011" s="186"/>
      <c r="AO1011" s="186"/>
      <c r="AP1011" s="186"/>
      <c r="AQ1011" s="186"/>
      <c r="AR1011" s="186"/>
      <c r="AS1011" s="186"/>
      <c r="AT1011" s="186"/>
      <c r="AU1011" s="186"/>
      <c r="AV1011" s="186"/>
      <c r="AW1011" s="186"/>
      <c r="AX1011" s="186"/>
      <c r="AY1011" s="186"/>
      <c r="AZ1011" s="186"/>
      <c r="BA1011" s="186"/>
      <c r="BB1011" s="186"/>
      <c r="BC1011" s="186"/>
      <c r="BD1011" s="186"/>
      <c r="BE1011" s="186"/>
      <c r="BF1011" s="186"/>
      <c r="BG1011" s="186"/>
      <c r="BI1011" s="162"/>
      <c r="BR1011" s="107"/>
      <c r="BS1011" s="115"/>
      <c r="BX1011" s="107"/>
    </row>
    <row r="1012" spans="1:76" s="5" customFormat="1" ht="12" customHeight="1">
      <c r="A1012" s="162"/>
      <c r="B1012" s="9"/>
      <c r="C1012" s="9"/>
      <c r="O1012" s="107"/>
      <c r="P1012" s="115"/>
      <c r="W1012" s="107"/>
      <c r="X1012" s="6"/>
      <c r="Y1012" s="186" t="s">
        <v>1407</v>
      </c>
      <c r="Z1012" s="186"/>
      <c r="AA1012" s="186"/>
      <c r="AB1012" s="186"/>
      <c r="AC1012" s="186"/>
      <c r="AD1012" s="186"/>
      <c r="AE1012" s="186"/>
      <c r="AF1012" s="186"/>
      <c r="AG1012" s="186"/>
      <c r="AH1012" s="186"/>
      <c r="AI1012" s="186"/>
      <c r="AJ1012" s="186"/>
      <c r="AK1012" s="186"/>
      <c r="AL1012" s="186"/>
      <c r="AM1012" s="186"/>
      <c r="AN1012" s="186"/>
      <c r="AO1012" s="186"/>
      <c r="AP1012" s="186"/>
      <c r="AQ1012" s="186"/>
      <c r="AR1012" s="186"/>
      <c r="AS1012" s="186"/>
      <c r="AT1012" s="186"/>
      <c r="AU1012" s="186"/>
      <c r="AV1012" s="186"/>
      <c r="AW1012" s="186"/>
      <c r="AX1012" s="186"/>
      <c r="AY1012" s="186"/>
      <c r="AZ1012" s="186"/>
      <c r="BA1012" s="186"/>
      <c r="BB1012" s="186"/>
      <c r="BC1012" s="186"/>
      <c r="BD1012" s="186"/>
      <c r="BE1012" s="186"/>
      <c r="BF1012" s="186"/>
      <c r="BG1012" s="186"/>
      <c r="BI1012" s="162"/>
      <c r="BR1012" s="107"/>
      <c r="BS1012" s="115"/>
      <c r="BX1012" s="107"/>
    </row>
    <row r="1013" spans="1:76" s="5" customFormat="1" ht="12" customHeight="1">
      <c r="A1013" s="162"/>
      <c r="B1013" s="9"/>
      <c r="C1013" s="9"/>
      <c r="O1013" s="107"/>
      <c r="P1013" s="115"/>
      <c r="W1013" s="107"/>
      <c r="X1013" s="6"/>
      <c r="Y1013" s="186"/>
      <c r="Z1013" s="165" t="s">
        <v>222</v>
      </c>
      <c r="AA1013" s="629" t="s">
        <v>1147</v>
      </c>
      <c r="AB1013" s="629"/>
      <c r="AC1013" s="629"/>
      <c r="AD1013" s="629"/>
      <c r="AE1013" s="629"/>
      <c r="AF1013" s="629"/>
      <c r="AG1013" s="629"/>
      <c r="AH1013" s="629"/>
      <c r="AI1013" s="629"/>
      <c r="AJ1013" s="629"/>
      <c r="AK1013" s="629"/>
      <c r="AL1013" s="629"/>
      <c r="AM1013" s="629"/>
      <c r="AN1013" s="629"/>
      <c r="AO1013" s="629"/>
      <c r="AP1013" s="629"/>
      <c r="AQ1013" s="629"/>
      <c r="AR1013" s="629"/>
      <c r="AS1013" s="629"/>
      <c r="AT1013" s="629"/>
      <c r="AU1013" s="629"/>
      <c r="AV1013" s="629"/>
      <c r="AW1013" s="629"/>
      <c r="AX1013" s="629"/>
      <c r="AY1013" s="629"/>
      <c r="AZ1013" s="629"/>
      <c r="BA1013" s="629"/>
      <c r="BB1013" s="629"/>
      <c r="BC1013" s="629"/>
      <c r="BD1013" s="629"/>
      <c r="BE1013" s="629"/>
      <c r="BF1013" s="629"/>
      <c r="BG1013" s="629"/>
      <c r="BH1013" s="582"/>
      <c r="BI1013" s="162" t="s">
        <v>1473</v>
      </c>
      <c r="BR1013" s="107"/>
      <c r="BS1013" s="115"/>
      <c r="BX1013" s="107"/>
    </row>
    <row r="1014" spans="1:76" s="5" customFormat="1" ht="12" customHeight="1">
      <c r="A1014" s="162"/>
      <c r="B1014" s="9"/>
      <c r="C1014" s="9"/>
      <c r="O1014" s="107"/>
      <c r="P1014" s="115"/>
      <c r="W1014" s="107"/>
      <c r="X1014" s="6"/>
      <c r="Y1014" s="186"/>
      <c r="Z1014" s="186"/>
      <c r="AA1014" s="629"/>
      <c r="AB1014" s="629"/>
      <c r="AC1014" s="629"/>
      <c r="AD1014" s="629"/>
      <c r="AE1014" s="629"/>
      <c r="AF1014" s="629"/>
      <c r="AG1014" s="629"/>
      <c r="AH1014" s="629"/>
      <c r="AI1014" s="629"/>
      <c r="AJ1014" s="629"/>
      <c r="AK1014" s="629"/>
      <c r="AL1014" s="629"/>
      <c r="AM1014" s="629"/>
      <c r="AN1014" s="629"/>
      <c r="AO1014" s="629"/>
      <c r="AP1014" s="629"/>
      <c r="AQ1014" s="629"/>
      <c r="AR1014" s="629"/>
      <c r="AS1014" s="629"/>
      <c r="AT1014" s="629"/>
      <c r="AU1014" s="629"/>
      <c r="AV1014" s="629"/>
      <c r="AW1014" s="629"/>
      <c r="AX1014" s="629"/>
      <c r="AY1014" s="629"/>
      <c r="AZ1014" s="629"/>
      <c r="BA1014" s="629"/>
      <c r="BB1014" s="629"/>
      <c r="BC1014" s="629"/>
      <c r="BD1014" s="629"/>
      <c r="BE1014" s="629"/>
      <c r="BF1014" s="629"/>
      <c r="BG1014" s="629"/>
      <c r="BH1014" s="582"/>
      <c r="BI1014" s="162"/>
      <c r="BR1014" s="107"/>
      <c r="BS1014" s="115"/>
      <c r="BX1014" s="107"/>
    </row>
    <row r="1015" spans="1:76" s="5" customFormat="1" ht="12" customHeight="1">
      <c r="A1015" s="162"/>
      <c r="B1015" s="9"/>
      <c r="C1015" s="9"/>
      <c r="O1015" s="107"/>
      <c r="P1015" s="115"/>
      <c r="W1015" s="107"/>
      <c r="X1015" s="6"/>
      <c r="Y1015" s="186" t="s">
        <v>42</v>
      </c>
      <c r="Z1015" s="186"/>
      <c r="AA1015" s="186"/>
      <c r="AB1015" s="186"/>
      <c r="AC1015" s="186"/>
      <c r="AD1015" s="186"/>
      <c r="AE1015" s="186"/>
      <c r="AF1015" s="186"/>
      <c r="AG1015" s="186"/>
      <c r="AH1015" s="186"/>
      <c r="AI1015" s="186"/>
      <c r="AJ1015" s="186"/>
      <c r="AK1015" s="186"/>
      <c r="AL1015" s="186"/>
      <c r="AM1015" s="186"/>
      <c r="AN1015" s="186"/>
      <c r="AO1015" s="186"/>
      <c r="AP1015" s="186"/>
      <c r="AQ1015" s="186"/>
      <c r="AR1015" s="186"/>
      <c r="AS1015" s="186"/>
      <c r="AT1015" s="186"/>
      <c r="AU1015" s="186"/>
      <c r="AV1015" s="186"/>
      <c r="AW1015" s="186"/>
      <c r="AX1015" s="186"/>
      <c r="AY1015" s="186"/>
      <c r="AZ1015" s="186"/>
      <c r="BA1015" s="186"/>
      <c r="BB1015" s="186"/>
      <c r="BC1015" s="186"/>
      <c r="BD1015" s="186"/>
      <c r="BE1015" s="186"/>
      <c r="BF1015" s="186"/>
      <c r="BG1015" s="186"/>
      <c r="BI1015" s="162"/>
      <c r="BR1015" s="107"/>
      <c r="BS1015" s="115"/>
      <c r="BX1015" s="107"/>
    </row>
    <row r="1016" spans="1:76" s="5" customFormat="1" ht="12" customHeight="1">
      <c r="A1016" s="162"/>
      <c r="B1016" s="9"/>
      <c r="C1016" s="9"/>
      <c r="O1016" s="107"/>
      <c r="P1016" s="115"/>
      <c r="W1016" s="107"/>
      <c r="X1016" s="6"/>
      <c r="Y1016" s="186"/>
      <c r="Z1016" s="165" t="s">
        <v>147</v>
      </c>
      <c r="AA1016" s="629" t="s">
        <v>1148</v>
      </c>
      <c r="AB1016" s="629"/>
      <c r="AC1016" s="629"/>
      <c r="AD1016" s="629"/>
      <c r="AE1016" s="629"/>
      <c r="AF1016" s="629"/>
      <c r="AG1016" s="629"/>
      <c r="AH1016" s="629"/>
      <c r="AI1016" s="629"/>
      <c r="AJ1016" s="629"/>
      <c r="AK1016" s="629"/>
      <c r="AL1016" s="629"/>
      <c r="AM1016" s="629"/>
      <c r="AN1016" s="629"/>
      <c r="AO1016" s="629"/>
      <c r="AP1016" s="629"/>
      <c r="AQ1016" s="629"/>
      <c r="AR1016" s="629"/>
      <c r="AS1016" s="629"/>
      <c r="AT1016" s="629"/>
      <c r="AU1016" s="629"/>
      <c r="AV1016" s="629"/>
      <c r="AW1016" s="629"/>
      <c r="AX1016" s="629"/>
      <c r="AY1016" s="629"/>
      <c r="AZ1016" s="629"/>
      <c r="BA1016" s="629"/>
      <c r="BB1016" s="629"/>
      <c r="BC1016" s="629"/>
      <c r="BD1016" s="629"/>
      <c r="BE1016" s="629"/>
      <c r="BF1016" s="629"/>
      <c r="BG1016" s="629"/>
      <c r="BH1016" s="582"/>
      <c r="BI1016" s="162" t="s">
        <v>1474</v>
      </c>
      <c r="BR1016" s="107"/>
      <c r="BS1016" s="115"/>
      <c r="BX1016" s="107"/>
    </row>
    <row r="1017" spans="1:76" s="5" customFormat="1" ht="12" customHeight="1">
      <c r="A1017" s="162"/>
      <c r="B1017" s="9"/>
      <c r="C1017" s="9"/>
      <c r="O1017" s="107"/>
      <c r="P1017" s="115"/>
      <c r="W1017" s="107"/>
      <c r="X1017" s="6"/>
      <c r="Y1017" s="186"/>
      <c r="Z1017" s="186"/>
      <c r="AA1017" s="629"/>
      <c r="AB1017" s="629"/>
      <c r="AC1017" s="629"/>
      <c r="AD1017" s="629"/>
      <c r="AE1017" s="629"/>
      <c r="AF1017" s="629"/>
      <c r="AG1017" s="629"/>
      <c r="AH1017" s="629"/>
      <c r="AI1017" s="629"/>
      <c r="AJ1017" s="629"/>
      <c r="AK1017" s="629"/>
      <c r="AL1017" s="629"/>
      <c r="AM1017" s="629"/>
      <c r="AN1017" s="629"/>
      <c r="AO1017" s="629"/>
      <c r="AP1017" s="629"/>
      <c r="AQ1017" s="629"/>
      <c r="AR1017" s="629"/>
      <c r="AS1017" s="629"/>
      <c r="AT1017" s="629"/>
      <c r="AU1017" s="629"/>
      <c r="AV1017" s="629"/>
      <c r="AW1017" s="629"/>
      <c r="AX1017" s="629"/>
      <c r="AY1017" s="629"/>
      <c r="AZ1017" s="629"/>
      <c r="BA1017" s="629"/>
      <c r="BB1017" s="629"/>
      <c r="BC1017" s="629"/>
      <c r="BD1017" s="629"/>
      <c r="BE1017" s="629"/>
      <c r="BF1017" s="629"/>
      <c r="BG1017" s="629"/>
      <c r="BH1017" s="582"/>
      <c r="BI1017" s="162"/>
      <c r="BR1017" s="107"/>
      <c r="BS1017" s="115"/>
      <c r="BX1017" s="107"/>
    </row>
    <row r="1018" spans="1:76" s="5" customFormat="1" ht="12" customHeight="1">
      <c r="A1018" s="162"/>
      <c r="B1018" s="9"/>
      <c r="C1018" s="9"/>
      <c r="O1018" s="107"/>
      <c r="P1018" s="115"/>
      <c r="W1018" s="107"/>
      <c r="X1018" s="6"/>
      <c r="Y1018" s="186" t="s">
        <v>44</v>
      </c>
      <c r="Z1018" s="186"/>
      <c r="AA1018" s="186"/>
      <c r="AB1018" s="186"/>
      <c r="AC1018" s="186"/>
      <c r="AD1018" s="186"/>
      <c r="AE1018" s="186"/>
      <c r="AF1018" s="186"/>
      <c r="AG1018" s="186"/>
      <c r="AH1018" s="186"/>
      <c r="AI1018" s="186"/>
      <c r="AJ1018" s="186"/>
      <c r="AK1018" s="186"/>
      <c r="AL1018" s="186"/>
      <c r="AM1018" s="186"/>
      <c r="AN1018" s="186"/>
      <c r="AO1018" s="186"/>
      <c r="AP1018" s="186"/>
      <c r="AQ1018" s="186"/>
      <c r="AR1018" s="186"/>
      <c r="AS1018" s="186"/>
      <c r="AT1018" s="186"/>
      <c r="AU1018" s="186"/>
      <c r="AV1018" s="186"/>
      <c r="AW1018" s="186"/>
      <c r="AX1018" s="186"/>
      <c r="AY1018" s="186"/>
      <c r="AZ1018" s="186"/>
      <c r="BA1018" s="186"/>
      <c r="BB1018" s="186"/>
      <c r="BC1018" s="186"/>
      <c r="BD1018" s="186"/>
      <c r="BE1018" s="186"/>
      <c r="BF1018" s="186"/>
      <c r="BG1018" s="186"/>
      <c r="BI1018" s="162"/>
      <c r="BR1018" s="107"/>
      <c r="BS1018" s="115"/>
      <c r="BX1018" s="107"/>
    </row>
    <row r="1019" spans="1:76" s="5" customFormat="1" ht="12" customHeight="1">
      <c r="A1019" s="162"/>
      <c r="B1019" s="9"/>
      <c r="C1019" s="9"/>
      <c r="O1019" s="107"/>
      <c r="P1019" s="115"/>
      <c r="W1019" s="107"/>
      <c r="X1019" s="6"/>
      <c r="Y1019" s="186"/>
      <c r="Z1019" s="165" t="s">
        <v>242</v>
      </c>
      <c r="AA1019" s="629" t="s">
        <v>1149</v>
      </c>
      <c r="AB1019" s="629"/>
      <c r="AC1019" s="629"/>
      <c r="AD1019" s="629"/>
      <c r="AE1019" s="629"/>
      <c r="AF1019" s="629"/>
      <c r="AG1019" s="629"/>
      <c r="AH1019" s="629"/>
      <c r="AI1019" s="629"/>
      <c r="AJ1019" s="629"/>
      <c r="AK1019" s="629"/>
      <c r="AL1019" s="629"/>
      <c r="AM1019" s="629"/>
      <c r="AN1019" s="629"/>
      <c r="AO1019" s="629"/>
      <c r="AP1019" s="629"/>
      <c r="AQ1019" s="629"/>
      <c r="AR1019" s="629"/>
      <c r="AS1019" s="629"/>
      <c r="AT1019" s="629"/>
      <c r="AU1019" s="629"/>
      <c r="AV1019" s="629"/>
      <c r="AW1019" s="629"/>
      <c r="AX1019" s="629"/>
      <c r="AY1019" s="629"/>
      <c r="AZ1019" s="629"/>
      <c r="BA1019" s="629"/>
      <c r="BB1019" s="629"/>
      <c r="BC1019" s="629"/>
      <c r="BD1019" s="629"/>
      <c r="BE1019" s="629"/>
      <c r="BF1019" s="629"/>
      <c r="BG1019" s="629"/>
      <c r="BH1019" s="582"/>
      <c r="BI1019" s="162" t="s">
        <v>1475</v>
      </c>
      <c r="BR1019" s="107"/>
      <c r="BS1019" s="115"/>
      <c r="BX1019" s="107"/>
    </row>
    <row r="1020" spans="1:76" s="5" customFormat="1" ht="12" customHeight="1">
      <c r="A1020" s="162"/>
      <c r="B1020" s="9"/>
      <c r="C1020" s="9"/>
      <c r="O1020" s="107"/>
      <c r="P1020" s="115"/>
      <c r="W1020" s="107"/>
      <c r="X1020" s="6"/>
      <c r="Y1020" s="186"/>
      <c r="Z1020" s="186"/>
      <c r="AA1020" s="629"/>
      <c r="AB1020" s="629"/>
      <c r="AC1020" s="629"/>
      <c r="AD1020" s="629"/>
      <c r="AE1020" s="629"/>
      <c r="AF1020" s="629"/>
      <c r="AG1020" s="629"/>
      <c r="AH1020" s="629"/>
      <c r="AI1020" s="629"/>
      <c r="AJ1020" s="629"/>
      <c r="AK1020" s="629"/>
      <c r="AL1020" s="629"/>
      <c r="AM1020" s="629"/>
      <c r="AN1020" s="629"/>
      <c r="AO1020" s="629"/>
      <c r="AP1020" s="629"/>
      <c r="AQ1020" s="629"/>
      <c r="AR1020" s="629"/>
      <c r="AS1020" s="629"/>
      <c r="AT1020" s="629"/>
      <c r="AU1020" s="629"/>
      <c r="AV1020" s="629"/>
      <c r="AW1020" s="629"/>
      <c r="AX1020" s="629"/>
      <c r="AY1020" s="629"/>
      <c r="AZ1020" s="629"/>
      <c r="BA1020" s="629"/>
      <c r="BB1020" s="629"/>
      <c r="BC1020" s="629"/>
      <c r="BD1020" s="629"/>
      <c r="BE1020" s="629"/>
      <c r="BF1020" s="629"/>
      <c r="BG1020" s="629"/>
      <c r="BH1020" s="582"/>
      <c r="BI1020" s="162"/>
      <c r="BR1020" s="107"/>
      <c r="BS1020" s="115"/>
      <c r="BX1020" s="107"/>
    </row>
    <row r="1021" spans="1:76" s="5" customFormat="1" ht="12" customHeight="1">
      <c r="A1021" s="162"/>
      <c r="B1021" s="9"/>
      <c r="C1021" s="9"/>
      <c r="O1021" s="107"/>
      <c r="P1021" s="115"/>
      <c r="W1021" s="107"/>
      <c r="X1021" s="6"/>
      <c r="Y1021" s="186"/>
      <c r="Z1021" s="186"/>
      <c r="AA1021" s="629"/>
      <c r="AB1021" s="629"/>
      <c r="AC1021" s="629"/>
      <c r="AD1021" s="629"/>
      <c r="AE1021" s="629"/>
      <c r="AF1021" s="629"/>
      <c r="AG1021" s="629"/>
      <c r="AH1021" s="629"/>
      <c r="AI1021" s="629"/>
      <c r="AJ1021" s="629"/>
      <c r="AK1021" s="629"/>
      <c r="AL1021" s="629"/>
      <c r="AM1021" s="629"/>
      <c r="AN1021" s="629"/>
      <c r="AO1021" s="629"/>
      <c r="AP1021" s="629"/>
      <c r="AQ1021" s="629"/>
      <c r="AR1021" s="629"/>
      <c r="AS1021" s="629"/>
      <c r="AT1021" s="629"/>
      <c r="AU1021" s="629"/>
      <c r="AV1021" s="629"/>
      <c r="AW1021" s="629"/>
      <c r="AX1021" s="629"/>
      <c r="AY1021" s="629"/>
      <c r="AZ1021" s="629"/>
      <c r="BA1021" s="629"/>
      <c r="BB1021" s="629"/>
      <c r="BC1021" s="629"/>
      <c r="BD1021" s="629"/>
      <c r="BE1021" s="629"/>
      <c r="BF1021" s="629"/>
      <c r="BG1021" s="629"/>
      <c r="BH1021" s="582"/>
      <c r="BI1021" s="162"/>
      <c r="BR1021" s="107"/>
      <c r="BS1021" s="115"/>
      <c r="BX1021" s="107"/>
    </row>
    <row r="1022" spans="1:76" s="5" customFormat="1" ht="12" customHeight="1">
      <c r="A1022" s="162"/>
      <c r="B1022" s="9"/>
      <c r="C1022" s="9"/>
      <c r="O1022" s="107"/>
      <c r="P1022" s="115"/>
      <c r="W1022" s="107"/>
      <c r="X1022" s="6"/>
      <c r="Y1022" s="186"/>
      <c r="Z1022" s="186"/>
      <c r="AA1022" s="629" t="s">
        <v>1150</v>
      </c>
      <c r="AB1022" s="629"/>
      <c r="AC1022" s="629"/>
      <c r="AD1022" s="629"/>
      <c r="AE1022" s="629"/>
      <c r="AF1022" s="629"/>
      <c r="AG1022" s="629"/>
      <c r="AH1022" s="629"/>
      <c r="AI1022" s="629"/>
      <c r="AJ1022" s="629"/>
      <c r="AK1022" s="629"/>
      <c r="AL1022" s="629"/>
      <c r="AM1022" s="629"/>
      <c r="AN1022" s="629"/>
      <c r="AO1022" s="629"/>
      <c r="AP1022" s="629"/>
      <c r="AQ1022" s="629"/>
      <c r="AR1022" s="629"/>
      <c r="AS1022" s="629"/>
      <c r="AT1022" s="629"/>
      <c r="AU1022" s="629"/>
      <c r="AV1022" s="629"/>
      <c r="AW1022" s="629"/>
      <c r="AX1022" s="629"/>
      <c r="AY1022" s="629"/>
      <c r="AZ1022" s="629"/>
      <c r="BA1022" s="629"/>
      <c r="BB1022" s="629"/>
      <c r="BC1022" s="629"/>
      <c r="BD1022" s="629"/>
      <c r="BE1022" s="629"/>
      <c r="BF1022" s="629"/>
      <c r="BG1022" s="629"/>
      <c r="BH1022" s="582"/>
      <c r="BI1022" s="162"/>
      <c r="BR1022" s="107"/>
      <c r="BS1022" s="115"/>
      <c r="BX1022" s="107"/>
    </row>
    <row r="1023" spans="1:76" s="5" customFormat="1" ht="12" customHeight="1">
      <c r="A1023" s="162"/>
      <c r="B1023" s="9"/>
      <c r="C1023" s="9"/>
      <c r="O1023" s="107"/>
      <c r="P1023" s="115"/>
      <c r="W1023" s="107"/>
      <c r="X1023" s="6"/>
      <c r="Y1023" s="186"/>
      <c r="Z1023" s="186"/>
      <c r="AA1023" s="629"/>
      <c r="AB1023" s="629"/>
      <c r="AC1023" s="629"/>
      <c r="AD1023" s="629"/>
      <c r="AE1023" s="629"/>
      <c r="AF1023" s="629"/>
      <c r="AG1023" s="629"/>
      <c r="AH1023" s="629"/>
      <c r="AI1023" s="629"/>
      <c r="AJ1023" s="629"/>
      <c r="AK1023" s="629"/>
      <c r="AL1023" s="629"/>
      <c r="AM1023" s="629"/>
      <c r="AN1023" s="629"/>
      <c r="AO1023" s="629"/>
      <c r="AP1023" s="629"/>
      <c r="AQ1023" s="629"/>
      <c r="AR1023" s="629"/>
      <c r="AS1023" s="629"/>
      <c r="AT1023" s="629"/>
      <c r="AU1023" s="629"/>
      <c r="AV1023" s="629"/>
      <c r="AW1023" s="629"/>
      <c r="AX1023" s="629"/>
      <c r="AY1023" s="629"/>
      <c r="AZ1023" s="629"/>
      <c r="BA1023" s="629"/>
      <c r="BB1023" s="629"/>
      <c r="BC1023" s="629"/>
      <c r="BD1023" s="629"/>
      <c r="BE1023" s="629"/>
      <c r="BF1023" s="629"/>
      <c r="BG1023" s="629"/>
      <c r="BH1023" s="582"/>
      <c r="BI1023" s="162"/>
      <c r="BR1023" s="107"/>
      <c r="BS1023" s="115"/>
      <c r="BX1023" s="107"/>
    </row>
    <row r="1024" spans="1:76" s="5" customFormat="1" ht="12" customHeight="1">
      <c r="A1024" s="162"/>
      <c r="B1024" s="9"/>
      <c r="C1024" s="9"/>
      <c r="O1024" s="107"/>
      <c r="P1024" s="115"/>
      <c r="W1024" s="107"/>
      <c r="X1024" s="6"/>
      <c r="Y1024" s="186"/>
      <c r="Z1024" s="186"/>
      <c r="AA1024" s="629"/>
      <c r="AB1024" s="629"/>
      <c r="AC1024" s="629"/>
      <c r="AD1024" s="629"/>
      <c r="AE1024" s="629"/>
      <c r="AF1024" s="629"/>
      <c r="AG1024" s="629"/>
      <c r="AH1024" s="629"/>
      <c r="AI1024" s="629"/>
      <c r="AJ1024" s="629"/>
      <c r="AK1024" s="629"/>
      <c r="AL1024" s="629"/>
      <c r="AM1024" s="629"/>
      <c r="AN1024" s="629"/>
      <c r="AO1024" s="629"/>
      <c r="AP1024" s="629"/>
      <c r="AQ1024" s="629"/>
      <c r="AR1024" s="629"/>
      <c r="AS1024" s="629"/>
      <c r="AT1024" s="629"/>
      <c r="AU1024" s="629"/>
      <c r="AV1024" s="629"/>
      <c r="AW1024" s="629"/>
      <c r="AX1024" s="629"/>
      <c r="AY1024" s="629"/>
      <c r="AZ1024" s="629"/>
      <c r="BA1024" s="629"/>
      <c r="BB1024" s="629"/>
      <c r="BC1024" s="629"/>
      <c r="BD1024" s="629"/>
      <c r="BE1024" s="629"/>
      <c r="BF1024" s="629"/>
      <c r="BG1024" s="629"/>
      <c r="BH1024" s="582"/>
      <c r="BI1024" s="162"/>
      <c r="BR1024" s="107"/>
      <c r="BS1024" s="115"/>
      <c r="BX1024" s="107"/>
    </row>
    <row r="1025" spans="1:76" s="5" customFormat="1" ht="12" customHeight="1">
      <c r="A1025" s="162"/>
      <c r="B1025" s="9"/>
      <c r="C1025" s="9"/>
      <c r="O1025" s="107"/>
      <c r="P1025" s="115"/>
      <c r="W1025" s="107"/>
      <c r="X1025" s="6"/>
      <c r="Y1025" s="186"/>
      <c r="Z1025" s="186"/>
      <c r="AA1025" s="283" t="s">
        <v>148</v>
      </c>
      <c r="AB1025" s="629" t="s">
        <v>1151</v>
      </c>
      <c r="AC1025" s="629"/>
      <c r="AD1025" s="629"/>
      <c r="AE1025" s="629"/>
      <c r="AF1025" s="629"/>
      <c r="AG1025" s="629"/>
      <c r="AH1025" s="629"/>
      <c r="AI1025" s="629"/>
      <c r="AJ1025" s="629"/>
      <c r="AK1025" s="629"/>
      <c r="AL1025" s="629"/>
      <c r="AM1025" s="629"/>
      <c r="AN1025" s="629"/>
      <c r="AO1025" s="629"/>
      <c r="AP1025" s="629"/>
      <c r="AQ1025" s="629"/>
      <c r="AR1025" s="629"/>
      <c r="AS1025" s="629"/>
      <c r="AT1025" s="629"/>
      <c r="AU1025" s="629"/>
      <c r="AV1025" s="629"/>
      <c r="AW1025" s="629"/>
      <c r="AX1025" s="629"/>
      <c r="AY1025" s="629"/>
      <c r="AZ1025" s="629"/>
      <c r="BA1025" s="629"/>
      <c r="BB1025" s="629"/>
      <c r="BC1025" s="629"/>
      <c r="BD1025" s="629"/>
      <c r="BE1025" s="629"/>
      <c r="BF1025" s="629"/>
      <c r="BG1025" s="629"/>
      <c r="BH1025" s="582"/>
      <c r="BI1025" s="162" t="s">
        <v>1138</v>
      </c>
      <c r="BR1025" s="107"/>
      <c r="BS1025" s="115"/>
      <c r="BX1025" s="107"/>
    </row>
    <row r="1026" spans="1:76" s="5" customFormat="1" ht="12" customHeight="1">
      <c r="A1026" s="162"/>
      <c r="B1026" s="9"/>
      <c r="C1026" s="9"/>
      <c r="O1026" s="107"/>
      <c r="P1026" s="115"/>
      <c r="W1026" s="107"/>
      <c r="X1026" s="6"/>
      <c r="Y1026" s="186"/>
      <c r="Z1026" s="186"/>
      <c r="AA1026" s="283"/>
      <c r="AB1026" s="629"/>
      <c r="AC1026" s="629"/>
      <c r="AD1026" s="629"/>
      <c r="AE1026" s="629"/>
      <c r="AF1026" s="629"/>
      <c r="AG1026" s="629"/>
      <c r="AH1026" s="629"/>
      <c r="AI1026" s="629"/>
      <c r="AJ1026" s="629"/>
      <c r="AK1026" s="629"/>
      <c r="AL1026" s="629"/>
      <c r="AM1026" s="629"/>
      <c r="AN1026" s="629"/>
      <c r="AO1026" s="629"/>
      <c r="AP1026" s="629"/>
      <c r="AQ1026" s="629"/>
      <c r="AR1026" s="629"/>
      <c r="AS1026" s="629"/>
      <c r="AT1026" s="629"/>
      <c r="AU1026" s="629"/>
      <c r="AV1026" s="629"/>
      <c r="AW1026" s="629"/>
      <c r="AX1026" s="629"/>
      <c r="AY1026" s="629"/>
      <c r="AZ1026" s="629"/>
      <c r="BA1026" s="629"/>
      <c r="BB1026" s="629"/>
      <c r="BC1026" s="629"/>
      <c r="BD1026" s="629"/>
      <c r="BE1026" s="629"/>
      <c r="BF1026" s="629"/>
      <c r="BG1026" s="629"/>
      <c r="BH1026" s="582"/>
      <c r="BI1026" s="162" t="s">
        <v>149</v>
      </c>
      <c r="BR1026" s="107"/>
      <c r="BS1026" s="115"/>
      <c r="BX1026" s="107"/>
    </row>
    <row r="1027" spans="1:76" s="5" customFormat="1" ht="12" customHeight="1">
      <c r="A1027" s="162"/>
      <c r="B1027" s="9"/>
      <c r="C1027" s="9"/>
      <c r="O1027" s="107"/>
      <c r="P1027" s="115"/>
      <c r="W1027" s="107"/>
      <c r="X1027" s="6"/>
      <c r="Y1027" s="186"/>
      <c r="Z1027" s="186"/>
      <c r="AA1027" s="283" t="s">
        <v>109</v>
      </c>
      <c r="AB1027" s="629" t="s">
        <v>159</v>
      </c>
      <c r="AC1027" s="629"/>
      <c r="AD1027" s="629"/>
      <c r="AE1027" s="629"/>
      <c r="AF1027" s="629"/>
      <c r="AG1027" s="629"/>
      <c r="AH1027" s="629"/>
      <c r="AI1027" s="629"/>
      <c r="AJ1027" s="629"/>
      <c r="AK1027" s="629"/>
      <c r="AL1027" s="629"/>
      <c r="AM1027" s="629"/>
      <c r="AN1027" s="629"/>
      <c r="AO1027" s="629"/>
      <c r="AP1027" s="629"/>
      <c r="AQ1027" s="629"/>
      <c r="AR1027" s="629"/>
      <c r="AS1027" s="629"/>
      <c r="AT1027" s="629"/>
      <c r="AU1027" s="629"/>
      <c r="AV1027" s="629"/>
      <c r="AW1027" s="629"/>
      <c r="AX1027" s="629"/>
      <c r="AY1027" s="629"/>
      <c r="AZ1027" s="629"/>
      <c r="BA1027" s="629"/>
      <c r="BB1027" s="629"/>
      <c r="BC1027" s="629"/>
      <c r="BD1027" s="629"/>
      <c r="BE1027" s="629"/>
      <c r="BF1027" s="629"/>
      <c r="BG1027" s="629"/>
      <c r="BH1027" s="582"/>
      <c r="BI1027" s="162" t="s">
        <v>1152</v>
      </c>
      <c r="BR1027" s="107"/>
      <c r="BS1027" s="115"/>
      <c r="BX1027" s="107"/>
    </row>
    <row r="1028" spans="1:76" s="5" customFormat="1" ht="12" customHeight="1">
      <c r="A1028" s="162"/>
      <c r="B1028" s="9"/>
      <c r="C1028" s="9"/>
      <c r="O1028" s="107"/>
      <c r="P1028" s="115"/>
      <c r="W1028" s="107"/>
      <c r="X1028" s="6"/>
      <c r="Y1028" s="186"/>
      <c r="Z1028" s="186"/>
      <c r="AA1028" s="186"/>
      <c r="AB1028" s="629"/>
      <c r="AC1028" s="629"/>
      <c r="AD1028" s="629"/>
      <c r="AE1028" s="629"/>
      <c r="AF1028" s="629"/>
      <c r="AG1028" s="629"/>
      <c r="AH1028" s="629"/>
      <c r="AI1028" s="629"/>
      <c r="AJ1028" s="629"/>
      <c r="AK1028" s="629"/>
      <c r="AL1028" s="629"/>
      <c r="AM1028" s="629"/>
      <c r="AN1028" s="629"/>
      <c r="AO1028" s="629"/>
      <c r="AP1028" s="629"/>
      <c r="AQ1028" s="629"/>
      <c r="AR1028" s="629"/>
      <c r="AS1028" s="629"/>
      <c r="AT1028" s="629"/>
      <c r="AU1028" s="629"/>
      <c r="AV1028" s="629"/>
      <c r="AW1028" s="629"/>
      <c r="AX1028" s="629"/>
      <c r="AY1028" s="629"/>
      <c r="AZ1028" s="629"/>
      <c r="BA1028" s="629"/>
      <c r="BB1028" s="629"/>
      <c r="BC1028" s="629"/>
      <c r="BD1028" s="629"/>
      <c r="BE1028" s="629"/>
      <c r="BF1028" s="629"/>
      <c r="BG1028" s="629"/>
      <c r="BH1028" s="582"/>
      <c r="BI1028" s="162" t="s">
        <v>149</v>
      </c>
      <c r="BR1028" s="107"/>
      <c r="BS1028" s="115"/>
      <c r="BX1028" s="107"/>
    </row>
    <row r="1029" spans="1:76" s="5" customFormat="1" ht="12" customHeight="1">
      <c r="A1029" s="162"/>
      <c r="B1029" s="9"/>
      <c r="C1029" s="9"/>
      <c r="O1029" s="107"/>
      <c r="P1029" s="115"/>
      <c r="W1029" s="107"/>
      <c r="X1029" s="6"/>
      <c r="Y1029" s="186"/>
      <c r="Z1029" s="186"/>
      <c r="AA1029" s="186"/>
      <c r="AB1029" s="629"/>
      <c r="AC1029" s="629"/>
      <c r="AD1029" s="629"/>
      <c r="AE1029" s="629"/>
      <c r="AF1029" s="629"/>
      <c r="AG1029" s="629"/>
      <c r="AH1029" s="629"/>
      <c r="AI1029" s="629"/>
      <c r="AJ1029" s="629"/>
      <c r="AK1029" s="629"/>
      <c r="AL1029" s="629"/>
      <c r="AM1029" s="629"/>
      <c r="AN1029" s="629"/>
      <c r="AO1029" s="629"/>
      <c r="AP1029" s="629"/>
      <c r="AQ1029" s="629"/>
      <c r="AR1029" s="629"/>
      <c r="AS1029" s="629"/>
      <c r="AT1029" s="629"/>
      <c r="AU1029" s="629"/>
      <c r="AV1029" s="629"/>
      <c r="AW1029" s="629"/>
      <c r="AX1029" s="629"/>
      <c r="AY1029" s="629"/>
      <c r="AZ1029" s="629"/>
      <c r="BA1029" s="629"/>
      <c r="BB1029" s="629"/>
      <c r="BC1029" s="629"/>
      <c r="BD1029" s="629"/>
      <c r="BE1029" s="629"/>
      <c r="BF1029" s="629"/>
      <c r="BG1029" s="629"/>
      <c r="BH1029" s="582"/>
      <c r="BI1029" s="162" t="s">
        <v>160</v>
      </c>
      <c r="BR1029" s="107"/>
      <c r="BS1029" s="115"/>
      <c r="BX1029" s="107"/>
    </row>
    <row r="1030" spans="1:76" s="5" customFormat="1" ht="12" customHeight="1">
      <c r="A1030" s="162"/>
      <c r="B1030" s="9"/>
      <c r="C1030" s="9"/>
      <c r="O1030" s="107"/>
      <c r="P1030" s="115"/>
      <c r="W1030" s="107"/>
      <c r="X1030" s="6"/>
      <c r="Y1030" s="186"/>
      <c r="Z1030" s="186"/>
      <c r="AA1030" s="186"/>
      <c r="AB1030" s="629" t="s">
        <v>46</v>
      </c>
      <c r="AC1030" s="629"/>
      <c r="AD1030" s="629"/>
      <c r="AE1030" s="629"/>
      <c r="AF1030" s="629"/>
      <c r="AG1030" s="629"/>
      <c r="AH1030" s="629"/>
      <c r="AI1030" s="629"/>
      <c r="AJ1030" s="629"/>
      <c r="AK1030" s="629"/>
      <c r="AL1030" s="629"/>
      <c r="AM1030" s="629"/>
      <c r="AN1030" s="629"/>
      <c r="AO1030" s="629"/>
      <c r="AP1030" s="629"/>
      <c r="AQ1030" s="629"/>
      <c r="AR1030" s="629"/>
      <c r="AS1030" s="629"/>
      <c r="AT1030" s="629"/>
      <c r="AU1030" s="629"/>
      <c r="AV1030" s="629"/>
      <c r="AW1030" s="629"/>
      <c r="AX1030" s="629"/>
      <c r="AY1030" s="629"/>
      <c r="AZ1030" s="629"/>
      <c r="BA1030" s="629"/>
      <c r="BB1030" s="629"/>
      <c r="BC1030" s="629"/>
      <c r="BD1030" s="629"/>
      <c r="BE1030" s="629"/>
      <c r="BF1030" s="629"/>
      <c r="BG1030" s="629"/>
      <c r="BH1030" s="582"/>
      <c r="BI1030" s="162"/>
      <c r="BR1030" s="107"/>
      <c r="BS1030" s="115"/>
      <c r="BX1030" s="107"/>
    </row>
    <row r="1031" spans="1:76" s="5" customFormat="1" ht="12" customHeight="1">
      <c r="A1031" s="162"/>
      <c r="B1031" s="9"/>
      <c r="C1031" s="9"/>
      <c r="O1031" s="107"/>
      <c r="P1031" s="115"/>
      <c r="W1031" s="107"/>
      <c r="X1031" s="6"/>
      <c r="Y1031" s="186"/>
      <c r="Z1031" s="186"/>
      <c r="AA1031" s="186"/>
      <c r="AB1031" s="629"/>
      <c r="AC1031" s="629"/>
      <c r="AD1031" s="629"/>
      <c r="AE1031" s="629"/>
      <c r="AF1031" s="629"/>
      <c r="AG1031" s="629"/>
      <c r="AH1031" s="629"/>
      <c r="AI1031" s="629"/>
      <c r="AJ1031" s="629"/>
      <c r="AK1031" s="629"/>
      <c r="AL1031" s="629"/>
      <c r="AM1031" s="629"/>
      <c r="AN1031" s="629"/>
      <c r="AO1031" s="629"/>
      <c r="AP1031" s="629"/>
      <c r="AQ1031" s="629"/>
      <c r="AR1031" s="629"/>
      <c r="AS1031" s="629"/>
      <c r="AT1031" s="629"/>
      <c r="AU1031" s="629"/>
      <c r="AV1031" s="629"/>
      <c r="AW1031" s="629"/>
      <c r="AX1031" s="629"/>
      <c r="AY1031" s="629"/>
      <c r="AZ1031" s="629"/>
      <c r="BA1031" s="629"/>
      <c r="BB1031" s="629"/>
      <c r="BC1031" s="629"/>
      <c r="BD1031" s="629"/>
      <c r="BE1031" s="629"/>
      <c r="BF1031" s="629"/>
      <c r="BG1031" s="629"/>
      <c r="BH1031" s="582"/>
      <c r="BI1031" s="162"/>
      <c r="BR1031" s="107"/>
      <c r="BS1031" s="115"/>
      <c r="BX1031" s="107"/>
    </row>
    <row r="1032" spans="1:76" s="5" customFormat="1" ht="12" customHeight="1">
      <c r="A1032" s="162"/>
      <c r="B1032" s="9"/>
      <c r="C1032" s="9"/>
      <c r="O1032" s="107"/>
      <c r="P1032" s="115"/>
      <c r="W1032" s="107"/>
      <c r="X1032" s="6"/>
      <c r="Y1032" s="186"/>
      <c r="Z1032" s="186"/>
      <c r="AA1032" s="186"/>
      <c r="AB1032" s="186"/>
      <c r="AC1032" s="186"/>
      <c r="AD1032" s="186"/>
      <c r="AE1032" s="186"/>
      <c r="AF1032" s="186"/>
      <c r="AG1032" s="186"/>
      <c r="AH1032" s="186"/>
      <c r="AI1032" s="186"/>
      <c r="AJ1032" s="186"/>
      <c r="AK1032" s="186"/>
      <c r="AL1032" s="186"/>
      <c r="AM1032" s="186"/>
      <c r="AN1032" s="186"/>
      <c r="AO1032" s="186"/>
      <c r="AP1032" s="186"/>
      <c r="AQ1032" s="186"/>
      <c r="AR1032" s="186"/>
      <c r="AS1032" s="186"/>
      <c r="AT1032" s="186"/>
      <c r="AU1032" s="186"/>
      <c r="AV1032" s="186"/>
      <c r="AW1032" s="186"/>
      <c r="AX1032" s="186"/>
      <c r="AY1032" s="186"/>
      <c r="AZ1032" s="186"/>
      <c r="BA1032" s="186"/>
      <c r="BB1032" s="186"/>
      <c r="BC1032" s="186"/>
      <c r="BD1032" s="186"/>
      <c r="BE1032" s="186"/>
      <c r="BF1032" s="186"/>
      <c r="BG1032" s="186"/>
      <c r="BI1032" s="162"/>
      <c r="BR1032" s="107"/>
      <c r="BS1032" s="115"/>
      <c r="BX1032" s="107"/>
    </row>
    <row r="1033" spans="1:76" s="5" customFormat="1" ht="12" customHeight="1">
      <c r="A1033" s="162"/>
      <c r="B1033" s="9"/>
      <c r="C1033" s="9"/>
      <c r="O1033" s="107"/>
      <c r="P1033" s="115"/>
      <c r="W1033" s="107"/>
      <c r="X1033" s="6"/>
      <c r="Y1033" s="186"/>
      <c r="Z1033" s="186"/>
      <c r="AA1033" s="283" t="s">
        <v>109</v>
      </c>
      <c r="AB1033" s="629" t="s">
        <v>1476</v>
      </c>
      <c r="AC1033" s="629"/>
      <c r="AD1033" s="629"/>
      <c r="AE1033" s="629"/>
      <c r="AF1033" s="629"/>
      <c r="AG1033" s="629"/>
      <c r="AH1033" s="629"/>
      <c r="AI1033" s="629"/>
      <c r="AJ1033" s="629"/>
      <c r="AK1033" s="629"/>
      <c r="AL1033" s="629"/>
      <c r="AM1033" s="629"/>
      <c r="AN1033" s="629"/>
      <c r="AO1033" s="629"/>
      <c r="AP1033" s="629"/>
      <c r="AQ1033" s="629"/>
      <c r="AR1033" s="629"/>
      <c r="AS1033" s="629"/>
      <c r="AT1033" s="629"/>
      <c r="AU1033" s="629"/>
      <c r="AV1033" s="629"/>
      <c r="AW1033" s="629"/>
      <c r="AX1033" s="629"/>
      <c r="AY1033" s="629"/>
      <c r="AZ1033" s="629"/>
      <c r="BA1033" s="629"/>
      <c r="BB1033" s="629"/>
      <c r="BC1033" s="629"/>
      <c r="BD1033" s="629"/>
      <c r="BE1033" s="629"/>
      <c r="BF1033" s="629"/>
      <c r="BG1033" s="629"/>
      <c r="BH1033" s="582"/>
      <c r="BI1033" s="162" t="s">
        <v>165</v>
      </c>
      <c r="BR1033" s="107"/>
      <c r="BS1033" s="115"/>
      <c r="BX1033" s="107"/>
    </row>
    <row r="1034" spans="1:76" s="5" customFormat="1" ht="12" customHeight="1">
      <c r="A1034" s="162"/>
      <c r="B1034" s="9"/>
      <c r="C1034" s="9"/>
      <c r="O1034" s="107"/>
      <c r="P1034" s="115"/>
      <c r="W1034" s="107"/>
      <c r="X1034" s="6"/>
      <c r="Y1034" s="186"/>
      <c r="Z1034" s="186"/>
      <c r="AA1034" s="186"/>
      <c r="AB1034" s="629"/>
      <c r="AC1034" s="629"/>
      <c r="AD1034" s="629"/>
      <c r="AE1034" s="629"/>
      <c r="AF1034" s="629"/>
      <c r="AG1034" s="629"/>
      <c r="AH1034" s="629"/>
      <c r="AI1034" s="629"/>
      <c r="AJ1034" s="629"/>
      <c r="AK1034" s="629"/>
      <c r="AL1034" s="629"/>
      <c r="AM1034" s="629"/>
      <c r="AN1034" s="629"/>
      <c r="AO1034" s="629"/>
      <c r="AP1034" s="629"/>
      <c r="AQ1034" s="629"/>
      <c r="AR1034" s="629"/>
      <c r="AS1034" s="629"/>
      <c r="AT1034" s="629"/>
      <c r="AU1034" s="629"/>
      <c r="AV1034" s="629"/>
      <c r="AW1034" s="629"/>
      <c r="AX1034" s="629"/>
      <c r="AY1034" s="629"/>
      <c r="AZ1034" s="629"/>
      <c r="BA1034" s="629"/>
      <c r="BB1034" s="629"/>
      <c r="BC1034" s="629"/>
      <c r="BD1034" s="629"/>
      <c r="BE1034" s="629"/>
      <c r="BF1034" s="629"/>
      <c r="BG1034" s="629"/>
      <c r="BH1034" s="582"/>
      <c r="BI1034" s="162"/>
      <c r="BR1034" s="107"/>
      <c r="BS1034" s="115"/>
      <c r="BX1034" s="107"/>
    </row>
    <row r="1035" spans="1:76" s="5" customFormat="1" ht="12" customHeight="1">
      <c r="A1035" s="162"/>
      <c r="B1035" s="9"/>
      <c r="C1035" s="9"/>
      <c r="O1035" s="107"/>
      <c r="P1035" s="115"/>
      <c r="W1035" s="107"/>
      <c r="X1035" s="6"/>
      <c r="Y1035" s="186"/>
      <c r="Z1035" s="186"/>
      <c r="AA1035" s="186"/>
      <c r="AB1035" s="629"/>
      <c r="AC1035" s="629"/>
      <c r="AD1035" s="629"/>
      <c r="AE1035" s="629"/>
      <c r="AF1035" s="629"/>
      <c r="AG1035" s="629"/>
      <c r="AH1035" s="629"/>
      <c r="AI1035" s="629"/>
      <c r="AJ1035" s="629"/>
      <c r="AK1035" s="629"/>
      <c r="AL1035" s="629"/>
      <c r="AM1035" s="629"/>
      <c r="AN1035" s="629"/>
      <c r="AO1035" s="629"/>
      <c r="AP1035" s="629"/>
      <c r="AQ1035" s="629"/>
      <c r="AR1035" s="629"/>
      <c r="AS1035" s="629"/>
      <c r="AT1035" s="629"/>
      <c r="AU1035" s="629"/>
      <c r="AV1035" s="629"/>
      <c r="AW1035" s="629"/>
      <c r="AX1035" s="629"/>
      <c r="AY1035" s="629"/>
      <c r="AZ1035" s="629"/>
      <c r="BA1035" s="629"/>
      <c r="BB1035" s="629"/>
      <c r="BC1035" s="629"/>
      <c r="BD1035" s="629"/>
      <c r="BE1035" s="629"/>
      <c r="BF1035" s="629"/>
      <c r="BG1035" s="629"/>
      <c r="BH1035" s="582"/>
      <c r="BI1035" s="162"/>
      <c r="BR1035" s="107"/>
      <c r="BS1035" s="115"/>
      <c r="BX1035" s="107"/>
    </row>
    <row r="1036" spans="1:76" s="5" customFormat="1" ht="12" customHeight="1">
      <c r="A1036" s="162"/>
      <c r="B1036" s="9"/>
      <c r="C1036" s="9"/>
      <c r="O1036" s="107"/>
      <c r="P1036" s="115"/>
      <c r="W1036" s="107"/>
      <c r="X1036" s="6"/>
      <c r="Y1036" s="186"/>
      <c r="Z1036" s="186"/>
      <c r="AA1036" s="186"/>
      <c r="AB1036" s="186" t="s">
        <v>166</v>
      </c>
      <c r="AC1036" s="186"/>
      <c r="AD1036" s="186"/>
      <c r="AE1036" s="186"/>
      <c r="AF1036" s="186"/>
      <c r="AG1036" s="186"/>
      <c r="AH1036" s="186"/>
      <c r="AI1036" s="186"/>
      <c r="AJ1036" s="186"/>
      <c r="AK1036" s="186"/>
      <c r="AL1036" s="186"/>
      <c r="AM1036" s="186"/>
      <c r="AN1036" s="186"/>
      <c r="AO1036" s="186"/>
      <c r="AP1036" s="186"/>
      <c r="AQ1036" s="186"/>
      <c r="AR1036" s="186"/>
      <c r="AS1036" s="186"/>
      <c r="AT1036" s="186"/>
      <c r="AU1036" s="186"/>
      <c r="AV1036" s="186"/>
      <c r="AW1036" s="186"/>
      <c r="AX1036" s="186"/>
      <c r="AY1036" s="186"/>
      <c r="AZ1036" s="186"/>
      <c r="BA1036" s="186"/>
      <c r="BB1036" s="186"/>
      <c r="BC1036" s="186"/>
      <c r="BD1036" s="186"/>
      <c r="BE1036" s="186"/>
      <c r="BF1036" s="186"/>
      <c r="BG1036" s="186"/>
      <c r="BI1036" s="162" t="s">
        <v>161</v>
      </c>
      <c r="BR1036" s="107"/>
      <c r="BS1036" s="115"/>
      <c r="BX1036" s="107"/>
    </row>
    <row r="1037" spans="1:76" s="5" customFormat="1" ht="12" customHeight="1">
      <c r="A1037" s="162"/>
      <c r="B1037" s="9"/>
      <c r="C1037" s="9"/>
      <c r="O1037" s="107"/>
      <c r="P1037" s="115"/>
      <c r="W1037" s="107"/>
      <c r="X1037" s="6"/>
      <c r="Y1037" s="186"/>
      <c r="Z1037" s="186"/>
      <c r="AA1037" s="186"/>
      <c r="AB1037" s="629" t="s">
        <v>162</v>
      </c>
      <c r="AC1037" s="629"/>
      <c r="AD1037" s="629"/>
      <c r="AE1037" s="629"/>
      <c r="AF1037" s="629"/>
      <c r="AG1037" s="629"/>
      <c r="AH1037" s="629"/>
      <c r="AI1037" s="629"/>
      <c r="AJ1037" s="629"/>
      <c r="AK1037" s="629"/>
      <c r="AL1037" s="629"/>
      <c r="AM1037" s="629"/>
      <c r="AN1037" s="629"/>
      <c r="AO1037" s="629"/>
      <c r="AP1037" s="629"/>
      <c r="AQ1037" s="629"/>
      <c r="AR1037" s="629"/>
      <c r="AS1037" s="629"/>
      <c r="AT1037" s="629"/>
      <c r="AU1037" s="629"/>
      <c r="AV1037" s="629"/>
      <c r="AW1037" s="629"/>
      <c r="AX1037" s="629"/>
      <c r="AY1037" s="629"/>
      <c r="AZ1037" s="629"/>
      <c r="BA1037" s="629"/>
      <c r="BB1037" s="629"/>
      <c r="BC1037" s="629"/>
      <c r="BD1037" s="629"/>
      <c r="BE1037" s="629"/>
      <c r="BF1037" s="629"/>
      <c r="BG1037" s="629"/>
      <c r="BH1037" s="582"/>
      <c r="BI1037" s="162"/>
      <c r="BR1037" s="107"/>
      <c r="BS1037" s="115"/>
      <c r="BX1037" s="107"/>
    </row>
    <row r="1038" spans="1:76" s="5" customFormat="1" ht="12" customHeight="1">
      <c r="A1038" s="162"/>
      <c r="B1038" s="9"/>
      <c r="C1038" s="9"/>
      <c r="O1038" s="107"/>
      <c r="P1038" s="115"/>
      <c r="W1038" s="107"/>
      <c r="X1038" s="6"/>
      <c r="Y1038" s="186"/>
      <c r="Z1038" s="186"/>
      <c r="AA1038" s="186"/>
      <c r="AB1038" s="629"/>
      <c r="AC1038" s="629"/>
      <c r="AD1038" s="629"/>
      <c r="AE1038" s="629"/>
      <c r="AF1038" s="629"/>
      <c r="AG1038" s="629"/>
      <c r="AH1038" s="629"/>
      <c r="AI1038" s="629"/>
      <c r="AJ1038" s="629"/>
      <c r="AK1038" s="629"/>
      <c r="AL1038" s="629"/>
      <c r="AM1038" s="629"/>
      <c r="AN1038" s="629"/>
      <c r="AO1038" s="629"/>
      <c r="AP1038" s="629"/>
      <c r="AQ1038" s="629"/>
      <c r="AR1038" s="629"/>
      <c r="AS1038" s="629"/>
      <c r="AT1038" s="629"/>
      <c r="AU1038" s="629"/>
      <c r="AV1038" s="629"/>
      <c r="AW1038" s="629"/>
      <c r="AX1038" s="629"/>
      <c r="AY1038" s="629"/>
      <c r="AZ1038" s="629"/>
      <c r="BA1038" s="629"/>
      <c r="BB1038" s="629"/>
      <c r="BC1038" s="629"/>
      <c r="BD1038" s="629"/>
      <c r="BE1038" s="629"/>
      <c r="BF1038" s="629"/>
      <c r="BG1038" s="629"/>
      <c r="BH1038" s="582"/>
      <c r="BI1038" s="162"/>
      <c r="BR1038" s="107"/>
      <c r="BS1038" s="115"/>
      <c r="BX1038" s="107"/>
    </row>
    <row r="1039" spans="1:76" s="5" customFormat="1" ht="12" customHeight="1">
      <c r="A1039" s="162"/>
      <c r="B1039" s="9"/>
      <c r="C1039" s="9"/>
      <c r="O1039" s="107"/>
      <c r="P1039" s="115"/>
      <c r="W1039" s="107"/>
      <c r="X1039" s="6"/>
      <c r="AB1039" s="581" t="s">
        <v>163</v>
      </c>
      <c r="AC1039" s="581"/>
      <c r="AD1039" s="581"/>
      <c r="AE1039" s="581"/>
      <c r="AF1039" s="581"/>
      <c r="AG1039" s="581"/>
      <c r="AH1039" s="581"/>
      <c r="AI1039" s="581"/>
      <c r="AJ1039" s="581"/>
      <c r="AK1039" s="581"/>
      <c r="AL1039" s="581"/>
      <c r="AM1039" s="581"/>
      <c r="AN1039" s="581"/>
      <c r="AO1039" s="581"/>
      <c r="AP1039" s="581"/>
      <c r="AQ1039" s="581"/>
      <c r="AR1039" s="581"/>
      <c r="AS1039" s="581"/>
      <c r="AT1039" s="581"/>
      <c r="AU1039" s="581"/>
      <c r="AV1039" s="581"/>
      <c r="AW1039" s="581"/>
      <c r="AX1039" s="581"/>
      <c r="AY1039" s="581"/>
      <c r="AZ1039" s="581"/>
      <c r="BA1039" s="581"/>
      <c r="BB1039" s="581"/>
      <c r="BC1039" s="581"/>
      <c r="BD1039" s="581"/>
      <c r="BE1039" s="581"/>
      <c r="BF1039" s="581"/>
      <c r="BG1039" s="581"/>
      <c r="BH1039" s="582"/>
      <c r="BI1039" s="162" t="s">
        <v>164</v>
      </c>
      <c r="BR1039" s="107"/>
      <c r="BS1039" s="115"/>
      <c r="BX1039" s="107"/>
    </row>
    <row r="1040" spans="1:76" s="5" customFormat="1" ht="12" customHeight="1">
      <c r="A1040" s="162"/>
      <c r="B1040" s="9"/>
      <c r="C1040" s="9"/>
      <c r="O1040" s="107"/>
      <c r="P1040" s="115"/>
      <c r="W1040" s="107"/>
      <c r="X1040" s="6"/>
      <c r="AB1040" s="581"/>
      <c r="AC1040" s="581"/>
      <c r="AD1040" s="581"/>
      <c r="AE1040" s="581"/>
      <c r="AF1040" s="581"/>
      <c r="AG1040" s="581"/>
      <c r="AH1040" s="581"/>
      <c r="AI1040" s="581"/>
      <c r="AJ1040" s="581"/>
      <c r="AK1040" s="581"/>
      <c r="AL1040" s="581"/>
      <c r="AM1040" s="581"/>
      <c r="AN1040" s="581"/>
      <c r="AO1040" s="581"/>
      <c r="AP1040" s="581"/>
      <c r="AQ1040" s="581"/>
      <c r="AR1040" s="581"/>
      <c r="AS1040" s="581"/>
      <c r="AT1040" s="581"/>
      <c r="AU1040" s="581"/>
      <c r="AV1040" s="581"/>
      <c r="AW1040" s="581"/>
      <c r="AX1040" s="581"/>
      <c r="AY1040" s="581"/>
      <c r="AZ1040" s="581"/>
      <c r="BA1040" s="581"/>
      <c r="BB1040" s="581"/>
      <c r="BC1040" s="581"/>
      <c r="BD1040" s="581"/>
      <c r="BE1040" s="581"/>
      <c r="BF1040" s="581"/>
      <c r="BG1040" s="581"/>
      <c r="BH1040" s="582"/>
      <c r="BI1040" s="162"/>
      <c r="BR1040" s="107"/>
      <c r="BS1040" s="115"/>
      <c r="BX1040" s="107"/>
    </row>
    <row r="1041" spans="1:76" s="5" customFormat="1" ht="12" customHeight="1">
      <c r="A1041" s="162"/>
      <c r="B1041" s="9"/>
      <c r="C1041" s="9"/>
      <c r="O1041" s="107"/>
      <c r="P1041" s="115"/>
      <c r="W1041" s="107"/>
      <c r="X1041" s="6"/>
      <c r="AB1041" s="176"/>
      <c r="AC1041" s="176"/>
      <c r="AD1041" s="176"/>
      <c r="AE1041" s="176"/>
      <c r="AF1041" s="176"/>
      <c r="AG1041" s="176"/>
      <c r="AH1041" s="176"/>
      <c r="AI1041" s="176"/>
      <c r="AJ1041" s="176"/>
      <c r="AK1041" s="176"/>
      <c r="AL1041" s="176"/>
      <c r="AM1041" s="176"/>
      <c r="AN1041" s="176"/>
      <c r="AO1041" s="176"/>
      <c r="AP1041" s="176"/>
      <c r="AQ1041" s="176"/>
      <c r="AR1041" s="176"/>
      <c r="AS1041" s="176"/>
      <c r="AT1041" s="176"/>
      <c r="AU1041" s="176"/>
      <c r="AV1041" s="176"/>
      <c r="AW1041" s="176"/>
      <c r="AX1041" s="176"/>
      <c r="AY1041" s="176"/>
      <c r="AZ1041" s="176"/>
      <c r="BA1041" s="176"/>
      <c r="BB1041" s="176"/>
      <c r="BC1041" s="176"/>
      <c r="BD1041" s="176"/>
      <c r="BE1041" s="176"/>
      <c r="BF1041" s="176"/>
      <c r="BG1041" s="176"/>
      <c r="BH1041" s="176"/>
      <c r="BI1041" s="162"/>
      <c r="BR1041" s="107"/>
      <c r="BS1041" s="115"/>
      <c r="BX1041" s="107"/>
    </row>
    <row r="1042" spans="1:76" s="5" customFormat="1" ht="12" customHeight="1">
      <c r="A1042" s="162"/>
      <c r="B1042" s="9"/>
      <c r="C1042" s="9"/>
      <c r="O1042" s="107"/>
      <c r="P1042" s="115"/>
      <c r="W1042" s="107"/>
      <c r="X1042" s="6"/>
      <c r="Y1042" s="5" t="s">
        <v>47</v>
      </c>
      <c r="BI1042" s="162"/>
      <c r="BR1042" s="107"/>
      <c r="BS1042" s="115"/>
      <c r="BX1042" s="107"/>
    </row>
    <row r="1043" spans="1:76" s="5" customFormat="1" ht="12" customHeight="1">
      <c r="A1043" s="162"/>
      <c r="B1043" s="9"/>
      <c r="C1043" s="9"/>
      <c r="O1043" s="107"/>
      <c r="P1043" s="115"/>
      <c r="W1043" s="107"/>
      <c r="X1043" s="6"/>
      <c r="Z1043" s="6" t="s">
        <v>259</v>
      </c>
      <c r="AA1043" s="581" t="s">
        <v>1374</v>
      </c>
      <c r="AB1043" s="618"/>
      <c r="AC1043" s="618"/>
      <c r="AD1043" s="618"/>
      <c r="AE1043" s="618"/>
      <c r="AF1043" s="618"/>
      <c r="AG1043" s="618"/>
      <c r="AH1043" s="618"/>
      <c r="AI1043" s="618"/>
      <c r="AJ1043" s="618"/>
      <c r="AK1043" s="618"/>
      <c r="AL1043" s="618"/>
      <c r="AM1043" s="618"/>
      <c r="AN1043" s="618"/>
      <c r="AO1043" s="618"/>
      <c r="AP1043" s="618"/>
      <c r="AQ1043" s="618"/>
      <c r="AR1043" s="618"/>
      <c r="AS1043" s="618"/>
      <c r="AT1043" s="618"/>
      <c r="AU1043" s="618"/>
      <c r="AV1043" s="618"/>
      <c r="AW1043" s="618"/>
      <c r="AX1043" s="618"/>
      <c r="AY1043" s="618"/>
      <c r="AZ1043" s="618"/>
      <c r="BA1043" s="618"/>
      <c r="BB1043" s="618"/>
      <c r="BC1043" s="618"/>
      <c r="BD1043" s="618"/>
      <c r="BE1043" s="618"/>
      <c r="BF1043" s="618"/>
      <c r="BG1043" s="618"/>
      <c r="BH1043" s="619"/>
      <c r="BI1043" s="162" t="s">
        <v>1477</v>
      </c>
      <c r="BR1043" s="107"/>
      <c r="BS1043" s="115"/>
      <c r="BX1043" s="107"/>
    </row>
    <row r="1044" spans="1:76" s="5" customFormat="1" ht="12" customHeight="1">
      <c r="A1044" s="162"/>
      <c r="B1044" s="9"/>
      <c r="C1044" s="9"/>
      <c r="O1044" s="107"/>
      <c r="P1044" s="115"/>
      <c r="W1044" s="107"/>
      <c r="X1044" s="6"/>
      <c r="AA1044" s="618"/>
      <c r="AB1044" s="618"/>
      <c r="AC1044" s="618"/>
      <c r="AD1044" s="618"/>
      <c r="AE1044" s="618"/>
      <c r="AF1044" s="618"/>
      <c r="AG1044" s="618"/>
      <c r="AH1044" s="618"/>
      <c r="AI1044" s="618"/>
      <c r="AJ1044" s="618"/>
      <c r="AK1044" s="618"/>
      <c r="AL1044" s="618"/>
      <c r="AM1044" s="618"/>
      <c r="AN1044" s="618"/>
      <c r="AO1044" s="618"/>
      <c r="AP1044" s="618"/>
      <c r="AQ1044" s="618"/>
      <c r="AR1044" s="618"/>
      <c r="AS1044" s="618"/>
      <c r="AT1044" s="618"/>
      <c r="AU1044" s="618"/>
      <c r="AV1044" s="618"/>
      <c r="AW1044" s="618"/>
      <c r="AX1044" s="618"/>
      <c r="AY1044" s="618"/>
      <c r="AZ1044" s="618"/>
      <c r="BA1044" s="618"/>
      <c r="BB1044" s="618"/>
      <c r="BC1044" s="618"/>
      <c r="BD1044" s="618"/>
      <c r="BE1044" s="618"/>
      <c r="BF1044" s="618"/>
      <c r="BG1044" s="618"/>
      <c r="BH1044" s="619"/>
      <c r="BI1044" s="162" t="s">
        <v>1188</v>
      </c>
      <c r="BR1044" s="107"/>
      <c r="BS1044" s="115"/>
      <c r="BX1044" s="107"/>
    </row>
    <row r="1045" spans="1:76" s="5" customFormat="1" ht="12" customHeight="1">
      <c r="A1045" s="162"/>
      <c r="B1045" s="9"/>
      <c r="C1045" s="9"/>
      <c r="O1045" s="107"/>
      <c r="P1045" s="115"/>
      <c r="W1045" s="107"/>
      <c r="X1045" s="6"/>
      <c r="AA1045" s="618"/>
      <c r="AB1045" s="618"/>
      <c r="AC1045" s="618"/>
      <c r="AD1045" s="618"/>
      <c r="AE1045" s="618"/>
      <c r="AF1045" s="618"/>
      <c r="AG1045" s="618"/>
      <c r="AH1045" s="618"/>
      <c r="AI1045" s="618"/>
      <c r="AJ1045" s="618"/>
      <c r="AK1045" s="618"/>
      <c r="AL1045" s="618"/>
      <c r="AM1045" s="618"/>
      <c r="AN1045" s="618"/>
      <c r="AO1045" s="618"/>
      <c r="AP1045" s="618"/>
      <c r="AQ1045" s="618"/>
      <c r="AR1045" s="618"/>
      <c r="AS1045" s="618"/>
      <c r="AT1045" s="618"/>
      <c r="AU1045" s="618"/>
      <c r="AV1045" s="618"/>
      <c r="AW1045" s="618"/>
      <c r="AX1045" s="618"/>
      <c r="AY1045" s="618"/>
      <c r="AZ1045" s="618"/>
      <c r="BA1045" s="618"/>
      <c r="BB1045" s="618"/>
      <c r="BC1045" s="618"/>
      <c r="BD1045" s="618"/>
      <c r="BE1045" s="618"/>
      <c r="BF1045" s="618"/>
      <c r="BG1045" s="618"/>
      <c r="BH1045" s="619"/>
      <c r="BI1045" s="162"/>
      <c r="BR1045" s="107"/>
      <c r="BS1045" s="115"/>
      <c r="BX1045" s="107"/>
    </row>
    <row r="1046" spans="1:76" s="5" customFormat="1" ht="12" customHeight="1">
      <c r="A1046" s="162"/>
      <c r="B1046" s="9"/>
      <c r="C1046" s="9"/>
      <c r="O1046" s="107"/>
      <c r="P1046" s="115"/>
      <c r="W1046" s="107"/>
      <c r="X1046" s="6"/>
      <c r="AA1046" s="138"/>
      <c r="AB1046" s="138"/>
      <c r="AC1046" s="138"/>
      <c r="AD1046" s="138"/>
      <c r="AE1046" s="138"/>
      <c r="AF1046" s="138"/>
      <c r="AG1046" s="138"/>
      <c r="AH1046" s="138"/>
      <c r="AI1046" s="138"/>
      <c r="AJ1046" s="138"/>
      <c r="AK1046" s="138"/>
      <c r="AL1046" s="138"/>
      <c r="AM1046" s="138"/>
      <c r="AN1046" s="138"/>
      <c r="AO1046" s="138"/>
      <c r="AP1046" s="138"/>
      <c r="AQ1046" s="138"/>
      <c r="AR1046" s="138"/>
      <c r="AS1046" s="138"/>
      <c r="AT1046" s="138"/>
      <c r="AU1046" s="138"/>
      <c r="AV1046" s="138"/>
      <c r="AW1046" s="138"/>
      <c r="AX1046" s="138"/>
      <c r="AY1046" s="138"/>
      <c r="AZ1046" s="138"/>
      <c r="BA1046" s="138"/>
      <c r="BB1046" s="138"/>
      <c r="BC1046" s="138"/>
      <c r="BD1046" s="138"/>
      <c r="BE1046" s="138"/>
      <c r="BF1046" s="138"/>
      <c r="BG1046" s="138"/>
      <c r="BH1046" s="139"/>
      <c r="BI1046" s="162"/>
      <c r="BR1046" s="107"/>
      <c r="BS1046" s="115"/>
      <c r="BX1046" s="107"/>
    </row>
    <row r="1047" spans="1:76" s="5" customFormat="1" ht="12" customHeight="1">
      <c r="A1047" s="162"/>
      <c r="B1047" s="9"/>
      <c r="C1047" s="9"/>
      <c r="O1047" s="107"/>
      <c r="P1047" s="115"/>
      <c r="W1047" s="107"/>
      <c r="X1047" s="6"/>
      <c r="Y1047" s="11" t="s">
        <v>1350</v>
      </c>
      <c r="Z1047" s="12"/>
      <c r="AA1047" s="11"/>
      <c r="AB1047" s="11"/>
      <c r="AC1047" s="11"/>
      <c r="AD1047" s="11"/>
      <c r="AE1047" s="11"/>
      <c r="AF1047" s="11"/>
      <c r="AG1047" s="11"/>
      <c r="AH1047" s="11"/>
      <c r="AI1047" s="11"/>
      <c r="AJ1047" s="11"/>
      <c r="AK1047" s="11"/>
      <c r="AL1047" s="11"/>
      <c r="AM1047" s="11"/>
      <c r="AN1047" s="11"/>
      <c r="AO1047" s="11"/>
      <c r="AP1047" s="11"/>
      <c r="AQ1047" s="11"/>
      <c r="AR1047" s="11"/>
      <c r="AS1047" s="11"/>
      <c r="AT1047" s="11"/>
      <c r="AU1047" s="11"/>
      <c r="AV1047" s="11"/>
      <c r="AW1047" s="11"/>
      <c r="AX1047" s="11"/>
      <c r="AY1047" s="11"/>
      <c r="AZ1047" s="11"/>
      <c r="BA1047" s="11"/>
      <c r="BB1047" s="11"/>
      <c r="BC1047" s="11"/>
      <c r="BD1047" s="11"/>
      <c r="BE1047" s="11"/>
      <c r="BF1047" s="11"/>
      <c r="BG1047" s="11"/>
      <c r="BH1047" s="11"/>
      <c r="BI1047" s="155"/>
      <c r="BJ1047" s="11"/>
      <c r="BK1047" s="11"/>
      <c r="BL1047" s="11"/>
      <c r="BM1047" s="11"/>
      <c r="BN1047" s="11"/>
      <c r="BO1047" s="11"/>
      <c r="BP1047" s="11"/>
      <c r="BQ1047" s="11"/>
      <c r="BR1047" s="156"/>
      <c r="BS1047" s="115"/>
      <c r="BX1047" s="107"/>
    </row>
    <row r="1048" spans="1:76" s="5" customFormat="1" ht="12" customHeight="1">
      <c r="A1048" s="162"/>
      <c r="B1048" s="9"/>
      <c r="C1048" s="9"/>
      <c r="O1048" s="107"/>
      <c r="P1048" s="115"/>
      <c r="W1048" s="107"/>
      <c r="X1048" s="190"/>
      <c r="Y1048" s="11"/>
      <c r="Z1048" s="6" t="s">
        <v>235</v>
      </c>
      <c r="AA1048" s="581" t="s">
        <v>1442</v>
      </c>
      <c r="AB1048" s="581"/>
      <c r="AC1048" s="581"/>
      <c r="AD1048" s="581"/>
      <c r="AE1048" s="581"/>
      <c r="AF1048" s="581"/>
      <c r="AG1048" s="581"/>
      <c r="AH1048" s="581"/>
      <c r="AI1048" s="581"/>
      <c r="AJ1048" s="581"/>
      <c r="AK1048" s="581"/>
      <c r="AL1048" s="581"/>
      <c r="AM1048" s="581"/>
      <c r="AN1048" s="581"/>
      <c r="AO1048" s="581"/>
      <c r="AP1048" s="581"/>
      <c r="AQ1048" s="581"/>
      <c r="AR1048" s="581"/>
      <c r="AS1048" s="581"/>
      <c r="AT1048" s="581"/>
      <c r="AU1048" s="581"/>
      <c r="AV1048" s="581"/>
      <c r="AW1048" s="581"/>
      <c r="AX1048" s="581"/>
      <c r="AY1048" s="581"/>
      <c r="AZ1048" s="581"/>
      <c r="BA1048" s="581"/>
      <c r="BB1048" s="581"/>
      <c r="BC1048" s="581"/>
      <c r="BD1048" s="581"/>
      <c r="BE1048" s="581"/>
      <c r="BF1048" s="581"/>
      <c r="BG1048" s="581"/>
      <c r="BH1048" s="582"/>
      <c r="BI1048" s="155" t="s">
        <v>1189</v>
      </c>
      <c r="BJ1048" s="11"/>
      <c r="BK1048" s="11"/>
      <c r="BL1048" s="11"/>
      <c r="BM1048" s="11"/>
      <c r="BN1048" s="11"/>
      <c r="BO1048" s="11"/>
      <c r="BP1048" s="11"/>
      <c r="BQ1048" s="11"/>
      <c r="BR1048" s="156"/>
      <c r="BS1048" s="115"/>
      <c r="BX1048" s="107"/>
    </row>
    <row r="1049" spans="1:76" s="5" customFormat="1" ht="12" customHeight="1">
      <c r="A1049" s="162"/>
      <c r="B1049" s="9"/>
      <c r="C1049" s="9"/>
      <c r="O1049" s="107"/>
      <c r="P1049" s="115"/>
      <c r="W1049" s="107"/>
      <c r="X1049" s="190"/>
      <c r="Y1049" s="11"/>
      <c r="Z1049" s="11"/>
      <c r="AA1049" s="581"/>
      <c r="AB1049" s="581"/>
      <c r="AC1049" s="581"/>
      <c r="AD1049" s="581"/>
      <c r="AE1049" s="581"/>
      <c r="AF1049" s="581"/>
      <c r="AG1049" s="581"/>
      <c r="AH1049" s="581"/>
      <c r="AI1049" s="581"/>
      <c r="AJ1049" s="581"/>
      <c r="AK1049" s="581"/>
      <c r="AL1049" s="581"/>
      <c r="AM1049" s="581"/>
      <c r="AN1049" s="581"/>
      <c r="AO1049" s="581"/>
      <c r="AP1049" s="581"/>
      <c r="AQ1049" s="581"/>
      <c r="AR1049" s="581"/>
      <c r="AS1049" s="581"/>
      <c r="AT1049" s="581"/>
      <c r="AU1049" s="581"/>
      <c r="AV1049" s="581"/>
      <c r="AW1049" s="581"/>
      <c r="AX1049" s="581"/>
      <c r="AY1049" s="581"/>
      <c r="AZ1049" s="581"/>
      <c r="BA1049" s="581"/>
      <c r="BB1049" s="581"/>
      <c r="BC1049" s="581"/>
      <c r="BD1049" s="581"/>
      <c r="BE1049" s="581"/>
      <c r="BF1049" s="581"/>
      <c r="BG1049" s="581"/>
      <c r="BH1049" s="582"/>
      <c r="BI1049" s="162" t="s">
        <v>1190</v>
      </c>
      <c r="BJ1049" s="11"/>
      <c r="BK1049" s="11"/>
      <c r="BL1049" s="11"/>
      <c r="BM1049" s="11"/>
      <c r="BN1049" s="11"/>
      <c r="BO1049" s="11"/>
      <c r="BP1049" s="11"/>
      <c r="BQ1049" s="11"/>
      <c r="BR1049" s="156"/>
      <c r="BS1049" s="115"/>
      <c r="BX1049" s="107"/>
    </row>
    <row r="1050" spans="1:76" s="5" customFormat="1" ht="12" customHeight="1">
      <c r="A1050" s="194"/>
      <c r="B1050" s="323"/>
      <c r="C1050" s="323"/>
      <c r="D1050" s="116"/>
      <c r="E1050" s="116"/>
      <c r="F1050" s="116"/>
      <c r="G1050" s="116"/>
      <c r="H1050" s="116"/>
      <c r="I1050" s="116"/>
      <c r="J1050" s="116"/>
      <c r="K1050" s="116"/>
      <c r="L1050" s="116"/>
      <c r="M1050" s="116"/>
      <c r="N1050" s="116"/>
      <c r="O1050" s="117"/>
      <c r="P1050" s="131"/>
      <c r="Q1050" s="116"/>
      <c r="R1050" s="116"/>
      <c r="S1050" s="116"/>
      <c r="T1050" s="116"/>
      <c r="U1050" s="116"/>
      <c r="V1050" s="116"/>
      <c r="W1050" s="117"/>
      <c r="X1050" s="215"/>
      <c r="Y1050" s="116"/>
      <c r="Z1050" s="116"/>
      <c r="AA1050" s="689"/>
      <c r="AB1050" s="689"/>
      <c r="AC1050" s="689"/>
      <c r="AD1050" s="689"/>
      <c r="AE1050" s="689"/>
      <c r="AF1050" s="689"/>
      <c r="AG1050" s="689"/>
      <c r="AH1050" s="689"/>
      <c r="AI1050" s="689"/>
      <c r="AJ1050" s="689"/>
      <c r="AK1050" s="689"/>
      <c r="AL1050" s="689"/>
      <c r="AM1050" s="689"/>
      <c r="AN1050" s="689"/>
      <c r="AO1050" s="689"/>
      <c r="AP1050" s="689"/>
      <c r="AQ1050" s="689"/>
      <c r="AR1050" s="689"/>
      <c r="AS1050" s="689"/>
      <c r="AT1050" s="689"/>
      <c r="AU1050" s="689"/>
      <c r="AV1050" s="689"/>
      <c r="AW1050" s="689"/>
      <c r="AX1050" s="689"/>
      <c r="AY1050" s="689"/>
      <c r="AZ1050" s="689"/>
      <c r="BA1050" s="689"/>
      <c r="BB1050" s="689"/>
      <c r="BC1050" s="689"/>
      <c r="BD1050" s="689"/>
      <c r="BE1050" s="689"/>
      <c r="BF1050" s="689"/>
      <c r="BG1050" s="689"/>
      <c r="BH1050" s="690"/>
      <c r="BI1050" s="194"/>
      <c r="BJ1050" s="116"/>
      <c r="BK1050" s="116"/>
      <c r="BL1050" s="116"/>
      <c r="BM1050" s="116"/>
      <c r="BN1050" s="116"/>
      <c r="BO1050" s="116"/>
      <c r="BP1050" s="116"/>
      <c r="BQ1050" s="116"/>
      <c r="BR1050" s="117"/>
      <c r="BS1050" s="131"/>
      <c r="BT1050" s="116"/>
      <c r="BU1050" s="116"/>
      <c r="BV1050" s="116"/>
      <c r="BW1050" s="116"/>
      <c r="BX1050" s="117"/>
    </row>
    <row r="1051" spans="1:76" s="5" customFormat="1" ht="8.25" customHeight="1">
      <c r="A1051" s="162"/>
      <c r="B1051" s="9"/>
      <c r="C1051" s="9"/>
      <c r="O1051" s="107"/>
      <c r="P1051" s="115"/>
      <c r="W1051" s="107"/>
      <c r="X1051" s="6"/>
      <c r="Y1051" s="186"/>
      <c r="Z1051" s="186"/>
      <c r="AA1051" s="186"/>
      <c r="AB1051" s="186"/>
      <c r="AC1051" s="186"/>
      <c r="AD1051" s="186"/>
      <c r="AE1051" s="186"/>
      <c r="AF1051" s="186"/>
      <c r="AG1051" s="186"/>
      <c r="AH1051" s="186"/>
      <c r="AI1051" s="186"/>
      <c r="AJ1051" s="186"/>
      <c r="AK1051" s="186"/>
      <c r="AL1051" s="186"/>
      <c r="AM1051" s="186"/>
      <c r="AN1051" s="186"/>
      <c r="AO1051" s="186"/>
      <c r="AP1051" s="186"/>
      <c r="AQ1051" s="186"/>
      <c r="AR1051" s="186"/>
      <c r="AS1051" s="186"/>
      <c r="AT1051" s="186"/>
      <c r="AU1051" s="186"/>
      <c r="AV1051" s="186"/>
      <c r="AW1051" s="186"/>
      <c r="AX1051" s="186"/>
      <c r="AY1051" s="186"/>
      <c r="AZ1051" s="186"/>
      <c r="BA1051" s="186"/>
      <c r="BB1051" s="186"/>
      <c r="BC1051" s="186"/>
      <c r="BD1051" s="186"/>
      <c r="BE1051" s="186"/>
      <c r="BF1051" s="186"/>
      <c r="BG1051" s="186"/>
      <c r="BI1051" s="162"/>
      <c r="BR1051" s="107"/>
      <c r="BS1051" s="115"/>
      <c r="BX1051" s="107"/>
    </row>
    <row r="1052" spans="1:76" ht="12" customHeight="1">
      <c r="A1052" s="155"/>
      <c r="O1052" s="156"/>
      <c r="P1052" s="157"/>
      <c r="W1052" s="156"/>
      <c r="Y1052" s="11" t="s">
        <v>1351</v>
      </c>
      <c r="AA1052" s="11"/>
      <c r="AB1052" s="11"/>
      <c r="AC1052" s="11"/>
      <c r="AD1052" s="11"/>
      <c r="AE1052" s="11"/>
      <c r="AF1052" s="11"/>
      <c r="AG1052" s="11"/>
      <c r="AH1052" s="11"/>
      <c r="AI1052" s="11"/>
      <c r="AJ1052" s="11"/>
      <c r="AK1052" s="11"/>
      <c r="AL1052" s="11"/>
      <c r="AM1052" s="11"/>
      <c r="AN1052" s="11"/>
      <c r="AO1052" s="11"/>
      <c r="AP1052" s="11"/>
      <c r="AQ1052" s="11"/>
      <c r="AR1052" s="11"/>
      <c r="AS1052" s="11"/>
      <c r="AT1052" s="11"/>
      <c r="AU1052" s="11"/>
      <c r="AV1052" s="11"/>
      <c r="AW1052" s="11"/>
      <c r="AX1052" s="11"/>
      <c r="AY1052" s="11"/>
      <c r="AZ1052" s="11"/>
      <c r="BA1052" s="11"/>
      <c r="BB1052" s="11"/>
      <c r="BC1052" s="11"/>
      <c r="BD1052" s="11"/>
      <c r="BE1052" s="11"/>
      <c r="BF1052" s="11"/>
      <c r="BG1052" s="11"/>
      <c r="BH1052" s="11"/>
      <c r="BI1052" s="155"/>
      <c r="BR1052" s="156"/>
      <c r="BS1052" s="157"/>
      <c r="BX1052" s="156"/>
    </row>
    <row r="1053" spans="1:76" ht="12" customHeight="1">
      <c r="A1053" s="155"/>
      <c r="O1053" s="156"/>
      <c r="P1053" s="157"/>
      <c r="W1053" s="156"/>
      <c r="Y1053" s="11"/>
      <c r="Z1053" s="165" t="s">
        <v>240</v>
      </c>
      <c r="AA1053" s="581" t="s">
        <v>37</v>
      </c>
      <c r="AB1053" s="581"/>
      <c r="AC1053" s="581"/>
      <c r="AD1053" s="581"/>
      <c r="AE1053" s="581"/>
      <c r="AF1053" s="581"/>
      <c r="AG1053" s="581"/>
      <c r="AH1053" s="581"/>
      <c r="AI1053" s="581"/>
      <c r="AJ1053" s="581"/>
      <c r="AK1053" s="581"/>
      <c r="AL1053" s="581"/>
      <c r="AM1053" s="581"/>
      <c r="AN1053" s="581"/>
      <c r="AO1053" s="581"/>
      <c r="AP1053" s="581"/>
      <c r="AQ1053" s="581"/>
      <c r="AR1053" s="581"/>
      <c r="AS1053" s="581"/>
      <c r="AT1053" s="581"/>
      <c r="AU1053" s="581"/>
      <c r="AV1053" s="581"/>
      <c r="AW1053" s="581"/>
      <c r="AX1053" s="581"/>
      <c r="AY1053" s="581"/>
      <c r="AZ1053" s="581"/>
      <c r="BA1053" s="581"/>
      <c r="BB1053" s="581"/>
      <c r="BC1053" s="581"/>
      <c r="BD1053" s="581"/>
      <c r="BE1053" s="581"/>
      <c r="BF1053" s="581"/>
      <c r="BG1053" s="581"/>
      <c r="BH1053" s="582"/>
      <c r="BI1053" s="155" t="s">
        <v>1191</v>
      </c>
      <c r="BR1053" s="156"/>
      <c r="BS1053" s="157"/>
      <c r="BX1053" s="156"/>
    </row>
    <row r="1054" spans="1:76" ht="12" customHeight="1">
      <c r="A1054" s="155"/>
      <c r="O1054" s="156"/>
      <c r="P1054" s="157"/>
      <c r="W1054" s="156"/>
      <c r="Y1054" s="11"/>
      <c r="AA1054" s="581"/>
      <c r="AB1054" s="581"/>
      <c r="AC1054" s="581"/>
      <c r="AD1054" s="581"/>
      <c r="AE1054" s="581"/>
      <c r="AF1054" s="581"/>
      <c r="AG1054" s="581"/>
      <c r="AH1054" s="581"/>
      <c r="AI1054" s="581"/>
      <c r="AJ1054" s="581"/>
      <c r="AK1054" s="581"/>
      <c r="AL1054" s="581"/>
      <c r="AM1054" s="581"/>
      <c r="AN1054" s="581"/>
      <c r="AO1054" s="581"/>
      <c r="AP1054" s="581"/>
      <c r="AQ1054" s="581"/>
      <c r="AR1054" s="581"/>
      <c r="AS1054" s="581"/>
      <c r="AT1054" s="581"/>
      <c r="AU1054" s="581"/>
      <c r="AV1054" s="581"/>
      <c r="AW1054" s="581"/>
      <c r="AX1054" s="581"/>
      <c r="AY1054" s="581"/>
      <c r="AZ1054" s="581"/>
      <c r="BA1054" s="581"/>
      <c r="BB1054" s="581"/>
      <c r="BC1054" s="581"/>
      <c r="BD1054" s="581"/>
      <c r="BE1054" s="581"/>
      <c r="BF1054" s="581"/>
      <c r="BG1054" s="581"/>
      <c r="BH1054" s="582"/>
      <c r="BI1054" s="155"/>
      <c r="BR1054" s="156"/>
      <c r="BS1054" s="157"/>
      <c r="BX1054" s="156"/>
    </row>
    <row r="1055" spans="1:76" ht="12" customHeight="1">
      <c r="A1055" s="155"/>
      <c r="O1055" s="156"/>
      <c r="P1055" s="157"/>
      <c r="W1055" s="156"/>
      <c r="Y1055" s="11"/>
      <c r="Z1055" s="165" t="s">
        <v>241</v>
      </c>
      <c r="AA1055" s="5" t="s">
        <v>41</v>
      </c>
      <c r="AB1055" s="11"/>
      <c r="AC1055" s="11"/>
      <c r="AD1055" s="11"/>
      <c r="AE1055" s="11"/>
      <c r="AF1055" s="11"/>
      <c r="AG1055" s="11"/>
      <c r="AH1055" s="11"/>
      <c r="AI1055" s="11"/>
      <c r="AJ1055" s="11"/>
      <c r="AK1055" s="11"/>
      <c r="AL1055" s="11"/>
      <c r="AM1055" s="11"/>
      <c r="AN1055" s="11"/>
      <c r="AO1055" s="11"/>
      <c r="AP1055" s="11"/>
      <c r="AQ1055" s="11"/>
      <c r="AR1055" s="11"/>
      <c r="AS1055" s="11"/>
      <c r="AT1055" s="11"/>
      <c r="AU1055" s="11"/>
      <c r="AV1055" s="11"/>
      <c r="AW1055" s="11"/>
      <c r="AX1055" s="11"/>
      <c r="AY1055" s="11"/>
      <c r="AZ1055" s="11"/>
      <c r="BA1055" s="11"/>
      <c r="BB1055" s="11"/>
      <c r="BC1055" s="11"/>
      <c r="BD1055" s="11"/>
      <c r="BE1055" s="11"/>
      <c r="BF1055" s="11"/>
      <c r="BG1055" s="11"/>
      <c r="BH1055" s="11"/>
      <c r="BI1055" s="162" t="s">
        <v>1190</v>
      </c>
      <c r="BR1055" s="156"/>
      <c r="BS1055" s="157"/>
      <c r="BX1055" s="156"/>
    </row>
    <row r="1056" spans="1:76" ht="12" customHeight="1">
      <c r="A1056" s="155"/>
      <c r="O1056" s="156"/>
      <c r="P1056" s="157"/>
      <c r="W1056" s="156"/>
      <c r="Y1056" s="11" t="s">
        <v>1352</v>
      </c>
      <c r="AA1056" s="11"/>
      <c r="AB1056" s="11"/>
      <c r="AC1056" s="11"/>
      <c r="AD1056" s="11"/>
      <c r="AE1056" s="11"/>
      <c r="AF1056" s="11"/>
      <c r="AG1056" s="11"/>
      <c r="AH1056" s="11"/>
      <c r="AI1056" s="11"/>
      <c r="AJ1056" s="11"/>
      <c r="AK1056" s="11"/>
      <c r="AL1056" s="11"/>
      <c r="AM1056" s="11"/>
      <c r="AN1056" s="11"/>
      <c r="AO1056" s="11"/>
      <c r="AP1056" s="11"/>
      <c r="AQ1056" s="11"/>
      <c r="AR1056" s="11"/>
      <c r="AS1056" s="11"/>
      <c r="AT1056" s="11"/>
      <c r="AU1056" s="11"/>
      <c r="AV1056" s="11"/>
      <c r="AW1056" s="11"/>
      <c r="AX1056" s="11"/>
      <c r="AY1056" s="11"/>
      <c r="AZ1056" s="11"/>
      <c r="BA1056" s="11"/>
      <c r="BB1056" s="11"/>
      <c r="BC1056" s="11"/>
      <c r="BD1056" s="11"/>
      <c r="BE1056" s="11"/>
      <c r="BF1056" s="11"/>
      <c r="BG1056" s="11"/>
      <c r="BH1056" s="11"/>
      <c r="BI1056" s="155"/>
      <c r="BR1056" s="156"/>
      <c r="BS1056" s="157"/>
      <c r="BX1056" s="156"/>
    </row>
    <row r="1057" spans="1:76" ht="12" customHeight="1">
      <c r="A1057" s="155"/>
      <c r="O1057" s="156"/>
      <c r="P1057" s="157"/>
      <c r="W1057" s="156"/>
      <c r="Y1057" s="11"/>
      <c r="Z1057" s="165" t="s">
        <v>222</v>
      </c>
      <c r="AA1057" s="5" t="s">
        <v>51</v>
      </c>
      <c r="AB1057" s="186"/>
      <c r="AC1057" s="186"/>
      <c r="AD1057" s="186"/>
      <c r="AE1057" s="186"/>
      <c r="AF1057" s="186"/>
      <c r="AG1057" s="186"/>
      <c r="AH1057" s="186"/>
      <c r="AI1057" s="186"/>
      <c r="AJ1057" s="186"/>
      <c r="AK1057" s="186"/>
      <c r="AL1057" s="186"/>
      <c r="AM1057" s="186"/>
      <c r="AN1057" s="186"/>
      <c r="AO1057" s="186"/>
      <c r="AP1057" s="186"/>
      <c r="AQ1057" s="186"/>
      <c r="AR1057" s="186"/>
      <c r="AS1057" s="186"/>
      <c r="AT1057" s="186"/>
      <c r="AU1057" s="186"/>
      <c r="AV1057" s="186"/>
      <c r="AW1057" s="186"/>
      <c r="AX1057" s="186"/>
      <c r="AY1057" s="186"/>
      <c r="AZ1057" s="186"/>
      <c r="BA1057" s="186"/>
      <c r="BB1057" s="186"/>
      <c r="BC1057" s="186"/>
      <c r="BD1057" s="186"/>
      <c r="BE1057" s="186"/>
      <c r="BF1057" s="186"/>
      <c r="BG1057" s="186"/>
      <c r="BH1057" s="5"/>
      <c r="BI1057" s="155" t="s">
        <v>1353</v>
      </c>
      <c r="BR1057" s="156"/>
      <c r="BS1057" s="157"/>
      <c r="BX1057" s="156"/>
    </row>
    <row r="1058" spans="1:76" ht="12" customHeight="1">
      <c r="A1058" s="155"/>
      <c r="O1058" s="156"/>
      <c r="P1058" s="157"/>
      <c r="W1058" s="156"/>
      <c r="Y1058" s="11"/>
      <c r="AA1058" s="629" t="s">
        <v>38</v>
      </c>
      <c r="AB1058" s="629"/>
      <c r="AC1058" s="629"/>
      <c r="AD1058" s="629"/>
      <c r="AE1058" s="629"/>
      <c r="AF1058" s="629"/>
      <c r="AG1058" s="629"/>
      <c r="AH1058" s="629"/>
      <c r="AI1058" s="629"/>
      <c r="AJ1058" s="629"/>
      <c r="AK1058" s="629"/>
      <c r="AL1058" s="629"/>
      <c r="AM1058" s="629"/>
      <c r="AN1058" s="629"/>
      <c r="AO1058" s="629"/>
      <c r="AP1058" s="629"/>
      <c r="AQ1058" s="629"/>
      <c r="AR1058" s="629"/>
      <c r="AS1058" s="629"/>
      <c r="AT1058" s="629"/>
      <c r="AU1058" s="629"/>
      <c r="AV1058" s="629"/>
      <c r="AW1058" s="629"/>
      <c r="AX1058" s="629"/>
      <c r="AY1058" s="629"/>
      <c r="AZ1058" s="629"/>
      <c r="BA1058" s="629"/>
      <c r="BB1058" s="629"/>
      <c r="BC1058" s="629"/>
      <c r="BD1058" s="629"/>
      <c r="BE1058" s="629"/>
      <c r="BF1058" s="629"/>
      <c r="BG1058" s="629"/>
      <c r="BH1058" s="582"/>
      <c r="BI1058" s="155" t="s">
        <v>52</v>
      </c>
      <c r="BR1058" s="156"/>
      <c r="BS1058" s="157"/>
      <c r="BX1058" s="156"/>
    </row>
    <row r="1059" spans="1:76" ht="12" customHeight="1">
      <c r="A1059" s="155"/>
      <c r="O1059" s="156"/>
      <c r="P1059" s="157"/>
      <c r="W1059" s="156"/>
      <c r="Y1059" s="11"/>
      <c r="AA1059" s="629"/>
      <c r="AB1059" s="629"/>
      <c r="AC1059" s="629"/>
      <c r="AD1059" s="629"/>
      <c r="AE1059" s="629"/>
      <c r="AF1059" s="629"/>
      <c r="AG1059" s="629"/>
      <c r="AH1059" s="629"/>
      <c r="AI1059" s="629"/>
      <c r="AJ1059" s="629"/>
      <c r="AK1059" s="629"/>
      <c r="AL1059" s="629"/>
      <c r="AM1059" s="629"/>
      <c r="AN1059" s="629"/>
      <c r="AO1059" s="629"/>
      <c r="AP1059" s="629"/>
      <c r="AQ1059" s="629"/>
      <c r="AR1059" s="629"/>
      <c r="AS1059" s="629"/>
      <c r="AT1059" s="629"/>
      <c r="AU1059" s="629"/>
      <c r="AV1059" s="629"/>
      <c r="AW1059" s="629"/>
      <c r="AX1059" s="629"/>
      <c r="AY1059" s="629"/>
      <c r="AZ1059" s="629"/>
      <c r="BA1059" s="629"/>
      <c r="BB1059" s="629"/>
      <c r="BC1059" s="629"/>
      <c r="BD1059" s="629"/>
      <c r="BE1059" s="629"/>
      <c r="BF1059" s="629"/>
      <c r="BG1059" s="629"/>
      <c r="BH1059" s="582"/>
      <c r="BI1059" s="155"/>
      <c r="BR1059" s="156"/>
      <c r="BS1059" s="157"/>
      <c r="BX1059" s="156"/>
    </row>
    <row r="1060" spans="1:76" ht="12" customHeight="1">
      <c r="A1060" s="155"/>
      <c r="O1060" s="156"/>
      <c r="P1060" s="157"/>
      <c r="W1060" s="156"/>
      <c r="Y1060" s="11"/>
      <c r="AA1060" s="629"/>
      <c r="AB1060" s="629"/>
      <c r="AC1060" s="629"/>
      <c r="AD1060" s="629"/>
      <c r="AE1060" s="629"/>
      <c r="AF1060" s="629"/>
      <c r="AG1060" s="629"/>
      <c r="AH1060" s="629"/>
      <c r="AI1060" s="629"/>
      <c r="AJ1060" s="629"/>
      <c r="AK1060" s="629"/>
      <c r="AL1060" s="629"/>
      <c r="AM1060" s="629"/>
      <c r="AN1060" s="629"/>
      <c r="AO1060" s="629"/>
      <c r="AP1060" s="629"/>
      <c r="AQ1060" s="629"/>
      <c r="AR1060" s="629"/>
      <c r="AS1060" s="629"/>
      <c r="AT1060" s="629"/>
      <c r="AU1060" s="629"/>
      <c r="AV1060" s="629"/>
      <c r="AW1060" s="629"/>
      <c r="AX1060" s="629"/>
      <c r="AY1060" s="629"/>
      <c r="AZ1060" s="629"/>
      <c r="BA1060" s="629"/>
      <c r="BB1060" s="629"/>
      <c r="BC1060" s="629"/>
      <c r="BD1060" s="629"/>
      <c r="BE1060" s="629"/>
      <c r="BF1060" s="629"/>
      <c r="BG1060" s="629"/>
      <c r="BH1060" s="582"/>
      <c r="BI1060" s="155"/>
      <c r="BR1060" s="156"/>
      <c r="BS1060" s="157"/>
      <c r="BX1060" s="156"/>
    </row>
    <row r="1061" spans="1:76" ht="12" customHeight="1">
      <c r="A1061" s="155"/>
      <c r="O1061" s="156"/>
      <c r="P1061" s="157"/>
      <c r="W1061" s="156"/>
      <c r="Y1061" s="11"/>
      <c r="AA1061" s="629"/>
      <c r="AB1061" s="629"/>
      <c r="AC1061" s="629"/>
      <c r="AD1061" s="629"/>
      <c r="AE1061" s="629"/>
      <c r="AF1061" s="629"/>
      <c r="AG1061" s="629"/>
      <c r="AH1061" s="629"/>
      <c r="AI1061" s="629"/>
      <c r="AJ1061" s="629"/>
      <c r="AK1061" s="629"/>
      <c r="AL1061" s="629"/>
      <c r="AM1061" s="629"/>
      <c r="AN1061" s="629"/>
      <c r="AO1061" s="629"/>
      <c r="AP1061" s="629"/>
      <c r="AQ1061" s="629"/>
      <c r="AR1061" s="629"/>
      <c r="AS1061" s="629"/>
      <c r="AT1061" s="629"/>
      <c r="AU1061" s="629"/>
      <c r="AV1061" s="629"/>
      <c r="AW1061" s="629"/>
      <c r="AX1061" s="629"/>
      <c r="AY1061" s="629"/>
      <c r="AZ1061" s="629"/>
      <c r="BA1061" s="629"/>
      <c r="BB1061" s="629"/>
      <c r="BC1061" s="629"/>
      <c r="BD1061" s="629"/>
      <c r="BE1061" s="629"/>
      <c r="BF1061" s="629"/>
      <c r="BG1061" s="629"/>
      <c r="BH1061" s="582"/>
      <c r="BI1061" s="155"/>
      <c r="BR1061" s="156"/>
      <c r="BS1061" s="157"/>
      <c r="BX1061" s="156"/>
    </row>
    <row r="1062" spans="1:76" s="5" customFormat="1" ht="12" customHeight="1">
      <c r="A1062" s="162"/>
      <c r="B1062" s="9"/>
      <c r="C1062" s="9"/>
      <c r="O1062" s="107"/>
      <c r="P1062" s="115"/>
      <c r="W1062" s="107"/>
      <c r="X1062" s="6"/>
      <c r="Z1062" s="186"/>
      <c r="AA1062" s="629"/>
      <c r="AB1062" s="629"/>
      <c r="AC1062" s="629"/>
      <c r="AD1062" s="629"/>
      <c r="AE1062" s="629"/>
      <c r="AF1062" s="629"/>
      <c r="AG1062" s="629"/>
      <c r="AH1062" s="629"/>
      <c r="AI1062" s="629"/>
      <c r="AJ1062" s="629"/>
      <c r="AK1062" s="629"/>
      <c r="AL1062" s="629"/>
      <c r="AM1062" s="629"/>
      <c r="AN1062" s="629"/>
      <c r="AO1062" s="629"/>
      <c r="AP1062" s="629"/>
      <c r="AQ1062" s="629"/>
      <c r="AR1062" s="629"/>
      <c r="AS1062" s="629"/>
      <c r="AT1062" s="629"/>
      <c r="AU1062" s="629"/>
      <c r="AV1062" s="629"/>
      <c r="AW1062" s="629"/>
      <c r="AX1062" s="629"/>
      <c r="AY1062" s="629"/>
      <c r="AZ1062" s="629"/>
      <c r="BA1062" s="629"/>
      <c r="BB1062" s="629"/>
      <c r="BC1062" s="629"/>
      <c r="BD1062" s="629"/>
      <c r="BE1062" s="629"/>
      <c r="BF1062" s="629"/>
      <c r="BG1062" s="629"/>
      <c r="BH1062" s="582"/>
      <c r="BI1062" s="162"/>
      <c r="BR1062" s="107"/>
      <c r="BS1062" s="115"/>
      <c r="BX1062" s="107"/>
    </row>
    <row r="1063" spans="1:76" ht="12" customHeight="1">
      <c r="A1063" s="155"/>
      <c r="O1063" s="156"/>
      <c r="P1063" s="157"/>
      <c r="W1063" s="156"/>
      <c r="Y1063" s="11"/>
      <c r="Z1063" s="165" t="s">
        <v>241</v>
      </c>
      <c r="AA1063" s="581" t="s">
        <v>84</v>
      </c>
      <c r="AB1063" s="581"/>
      <c r="AC1063" s="581"/>
      <c r="AD1063" s="581"/>
      <c r="AE1063" s="581"/>
      <c r="AF1063" s="581"/>
      <c r="AG1063" s="581"/>
      <c r="AH1063" s="581"/>
      <c r="AI1063" s="581"/>
      <c r="AJ1063" s="581"/>
      <c r="AK1063" s="581"/>
      <c r="AL1063" s="581"/>
      <c r="AM1063" s="581"/>
      <c r="AN1063" s="581"/>
      <c r="AO1063" s="581"/>
      <c r="AP1063" s="581"/>
      <c r="AQ1063" s="581"/>
      <c r="AR1063" s="581"/>
      <c r="AS1063" s="581"/>
      <c r="AT1063" s="581"/>
      <c r="AU1063" s="581"/>
      <c r="AV1063" s="581"/>
      <c r="AW1063" s="581"/>
      <c r="AX1063" s="581"/>
      <c r="AY1063" s="581"/>
      <c r="AZ1063" s="581"/>
      <c r="BA1063" s="581"/>
      <c r="BB1063" s="581"/>
      <c r="BC1063" s="581"/>
      <c r="BD1063" s="581"/>
      <c r="BE1063" s="581"/>
      <c r="BF1063" s="581"/>
      <c r="BG1063" s="581"/>
      <c r="BH1063" s="582"/>
      <c r="BI1063" s="155" t="s">
        <v>1354</v>
      </c>
      <c r="BR1063" s="156"/>
      <c r="BS1063" s="157"/>
      <c r="BX1063" s="156"/>
    </row>
    <row r="1064" spans="1:76" ht="12" customHeight="1">
      <c r="A1064" s="155"/>
      <c r="O1064" s="156"/>
      <c r="P1064" s="157"/>
      <c r="W1064" s="156"/>
      <c r="Y1064" s="11"/>
      <c r="AA1064" s="581"/>
      <c r="AB1064" s="581"/>
      <c r="AC1064" s="581"/>
      <c r="AD1064" s="581"/>
      <c r="AE1064" s="581"/>
      <c r="AF1064" s="581"/>
      <c r="AG1064" s="581"/>
      <c r="AH1064" s="581"/>
      <c r="AI1064" s="581"/>
      <c r="AJ1064" s="581"/>
      <c r="AK1064" s="581"/>
      <c r="AL1064" s="581"/>
      <c r="AM1064" s="581"/>
      <c r="AN1064" s="581"/>
      <c r="AO1064" s="581"/>
      <c r="AP1064" s="581"/>
      <c r="AQ1064" s="581"/>
      <c r="AR1064" s="581"/>
      <c r="AS1064" s="581"/>
      <c r="AT1064" s="581"/>
      <c r="AU1064" s="581"/>
      <c r="AV1064" s="581"/>
      <c r="AW1064" s="581"/>
      <c r="AX1064" s="581"/>
      <c r="AY1064" s="581"/>
      <c r="AZ1064" s="581"/>
      <c r="BA1064" s="581"/>
      <c r="BB1064" s="581"/>
      <c r="BC1064" s="581"/>
      <c r="BD1064" s="581"/>
      <c r="BE1064" s="581"/>
      <c r="BF1064" s="581"/>
      <c r="BG1064" s="581"/>
      <c r="BH1064" s="582"/>
      <c r="BI1064" s="155"/>
      <c r="BR1064" s="156"/>
      <c r="BS1064" s="157"/>
      <c r="BX1064" s="156"/>
    </row>
    <row r="1065" spans="1:76" ht="12" customHeight="1">
      <c r="A1065" s="155"/>
      <c r="O1065" s="156"/>
      <c r="P1065" s="157"/>
      <c r="W1065" s="156"/>
      <c r="Y1065" s="11"/>
      <c r="AA1065" s="581"/>
      <c r="AB1065" s="581"/>
      <c r="AC1065" s="581"/>
      <c r="AD1065" s="581"/>
      <c r="AE1065" s="581"/>
      <c r="AF1065" s="581"/>
      <c r="AG1065" s="581"/>
      <c r="AH1065" s="581"/>
      <c r="AI1065" s="581"/>
      <c r="AJ1065" s="581"/>
      <c r="AK1065" s="581"/>
      <c r="AL1065" s="581"/>
      <c r="AM1065" s="581"/>
      <c r="AN1065" s="581"/>
      <c r="AO1065" s="581"/>
      <c r="AP1065" s="581"/>
      <c r="AQ1065" s="581"/>
      <c r="AR1065" s="581"/>
      <c r="AS1065" s="581"/>
      <c r="AT1065" s="581"/>
      <c r="AU1065" s="581"/>
      <c r="AV1065" s="581"/>
      <c r="AW1065" s="581"/>
      <c r="AX1065" s="581"/>
      <c r="AY1065" s="581"/>
      <c r="AZ1065" s="581"/>
      <c r="BA1065" s="581"/>
      <c r="BB1065" s="581"/>
      <c r="BC1065" s="581"/>
      <c r="BD1065" s="581"/>
      <c r="BE1065" s="581"/>
      <c r="BF1065" s="581"/>
      <c r="BG1065" s="581"/>
      <c r="BH1065" s="582"/>
      <c r="BI1065" s="155"/>
      <c r="BR1065" s="156"/>
      <c r="BS1065" s="157"/>
      <c r="BX1065" s="156"/>
    </row>
    <row r="1066" spans="1:76" ht="12" customHeight="1">
      <c r="A1066" s="155"/>
      <c r="O1066" s="156"/>
      <c r="P1066" s="157"/>
      <c r="W1066" s="156"/>
      <c r="Y1066" s="11"/>
      <c r="Z1066" s="165" t="s">
        <v>241</v>
      </c>
      <c r="AA1066" s="581" t="s">
        <v>85</v>
      </c>
      <c r="AB1066" s="581"/>
      <c r="AC1066" s="581"/>
      <c r="AD1066" s="581"/>
      <c r="AE1066" s="581"/>
      <c r="AF1066" s="581"/>
      <c r="AG1066" s="581"/>
      <c r="AH1066" s="581"/>
      <c r="AI1066" s="581"/>
      <c r="AJ1066" s="581"/>
      <c r="AK1066" s="581"/>
      <c r="AL1066" s="581"/>
      <c r="AM1066" s="581"/>
      <c r="AN1066" s="581"/>
      <c r="AO1066" s="581"/>
      <c r="AP1066" s="581"/>
      <c r="AQ1066" s="581"/>
      <c r="AR1066" s="581"/>
      <c r="AS1066" s="581"/>
      <c r="AT1066" s="581"/>
      <c r="AU1066" s="581"/>
      <c r="AV1066" s="581"/>
      <c r="AW1066" s="581"/>
      <c r="AX1066" s="581"/>
      <c r="AY1066" s="581"/>
      <c r="AZ1066" s="581"/>
      <c r="BA1066" s="581"/>
      <c r="BB1066" s="581"/>
      <c r="BC1066" s="581"/>
      <c r="BD1066" s="581"/>
      <c r="BE1066" s="581"/>
      <c r="BF1066" s="581"/>
      <c r="BG1066" s="581"/>
      <c r="BH1066" s="582"/>
      <c r="BI1066" s="155" t="s">
        <v>1355</v>
      </c>
      <c r="BR1066" s="156"/>
      <c r="BS1066" s="157"/>
      <c r="BX1066" s="156"/>
    </row>
    <row r="1067" spans="1:76" ht="12" customHeight="1">
      <c r="A1067" s="155"/>
      <c r="O1067" s="156"/>
      <c r="P1067" s="157"/>
      <c r="W1067" s="156"/>
      <c r="Y1067" s="11"/>
      <c r="AA1067" s="581"/>
      <c r="AB1067" s="581"/>
      <c r="AC1067" s="581"/>
      <c r="AD1067" s="581"/>
      <c r="AE1067" s="581"/>
      <c r="AF1067" s="581"/>
      <c r="AG1067" s="581"/>
      <c r="AH1067" s="581"/>
      <c r="AI1067" s="581"/>
      <c r="AJ1067" s="581"/>
      <c r="AK1067" s="581"/>
      <c r="AL1067" s="581"/>
      <c r="AM1067" s="581"/>
      <c r="AN1067" s="581"/>
      <c r="AO1067" s="581"/>
      <c r="AP1067" s="581"/>
      <c r="AQ1067" s="581"/>
      <c r="AR1067" s="581"/>
      <c r="AS1067" s="581"/>
      <c r="AT1067" s="581"/>
      <c r="AU1067" s="581"/>
      <c r="AV1067" s="581"/>
      <c r="AW1067" s="581"/>
      <c r="AX1067" s="581"/>
      <c r="AY1067" s="581"/>
      <c r="AZ1067" s="581"/>
      <c r="BA1067" s="581"/>
      <c r="BB1067" s="581"/>
      <c r="BC1067" s="581"/>
      <c r="BD1067" s="581"/>
      <c r="BE1067" s="581"/>
      <c r="BF1067" s="581"/>
      <c r="BG1067" s="581"/>
      <c r="BH1067" s="582"/>
      <c r="BI1067" s="155"/>
      <c r="BR1067" s="156"/>
      <c r="BS1067" s="157"/>
      <c r="BX1067" s="156"/>
    </row>
    <row r="1068" spans="1:76" ht="12" customHeight="1">
      <c r="A1068" s="155"/>
      <c r="O1068" s="156"/>
      <c r="P1068" s="157"/>
      <c r="W1068" s="156"/>
      <c r="Y1068" s="11"/>
      <c r="AA1068" s="581"/>
      <c r="AB1068" s="581"/>
      <c r="AC1068" s="581"/>
      <c r="AD1068" s="581"/>
      <c r="AE1068" s="581"/>
      <c r="AF1068" s="581"/>
      <c r="AG1068" s="581"/>
      <c r="AH1068" s="581"/>
      <c r="AI1068" s="581"/>
      <c r="AJ1068" s="581"/>
      <c r="AK1068" s="581"/>
      <c r="AL1068" s="581"/>
      <c r="AM1068" s="581"/>
      <c r="AN1068" s="581"/>
      <c r="AO1068" s="581"/>
      <c r="AP1068" s="581"/>
      <c r="AQ1068" s="581"/>
      <c r="AR1068" s="581"/>
      <c r="AS1068" s="581"/>
      <c r="AT1068" s="581"/>
      <c r="AU1068" s="581"/>
      <c r="AV1068" s="581"/>
      <c r="AW1068" s="581"/>
      <c r="AX1068" s="581"/>
      <c r="AY1068" s="581"/>
      <c r="AZ1068" s="581"/>
      <c r="BA1068" s="581"/>
      <c r="BB1068" s="581"/>
      <c r="BC1068" s="581"/>
      <c r="BD1068" s="581"/>
      <c r="BE1068" s="581"/>
      <c r="BF1068" s="581"/>
      <c r="BG1068" s="581"/>
      <c r="BH1068" s="582"/>
      <c r="BI1068" s="155"/>
      <c r="BR1068" s="156"/>
      <c r="BS1068" s="157"/>
      <c r="BX1068" s="156"/>
    </row>
    <row r="1069" spans="1:76" ht="12" customHeight="1">
      <c r="A1069" s="155"/>
      <c r="O1069" s="156"/>
      <c r="P1069" s="157"/>
      <c r="W1069" s="156"/>
      <c r="Y1069" s="11"/>
      <c r="AA1069" s="581"/>
      <c r="AB1069" s="581"/>
      <c r="AC1069" s="581"/>
      <c r="AD1069" s="581"/>
      <c r="AE1069" s="581"/>
      <c r="AF1069" s="581"/>
      <c r="AG1069" s="581"/>
      <c r="AH1069" s="581"/>
      <c r="AI1069" s="581"/>
      <c r="AJ1069" s="581"/>
      <c r="AK1069" s="581"/>
      <c r="AL1069" s="581"/>
      <c r="AM1069" s="581"/>
      <c r="AN1069" s="581"/>
      <c r="AO1069" s="581"/>
      <c r="AP1069" s="581"/>
      <c r="AQ1069" s="581"/>
      <c r="AR1069" s="581"/>
      <c r="AS1069" s="581"/>
      <c r="AT1069" s="581"/>
      <c r="AU1069" s="581"/>
      <c r="AV1069" s="581"/>
      <c r="AW1069" s="581"/>
      <c r="AX1069" s="581"/>
      <c r="AY1069" s="581"/>
      <c r="AZ1069" s="581"/>
      <c r="BA1069" s="581"/>
      <c r="BB1069" s="581"/>
      <c r="BC1069" s="581"/>
      <c r="BD1069" s="581"/>
      <c r="BE1069" s="581"/>
      <c r="BF1069" s="581"/>
      <c r="BG1069" s="581"/>
      <c r="BH1069" s="582"/>
      <c r="BI1069" s="155"/>
      <c r="BR1069" s="156"/>
      <c r="BS1069" s="157"/>
      <c r="BX1069" s="156"/>
    </row>
    <row r="1070" spans="1:76" ht="12" customHeight="1">
      <c r="A1070" s="155"/>
      <c r="O1070" s="156"/>
      <c r="P1070" s="157"/>
      <c r="W1070" s="156"/>
      <c r="Y1070" s="11"/>
      <c r="Z1070" s="186"/>
      <c r="AA1070" s="581" t="s">
        <v>1446</v>
      </c>
      <c r="AB1070" s="618"/>
      <c r="AC1070" s="618"/>
      <c r="AD1070" s="618"/>
      <c r="AE1070" s="618"/>
      <c r="AF1070" s="618"/>
      <c r="AG1070" s="618"/>
      <c r="AH1070" s="618"/>
      <c r="AI1070" s="618"/>
      <c r="AJ1070" s="618"/>
      <c r="AK1070" s="618"/>
      <c r="AL1070" s="618"/>
      <c r="AM1070" s="618"/>
      <c r="AN1070" s="618"/>
      <c r="AO1070" s="618"/>
      <c r="AP1070" s="618"/>
      <c r="AQ1070" s="618"/>
      <c r="AR1070" s="618"/>
      <c r="AS1070" s="618"/>
      <c r="AT1070" s="618"/>
      <c r="AU1070" s="618"/>
      <c r="AV1070" s="618"/>
      <c r="AW1070" s="618"/>
      <c r="AX1070" s="618"/>
      <c r="AY1070" s="618"/>
      <c r="AZ1070" s="618"/>
      <c r="BA1070" s="618"/>
      <c r="BB1070" s="618"/>
      <c r="BC1070" s="618"/>
      <c r="BD1070" s="618"/>
      <c r="BE1070" s="618"/>
      <c r="BF1070" s="618"/>
      <c r="BG1070" s="618"/>
      <c r="BH1070" s="619"/>
      <c r="BI1070" s="155"/>
      <c r="BR1070" s="156"/>
      <c r="BS1070" s="157"/>
      <c r="BX1070" s="156"/>
    </row>
    <row r="1071" spans="1:76" ht="12" customHeight="1">
      <c r="A1071" s="155"/>
      <c r="O1071" s="156"/>
      <c r="P1071" s="157"/>
      <c r="W1071" s="156"/>
      <c r="Y1071" s="11"/>
      <c r="AA1071" s="618"/>
      <c r="AB1071" s="618"/>
      <c r="AC1071" s="618"/>
      <c r="AD1071" s="618"/>
      <c r="AE1071" s="618"/>
      <c r="AF1071" s="618"/>
      <c r="AG1071" s="618"/>
      <c r="AH1071" s="618"/>
      <c r="AI1071" s="618"/>
      <c r="AJ1071" s="618"/>
      <c r="AK1071" s="618"/>
      <c r="AL1071" s="618"/>
      <c r="AM1071" s="618"/>
      <c r="AN1071" s="618"/>
      <c r="AO1071" s="618"/>
      <c r="AP1071" s="618"/>
      <c r="AQ1071" s="618"/>
      <c r="AR1071" s="618"/>
      <c r="AS1071" s="618"/>
      <c r="AT1071" s="618"/>
      <c r="AU1071" s="618"/>
      <c r="AV1071" s="618"/>
      <c r="AW1071" s="618"/>
      <c r="AX1071" s="618"/>
      <c r="AY1071" s="618"/>
      <c r="AZ1071" s="618"/>
      <c r="BA1071" s="618"/>
      <c r="BB1071" s="618"/>
      <c r="BC1071" s="618"/>
      <c r="BD1071" s="618"/>
      <c r="BE1071" s="618"/>
      <c r="BF1071" s="618"/>
      <c r="BG1071" s="618"/>
      <c r="BH1071" s="619"/>
      <c r="BI1071" s="155"/>
      <c r="BR1071" s="156"/>
      <c r="BS1071" s="157"/>
      <c r="BX1071" s="156"/>
    </row>
    <row r="1072" spans="1:76" ht="12" customHeight="1">
      <c r="A1072" s="155"/>
      <c r="O1072" s="156"/>
      <c r="P1072" s="157"/>
      <c r="W1072" s="156"/>
      <c r="Y1072" s="11"/>
      <c r="AA1072" s="618"/>
      <c r="AB1072" s="618"/>
      <c r="AC1072" s="618"/>
      <c r="AD1072" s="618"/>
      <c r="AE1072" s="618"/>
      <c r="AF1072" s="618"/>
      <c r="AG1072" s="618"/>
      <c r="AH1072" s="618"/>
      <c r="AI1072" s="618"/>
      <c r="AJ1072" s="618"/>
      <c r="AK1072" s="618"/>
      <c r="AL1072" s="618"/>
      <c r="AM1072" s="618"/>
      <c r="AN1072" s="618"/>
      <c r="AO1072" s="618"/>
      <c r="AP1072" s="618"/>
      <c r="AQ1072" s="618"/>
      <c r="AR1072" s="618"/>
      <c r="AS1072" s="618"/>
      <c r="AT1072" s="618"/>
      <c r="AU1072" s="618"/>
      <c r="AV1072" s="618"/>
      <c r="AW1072" s="618"/>
      <c r="AX1072" s="618"/>
      <c r="AY1072" s="618"/>
      <c r="AZ1072" s="618"/>
      <c r="BA1072" s="618"/>
      <c r="BB1072" s="618"/>
      <c r="BC1072" s="618"/>
      <c r="BD1072" s="618"/>
      <c r="BE1072" s="618"/>
      <c r="BF1072" s="618"/>
      <c r="BG1072" s="618"/>
      <c r="BH1072" s="619"/>
      <c r="BI1072" s="155"/>
      <c r="BR1072" s="156"/>
      <c r="BS1072" s="157"/>
      <c r="BX1072" s="156"/>
    </row>
    <row r="1073" spans="1:76" ht="12" customHeight="1">
      <c r="A1073" s="155"/>
      <c r="O1073" s="156"/>
      <c r="P1073" s="157"/>
      <c r="W1073" s="156"/>
      <c r="Y1073" s="11"/>
      <c r="Z1073" s="165" t="s">
        <v>234</v>
      </c>
      <c r="AA1073" s="5" t="s">
        <v>962</v>
      </c>
      <c r="AB1073" s="11"/>
      <c r="AC1073" s="11"/>
      <c r="AD1073" s="11"/>
      <c r="AE1073" s="11"/>
      <c r="AF1073" s="11"/>
      <c r="AG1073" s="11"/>
      <c r="AH1073" s="11"/>
      <c r="AI1073" s="11"/>
      <c r="AJ1073" s="11"/>
      <c r="AK1073" s="11"/>
      <c r="AL1073" s="11"/>
      <c r="AM1073" s="11"/>
      <c r="AN1073" s="11"/>
      <c r="AO1073" s="11"/>
      <c r="AP1073" s="11"/>
      <c r="AQ1073" s="11"/>
      <c r="AR1073" s="11"/>
      <c r="AS1073" s="11"/>
      <c r="AT1073" s="11"/>
      <c r="AU1073" s="11"/>
      <c r="AV1073" s="11"/>
      <c r="AW1073" s="11"/>
      <c r="AX1073" s="11"/>
      <c r="AY1073" s="11"/>
      <c r="AZ1073" s="11"/>
      <c r="BA1073" s="11"/>
      <c r="BB1073" s="11"/>
      <c r="BC1073" s="11"/>
      <c r="BD1073" s="11"/>
      <c r="BE1073" s="11"/>
      <c r="BF1073" s="11"/>
      <c r="BG1073" s="11"/>
      <c r="BH1073" s="11"/>
      <c r="BI1073" s="155" t="s">
        <v>1190</v>
      </c>
      <c r="BR1073" s="156"/>
      <c r="BS1073" s="157"/>
      <c r="BX1073" s="156"/>
    </row>
    <row r="1074" spans="1:76" ht="12" customHeight="1">
      <c r="A1074" s="155"/>
      <c r="O1074" s="156"/>
      <c r="P1074" s="157"/>
      <c r="W1074" s="156"/>
      <c r="Y1074" s="11"/>
      <c r="Z1074" s="165" t="s">
        <v>49</v>
      </c>
      <c r="AA1074" s="589" t="s">
        <v>1356</v>
      </c>
      <c r="AB1074" s="589"/>
      <c r="AC1074" s="589"/>
      <c r="AD1074" s="589"/>
      <c r="AE1074" s="589"/>
      <c r="AF1074" s="589"/>
      <c r="AG1074" s="589"/>
      <c r="AH1074" s="589"/>
      <c r="AI1074" s="589"/>
      <c r="AJ1074" s="589"/>
      <c r="AK1074" s="589"/>
      <c r="AL1074" s="589"/>
      <c r="AM1074" s="589"/>
      <c r="AN1074" s="589"/>
      <c r="AO1074" s="589"/>
      <c r="AP1074" s="589"/>
      <c r="AQ1074" s="589"/>
      <c r="AR1074" s="589"/>
      <c r="AS1074" s="589"/>
      <c r="AT1074" s="589"/>
      <c r="AU1074" s="589"/>
      <c r="AV1074" s="589"/>
      <c r="AW1074" s="589"/>
      <c r="AX1074" s="589"/>
      <c r="AY1074" s="589"/>
      <c r="AZ1074" s="589"/>
      <c r="BA1074" s="589"/>
      <c r="BB1074" s="589"/>
      <c r="BC1074" s="589"/>
      <c r="BD1074" s="589"/>
      <c r="BE1074" s="589"/>
      <c r="BF1074" s="589"/>
      <c r="BG1074" s="589"/>
      <c r="BH1074" s="645"/>
      <c r="BI1074" s="832" t="s">
        <v>1357</v>
      </c>
      <c r="BJ1074" s="833"/>
      <c r="BK1074" s="833"/>
      <c r="BL1074" s="833"/>
      <c r="BM1074" s="833"/>
      <c r="BN1074" s="833"/>
      <c r="BO1074" s="833"/>
      <c r="BP1074" s="833"/>
      <c r="BQ1074" s="833"/>
      <c r="BR1074" s="834"/>
      <c r="BS1074" s="157"/>
      <c r="BX1074" s="156"/>
    </row>
    <row r="1075" spans="1:76" ht="12" customHeight="1">
      <c r="A1075" s="155"/>
      <c r="O1075" s="156"/>
      <c r="P1075" s="157"/>
      <c r="W1075" s="156"/>
      <c r="Y1075" s="11"/>
      <c r="Z1075" s="165"/>
      <c r="AA1075" s="589"/>
      <c r="AB1075" s="589"/>
      <c r="AC1075" s="589"/>
      <c r="AD1075" s="589"/>
      <c r="AE1075" s="589"/>
      <c r="AF1075" s="589"/>
      <c r="AG1075" s="589"/>
      <c r="AH1075" s="589"/>
      <c r="AI1075" s="589"/>
      <c r="AJ1075" s="589"/>
      <c r="AK1075" s="589"/>
      <c r="AL1075" s="589"/>
      <c r="AM1075" s="589"/>
      <c r="AN1075" s="589"/>
      <c r="AO1075" s="589"/>
      <c r="AP1075" s="589"/>
      <c r="AQ1075" s="589"/>
      <c r="AR1075" s="589"/>
      <c r="AS1075" s="589"/>
      <c r="AT1075" s="589"/>
      <c r="AU1075" s="589"/>
      <c r="AV1075" s="589"/>
      <c r="AW1075" s="589"/>
      <c r="AX1075" s="589"/>
      <c r="AY1075" s="589"/>
      <c r="AZ1075" s="589"/>
      <c r="BA1075" s="589"/>
      <c r="BB1075" s="589"/>
      <c r="BC1075" s="589"/>
      <c r="BD1075" s="589"/>
      <c r="BE1075" s="589"/>
      <c r="BF1075" s="589"/>
      <c r="BG1075" s="589"/>
      <c r="BH1075" s="645"/>
      <c r="BI1075" s="832"/>
      <c r="BJ1075" s="833"/>
      <c r="BK1075" s="833"/>
      <c r="BL1075" s="833"/>
      <c r="BM1075" s="833"/>
      <c r="BN1075" s="833"/>
      <c r="BO1075" s="833"/>
      <c r="BP1075" s="833"/>
      <c r="BQ1075" s="833"/>
      <c r="BR1075" s="834"/>
      <c r="BS1075" s="157"/>
      <c r="BX1075" s="156"/>
    </row>
    <row r="1076" spans="1:76" ht="9.75" customHeight="1">
      <c r="A1076" s="155"/>
      <c r="O1076" s="156"/>
      <c r="P1076" s="157"/>
      <c r="W1076" s="156"/>
      <c r="Y1076" s="11"/>
      <c r="AA1076" s="11"/>
      <c r="AB1076" s="11"/>
      <c r="AC1076" s="11"/>
      <c r="AD1076" s="11"/>
      <c r="AE1076" s="11"/>
      <c r="AF1076" s="11"/>
      <c r="AG1076" s="11"/>
      <c r="AH1076" s="11"/>
      <c r="AI1076" s="11"/>
      <c r="AJ1076" s="11"/>
      <c r="AK1076" s="11"/>
      <c r="AL1076" s="11"/>
      <c r="AM1076" s="11"/>
      <c r="AN1076" s="11"/>
      <c r="AO1076" s="11"/>
      <c r="AP1076" s="11"/>
      <c r="AQ1076" s="11"/>
      <c r="AR1076" s="11"/>
      <c r="AS1076" s="11"/>
      <c r="AT1076" s="11"/>
      <c r="AU1076" s="11"/>
      <c r="AV1076" s="11"/>
      <c r="AW1076" s="11"/>
      <c r="AX1076" s="11"/>
      <c r="AY1076" s="11"/>
      <c r="AZ1076" s="11"/>
      <c r="BA1076" s="11"/>
      <c r="BB1076" s="11"/>
      <c r="BC1076" s="11"/>
      <c r="BD1076" s="11"/>
      <c r="BE1076" s="11"/>
      <c r="BF1076" s="11"/>
      <c r="BG1076" s="11"/>
      <c r="BH1076" s="11"/>
      <c r="BI1076" s="155"/>
      <c r="BR1076" s="156"/>
      <c r="BS1076" s="157"/>
      <c r="BX1076" s="156"/>
    </row>
    <row r="1077" spans="1:76" ht="12" customHeight="1">
      <c r="A1077" s="155"/>
      <c r="O1077" s="156"/>
      <c r="P1077" s="157"/>
      <c r="W1077" s="156"/>
      <c r="X1077" s="6" t="s">
        <v>150</v>
      </c>
      <c r="Y1077" s="11" t="s">
        <v>82</v>
      </c>
      <c r="Z1077" s="11"/>
      <c r="AA1077" s="11"/>
      <c r="AB1077" s="11"/>
      <c r="AC1077" s="11"/>
      <c r="AD1077" s="11"/>
      <c r="AE1077" s="11"/>
      <c r="AF1077" s="11"/>
      <c r="AG1077" s="11"/>
      <c r="AH1077" s="11"/>
      <c r="AI1077" s="11"/>
      <c r="AJ1077" s="11"/>
      <c r="AK1077" s="11"/>
      <c r="AL1077" s="11"/>
      <c r="AM1077" s="11"/>
      <c r="AN1077" s="11"/>
      <c r="AO1077" s="11"/>
      <c r="AP1077" s="11"/>
      <c r="AQ1077" s="11"/>
      <c r="AR1077" s="11"/>
      <c r="AS1077" s="11"/>
      <c r="AT1077" s="11"/>
      <c r="AU1077" s="11"/>
      <c r="AV1077" s="11"/>
      <c r="AW1077" s="11"/>
      <c r="AX1077" s="11"/>
      <c r="AY1077" s="11"/>
      <c r="AZ1077" s="11"/>
      <c r="BA1077" s="11"/>
      <c r="BB1077" s="11"/>
      <c r="BC1077" s="11"/>
      <c r="BD1077" s="11"/>
      <c r="BE1077" s="11"/>
      <c r="BF1077" s="11"/>
      <c r="BG1077" s="11"/>
      <c r="BH1077" s="11"/>
      <c r="BI1077" s="155" t="s">
        <v>1168</v>
      </c>
      <c r="BR1077" s="156"/>
      <c r="BS1077" s="157"/>
      <c r="BX1077" s="156"/>
    </row>
    <row r="1078" spans="1:76" ht="12" customHeight="1">
      <c r="A1078" s="155"/>
      <c r="O1078" s="156"/>
      <c r="P1078" s="157"/>
      <c r="W1078" s="156"/>
      <c r="X1078" s="371" t="s">
        <v>78</v>
      </c>
      <c r="Y1078" s="852" t="s">
        <v>1443</v>
      </c>
      <c r="Z1078" s="587"/>
      <c r="AA1078" s="587"/>
      <c r="AB1078" s="587"/>
      <c r="AC1078" s="587"/>
      <c r="AD1078" s="587"/>
      <c r="AE1078" s="587"/>
      <c r="AF1078" s="587"/>
      <c r="AG1078" s="587"/>
      <c r="AH1078" s="587"/>
      <c r="AI1078" s="587"/>
      <c r="AJ1078" s="587"/>
      <c r="AK1078" s="587"/>
      <c r="AL1078" s="587"/>
      <c r="AM1078" s="587"/>
      <c r="AN1078" s="587"/>
      <c r="AO1078" s="587"/>
      <c r="AP1078" s="587"/>
      <c r="AQ1078" s="587"/>
      <c r="AR1078" s="587"/>
      <c r="AS1078" s="587"/>
      <c r="AT1078" s="587"/>
      <c r="AU1078" s="587"/>
      <c r="AV1078" s="587"/>
      <c r="AW1078" s="587"/>
      <c r="AX1078" s="587"/>
      <c r="AY1078" s="587"/>
      <c r="AZ1078" s="587"/>
      <c r="BA1078" s="587"/>
      <c r="BB1078" s="587"/>
      <c r="BC1078" s="587"/>
      <c r="BD1078" s="587"/>
      <c r="BE1078" s="587"/>
      <c r="BF1078" s="587"/>
      <c r="BG1078" s="587"/>
      <c r="BH1078" s="588"/>
      <c r="BI1078" s="155"/>
      <c r="BR1078" s="156"/>
      <c r="BS1078" s="157"/>
      <c r="BX1078" s="156"/>
    </row>
    <row r="1079" spans="1:76" ht="12" customHeight="1">
      <c r="A1079" s="155"/>
      <c r="O1079" s="156"/>
      <c r="P1079" s="157"/>
      <c r="W1079" s="156"/>
      <c r="X1079" s="11"/>
      <c r="Y1079" s="587"/>
      <c r="Z1079" s="587"/>
      <c r="AA1079" s="587"/>
      <c r="AB1079" s="587"/>
      <c r="AC1079" s="587"/>
      <c r="AD1079" s="587"/>
      <c r="AE1079" s="587"/>
      <c r="AF1079" s="587"/>
      <c r="AG1079" s="587"/>
      <c r="AH1079" s="587"/>
      <c r="AI1079" s="587"/>
      <c r="AJ1079" s="587"/>
      <c r="AK1079" s="587"/>
      <c r="AL1079" s="587"/>
      <c r="AM1079" s="587"/>
      <c r="AN1079" s="587"/>
      <c r="AO1079" s="587"/>
      <c r="AP1079" s="587"/>
      <c r="AQ1079" s="587"/>
      <c r="AR1079" s="587"/>
      <c r="AS1079" s="587"/>
      <c r="AT1079" s="587"/>
      <c r="AU1079" s="587"/>
      <c r="AV1079" s="587"/>
      <c r="AW1079" s="587"/>
      <c r="AX1079" s="587"/>
      <c r="AY1079" s="587"/>
      <c r="AZ1079" s="587"/>
      <c r="BA1079" s="587"/>
      <c r="BB1079" s="587"/>
      <c r="BC1079" s="587"/>
      <c r="BD1079" s="587"/>
      <c r="BE1079" s="587"/>
      <c r="BF1079" s="587"/>
      <c r="BG1079" s="587"/>
      <c r="BH1079" s="588"/>
      <c r="BI1079" s="155"/>
      <c r="BR1079" s="156"/>
      <c r="BS1079" s="157"/>
      <c r="BX1079" s="156"/>
    </row>
    <row r="1080" spans="1:76" ht="12" customHeight="1">
      <c r="A1080" s="155"/>
      <c r="O1080" s="156"/>
      <c r="P1080" s="157"/>
      <c r="W1080" s="156"/>
      <c r="X1080" s="11"/>
      <c r="Y1080" s="290" t="s">
        <v>1444</v>
      </c>
      <c r="Z1080" s="288"/>
      <c r="AA1080" s="288"/>
      <c r="AB1080" s="288"/>
      <c r="AC1080" s="288"/>
      <c r="AD1080" s="288"/>
      <c r="AE1080" s="288"/>
      <c r="AF1080" s="288"/>
      <c r="AG1080" s="288"/>
      <c r="AH1080" s="288"/>
      <c r="AI1080" s="288"/>
      <c r="AJ1080" s="288"/>
      <c r="AK1080" s="288"/>
      <c r="AL1080" s="288"/>
      <c r="AM1080" s="288"/>
      <c r="AN1080" s="288"/>
      <c r="AO1080" s="288"/>
      <c r="AP1080" s="288"/>
      <c r="AQ1080" s="288"/>
      <c r="AR1080" s="288"/>
      <c r="AS1080" s="288"/>
      <c r="AT1080" s="288"/>
      <c r="AU1080" s="288"/>
      <c r="AV1080" s="288"/>
      <c r="AW1080" s="288"/>
      <c r="AX1080" s="288"/>
      <c r="AY1080" s="288"/>
      <c r="AZ1080" s="288"/>
      <c r="BA1080" s="288"/>
      <c r="BB1080" s="288"/>
      <c r="BC1080" s="288"/>
      <c r="BD1080" s="288"/>
      <c r="BE1080" s="288"/>
      <c r="BF1080" s="288"/>
      <c r="BG1080" s="289"/>
      <c r="BH1080" s="11"/>
      <c r="BI1080" s="155"/>
      <c r="BR1080" s="156"/>
      <c r="BS1080" s="157"/>
      <c r="BX1080" s="156"/>
    </row>
    <row r="1081" spans="1:76" ht="12" customHeight="1">
      <c r="A1081" s="155"/>
      <c r="O1081" s="156"/>
      <c r="P1081" s="157"/>
      <c r="W1081" s="156"/>
      <c r="X1081" s="11"/>
      <c r="Y1081" s="157"/>
      <c r="Z1081" s="11"/>
      <c r="AA1081" s="11"/>
      <c r="AB1081" s="11"/>
      <c r="AC1081" s="11"/>
      <c r="AD1081" s="11"/>
      <c r="AE1081" s="11"/>
      <c r="AF1081" s="11"/>
      <c r="AG1081" s="11"/>
      <c r="AH1081" s="11"/>
      <c r="AI1081" s="11"/>
      <c r="AJ1081" s="11"/>
      <c r="AK1081" s="11"/>
      <c r="AL1081" s="11"/>
      <c r="AM1081" s="11"/>
      <c r="AN1081" s="11"/>
      <c r="AO1081" s="11"/>
      <c r="AP1081" s="11"/>
      <c r="AQ1081" s="11"/>
      <c r="AR1081" s="11"/>
      <c r="AS1081" s="11"/>
      <c r="AT1081" s="11"/>
      <c r="AU1081" s="11"/>
      <c r="AV1081" s="11"/>
      <c r="AW1081" s="11"/>
      <c r="AX1081" s="11"/>
      <c r="AY1081" s="11"/>
      <c r="AZ1081" s="11"/>
      <c r="BA1081" s="11"/>
      <c r="BB1081" s="11"/>
      <c r="BC1081" s="11"/>
      <c r="BD1081" s="11"/>
      <c r="BE1081" s="11"/>
      <c r="BF1081" s="11"/>
      <c r="BG1081" s="156"/>
      <c r="BH1081" s="11"/>
      <c r="BI1081" s="155"/>
      <c r="BR1081" s="156"/>
      <c r="BS1081" s="157"/>
      <c r="BX1081" s="156"/>
    </row>
    <row r="1082" spans="1:76" ht="12" customHeight="1">
      <c r="A1082" s="155"/>
      <c r="O1082" s="156"/>
      <c r="P1082" s="157"/>
      <c r="W1082" s="156"/>
      <c r="X1082" s="11"/>
      <c r="Y1082" s="157"/>
      <c r="Z1082" s="11"/>
      <c r="AA1082" s="11"/>
      <c r="AB1082" s="11"/>
      <c r="AC1082" s="11"/>
      <c r="AD1082" s="11"/>
      <c r="AE1082" s="11"/>
      <c r="AF1082" s="11"/>
      <c r="AG1082" s="11"/>
      <c r="AH1082" s="11"/>
      <c r="AI1082" s="11"/>
      <c r="AJ1082" s="11"/>
      <c r="AK1082" s="11"/>
      <c r="AL1082" s="11"/>
      <c r="AM1082" s="11"/>
      <c r="AN1082" s="11"/>
      <c r="AO1082" s="11"/>
      <c r="AP1082" s="11"/>
      <c r="AQ1082" s="11"/>
      <c r="AR1082" s="11"/>
      <c r="AS1082" s="11"/>
      <c r="AT1082" s="11"/>
      <c r="AU1082" s="11"/>
      <c r="AV1082" s="11"/>
      <c r="AW1082" s="11"/>
      <c r="AX1082" s="11"/>
      <c r="AY1082" s="11"/>
      <c r="AZ1082" s="11"/>
      <c r="BA1082" s="11"/>
      <c r="BB1082" s="11"/>
      <c r="BC1082" s="11"/>
      <c r="BD1082" s="11"/>
      <c r="BE1082" s="11"/>
      <c r="BF1082" s="11"/>
      <c r="BG1082" s="156"/>
      <c r="BH1082" s="11"/>
      <c r="BI1082" s="155"/>
      <c r="BR1082" s="156"/>
      <c r="BS1082" s="157"/>
      <c r="BX1082" s="156"/>
    </row>
    <row r="1083" spans="1:76" ht="12" customHeight="1">
      <c r="A1083" s="155"/>
      <c r="O1083" s="156"/>
      <c r="P1083" s="157"/>
      <c r="W1083" s="156"/>
      <c r="X1083" s="11"/>
      <c r="Y1083" s="157"/>
      <c r="Z1083" s="11"/>
      <c r="AA1083" s="11"/>
      <c r="AB1083" s="11"/>
      <c r="AC1083" s="11"/>
      <c r="AD1083" s="11"/>
      <c r="AE1083" s="11"/>
      <c r="AF1083" s="11"/>
      <c r="AG1083" s="11"/>
      <c r="AH1083" s="11"/>
      <c r="AI1083" s="11"/>
      <c r="AJ1083" s="11"/>
      <c r="AK1083" s="11"/>
      <c r="AL1083" s="11"/>
      <c r="AM1083" s="11"/>
      <c r="AN1083" s="11"/>
      <c r="AO1083" s="11"/>
      <c r="AP1083" s="11"/>
      <c r="AQ1083" s="11"/>
      <c r="AR1083" s="11"/>
      <c r="AS1083" s="11"/>
      <c r="AT1083" s="11"/>
      <c r="AU1083" s="11"/>
      <c r="AV1083" s="11"/>
      <c r="AW1083" s="11"/>
      <c r="AX1083" s="11"/>
      <c r="AY1083" s="11"/>
      <c r="AZ1083" s="11"/>
      <c r="BA1083" s="11"/>
      <c r="BB1083" s="11"/>
      <c r="BC1083" s="11"/>
      <c r="BD1083" s="11"/>
      <c r="BE1083" s="11"/>
      <c r="BF1083" s="11"/>
      <c r="BG1083" s="156"/>
      <c r="BH1083" s="11"/>
      <c r="BI1083" s="155"/>
      <c r="BR1083" s="156"/>
      <c r="BS1083" s="157"/>
      <c r="BX1083" s="156"/>
    </row>
    <row r="1084" spans="1:76" ht="12" customHeight="1">
      <c r="A1084" s="155"/>
      <c r="O1084" s="156"/>
      <c r="P1084" s="157"/>
      <c r="W1084" s="156"/>
      <c r="X1084" s="11"/>
      <c r="Y1084" s="181"/>
      <c r="Z1084" s="179"/>
      <c r="AA1084" s="179"/>
      <c r="AB1084" s="179"/>
      <c r="AC1084" s="179"/>
      <c r="AD1084" s="179"/>
      <c r="AE1084" s="179"/>
      <c r="AF1084" s="179"/>
      <c r="AG1084" s="179"/>
      <c r="AH1084" s="179"/>
      <c r="AI1084" s="179"/>
      <c r="AJ1084" s="179"/>
      <c r="AK1084" s="179"/>
      <c r="AL1084" s="179"/>
      <c r="AM1084" s="179"/>
      <c r="AN1084" s="179"/>
      <c r="AO1084" s="179"/>
      <c r="AP1084" s="179"/>
      <c r="AQ1084" s="179"/>
      <c r="AR1084" s="179"/>
      <c r="AS1084" s="179"/>
      <c r="AT1084" s="179"/>
      <c r="AU1084" s="179"/>
      <c r="AV1084" s="179"/>
      <c r="AW1084" s="179"/>
      <c r="AX1084" s="179"/>
      <c r="AY1084" s="179"/>
      <c r="AZ1084" s="179"/>
      <c r="BA1084" s="179"/>
      <c r="BB1084" s="179"/>
      <c r="BC1084" s="179"/>
      <c r="BD1084" s="179"/>
      <c r="BE1084" s="179"/>
      <c r="BF1084" s="179"/>
      <c r="BG1084" s="180"/>
      <c r="BH1084" s="11"/>
      <c r="BI1084" s="155"/>
      <c r="BR1084" s="156"/>
      <c r="BS1084" s="157"/>
      <c r="BX1084" s="156"/>
    </row>
    <row r="1085" spans="1:76" ht="12" customHeight="1">
      <c r="A1085" s="155"/>
      <c r="O1085" s="156"/>
      <c r="P1085" s="115"/>
      <c r="Q1085" s="5"/>
      <c r="R1085" s="5"/>
      <c r="S1085" s="5"/>
      <c r="T1085" s="5"/>
      <c r="U1085" s="5"/>
      <c r="V1085" s="5"/>
      <c r="W1085" s="107"/>
      <c r="Y1085" s="11"/>
      <c r="Z1085" s="11"/>
      <c r="AA1085" s="11"/>
      <c r="AB1085" s="11"/>
      <c r="AC1085" s="11"/>
      <c r="AD1085" s="11"/>
      <c r="AE1085" s="11"/>
      <c r="AF1085" s="11"/>
      <c r="AG1085" s="11"/>
      <c r="AH1085" s="11"/>
      <c r="AI1085" s="11"/>
      <c r="AJ1085" s="11"/>
      <c r="AK1085" s="11"/>
      <c r="AL1085" s="11"/>
      <c r="AM1085" s="11"/>
      <c r="AN1085" s="11"/>
      <c r="AO1085" s="11"/>
      <c r="AP1085" s="11"/>
      <c r="AQ1085" s="11"/>
      <c r="AR1085" s="11"/>
      <c r="AS1085" s="11"/>
      <c r="AT1085" s="11"/>
      <c r="AU1085" s="11"/>
      <c r="AV1085" s="11"/>
      <c r="AW1085" s="11"/>
      <c r="AX1085" s="11"/>
      <c r="AY1085" s="11"/>
      <c r="AZ1085" s="11"/>
      <c r="BA1085" s="11"/>
      <c r="BB1085" s="11"/>
      <c r="BC1085" s="11"/>
      <c r="BD1085" s="11"/>
      <c r="BE1085" s="11"/>
      <c r="BF1085" s="11"/>
      <c r="BG1085" s="11"/>
      <c r="BH1085" s="11"/>
      <c r="BI1085" s="155"/>
      <c r="BR1085" s="156"/>
      <c r="BS1085" s="157"/>
      <c r="BX1085" s="156"/>
    </row>
    <row r="1086" spans="1:76" ht="12" customHeight="1">
      <c r="A1086" s="155"/>
      <c r="B1086" s="347" t="s">
        <v>1418</v>
      </c>
      <c r="C1086" s="559" t="s">
        <v>53</v>
      </c>
      <c r="D1086" s="623"/>
      <c r="E1086" s="623"/>
      <c r="F1086" s="623"/>
      <c r="G1086" s="623"/>
      <c r="H1086" s="623"/>
      <c r="I1086" s="623"/>
      <c r="J1086" s="623"/>
      <c r="K1086" s="623"/>
      <c r="L1086" s="623"/>
      <c r="M1086" s="623"/>
      <c r="N1086" s="623"/>
      <c r="O1086" s="695"/>
      <c r="P1086" s="115"/>
      <c r="Q1086" s="5" t="s">
        <v>144</v>
      </c>
      <c r="R1086" s="5"/>
      <c r="S1086" s="6" t="s">
        <v>145</v>
      </c>
      <c r="T1086" s="8"/>
      <c r="U1086" s="557" t="s">
        <v>146</v>
      </c>
      <c r="V1086" s="563"/>
      <c r="W1086" s="564"/>
      <c r="X1086" s="6" t="s">
        <v>262</v>
      </c>
      <c r="Y1086" s="581" t="s">
        <v>1245</v>
      </c>
      <c r="Z1086" s="581"/>
      <c r="AA1086" s="581"/>
      <c r="AB1086" s="581"/>
      <c r="AC1086" s="581"/>
      <c r="AD1086" s="581"/>
      <c r="AE1086" s="581"/>
      <c r="AF1086" s="581"/>
      <c r="AG1086" s="581"/>
      <c r="AH1086" s="581"/>
      <c r="AI1086" s="581"/>
      <c r="AJ1086" s="581"/>
      <c r="AK1086" s="581"/>
      <c r="AL1086" s="581"/>
      <c r="AM1086" s="581"/>
      <c r="AN1086" s="581"/>
      <c r="AO1086" s="581"/>
      <c r="AP1086" s="581"/>
      <c r="AQ1086" s="581"/>
      <c r="AR1086" s="581"/>
      <c r="AS1086" s="581"/>
      <c r="AT1086" s="581"/>
      <c r="AU1086" s="581"/>
      <c r="AV1086" s="581"/>
      <c r="AW1086" s="581"/>
      <c r="AX1086" s="581"/>
      <c r="AY1086" s="581"/>
      <c r="AZ1086" s="581"/>
      <c r="BA1086" s="581"/>
      <c r="BB1086" s="581"/>
      <c r="BC1086" s="581"/>
      <c r="BD1086" s="581"/>
      <c r="BE1086" s="581"/>
      <c r="BF1086" s="581"/>
      <c r="BG1086" s="581"/>
      <c r="BH1086" s="582"/>
      <c r="BI1086" s="155" t="s">
        <v>1478</v>
      </c>
      <c r="BR1086" s="156"/>
      <c r="BS1086" s="157"/>
      <c r="BX1086" s="156"/>
    </row>
    <row r="1087" spans="1:76" ht="12" customHeight="1">
      <c r="A1087" s="155"/>
      <c r="C1087" s="623"/>
      <c r="D1087" s="623"/>
      <c r="E1087" s="623"/>
      <c r="F1087" s="623"/>
      <c r="G1087" s="623"/>
      <c r="H1087" s="623"/>
      <c r="I1087" s="623"/>
      <c r="J1087" s="623"/>
      <c r="K1087" s="623"/>
      <c r="L1087" s="623"/>
      <c r="M1087" s="623"/>
      <c r="N1087" s="623"/>
      <c r="O1087" s="695"/>
      <c r="P1087" s="115"/>
      <c r="Q1087" s="5" t="s">
        <v>157</v>
      </c>
      <c r="R1087" s="5"/>
      <c r="S1087" s="6"/>
      <c r="T1087" s="5"/>
      <c r="U1087" s="5"/>
      <c r="V1087" s="5"/>
      <c r="W1087" s="107"/>
      <c r="Y1087" s="581"/>
      <c r="Z1087" s="581"/>
      <c r="AA1087" s="581"/>
      <c r="AB1087" s="581"/>
      <c r="AC1087" s="581"/>
      <c r="AD1087" s="581"/>
      <c r="AE1087" s="581"/>
      <c r="AF1087" s="581"/>
      <c r="AG1087" s="581"/>
      <c r="AH1087" s="581"/>
      <c r="AI1087" s="581"/>
      <c r="AJ1087" s="581"/>
      <c r="AK1087" s="581"/>
      <c r="AL1087" s="581"/>
      <c r="AM1087" s="581"/>
      <c r="AN1087" s="581"/>
      <c r="AO1087" s="581"/>
      <c r="AP1087" s="581"/>
      <c r="AQ1087" s="581"/>
      <c r="AR1087" s="581"/>
      <c r="AS1087" s="581"/>
      <c r="AT1087" s="581"/>
      <c r="AU1087" s="581"/>
      <c r="AV1087" s="581"/>
      <c r="AW1087" s="581"/>
      <c r="AX1087" s="581"/>
      <c r="AY1087" s="581"/>
      <c r="AZ1087" s="581"/>
      <c r="BA1087" s="581"/>
      <c r="BB1087" s="581"/>
      <c r="BC1087" s="581"/>
      <c r="BD1087" s="581"/>
      <c r="BE1087" s="581"/>
      <c r="BF1087" s="581"/>
      <c r="BG1087" s="581"/>
      <c r="BH1087" s="582"/>
      <c r="BI1087" s="155"/>
      <c r="BR1087" s="156"/>
      <c r="BS1087" s="157"/>
      <c r="BX1087" s="156"/>
    </row>
    <row r="1088" spans="1:76" ht="12" customHeight="1">
      <c r="A1088" s="155"/>
      <c r="C1088" s="623"/>
      <c r="D1088" s="623"/>
      <c r="E1088" s="623"/>
      <c r="F1088" s="623"/>
      <c r="G1088" s="623"/>
      <c r="H1088" s="623"/>
      <c r="I1088" s="623"/>
      <c r="J1088" s="623"/>
      <c r="K1088" s="623"/>
      <c r="L1088" s="623"/>
      <c r="M1088" s="623"/>
      <c r="N1088" s="623"/>
      <c r="O1088" s="695"/>
      <c r="P1088" s="115"/>
      <c r="Q1088" s="5"/>
      <c r="R1088" s="5"/>
      <c r="S1088" s="5"/>
      <c r="T1088" s="5"/>
      <c r="U1088" s="5"/>
      <c r="V1088" s="5"/>
      <c r="W1088" s="107"/>
      <c r="Y1088" s="138"/>
      <c r="Z1088" s="138"/>
      <c r="AA1088" s="138"/>
      <c r="AB1088" s="138"/>
      <c r="AC1088" s="138"/>
      <c r="AD1088" s="138"/>
      <c r="AE1088" s="138"/>
      <c r="AF1088" s="138"/>
      <c r="AG1088" s="138"/>
      <c r="AH1088" s="138"/>
      <c r="AI1088" s="138"/>
      <c r="AJ1088" s="138"/>
      <c r="AK1088" s="138"/>
      <c r="AL1088" s="138"/>
      <c r="AM1088" s="138"/>
      <c r="AN1088" s="138"/>
      <c r="AO1088" s="138"/>
      <c r="AP1088" s="138"/>
      <c r="AQ1088" s="138"/>
      <c r="AR1088" s="138"/>
      <c r="AS1088" s="138"/>
      <c r="AT1088" s="138"/>
      <c r="AU1088" s="138"/>
      <c r="AV1088" s="138"/>
      <c r="AW1088" s="138"/>
      <c r="AX1088" s="138"/>
      <c r="AY1088" s="138"/>
      <c r="AZ1088" s="138"/>
      <c r="BA1088" s="138"/>
      <c r="BB1088" s="138"/>
      <c r="BC1088" s="138"/>
      <c r="BD1088" s="138"/>
      <c r="BE1088" s="138"/>
      <c r="BF1088" s="138"/>
      <c r="BG1088" s="138"/>
      <c r="BH1088" s="138"/>
      <c r="BI1088" s="155"/>
      <c r="BR1088" s="156"/>
      <c r="BS1088" s="157"/>
      <c r="BX1088" s="156"/>
    </row>
    <row r="1089" spans="1:76" ht="12" customHeight="1">
      <c r="A1089" s="155"/>
      <c r="O1089" s="156"/>
      <c r="P1089" s="157"/>
      <c r="W1089" s="156"/>
      <c r="X1089" s="6" t="s">
        <v>119</v>
      </c>
      <c r="Y1089" s="581" t="s">
        <v>77</v>
      </c>
      <c r="Z1089" s="581"/>
      <c r="AA1089" s="581"/>
      <c r="AB1089" s="581"/>
      <c r="AC1089" s="581"/>
      <c r="AD1089" s="581"/>
      <c r="AE1089" s="581"/>
      <c r="AF1089" s="581"/>
      <c r="AG1089" s="581"/>
      <c r="AH1089" s="581"/>
      <c r="AI1089" s="581"/>
      <c r="AJ1089" s="581"/>
      <c r="AK1089" s="581"/>
      <c r="AL1089" s="581"/>
      <c r="AM1089" s="581"/>
      <c r="AN1089" s="581"/>
      <c r="AO1089" s="581"/>
      <c r="AP1089" s="581"/>
      <c r="AQ1089" s="581"/>
      <c r="AR1089" s="581"/>
      <c r="AS1089" s="581"/>
      <c r="AT1089" s="581"/>
      <c r="AU1089" s="581"/>
      <c r="AV1089" s="581"/>
      <c r="AW1089" s="581"/>
      <c r="AX1089" s="581"/>
      <c r="AY1089" s="581"/>
      <c r="AZ1089" s="581"/>
      <c r="BA1089" s="581"/>
      <c r="BB1089" s="581"/>
      <c r="BC1089" s="581"/>
      <c r="BD1089" s="581"/>
      <c r="BE1089" s="581"/>
      <c r="BF1089" s="581"/>
      <c r="BG1089" s="581"/>
      <c r="BH1089" s="582"/>
      <c r="BI1089" s="155" t="s">
        <v>1139</v>
      </c>
      <c r="BR1089" s="156"/>
      <c r="BS1089" s="157"/>
      <c r="BX1089" s="156"/>
    </row>
    <row r="1090" spans="1:76" ht="12" customHeight="1">
      <c r="A1090" s="155"/>
      <c r="O1090" s="156"/>
      <c r="P1090" s="157"/>
      <c r="W1090" s="156"/>
      <c r="Y1090" s="581"/>
      <c r="Z1090" s="581"/>
      <c r="AA1090" s="581"/>
      <c r="AB1090" s="581"/>
      <c r="AC1090" s="581"/>
      <c r="AD1090" s="581"/>
      <c r="AE1090" s="581"/>
      <c r="AF1090" s="581"/>
      <c r="AG1090" s="581"/>
      <c r="AH1090" s="581"/>
      <c r="AI1090" s="581"/>
      <c r="AJ1090" s="581"/>
      <c r="AK1090" s="581"/>
      <c r="AL1090" s="581"/>
      <c r="AM1090" s="581"/>
      <c r="AN1090" s="581"/>
      <c r="AO1090" s="581"/>
      <c r="AP1090" s="581"/>
      <c r="AQ1090" s="581"/>
      <c r="AR1090" s="581"/>
      <c r="AS1090" s="581"/>
      <c r="AT1090" s="581"/>
      <c r="AU1090" s="581"/>
      <c r="AV1090" s="581"/>
      <c r="AW1090" s="581"/>
      <c r="AX1090" s="581"/>
      <c r="AY1090" s="581"/>
      <c r="AZ1090" s="581"/>
      <c r="BA1090" s="581"/>
      <c r="BB1090" s="581"/>
      <c r="BC1090" s="581"/>
      <c r="BD1090" s="581"/>
      <c r="BE1090" s="581"/>
      <c r="BF1090" s="581"/>
      <c r="BG1090" s="581"/>
      <c r="BH1090" s="582"/>
      <c r="BI1090" s="155"/>
      <c r="BR1090" s="156"/>
      <c r="BS1090" s="157"/>
      <c r="BX1090" s="156"/>
    </row>
    <row r="1091" spans="1:76" ht="12" customHeight="1">
      <c r="A1091" s="177"/>
      <c r="B1091" s="178"/>
      <c r="C1091" s="178"/>
      <c r="D1091" s="179"/>
      <c r="E1091" s="179"/>
      <c r="F1091" s="179"/>
      <c r="G1091" s="179"/>
      <c r="H1091" s="179"/>
      <c r="I1091" s="179"/>
      <c r="J1091" s="179"/>
      <c r="K1091" s="179"/>
      <c r="L1091" s="179"/>
      <c r="M1091" s="179"/>
      <c r="N1091" s="179"/>
      <c r="O1091" s="180"/>
      <c r="P1091" s="181"/>
      <c r="Q1091" s="179"/>
      <c r="R1091" s="179"/>
      <c r="S1091" s="179"/>
      <c r="T1091" s="179"/>
      <c r="U1091" s="179"/>
      <c r="V1091" s="179"/>
      <c r="W1091" s="180"/>
      <c r="X1091" s="182"/>
      <c r="Y1091" s="689"/>
      <c r="Z1091" s="689"/>
      <c r="AA1091" s="689"/>
      <c r="AB1091" s="689"/>
      <c r="AC1091" s="689"/>
      <c r="AD1091" s="689"/>
      <c r="AE1091" s="689"/>
      <c r="AF1091" s="689"/>
      <c r="AG1091" s="689"/>
      <c r="AH1091" s="689"/>
      <c r="AI1091" s="689"/>
      <c r="AJ1091" s="689"/>
      <c r="AK1091" s="689"/>
      <c r="AL1091" s="689"/>
      <c r="AM1091" s="689"/>
      <c r="AN1091" s="689"/>
      <c r="AO1091" s="689"/>
      <c r="AP1091" s="689"/>
      <c r="AQ1091" s="689"/>
      <c r="AR1091" s="689"/>
      <c r="AS1091" s="689"/>
      <c r="AT1091" s="689"/>
      <c r="AU1091" s="689"/>
      <c r="AV1091" s="689"/>
      <c r="AW1091" s="689"/>
      <c r="AX1091" s="689"/>
      <c r="AY1091" s="689"/>
      <c r="AZ1091" s="689"/>
      <c r="BA1091" s="689"/>
      <c r="BB1091" s="689"/>
      <c r="BC1091" s="689"/>
      <c r="BD1091" s="689"/>
      <c r="BE1091" s="689"/>
      <c r="BF1091" s="689"/>
      <c r="BG1091" s="689"/>
      <c r="BH1091" s="690"/>
      <c r="BI1091" s="177" t="s">
        <v>398</v>
      </c>
      <c r="BJ1091" s="179"/>
      <c r="BK1091" s="179"/>
      <c r="BL1091" s="179"/>
      <c r="BM1091" s="179"/>
      <c r="BN1091" s="179"/>
      <c r="BO1091" s="179"/>
      <c r="BP1091" s="179"/>
      <c r="BQ1091" s="179"/>
      <c r="BR1091" s="180"/>
      <c r="BS1091" s="181"/>
      <c r="BT1091" s="179"/>
      <c r="BU1091" s="179"/>
      <c r="BV1091" s="179"/>
      <c r="BW1091" s="179"/>
      <c r="BX1091" s="180"/>
    </row>
    <row r="1092" spans="1:76" ht="12" customHeight="1">
      <c r="A1092" s="155"/>
      <c r="O1092" s="156"/>
      <c r="P1092" s="157"/>
      <c r="W1092" s="156"/>
      <c r="Y1092" s="11"/>
      <c r="Z1092" s="11"/>
      <c r="AA1092" s="11"/>
      <c r="AB1092" s="11"/>
      <c r="AC1092" s="11"/>
      <c r="AD1092" s="11"/>
      <c r="AE1092" s="11"/>
      <c r="AF1092" s="11"/>
      <c r="AG1092" s="11"/>
      <c r="AH1092" s="11"/>
      <c r="AI1092" s="11"/>
      <c r="AJ1092" s="11"/>
      <c r="AK1092" s="11"/>
      <c r="AL1092" s="11"/>
      <c r="AM1092" s="11"/>
      <c r="AN1092" s="11"/>
      <c r="AO1092" s="11"/>
      <c r="AP1092" s="11"/>
      <c r="AQ1092" s="11"/>
      <c r="AR1092" s="11"/>
      <c r="AS1092" s="11"/>
      <c r="AT1092" s="11"/>
      <c r="AU1092" s="11"/>
      <c r="AV1092" s="11"/>
      <c r="AW1092" s="11"/>
      <c r="AX1092" s="11"/>
      <c r="AY1092" s="11"/>
      <c r="AZ1092" s="11"/>
      <c r="BA1092" s="11"/>
      <c r="BB1092" s="11"/>
      <c r="BC1092" s="11"/>
      <c r="BD1092" s="11"/>
      <c r="BE1092" s="11"/>
      <c r="BF1092" s="11"/>
      <c r="BG1092" s="11"/>
      <c r="BH1092" s="11"/>
      <c r="BI1092" s="155"/>
      <c r="BR1092" s="156"/>
      <c r="BS1092" s="157"/>
      <c r="BX1092" s="156"/>
    </row>
    <row r="1093" spans="1:76" ht="12" customHeight="1">
      <c r="A1093" s="155"/>
      <c r="O1093" s="156"/>
      <c r="P1093" s="157"/>
      <c r="W1093" s="156"/>
      <c r="Y1093" s="6" t="s">
        <v>26</v>
      </c>
      <c r="Z1093" s="581" t="s">
        <v>1246</v>
      </c>
      <c r="AA1093" s="581"/>
      <c r="AB1093" s="581"/>
      <c r="AC1093" s="581"/>
      <c r="AD1093" s="581"/>
      <c r="AE1093" s="581"/>
      <c r="AF1093" s="581"/>
      <c r="AG1093" s="581"/>
      <c r="AH1093" s="581"/>
      <c r="AI1093" s="581"/>
      <c r="AJ1093" s="581"/>
      <c r="AK1093" s="581"/>
      <c r="AL1093" s="581"/>
      <c r="AM1093" s="581"/>
      <c r="AN1093" s="581"/>
      <c r="AO1093" s="581"/>
      <c r="AP1093" s="581"/>
      <c r="AQ1093" s="581"/>
      <c r="AR1093" s="581"/>
      <c r="AS1093" s="581"/>
      <c r="AT1093" s="581"/>
      <c r="AU1093" s="581"/>
      <c r="AV1093" s="581"/>
      <c r="AW1093" s="581"/>
      <c r="AX1093" s="581"/>
      <c r="AY1093" s="581"/>
      <c r="AZ1093" s="581"/>
      <c r="BA1093" s="581"/>
      <c r="BB1093" s="581"/>
      <c r="BC1093" s="581"/>
      <c r="BD1093" s="581"/>
      <c r="BE1093" s="581"/>
      <c r="BF1093" s="581"/>
      <c r="BG1093" s="581"/>
      <c r="BH1093" s="582"/>
      <c r="BI1093" s="155" t="s">
        <v>1192</v>
      </c>
      <c r="BR1093" s="156"/>
      <c r="BS1093" s="157"/>
      <c r="BX1093" s="156"/>
    </row>
    <row r="1094" spans="1:76" ht="12" customHeight="1">
      <c r="A1094" s="155"/>
      <c r="O1094" s="156"/>
      <c r="P1094" s="157"/>
      <c r="W1094" s="156"/>
      <c r="Y1094" s="11" t="s">
        <v>151</v>
      </c>
      <c r="Z1094" s="581"/>
      <c r="AA1094" s="581"/>
      <c r="AB1094" s="581"/>
      <c r="AC1094" s="581"/>
      <c r="AD1094" s="581"/>
      <c r="AE1094" s="581"/>
      <c r="AF1094" s="581"/>
      <c r="AG1094" s="581"/>
      <c r="AH1094" s="581"/>
      <c r="AI1094" s="581"/>
      <c r="AJ1094" s="581"/>
      <c r="AK1094" s="581"/>
      <c r="AL1094" s="581"/>
      <c r="AM1094" s="581"/>
      <c r="AN1094" s="581"/>
      <c r="AO1094" s="581"/>
      <c r="AP1094" s="581"/>
      <c r="AQ1094" s="581"/>
      <c r="AR1094" s="581"/>
      <c r="AS1094" s="581"/>
      <c r="AT1094" s="581"/>
      <c r="AU1094" s="581"/>
      <c r="AV1094" s="581"/>
      <c r="AW1094" s="581"/>
      <c r="AX1094" s="581"/>
      <c r="AY1094" s="581"/>
      <c r="AZ1094" s="581"/>
      <c r="BA1094" s="581"/>
      <c r="BB1094" s="581"/>
      <c r="BC1094" s="581"/>
      <c r="BD1094" s="581"/>
      <c r="BE1094" s="581"/>
      <c r="BF1094" s="581"/>
      <c r="BG1094" s="581"/>
      <c r="BH1094" s="582"/>
      <c r="BI1094" s="155" t="s">
        <v>397</v>
      </c>
      <c r="BR1094" s="156"/>
      <c r="BS1094" s="157"/>
      <c r="BX1094" s="156"/>
    </row>
    <row r="1095" spans="1:76" ht="12" customHeight="1">
      <c r="A1095" s="155"/>
      <c r="O1095" s="156"/>
      <c r="P1095" s="157"/>
      <c r="W1095" s="156"/>
      <c r="Y1095" s="11"/>
      <c r="Z1095" s="581"/>
      <c r="AA1095" s="581"/>
      <c r="AB1095" s="581"/>
      <c r="AC1095" s="581"/>
      <c r="AD1095" s="581"/>
      <c r="AE1095" s="581"/>
      <c r="AF1095" s="581"/>
      <c r="AG1095" s="581"/>
      <c r="AH1095" s="581"/>
      <c r="AI1095" s="581"/>
      <c r="AJ1095" s="581"/>
      <c r="AK1095" s="581"/>
      <c r="AL1095" s="581"/>
      <c r="AM1095" s="581"/>
      <c r="AN1095" s="581"/>
      <c r="AO1095" s="581"/>
      <c r="AP1095" s="581"/>
      <c r="AQ1095" s="581"/>
      <c r="AR1095" s="581"/>
      <c r="AS1095" s="581"/>
      <c r="AT1095" s="581"/>
      <c r="AU1095" s="581"/>
      <c r="AV1095" s="581"/>
      <c r="AW1095" s="581"/>
      <c r="AX1095" s="581"/>
      <c r="AY1095" s="581"/>
      <c r="AZ1095" s="581"/>
      <c r="BA1095" s="581"/>
      <c r="BB1095" s="581"/>
      <c r="BC1095" s="581"/>
      <c r="BD1095" s="581"/>
      <c r="BE1095" s="581"/>
      <c r="BF1095" s="581"/>
      <c r="BG1095" s="581"/>
      <c r="BH1095" s="582"/>
      <c r="BI1095" s="155"/>
      <c r="BR1095" s="156"/>
      <c r="BS1095" s="157"/>
      <c r="BX1095" s="156"/>
    </row>
    <row r="1096" spans="1:76" ht="12" customHeight="1">
      <c r="A1096" s="155"/>
      <c r="O1096" s="156"/>
      <c r="P1096" s="157"/>
      <c r="W1096" s="156"/>
      <c r="Y1096" s="11"/>
      <c r="Z1096" s="581"/>
      <c r="AA1096" s="581"/>
      <c r="AB1096" s="581"/>
      <c r="AC1096" s="581"/>
      <c r="AD1096" s="581"/>
      <c r="AE1096" s="581"/>
      <c r="AF1096" s="581"/>
      <c r="AG1096" s="581"/>
      <c r="AH1096" s="581"/>
      <c r="AI1096" s="581"/>
      <c r="AJ1096" s="581"/>
      <c r="AK1096" s="581"/>
      <c r="AL1096" s="581"/>
      <c r="AM1096" s="581"/>
      <c r="AN1096" s="581"/>
      <c r="AO1096" s="581"/>
      <c r="AP1096" s="581"/>
      <c r="AQ1096" s="581"/>
      <c r="AR1096" s="581"/>
      <c r="AS1096" s="581"/>
      <c r="AT1096" s="581"/>
      <c r="AU1096" s="581"/>
      <c r="AV1096" s="581"/>
      <c r="AW1096" s="581"/>
      <c r="AX1096" s="581"/>
      <c r="AY1096" s="581"/>
      <c r="AZ1096" s="581"/>
      <c r="BA1096" s="581"/>
      <c r="BB1096" s="581"/>
      <c r="BC1096" s="581"/>
      <c r="BD1096" s="581"/>
      <c r="BE1096" s="581"/>
      <c r="BF1096" s="581"/>
      <c r="BG1096" s="581"/>
      <c r="BH1096" s="582"/>
      <c r="BI1096" s="155"/>
      <c r="BR1096" s="156"/>
      <c r="BS1096" s="157"/>
      <c r="BX1096" s="156"/>
    </row>
    <row r="1097" spans="1:76" ht="12" customHeight="1">
      <c r="A1097" s="155"/>
      <c r="O1097" s="156"/>
      <c r="P1097" s="157"/>
      <c r="W1097" s="156"/>
      <c r="Y1097" s="11"/>
      <c r="Z1097" s="11"/>
      <c r="AA1097" s="11"/>
      <c r="AB1097" s="11"/>
      <c r="AC1097" s="11"/>
      <c r="AD1097" s="11"/>
      <c r="AE1097" s="11"/>
      <c r="AF1097" s="11"/>
      <c r="AG1097" s="11"/>
      <c r="AH1097" s="11"/>
      <c r="AI1097" s="11"/>
      <c r="AJ1097" s="11"/>
      <c r="AK1097" s="11"/>
      <c r="AL1097" s="11"/>
      <c r="AM1097" s="11"/>
      <c r="AN1097" s="11"/>
      <c r="AO1097" s="11"/>
      <c r="AP1097" s="11"/>
      <c r="AQ1097" s="11"/>
      <c r="AR1097" s="11"/>
      <c r="AS1097" s="11"/>
      <c r="AT1097" s="11"/>
      <c r="AU1097" s="11"/>
      <c r="AV1097" s="11"/>
      <c r="AW1097" s="11"/>
      <c r="AX1097" s="11"/>
      <c r="AY1097" s="11"/>
      <c r="AZ1097" s="11"/>
      <c r="BA1097" s="11"/>
      <c r="BB1097" s="11"/>
      <c r="BC1097" s="11"/>
      <c r="BD1097" s="11"/>
      <c r="BE1097" s="11"/>
      <c r="BF1097" s="11"/>
      <c r="BG1097" s="11"/>
      <c r="BH1097" s="11"/>
      <c r="BI1097" s="155"/>
      <c r="BR1097" s="156"/>
      <c r="BS1097" s="157"/>
      <c r="BX1097" s="156"/>
    </row>
    <row r="1098" spans="1:76" ht="12" customHeight="1">
      <c r="A1098" s="155"/>
      <c r="O1098" s="156"/>
      <c r="P1098" s="157"/>
      <c r="W1098" s="156"/>
      <c r="X1098" s="6" t="s">
        <v>225</v>
      </c>
      <c r="Y1098" s="581" t="s">
        <v>13</v>
      </c>
      <c r="Z1098" s="581"/>
      <c r="AA1098" s="581"/>
      <c r="AB1098" s="581"/>
      <c r="AC1098" s="581"/>
      <c r="AD1098" s="581"/>
      <c r="AE1098" s="581"/>
      <c r="AF1098" s="581"/>
      <c r="AG1098" s="581"/>
      <c r="AH1098" s="581"/>
      <c r="AI1098" s="581"/>
      <c r="AJ1098" s="581"/>
      <c r="AK1098" s="581"/>
      <c r="AL1098" s="581"/>
      <c r="AM1098" s="581"/>
      <c r="AN1098" s="581"/>
      <c r="AO1098" s="581"/>
      <c r="AP1098" s="581"/>
      <c r="AQ1098" s="581"/>
      <c r="AR1098" s="581"/>
      <c r="AS1098" s="581"/>
      <c r="AT1098" s="581"/>
      <c r="AU1098" s="581"/>
      <c r="AV1098" s="581"/>
      <c r="AW1098" s="581"/>
      <c r="AX1098" s="581"/>
      <c r="AY1098" s="581"/>
      <c r="AZ1098" s="581"/>
      <c r="BA1098" s="581"/>
      <c r="BB1098" s="581"/>
      <c r="BC1098" s="581"/>
      <c r="BD1098" s="581"/>
      <c r="BE1098" s="581"/>
      <c r="BF1098" s="581"/>
      <c r="BG1098" s="581"/>
      <c r="BH1098" s="582"/>
      <c r="BI1098" s="155" t="s">
        <v>152</v>
      </c>
      <c r="BR1098" s="156"/>
      <c r="BS1098" s="157"/>
      <c r="BX1098" s="156"/>
    </row>
    <row r="1099" spans="1:76" ht="12" customHeight="1">
      <c r="A1099" s="155"/>
      <c r="O1099" s="156"/>
      <c r="P1099" s="157"/>
      <c r="W1099" s="156"/>
      <c r="Y1099" s="581"/>
      <c r="Z1099" s="581"/>
      <c r="AA1099" s="581"/>
      <c r="AB1099" s="581"/>
      <c r="AC1099" s="581"/>
      <c r="AD1099" s="581"/>
      <c r="AE1099" s="581"/>
      <c r="AF1099" s="581"/>
      <c r="AG1099" s="581"/>
      <c r="AH1099" s="581"/>
      <c r="AI1099" s="581"/>
      <c r="AJ1099" s="581"/>
      <c r="AK1099" s="581"/>
      <c r="AL1099" s="581"/>
      <c r="AM1099" s="581"/>
      <c r="AN1099" s="581"/>
      <c r="AO1099" s="581"/>
      <c r="AP1099" s="581"/>
      <c r="AQ1099" s="581"/>
      <c r="AR1099" s="581"/>
      <c r="AS1099" s="581"/>
      <c r="AT1099" s="581"/>
      <c r="AU1099" s="581"/>
      <c r="AV1099" s="581"/>
      <c r="AW1099" s="581"/>
      <c r="AX1099" s="581"/>
      <c r="AY1099" s="581"/>
      <c r="AZ1099" s="581"/>
      <c r="BA1099" s="581"/>
      <c r="BB1099" s="581"/>
      <c r="BC1099" s="581"/>
      <c r="BD1099" s="581"/>
      <c r="BE1099" s="581"/>
      <c r="BF1099" s="581"/>
      <c r="BG1099" s="581"/>
      <c r="BH1099" s="582"/>
      <c r="BI1099" s="155"/>
      <c r="BR1099" s="156"/>
      <c r="BS1099" s="157"/>
      <c r="BX1099" s="156"/>
    </row>
    <row r="1100" spans="1:76" ht="12" customHeight="1">
      <c r="A1100" s="155"/>
      <c r="O1100" s="156"/>
      <c r="P1100" s="157"/>
      <c r="W1100" s="156"/>
      <c r="Y1100" s="581"/>
      <c r="Z1100" s="581"/>
      <c r="AA1100" s="581"/>
      <c r="AB1100" s="581"/>
      <c r="AC1100" s="581"/>
      <c r="AD1100" s="581"/>
      <c r="AE1100" s="581"/>
      <c r="AF1100" s="581"/>
      <c r="AG1100" s="581"/>
      <c r="AH1100" s="581"/>
      <c r="AI1100" s="581"/>
      <c r="AJ1100" s="581"/>
      <c r="AK1100" s="581"/>
      <c r="AL1100" s="581"/>
      <c r="AM1100" s="581"/>
      <c r="AN1100" s="581"/>
      <c r="AO1100" s="581"/>
      <c r="AP1100" s="581"/>
      <c r="AQ1100" s="581"/>
      <c r="AR1100" s="581"/>
      <c r="AS1100" s="581"/>
      <c r="AT1100" s="581"/>
      <c r="AU1100" s="581"/>
      <c r="AV1100" s="581"/>
      <c r="AW1100" s="581"/>
      <c r="AX1100" s="581"/>
      <c r="AY1100" s="581"/>
      <c r="AZ1100" s="581"/>
      <c r="BA1100" s="581"/>
      <c r="BB1100" s="581"/>
      <c r="BC1100" s="581"/>
      <c r="BD1100" s="581"/>
      <c r="BE1100" s="581"/>
      <c r="BF1100" s="581"/>
      <c r="BG1100" s="581"/>
      <c r="BH1100" s="582"/>
      <c r="BI1100" s="155"/>
      <c r="BR1100" s="156"/>
      <c r="BS1100" s="157"/>
      <c r="BX1100" s="156"/>
    </row>
    <row r="1101" spans="1:76" ht="12" customHeight="1">
      <c r="A1101" s="155"/>
      <c r="O1101" s="156"/>
      <c r="P1101" s="157"/>
      <c r="W1101" s="156"/>
      <c r="Y1101" s="11"/>
      <c r="AA1101" s="11"/>
      <c r="AB1101" s="11"/>
      <c r="AC1101" s="11"/>
      <c r="AD1101" s="11"/>
      <c r="AE1101" s="11"/>
      <c r="AF1101" s="11"/>
      <c r="AG1101" s="11"/>
      <c r="AH1101" s="11"/>
      <c r="AI1101" s="11"/>
      <c r="AJ1101" s="11"/>
      <c r="AK1101" s="11"/>
      <c r="AL1101" s="11"/>
      <c r="AM1101" s="11"/>
      <c r="AN1101" s="11"/>
      <c r="AO1101" s="11"/>
      <c r="AP1101" s="11"/>
      <c r="AQ1101" s="11"/>
      <c r="AR1101" s="11"/>
      <c r="AS1101" s="11"/>
      <c r="AT1101" s="11"/>
      <c r="AU1101" s="11"/>
      <c r="AV1101" s="11"/>
      <c r="AW1101" s="11"/>
      <c r="AX1101" s="11"/>
      <c r="AY1101" s="11"/>
      <c r="AZ1101" s="11"/>
      <c r="BA1101" s="11"/>
      <c r="BB1101" s="11"/>
      <c r="BC1101" s="11"/>
      <c r="BD1101" s="11"/>
      <c r="BE1101" s="11"/>
      <c r="BF1101" s="11"/>
      <c r="BG1101" s="11"/>
      <c r="BH1101" s="11"/>
      <c r="BI1101" s="155"/>
      <c r="BR1101" s="156"/>
      <c r="BS1101" s="157"/>
      <c r="BX1101" s="156"/>
    </row>
    <row r="1102" spans="1:76" s="5" customFormat="1" ht="12" customHeight="1">
      <c r="A1102" s="115"/>
      <c r="O1102" s="107"/>
      <c r="P1102" s="115"/>
      <c r="W1102" s="107"/>
      <c r="X1102" s="6" t="s">
        <v>667</v>
      </c>
      <c r="Y1102" s="642" t="s">
        <v>1105</v>
      </c>
      <c r="Z1102" s="642"/>
      <c r="AA1102" s="642"/>
      <c r="AB1102" s="642"/>
      <c r="AC1102" s="642"/>
      <c r="AD1102" s="642"/>
      <c r="AE1102" s="642"/>
      <c r="AF1102" s="642"/>
      <c r="AG1102" s="642"/>
      <c r="AH1102" s="642"/>
      <c r="AI1102" s="642"/>
      <c r="AJ1102" s="642"/>
      <c r="AK1102" s="642"/>
      <c r="AL1102" s="642"/>
      <c r="AM1102" s="642"/>
      <c r="AN1102" s="642"/>
      <c r="AO1102" s="642"/>
      <c r="AP1102" s="642"/>
      <c r="AQ1102" s="642"/>
      <c r="AR1102" s="642"/>
      <c r="AS1102" s="642"/>
      <c r="AT1102" s="642"/>
      <c r="AU1102" s="642"/>
      <c r="AV1102" s="642"/>
      <c r="AW1102" s="642"/>
      <c r="AX1102" s="642"/>
      <c r="AY1102" s="642"/>
      <c r="AZ1102" s="642"/>
      <c r="BA1102" s="642"/>
      <c r="BB1102" s="642"/>
      <c r="BC1102" s="642"/>
      <c r="BD1102" s="642"/>
      <c r="BE1102" s="642"/>
      <c r="BF1102" s="642"/>
      <c r="BG1102" s="642"/>
      <c r="BH1102" s="643"/>
      <c r="BI1102" s="115" t="s">
        <v>1358</v>
      </c>
      <c r="BR1102" s="107"/>
      <c r="BS1102" s="115"/>
      <c r="BX1102" s="107"/>
    </row>
    <row r="1103" spans="1:76" s="5" customFormat="1" ht="12" customHeight="1">
      <c r="A1103" s="115"/>
      <c r="O1103" s="107"/>
      <c r="P1103" s="115"/>
      <c r="W1103" s="107"/>
      <c r="X1103" s="6"/>
      <c r="Y1103" s="6" t="s">
        <v>668</v>
      </c>
      <c r="Z1103" s="642" t="s">
        <v>1106</v>
      </c>
      <c r="AA1103" s="642"/>
      <c r="AB1103" s="642"/>
      <c r="AC1103" s="642"/>
      <c r="AD1103" s="642"/>
      <c r="AE1103" s="642"/>
      <c r="AF1103" s="642"/>
      <c r="AG1103" s="642"/>
      <c r="AH1103" s="642"/>
      <c r="AI1103" s="642"/>
      <c r="AJ1103" s="642"/>
      <c r="AK1103" s="642"/>
      <c r="AL1103" s="642"/>
      <c r="AM1103" s="642"/>
      <c r="AN1103" s="642"/>
      <c r="AO1103" s="642"/>
      <c r="AP1103" s="642"/>
      <c r="AQ1103" s="642"/>
      <c r="AR1103" s="642"/>
      <c r="AS1103" s="642"/>
      <c r="AT1103" s="642"/>
      <c r="AU1103" s="642"/>
      <c r="AV1103" s="642"/>
      <c r="AW1103" s="642"/>
      <c r="AX1103" s="642"/>
      <c r="AY1103" s="642"/>
      <c r="AZ1103" s="642"/>
      <c r="BA1103" s="642"/>
      <c r="BB1103" s="642"/>
      <c r="BC1103" s="642"/>
      <c r="BD1103" s="642"/>
      <c r="BE1103" s="642"/>
      <c r="BF1103" s="642"/>
      <c r="BG1103" s="642"/>
      <c r="BH1103" s="643"/>
      <c r="BI1103" s="115"/>
      <c r="BR1103" s="107"/>
      <c r="BS1103" s="115"/>
      <c r="BX1103" s="107"/>
    </row>
    <row r="1104" spans="1:76" s="5" customFormat="1" ht="12" customHeight="1">
      <c r="A1104" s="115"/>
      <c r="O1104" s="107"/>
      <c r="P1104" s="115"/>
      <c r="W1104" s="107"/>
      <c r="X1104" s="6"/>
      <c r="Y1104" s="6"/>
      <c r="Z1104" s="642"/>
      <c r="AA1104" s="642"/>
      <c r="AB1104" s="642"/>
      <c r="AC1104" s="642"/>
      <c r="AD1104" s="642"/>
      <c r="AE1104" s="642"/>
      <c r="AF1104" s="642"/>
      <c r="AG1104" s="642"/>
      <c r="AH1104" s="642"/>
      <c r="AI1104" s="642"/>
      <c r="AJ1104" s="642"/>
      <c r="AK1104" s="642"/>
      <c r="AL1104" s="642"/>
      <c r="AM1104" s="642"/>
      <c r="AN1104" s="642"/>
      <c r="AO1104" s="642"/>
      <c r="AP1104" s="642"/>
      <c r="AQ1104" s="642"/>
      <c r="AR1104" s="642"/>
      <c r="AS1104" s="642"/>
      <c r="AT1104" s="642"/>
      <c r="AU1104" s="642"/>
      <c r="AV1104" s="642"/>
      <c r="AW1104" s="642"/>
      <c r="AX1104" s="642"/>
      <c r="AY1104" s="642"/>
      <c r="AZ1104" s="642"/>
      <c r="BA1104" s="642"/>
      <c r="BB1104" s="642"/>
      <c r="BC1104" s="642"/>
      <c r="BD1104" s="642"/>
      <c r="BE1104" s="642"/>
      <c r="BF1104" s="642"/>
      <c r="BG1104" s="642"/>
      <c r="BH1104" s="643"/>
      <c r="BI1104" s="115"/>
      <c r="BR1104" s="107"/>
      <c r="BS1104" s="115"/>
      <c r="BX1104" s="107"/>
    </row>
    <row r="1105" spans="1:76" s="5" customFormat="1" ht="12" customHeight="1">
      <c r="A1105" s="115"/>
      <c r="O1105" s="107"/>
      <c r="P1105" s="115"/>
      <c r="W1105" s="107"/>
      <c r="X1105" s="6"/>
      <c r="Y1105" s="6" t="s">
        <v>668</v>
      </c>
      <c r="Z1105" s="226" t="s">
        <v>1107</v>
      </c>
      <c r="AA1105" s="8"/>
      <c r="AB1105" s="8"/>
      <c r="AC1105" s="8"/>
      <c r="AD1105" s="8"/>
      <c r="AE1105" s="8"/>
      <c r="AF1105" s="8"/>
      <c r="AG1105" s="8"/>
      <c r="AH1105" s="8"/>
      <c r="AI1105" s="8"/>
      <c r="AJ1105" s="8"/>
      <c r="AK1105" s="8"/>
      <c r="AL1105" s="8"/>
      <c r="AM1105" s="8"/>
      <c r="AN1105" s="8"/>
      <c r="AO1105" s="8"/>
      <c r="AP1105" s="8"/>
      <c r="AQ1105" s="8"/>
      <c r="AR1105" s="8"/>
      <c r="AS1105" s="8"/>
      <c r="AT1105" s="8"/>
      <c r="AU1105" s="8"/>
      <c r="AV1105" s="8"/>
      <c r="AW1105" s="8"/>
      <c r="AX1105" s="8"/>
      <c r="AY1105" s="8"/>
      <c r="AZ1105" s="8"/>
      <c r="BA1105" s="8"/>
      <c r="BB1105" s="8"/>
      <c r="BC1105" s="8"/>
      <c r="BD1105" s="8"/>
      <c r="BE1105" s="8"/>
      <c r="BF1105" s="8"/>
      <c r="BG1105" s="8"/>
      <c r="BH1105" s="8"/>
      <c r="BI1105" s="115"/>
      <c r="BR1105" s="107"/>
      <c r="BS1105" s="115"/>
      <c r="BX1105" s="107"/>
    </row>
    <row r="1106" spans="1:76" ht="12" customHeight="1">
      <c r="A1106" s="155"/>
      <c r="O1106" s="156"/>
      <c r="P1106" s="157"/>
      <c r="W1106" s="156"/>
      <c r="Y1106" s="11"/>
      <c r="AA1106" s="11"/>
      <c r="AB1106" s="11"/>
      <c r="AC1106" s="11"/>
      <c r="AD1106" s="11"/>
      <c r="AE1106" s="11"/>
      <c r="AF1106" s="11"/>
      <c r="AG1106" s="11"/>
      <c r="AH1106" s="11"/>
      <c r="AI1106" s="11"/>
      <c r="AJ1106" s="11"/>
      <c r="AK1106" s="11"/>
      <c r="AL1106" s="11"/>
      <c r="AM1106" s="11"/>
      <c r="AN1106" s="11"/>
      <c r="AO1106" s="11"/>
      <c r="AP1106" s="11"/>
      <c r="AQ1106" s="11"/>
      <c r="AR1106" s="11"/>
      <c r="AS1106" s="11"/>
      <c r="AT1106" s="11"/>
      <c r="AU1106" s="11"/>
      <c r="AV1106" s="11"/>
      <c r="AW1106" s="11"/>
      <c r="AX1106" s="11"/>
      <c r="AY1106" s="11"/>
      <c r="AZ1106" s="11"/>
      <c r="BA1106" s="11"/>
      <c r="BB1106" s="11"/>
      <c r="BC1106" s="11"/>
      <c r="BD1106" s="11"/>
      <c r="BE1106" s="11"/>
      <c r="BF1106" s="11"/>
      <c r="BG1106" s="11"/>
      <c r="BH1106" s="11"/>
      <c r="BI1106" s="155"/>
      <c r="BR1106" s="156"/>
      <c r="BS1106" s="157"/>
      <c r="BX1106" s="156"/>
    </row>
    <row r="1107" spans="1:76" ht="12" customHeight="1">
      <c r="A1107" s="155"/>
      <c r="O1107" s="156"/>
      <c r="P1107" s="157"/>
      <c r="W1107" s="156"/>
      <c r="X1107" s="6" t="s">
        <v>227</v>
      </c>
      <c r="Y1107" s="581" t="s">
        <v>1247</v>
      </c>
      <c r="Z1107" s="581"/>
      <c r="AA1107" s="581"/>
      <c r="AB1107" s="581"/>
      <c r="AC1107" s="581"/>
      <c r="AD1107" s="581"/>
      <c r="AE1107" s="581"/>
      <c r="AF1107" s="581"/>
      <c r="AG1107" s="581"/>
      <c r="AH1107" s="581"/>
      <c r="AI1107" s="581"/>
      <c r="AJ1107" s="581"/>
      <c r="AK1107" s="581"/>
      <c r="AL1107" s="581"/>
      <c r="AM1107" s="581"/>
      <c r="AN1107" s="581"/>
      <c r="AO1107" s="581"/>
      <c r="AP1107" s="581"/>
      <c r="AQ1107" s="581"/>
      <c r="AR1107" s="581"/>
      <c r="AS1107" s="581"/>
      <c r="AT1107" s="581"/>
      <c r="AU1107" s="581"/>
      <c r="AV1107" s="581"/>
      <c r="AW1107" s="581"/>
      <c r="AX1107" s="581"/>
      <c r="AY1107" s="581"/>
      <c r="AZ1107" s="581"/>
      <c r="BA1107" s="581"/>
      <c r="BB1107" s="581"/>
      <c r="BC1107" s="581"/>
      <c r="BD1107" s="581"/>
      <c r="BE1107" s="581"/>
      <c r="BF1107" s="581"/>
      <c r="BG1107" s="581"/>
      <c r="BH1107" s="582"/>
      <c r="BI1107" s="155" t="s">
        <v>1139</v>
      </c>
      <c r="BR1107" s="156"/>
      <c r="BS1107" s="157"/>
      <c r="BX1107" s="156"/>
    </row>
    <row r="1108" spans="1:76" ht="12" customHeight="1">
      <c r="A1108" s="155"/>
      <c r="O1108" s="156"/>
      <c r="P1108" s="157"/>
      <c r="W1108" s="156"/>
      <c r="Y1108" s="581"/>
      <c r="Z1108" s="581"/>
      <c r="AA1108" s="581"/>
      <c r="AB1108" s="581"/>
      <c r="AC1108" s="581"/>
      <c r="AD1108" s="581"/>
      <c r="AE1108" s="581"/>
      <c r="AF1108" s="581"/>
      <c r="AG1108" s="581"/>
      <c r="AH1108" s="581"/>
      <c r="AI1108" s="581"/>
      <c r="AJ1108" s="581"/>
      <c r="AK1108" s="581"/>
      <c r="AL1108" s="581"/>
      <c r="AM1108" s="581"/>
      <c r="AN1108" s="581"/>
      <c r="AO1108" s="581"/>
      <c r="AP1108" s="581"/>
      <c r="AQ1108" s="581"/>
      <c r="AR1108" s="581"/>
      <c r="AS1108" s="581"/>
      <c r="AT1108" s="581"/>
      <c r="AU1108" s="581"/>
      <c r="AV1108" s="581"/>
      <c r="AW1108" s="581"/>
      <c r="AX1108" s="581"/>
      <c r="AY1108" s="581"/>
      <c r="AZ1108" s="581"/>
      <c r="BA1108" s="581"/>
      <c r="BB1108" s="581"/>
      <c r="BC1108" s="581"/>
      <c r="BD1108" s="581"/>
      <c r="BE1108" s="581"/>
      <c r="BF1108" s="581"/>
      <c r="BG1108" s="581"/>
      <c r="BH1108" s="582"/>
      <c r="BI1108" s="155" t="s">
        <v>1193</v>
      </c>
      <c r="BR1108" s="156"/>
      <c r="BS1108" s="157"/>
      <c r="BX1108" s="156"/>
    </row>
    <row r="1109" spans="1:76" ht="12" customHeight="1">
      <c r="A1109" s="155"/>
      <c r="O1109" s="156"/>
      <c r="P1109" s="157"/>
      <c r="W1109" s="156"/>
      <c r="Y1109" s="581"/>
      <c r="Z1109" s="581"/>
      <c r="AA1109" s="581"/>
      <c r="AB1109" s="581"/>
      <c r="AC1109" s="581"/>
      <c r="AD1109" s="581"/>
      <c r="AE1109" s="581"/>
      <c r="AF1109" s="581"/>
      <c r="AG1109" s="581"/>
      <c r="AH1109" s="581"/>
      <c r="AI1109" s="581"/>
      <c r="AJ1109" s="581"/>
      <c r="AK1109" s="581"/>
      <c r="AL1109" s="581"/>
      <c r="AM1109" s="581"/>
      <c r="AN1109" s="581"/>
      <c r="AO1109" s="581"/>
      <c r="AP1109" s="581"/>
      <c r="AQ1109" s="581"/>
      <c r="AR1109" s="581"/>
      <c r="AS1109" s="581"/>
      <c r="AT1109" s="581"/>
      <c r="AU1109" s="581"/>
      <c r="AV1109" s="581"/>
      <c r="AW1109" s="581"/>
      <c r="AX1109" s="581"/>
      <c r="AY1109" s="581"/>
      <c r="AZ1109" s="581"/>
      <c r="BA1109" s="581"/>
      <c r="BB1109" s="581"/>
      <c r="BC1109" s="581"/>
      <c r="BD1109" s="581"/>
      <c r="BE1109" s="581"/>
      <c r="BF1109" s="581"/>
      <c r="BG1109" s="581"/>
      <c r="BH1109" s="582"/>
      <c r="BI1109" s="155" t="s">
        <v>297</v>
      </c>
      <c r="BR1109" s="156"/>
      <c r="BS1109" s="157"/>
      <c r="BX1109" s="156"/>
    </row>
    <row r="1110" spans="1:76" ht="12" customHeight="1">
      <c r="A1110" s="155"/>
      <c r="O1110" s="156"/>
      <c r="P1110" s="157"/>
      <c r="W1110" s="156"/>
      <c r="Y1110" s="581"/>
      <c r="Z1110" s="581"/>
      <c r="AA1110" s="581"/>
      <c r="AB1110" s="581"/>
      <c r="AC1110" s="581"/>
      <c r="AD1110" s="581"/>
      <c r="AE1110" s="581"/>
      <c r="AF1110" s="581"/>
      <c r="AG1110" s="581"/>
      <c r="AH1110" s="581"/>
      <c r="AI1110" s="581"/>
      <c r="AJ1110" s="581"/>
      <c r="AK1110" s="581"/>
      <c r="AL1110" s="581"/>
      <c r="AM1110" s="581"/>
      <c r="AN1110" s="581"/>
      <c r="AO1110" s="581"/>
      <c r="AP1110" s="581"/>
      <c r="AQ1110" s="581"/>
      <c r="AR1110" s="581"/>
      <c r="AS1110" s="581"/>
      <c r="AT1110" s="581"/>
      <c r="AU1110" s="581"/>
      <c r="AV1110" s="581"/>
      <c r="AW1110" s="581"/>
      <c r="AX1110" s="581"/>
      <c r="AY1110" s="581"/>
      <c r="AZ1110" s="581"/>
      <c r="BA1110" s="581"/>
      <c r="BB1110" s="581"/>
      <c r="BC1110" s="581"/>
      <c r="BD1110" s="581"/>
      <c r="BE1110" s="581"/>
      <c r="BF1110" s="581"/>
      <c r="BG1110" s="581"/>
      <c r="BH1110" s="582"/>
      <c r="BI1110" s="155"/>
      <c r="BR1110" s="156"/>
      <c r="BS1110" s="157"/>
      <c r="BX1110" s="156"/>
    </row>
    <row r="1111" spans="1:76" s="5" customFormat="1" ht="12" customHeight="1">
      <c r="A1111" s="162"/>
      <c r="B1111" s="9"/>
      <c r="C1111" s="9"/>
      <c r="O1111" s="107"/>
      <c r="P1111" s="115"/>
      <c r="W1111" s="107"/>
      <c r="X1111" s="6"/>
      <c r="Y1111" s="581"/>
      <c r="Z1111" s="581"/>
      <c r="AA1111" s="581"/>
      <c r="AB1111" s="581"/>
      <c r="AC1111" s="581"/>
      <c r="AD1111" s="581"/>
      <c r="AE1111" s="581"/>
      <c r="AF1111" s="581"/>
      <c r="AG1111" s="581"/>
      <c r="AH1111" s="581"/>
      <c r="AI1111" s="581"/>
      <c r="AJ1111" s="581"/>
      <c r="AK1111" s="581"/>
      <c r="AL1111" s="581"/>
      <c r="AM1111" s="581"/>
      <c r="AN1111" s="581"/>
      <c r="AO1111" s="581"/>
      <c r="AP1111" s="581"/>
      <c r="AQ1111" s="581"/>
      <c r="AR1111" s="581"/>
      <c r="AS1111" s="581"/>
      <c r="AT1111" s="581"/>
      <c r="AU1111" s="581"/>
      <c r="AV1111" s="581"/>
      <c r="AW1111" s="581"/>
      <c r="AX1111" s="581"/>
      <c r="AY1111" s="581"/>
      <c r="AZ1111" s="581"/>
      <c r="BA1111" s="581"/>
      <c r="BB1111" s="581"/>
      <c r="BC1111" s="581"/>
      <c r="BD1111" s="581"/>
      <c r="BE1111" s="581"/>
      <c r="BF1111" s="581"/>
      <c r="BG1111" s="581"/>
      <c r="BH1111" s="582"/>
      <c r="BI1111" s="162"/>
      <c r="BR1111" s="107"/>
      <c r="BS1111" s="115"/>
      <c r="BX1111" s="107"/>
    </row>
    <row r="1112" spans="1:76" ht="12" customHeight="1">
      <c r="A1112" s="155"/>
      <c r="O1112" s="156"/>
      <c r="P1112" s="157"/>
      <c r="W1112" s="156"/>
      <c r="Y1112" s="11"/>
      <c r="Z1112" s="11"/>
      <c r="AA1112" s="11"/>
      <c r="AB1112" s="11"/>
      <c r="AC1112" s="11"/>
      <c r="AD1112" s="11"/>
      <c r="AE1112" s="11"/>
      <c r="AF1112" s="11"/>
      <c r="AG1112" s="11"/>
      <c r="AH1112" s="11"/>
      <c r="AI1112" s="11"/>
      <c r="AJ1112" s="11"/>
      <c r="AK1112" s="11"/>
      <c r="AL1112" s="11"/>
      <c r="AM1112" s="11"/>
      <c r="AN1112" s="11"/>
      <c r="AO1112" s="11"/>
      <c r="AP1112" s="11"/>
      <c r="AQ1112" s="11"/>
      <c r="AR1112" s="11"/>
      <c r="AS1112" s="11"/>
      <c r="AT1112" s="11"/>
      <c r="AU1112" s="11"/>
      <c r="AV1112" s="11"/>
      <c r="AW1112" s="11"/>
      <c r="AX1112" s="11"/>
      <c r="AY1112" s="11"/>
      <c r="AZ1112" s="11"/>
      <c r="BA1112" s="11"/>
      <c r="BB1112" s="11"/>
      <c r="BC1112" s="11"/>
      <c r="BD1112" s="11"/>
      <c r="BE1112" s="11"/>
      <c r="BF1112" s="11"/>
      <c r="BG1112" s="11"/>
      <c r="BH1112" s="11"/>
      <c r="BI1112" s="155"/>
      <c r="BR1112" s="156"/>
      <c r="BS1112" s="157"/>
      <c r="BX1112" s="156"/>
    </row>
    <row r="1113" spans="1:76" ht="12" customHeight="1">
      <c r="A1113" s="155"/>
      <c r="O1113" s="156"/>
      <c r="P1113" s="157"/>
      <c r="T1113" s="113" t="s">
        <v>108</v>
      </c>
      <c r="U1113" s="114" t="s">
        <v>1512</v>
      </c>
      <c r="Z1113" s="345"/>
      <c r="AA1113" s="345"/>
      <c r="AB1113" s="345"/>
      <c r="AC1113" s="345"/>
      <c r="AD1113" s="345"/>
      <c r="AE1113" s="345"/>
      <c r="AF1113" s="345"/>
      <c r="AG1113" s="345"/>
      <c r="AH1113" s="345"/>
      <c r="AI1113" s="345"/>
      <c r="AJ1113" s="345"/>
      <c r="AK1113" s="345"/>
      <c r="AL1113" s="345"/>
      <c r="AM1113" s="345"/>
      <c r="AN1113" s="345"/>
      <c r="AO1113" s="345"/>
      <c r="AP1113" s="345"/>
      <c r="AQ1113" s="345"/>
      <c r="AR1113" s="345"/>
      <c r="AS1113" s="345"/>
      <c r="AT1113" s="345"/>
      <c r="AU1113" s="345"/>
      <c r="AV1113" s="345"/>
      <c r="AW1113" s="345"/>
      <c r="AX1113" s="345"/>
      <c r="AY1113" s="345"/>
      <c r="AZ1113" s="345"/>
      <c r="BA1113" s="345"/>
      <c r="BB1113" s="345"/>
      <c r="BC1113" s="345"/>
      <c r="BD1113" s="345"/>
      <c r="BE1113" s="446" t="s">
        <v>1539</v>
      </c>
      <c r="BF1113" s="446"/>
      <c r="BG1113" s="446"/>
      <c r="BH1113" s="447"/>
      <c r="BI1113" s="448"/>
      <c r="BJ1113" s="449"/>
      <c r="BK1113" s="449"/>
      <c r="BL1113" s="449"/>
      <c r="BM1113" s="449"/>
      <c r="BN1113" s="449"/>
      <c r="BR1113" s="156"/>
      <c r="BS1113" s="157"/>
      <c r="BX1113" s="156"/>
    </row>
    <row r="1114" spans="1:76" ht="12" customHeight="1">
      <c r="A1114" s="155"/>
      <c r="O1114" s="156"/>
      <c r="P1114" s="157"/>
      <c r="T1114" s="349"/>
      <c r="U1114" s="745" t="s">
        <v>1380</v>
      </c>
      <c r="V1114" s="746"/>
      <c r="W1114" s="846">
        <f>AB452</f>
        <v>4</v>
      </c>
      <c r="X1114" s="761"/>
      <c r="Y1114" s="351" t="s">
        <v>1438</v>
      </c>
      <c r="Z1114" s="351"/>
      <c r="AA1114" s="351"/>
      <c r="AB1114" s="351"/>
      <c r="AC1114" s="351"/>
      <c r="AD1114" s="351"/>
      <c r="AE1114" s="352"/>
      <c r="AF1114" s="352"/>
      <c r="AG1114" s="352"/>
      <c r="AH1114" s="352"/>
      <c r="AI1114" s="352"/>
      <c r="AJ1114" s="352"/>
      <c r="AK1114" s="352"/>
      <c r="AL1114" s="352"/>
      <c r="AM1114" s="352"/>
      <c r="AN1114" s="352"/>
      <c r="AO1114" s="352"/>
      <c r="AP1114" s="352"/>
      <c r="AQ1114" s="352"/>
      <c r="AR1114" s="352"/>
      <c r="AS1114" s="352"/>
      <c r="AT1114" s="352"/>
      <c r="AU1114" s="352"/>
      <c r="AV1114" s="352"/>
      <c r="AW1114" s="352"/>
      <c r="AX1114" s="352"/>
      <c r="AY1114" s="352"/>
      <c r="AZ1114" s="352"/>
      <c r="BA1114" s="352"/>
      <c r="BB1114" s="352"/>
      <c r="BC1114" s="153"/>
      <c r="BD1114" s="372"/>
      <c r="BE1114" s="153"/>
      <c r="BF1114" s="153"/>
      <c r="BG1114" s="153"/>
      <c r="BH1114" s="153"/>
      <c r="BI1114" s="153"/>
      <c r="BJ1114" s="153"/>
      <c r="BK1114" s="153"/>
      <c r="BL1114" s="153"/>
      <c r="BM1114" s="289"/>
      <c r="BR1114" s="156"/>
      <c r="BS1114" s="157"/>
      <c r="BX1114" s="156"/>
    </row>
    <row r="1115" spans="1:76" ht="12" customHeight="1">
      <c r="A1115" s="155"/>
      <c r="O1115" s="156"/>
      <c r="P1115" s="157"/>
      <c r="T1115" s="373"/>
      <c r="U1115" s="355" t="s">
        <v>1508</v>
      </c>
      <c r="W1115" s="355"/>
      <c r="X1115" s="355"/>
      <c r="Y1115" s="355"/>
      <c r="Z1115" s="355"/>
      <c r="AA1115" s="355"/>
      <c r="AB1115" s="355"/>
      <c r="AC1115" s="355"/>
      <c r="AD1115" s="355" t="s">
        <v>1509</v>
      </c>
      <c r="AE1115" s="11"/>
      <c r="AF1115" s="355"/>
      <c r="AG1115" s="355"/>
      <c r="AH1115" s="355"/>
      <c r="AI1115" s="355"/>
      <c r="AJ1115" s="355"/>
      <c r="AK1115" s="355"/>
      <c r="AL1115" s="355"/>
      <c r="AM1115" s="355" t="s">
        <v>1510</v>
      </c>
      <c r="AN1115" s="11"/>
      <c r="AO1115" s="355"/>
      <c r="AP1115" s="355"/>
      <c r="AQ1115" s="355"/>
      <c r="AR1115" s="355"/>
      <c r="AS1115" s="355"/>
      <c r="AT1115" s="355"/>
      <c r="AU1115" s="355"/>
      <c r="AV1115" s="355" t="s">
        <v>1511</v>
      </c>
      <c r="AW1115" s="11"/>
      <c r="AX1115" s="355"/>
      <c r="AY1115" s="355"/>
      <c r="AZ1115" s="355"/>
      <c r="BA1115" s="355"/>
      <c r="BB1115" s="355"/>
      <c r="BC1115" s="355"/>
      <c r="BD1115" s="9"/>
      <c r="BE1115" s="355" t="s">
        <v>219</v>
      </c>
      <c r="BF1115" s="11"/>
      <c r="BG1115" s="355"/>
      <c r="BH1115" s="355"/>
      <c r="BI1115" s="355"/>
      <c r="BJ1115" s="355"/>
      <c r="BK1115" s="355"/>
      <c r="BL1115" s="355"/>
      <c r="BM1115" s="156"/>
      <c r="BR1115" s="156"/>
      <c r="BS1115" s="157"/>
      <c r="BX1115" s="156"/>
    </row>
    <row r="1116" spans="1:76" ht="12" customHeight="1">
      <c r="A1116" s="155"/>
      <c r="O1116" s="156"/>
      <c r="P1116" s="157"/>
      <c r="T1116" s="354"/>
      <c r="U1116" s="749"/>
      <c r="V1116" s="750"/>
      <c r="W1116" s="750"/>
      <c r="X1116" s="750"/>
      <c r="Y1116" s="750"/>
      <c r="Z1116" s="750"/>
      <c r="AA1116" s="750"/>
      <c r="AB1116" s="747" t="s">
        <v>842</v>
      </c>
      <c r="AC1116" s="11"/>
      <c r="AD1116" s="749"/>
      <c r="AE1116" s="750"/>
      <c r="AF1116" s="750"/>
      <c r="AG1116" s="750"/>
      <c r="AH1116" s="750"/>
      <c r="AI1116" s="750"/>
      <c r="AJ1116" s="750"/>
      <c r="AK1116" s="747" t="s">
        <v>842</v>
      </c>
      <c r="AL1116" s="374"/>
      <c r="AM1116" s="749"/>
      <c r="AN1116" s="750"/>
      <c r="AO1116" s="750"/>
      <c r="AP1116" s="750"/>
      <c r="AQ1116" s="750"/>
      <c r="AR1116" s="750"/>
      <c r="AS1116" s="750"/>
      <c r="AT1116" s="747" t="s">
        <v>842</v>
      </c>
      <c r="AU1116" s="374"/>
      <c r="AV1116" s="749"/>
      <c r="AW1116" s="750"/>
      <c r="AX1116" s="750"/>
      <c r="AY1116" s="750"/>
      <c r="AZ1116" s="750"/>
      <c r="BA1116" s="750"/>
      <c r="BB1116" s="750"/>
      <c r="BC1116" s="747" t="s">
        <v>842</v>
      </c>
      <c r="BD1116" s="9"/>
      <c r="BE1116" s="842">
        <f>U1116+AD1116+AM1116-AV1116</f>
        <v>0</v>
      </c>
      <c r="BF1116" s="843"/>
      <c r="BG1116" s="843"/>
      <c r="BH1116" s="843"/>
      <c r="BI1116" s="843"/>
      <c r="BJ1116" s="843"/>
      <c r="BK1116" s="843"/>
      <c r="BL1116" s="747" t="s">
        <v>842</v>
      </c>
      <c r="BM1116" s="156"/>
      <c r="BR1116" s="156"/>
      <c r="BS1116" s="157"/>
      <c r="BX1116" s="156"/>
    </row>
    <row r="1117" spans="1:76" ht="12" customHeight="1">
      <c r="A1117" s="155"/>
      <c r="O1117" s="156"/>
      <c r="P1117" s="157"/>
      <c r="T1117" s="354"/>
      <c r="U1117" s="751"/>
      <c r="V1117" s="752"/>
      <c r="W1117" s="752"/>
      <c r="X1117" s="752"/>
      <c r="Y1117" s="752"/>
      <c r="Z1117" s="752"/>
      <c r="AA1117" s="752"/>
      <c r="AB1117" s="748"/>
      <c r="AC1117" s="11"/>
      <c r="AD1117" s="751"/>
      <c r="AE1117" s="752"/>
      <c r="AF1117" s="752"/>
      <c r="AG1117" s="752"/>
      <c r="AH1117" s="752"/>
      <c r="AI1117" s="752"/>
      <c r="AJ1117" s="752"/>
      <c r="AK1117" s="748"/>
      <c r="AL1117" s="374"/>
      <c r="AM1117" s="751"/>
      <c r="AN1117" s="752"/>
      <c r="AO1117" s="752"/>
      <c r="AP1117" s="752"/>
      <c r="AQ1117" s="752"/>
      <c r="AR1117" s="752"/>
      <c r="AS1117" s="752"/>
      <c r="AT1117" s="748"/>
      <c r="AU1117" s="374"/>
      <c r="AV1117" s="751"/>
      <c r="AW1117" s="752"/>
      <c r="AX1117" s="752"/>
      <c r="AY1117" s="752"/>
      <c r="AZ1117" s="752"/>
      <c r="BA1117" s="752"/>
      <c r="BB1117" s="752"/>
      <c r="BC1117" s="748"/>
      <c r="BD1117" s="9"/>
      <c r="BE1117" s="844"/>
      <c r="BF1117" s="845"/>
      <c r="BG1117" s="845"/>
      <c r="BH1117" s="845"/>
      <c r="BI1117" s="845"/>
      <c r="BJ1117" s="845"/>
      <c r="BK1117" s="845"/>
      <c r="BL1117" s="748"/>
      <c r="BM1117" s="156"/>
      <c r="BR1117" s="156"/>
      <c r="BS1117" s="157"/>
      <c r="BX1117" s="156"/>
    </row>
    <row r="1118" spans="1:76" ht="12" customHeight="1">
      <c r="A1118" s="155"/>
      <c r="O1118" s="156"/>
      <c r="P1118" s="157"/>
      <c r="T1118" s="354"/>
      <c r="U1118" s="375"/>
      <c r="V1118" s="838" t="str">
        <f>IF(AND(U1116+AD1116+AM1116&lt;AV1116)*(AV1116&gt;0),"その他の積立金積立額が積立できる額を超えています。要確認！","　　")</f>
        <v>　　</v>
      </c>
      <c r="W1118" s="839"/>
      <c r="X1118" s="839"/>
      <c r="Y1118" s="839"/>
      <c r="Z1118" s="839"/>
      <c r="AA1118" s="839"/>
      <c r="AB1118" s="839"/>
      <c r="AC1118" s="839"/>
      <c r="AD1118" s="839"/>
      <c r="AE1118" s="839"/>
      <c r="AF1118" s="839"/>
      <c r="AG1118" s="839"/>
      <c r="AH1118" s="839"/>
      <c r="AI1118" s="839"/>
      <c r="AJ1118" s="839"/>
      <c r="AK1118" s="839"/>
      <c r="AL1118" s="839"/>
      <c r="AM1118" s="839"/>
      <c r="AN1118" s="839"/>
      <c r="AO1118" s="839"/>
      <c r="AP1118" s="839"/>
      <c r="AQ1118" s="839"/>
      <c r="AR1118" s="839"/>
      <c r="AS1118" s="839"/>
      <c r="AT1118" s="839"/>
      <c r="AU1118" s="839"/>
      <c r="AV1118" s="839"/>
      <c r="AW1118" s="839"/>
      <c r="AX1118" s="839"/>
      <c r="AY1118" s="839"/>
      <c r="AZ1118" s="839"/>
      <c r="BA1118" s="839"/>
      <c r="BB1118" s="839"/>
      <c r="BC1118" s="839"/>
      <c r="BD1118" s="839"/>
      <c r="BE1118" s="839"/>
      <c r="BF1118" s="839"/>
      <c r="BG1118" s="839"/>
      <c r="BH1118" s="839"/>
      <c r="BI1118" s="839"/>
      <c r="BJ1118" s="839"/>
      <c r="BK1118" s="839"/>
      <c r="BL1118" s="839"/>
      <c r="BM1118" s="156"/>
      <c r="BR1118" s="156"/>
      <c r="BS1118" s="157"/>
      <c r="BX1118" s="156"/>
    </row>
    <row r="1119" spans="1:76" ht="12" customHeight="1">
      <c r="A1119" s="155"/>
      <c r="O1119" s="156"/>
      <c r="P1119" s="157"/>
      <c r="T1119" s="360"/>
      <c r="U1119" s="376"/>
      <c r="V1119" s="840"/>
      <c r="W1119" s="840"/>
      <c r="X1119" s="840"/>
      <c r="Y1119" s="840"/>
      <c r="Z1119" s="840"/>
      <c r="AA1119" s="840"/>
      <c r="AB1119" s="840"/>
      <c r="AC1119" s="840"/>
      <c r="AD1119" s="840"/>
      <c r="AE1119" s="840"/>
      <c r="AF1119" s="840"/>
      <c r="AG1119" s="840"/>
      <c r="AH1119" s="840"/>
      <c r="AI1119" s="840"/>
      <c r="AJ1119" s="840"/>
      <c r="AK1119" s="840"/>
      <c r="AL1119" s="840"/>
      <c r="AM1119" s="840"/>
      <c r="AN1119" s="840"/>
      <c r="AO1119" s="840"/>
      <c r="AP1119" s="840"/>
      <c r="AQ1119" s="840"/>
      <c r="AR1119" s="840"/>
      <c r="AS1119" s="840"/>
      <c r="AT1119" s="840"/>
      <c r="AU1119" s="840"/>
      <c r="AV1119" s="840"/>
      <c r="AW1119" s="840"/>
      <c r="AX1119" s="840"/>
      <c r="AY1119" s="840"/>
      <c r="AZ1119" s="840"/>
      <c r="BA1119" s="840"/>
      <c r="BB1119" s="840"/>
      <c r="BC1119" s="840"/>
      <c r="BD1119" s="840"/>
      <c r="BE1119" s="840"/>
      <c r="BF1119" s="840"/>
      <c r="BG1119" s="840"/>
      <c r="BH1119" s="840"/>
      <c r="BI1119" s="840"/>
      <c r="BJ1119" s="840"/>
      <c r="BK1119" s="840"/>
      <c r="BL1119" s="840"/>
      <c r="BM1119" s="180"/>
      <c r="BR1119" s="156"/>
      <c r="BS1119" s="157"/>
      <c r="BX1119" s="156"/>
    </row>
    <row r="1120" spans="1:76" ht="12" customHeight="1">
      <c r="A1120" s="155"/>
      <c r="O1120" s="156"/>
      <c r="P1120" s="157"/>
      <c r="W1120" s="156"/>
      <c r="Y1120" s="165" t="s">
        <v>26</v>
      </c>
      <c r="Z1120" s="581" t="s">
        <v>1445</v>
      </c>
      <c r="AA1120" s="618"/>
      <c r="AB1120" s="618"/>
      <c r="AC1120" s="618"/>
      <c r="AD1120" s="618"/>
      <c r="AE1120" s="618"/>
      <c r="AF1120" s="618"/>
      <c r="AG1120" s="618"/>
      <c r="AH1120" s="618"/>
      <c r="AI1120" s="618"/>
      <c r="AJ1120" s="618"/>
      <c r="AK1120" s="618"/>
      <c r="AL1120" s="618"/>
      <c r="AM1120" s="618"/>
      <c r="AN1120" s="618"/>
      <c r="AO1120" s="618"/>
      <c r="AP1120" s="618"/>
      <c r="AQ1120" s="618"/>
      <c r="AR1120" s="618"/>
      <c r="AS1120" s="618"/>
      <c r="AT1120" s="618"/>
      <c r="AU1120" s="618"/>
      <c r="AV1120" s="618"/>
      <c r="AW1120" s="618"/>
      <c r="AX1120" s="618"/>
      <c r="AY1120" s="618"/>
      <c r="AZ1120" s="618"/>
      <c r="BA1120" s="618"/>
      <c r="BB1120" s="618"/>
      <c r="BC1120" s="618"/>
      <c r="BD1120" s="618"/>
      <c r="BE1120" s="618"/>
      <c r="BF1120" s="618"/>
      <c r="BG1120" s="618"/>
      <c r="BH1120" s="619"/>
      <c r="BI1120" s="155" t="s">
        <v>296</v>
      </c>
      <c r="BR1120" s="156"/>
      <c r="BS1120" s="157"/>
      <c r="BX1120" s="156"/>
    </row>
    <row r="1121" spans="1:76" ht="12" customHeight="1">
      <c r="A1121" s="155"/>
      <c r="O1121" s="156"/>
      <c r="P1121" s="157"/>
      <c r="W1121" s="156"/>
      <c r="Z1121" s="618"/>
      <c r="AA1121" s="618"/>
      <c r="AB1121" s="618"/>
      <c r="AC1121" s="618"/>
      <c r="AD1121" s="618"/>
      <c r="AE1121" s="618"/>
      <c r="AF1121" s="618"/>
      <c r="AG1121" s="618"/>
      <c r="AH1121" s="618"/>
      <c r="AI1121" s="618"/>
      <c r="AJ1121" s="618"/>
      <c r="AK1121" s="618"/>
      <c r="AL1121" s="618"/>
      <c r="AM1121" s="618"/>
      <c r="AN1121" s="618"/>
      <c r="AO1121" s="618"/>
      <c r="AP1121" s="618"/>
      <c r="AQ1121" s="618"/>
      <c r="AR1121" s="618"/>
      <c r="AS1121" s="618"/>
      <c r="AT1121" s="618"/>
      <c r="AU1121" s="618"/>
      <c r="AV1121" s="618"/>
      <c r="AW1121" s="618"/>
      <c r="AX1121" s="618"/>
      <c r="AY1121" s="618"/>
      <c r="AZ1121" s="618"/>
      <c r="BA1121" s="618"/>
      <c r="BB1121" s="618"/>
      <c r="BC1121" s="618"/>
      <c r="BD1121" s="618"/>
      <c r="BE1121" s="618"/>
      <c r="BF1121" s="618"/>
      <c r="BG1121" s="618"/>
      <c r="BH1121" s="619"/>
      <c r="BI1121" s="155"/>
      <c r="BR1121" s="156"/>
      <c r="BS1121" s="157"/>
      <c r="BX1121" s="156"/>
    </row>
    <row r="1122" spans="1:76" ht="12" customHeight="1">
      <c r="A1122" s="155"/>
      <c r="O1122" s="156"/>
      <c r="P1122" s="157"/>
      <c r="W1122" s="156"/>
      <c r="Z1122" s="618"/>
      <c r="AA1122" s="618"/>
      <c r="AB1122" s="618"/>
      <c r="AC1122" s="618"/>
      <c r="AD1122" s="618"/>
      <c r="AE1122" s="618"/>
      <c r="AF1122" s="618"/>
      <c r="AG1122" s="618"/>
      <c r="AH1122" s="618"/>
      <c r="AI1122" s="618"/>
      <c r="AJ1122" s="618"/>
      <c r="AK1122" s="618"/>
      <c r="AL1122" s="618"/>
      <c r="AM1122" s="618"/>
      <c r="AN1122" s="618"/>
      <c r="AO1122" s="618"/>
      <c r="AP1122" s="618"/>
      <c r="AQ1122" s="618"/>
      <c r="AR1122" s="618"/>
      <c r="AS1122" s="618"/>
      <c r="AT1122" s="618"/>
      <c r="AU1122" s="618"/>
      <c r="AV1122" s="618"/>
      <c r="AW1122" s="618"/>
      <c r="AX1122" s="618"/>
      <c r="AY1122" s="618"/>
      <c r="AZ1122" s="618"/>
      <c r="BA1122" s="618"/>
      <c r="BB1122" s="618"/>
      <c r="BC1122" s="618"/>
      <c r="BD1122" s="618"/>
      <c r="BE1122" s="618"/>
      <c r="BF1122" s="618"/>
      <c r="BG1122" s="618"/>
      <c r="BH1122" s="619"/>
      <c r="BI1122" s="155"/>
      <c r="BR1122" s="156"/>
      <c r="BS1122" s="157"/>
      <c r="BX1122" s="156"/>
    </row>
    <row r="1123" spans="1:76" ht="12" customHeight="1">
      <c r="A1123" s="155"/>
      <c r="O1123" s="156"/>
      <c r="P1123" s="157"/>
      <c r="W1123" s="156"/>
      <c r="Y1123" s="11"/>
      <c r="Z1123" s="11"/>
      <c r="AA1123" s="11"/>
      <c r="AB1123" s="11"/>
      <c r="AC1123" s="11"/>
      <c r="AD1123" s="11"/>
      <c r="AE1123" s="11"/>
      <c r="AF1123" s="11"/>
      <c r="AG1123" s="11"/>
      <c r="AH1123" s="11"/>
      <c r="AI1123" s="11"/>
      <c r="AJ1123" s="11"/>
      <c r="AK1123" s="11"/>
      <c r="AL1123" s="11"/>
      <c r="AM1123" s="11"/>
      <c r="AN1123" s="11"/>
      <c r="AO1123" s="11"/>
      <c r="AP1123" s="11"/>
      <c r="AQ1123" s="11"/>
      <c r="AR1123" s="11"/>
      <c r="AS1123" s="11"/>
      <c r="AT1123" s="11"/>
      <c r="AU1123" s="11"/>
      <c r="AV1123" s="11"/>
      <c r="AW1123" s="11"/>
      <c r="AX1123" s="11"/>
      <c r="AY1123" s="11"/>
      <c r="AZ1123" s="11"/>
      <c r="BA1123" s="11"/>
      <c r="BB1123" s="11"/>
      <c r="BC1123" s="11"/>
      <c r="BD1123" s="11"/>
      <c r="BE1123" s="11"/>
      <c r="BF1123" s="11"/>
      <c r="BG1123" s="11"/>
      <c r="BH1123" s="11"/>
      <c r="BI1123" s="155"/>
      <c r="BR1123" s="156"/>
      <c r="BS1123" s="157"/>
      <c r="BX1123" s="156"/>
    </row>
    <row r="1124" spans="1:76" ht="12" customHeight="1">
      <c r="A1124" s="155"/>
      <c r="B1124" s="347" t="s">
        <v>1419</v>
      </c>
      <c r="C1124" s="559" t="s">
        <v>9</v>
      </c>
      <c r="D1124" s="623"/>
      <c r="E1124" s="623"/>
      <c r="F1124" s="623"/>
      <c r="G1124" s="623"/>
      <c r="H1124" s="623"/>
      <c r="I1124" s="623"/>
      <c r="J1124" s="623"/>
      <c r="K1124" s="623"/>
      <c r="L1124" s="623"/>
      <c r="M1124" s="623"/>
      <c r="N1124" s="623"/>
      <c r="O1124" s="695"/>
      <c r="P1124" s="115"/>
      <c r="Q1124" s="5" t="s">
        <v>153</v>
      </c>
      <c r="R1124" s="5"/>
      <c r="S1124" s="6" t="s">
        <v>410</v>
      </c>
      <c r="T1124" s="8"/>
      <c r="U1124" s="557" t="s">
        <v>411</v>
      </c>
      <c r="V1124" s="563"/>
      <c r="W1124" s="564"/>
      <c r="X1124" s="6" t="s">
        <v>250</v>
      </c>
      <c r="Y1124" s="581" t="s">
        <v>1517</v>
      </c>
      <c r="Z1124" s="581"/>
      <c r="AA1124" s="581"/>
      <c r="AB1124" s="581"/>
      <c r="AC1124" s="581"/>
      <c r="AD1124" s="581"/>
      <c r="AE1124" s="581"/>
      <c r="AF1124" s="581"/>
      <c r="AG1124" s="581"/>
      <c r="AH1124" s="581"/>
      <c r="AI1124" s="581"/>
      <c r="AJ1124" s="581"/>
      <c r="AK1124" s="581"/>
      <c r="AL1124" s="581"/>
      <c r="AM1124" s="581"/>
      <c r="AN1124" s="581"/>
      <c r="AO1124" s="581"/>
      <c r="AP1124" s="581"/>
      <c r="AQ1124" s="581"/>
      <c r="AR1124" s="581"/>
      <c r="AS1124" s="581"/>
      <c r="AT1124" s="581"/>
      <c r="AU1124" s="581"/>
      <c r="AV1124" s="581"/>
      <c r="AW1124" s="581"/>
      <c r="AX1124" s="581"/>
      <c r="AY1124" s="581"/>
      <c r="AZ1124" s="581"/>
      <c r="BA1124" s="581"/>
      <c r="BB1124" s="581"/>
      <c r="BC1124" s="581"/>
      <c r="BD1124" s="581"/>
      <c r="BE1124" s="581"/>
      <c r="BF1124" s="581"/>
      <c r="BG1124" s="581"/>
      <c r="BH1124" s="582"/>
      <c r="BI1124" s="155" t="s">
        <v>1479</v>
      </c>
      <c r="BR1124" s="156"/>
      <c r="BS1124" s="157"/>
      <c r="BX1124" s="156"/>
    </row>
    <row r="1125" spans="1:76" ht="12" customHeight="1">
      <c r="A1125" s="155"/>
      <c r="C1125" s="623"/>
      <c r="D1125" s="623"/>
      <c r="E1125" s="623"/>
      <c r="F1125" s="623"/>
      <c r="G1125" s="623"/>
      <c r="H1125" s="623"/>
      <c r="I1125" s="623"/>
      <c r="J1125" s="623"/>
      <c r="K1125" s="623"/>
      <c r="L1125" s="623"/>
      <c r="M1125" s="623"/>
      <c r="N1125" s="623"/>
      <c r="O1125" s="695"/>
      <c r="P1125" s="115"/>
      <c r="Q1125" s="5"/>
      <c r="R1125" s="5"/>
      <c r="S1125" s="5"/>
      <c r="T1125" s="5"/>
      <c r="U1125" s="5"/>
      <c r="V1125" s="5"/>
      <c r="W1125" s="107"/>
      <c r="Y1125" s="581"/>
      <c r="Z1125" s="581"/>
      <c r="AA1125" s="581"/>
      <c r="AB1125" s="581"/>
      <c r="AC1125" s="581"/>
      <c r="AD1125" s="581"/>
      <c r="AE1125" s="581"/>
      <c r="AF1125" s="581"/>
      <c r="AG1125" s="581"/>
      <c r="AH1125" s="581"/>
      <c r="AI1125" s="581"/>
      <c r="AJ1125" s="581"/>
      <c r="AK1125" s="581"/>
      <c r="AL1125" s="581"/>
      <c r="AM1125" s="581"/>
      <c r="AN1125" s="581"/>
      <c r="AO1125" s="581"/>
      <c r="AP1125" s="581"/>
      <c r="AQ1125" s="581"/>
      <c r="AR1125" s="581"/>
      <c r="AS1125" s="581"/>
      <c r="AT1125" s="581"/>
      <c r="AU1125" s="581"/>
      <c r="AV1125" s="581"/>
      <c r="AW1125" s="581"/>
      <c r="AX1125" s="581"/>
      <c r="AY1125" s="581"/>
      <c r="AZ1125" s="581"/>
      <c r="BA1125" s="581"/>
      <c r="BB1125" s="581"/>
      <c r="BC1125" s="581"/>
      <c r="BD1125" s="581"/>
      <c r="BE1125" s="581"/>
      <c r="BF1125" s="581"/>
      <c r="BG1125" s="581"/>
      <c r="BH1125" s="582"/>
      <c r="BI1125" s="155" t="s">
        <v>1480</v>
      </c>
      <c r="BR1125" s="156"/>
      <c r="BS1125" s="157"/>
      <c r="BX1125" s="156"/>
    </row>
    <row r="1126" spans="1:76" ht="12" customHeight="1">
      <c r="A1126" s="155"/>
      <c r="C1126" s="623"/>
      <c r="D1126" s="623"/>
      <c r="E1126" s="623"/>
      <c r="F1126" s="623"/>
      <c r="G1126" s="623"/>
      <c r="H1126" s="623"/>
      <c r="I1126" s="623"/>
      <c r="J1126" s="623"/>
      <c r="K1126" s="623"/>
      <c r="L1126" s="623"/>
      <c r="M1126" s="623"/>
      <c r="N1126" s="623"/>
      <c r="O1126" s="695"/>
      <c r="P1126" s="157"/>
      <c r="W1126" s="156"/>
      <c r="Y1126" s="581"/>
      <c r="Z1126" s="581"/>
      <c r="AA1126" s="581"/>
      <c r="AB1126" s="581"/>
      <c r="AC1126" s="581"/>
      <c r="AD1126" s="581"/>
      <c r="AE1126" s="581"/>
      <c r="AF1126" s="581"/>
      <c r="AG1126" s="581"/>
      <c r="AH1126" s="581"/>
      <c r="AI1126" s="581"/>
      <c r="AJ1126" s="581"/>
      <c r="AK1126" s="581"/>
      <c r="AL1126" s="581"/>
      <c r="AM1126" s="581"/>
      <c r="AN1126" s="581"/>
      <c r="AO1126" s="581"/>
      <c r="AP1126" s="581"/>
      <c r="AQ1126" s="581"/>
      <c r="AR1126" s="581"/>
      <c r="AS1126" s="581"/>
      <c r="AT1126" s="581"/>
      <c r="AU1126" s="581"/>
      <c r="AV1126" s="581"/>
      <c r="AW1126" s="581"/>
      <c r="AX1126" s="581"/>
      <c r="AY1126" s="581"/>
      <c r="AZ1126" s="581"/>
      <c r="BA1126" s="581"/>
      <c r="BB1126" s="581"/>
      <c r="BC1126" s="581"/>
      <c r="BD1126" s="581"/>
      <c r="BE1126" s="581"/>
      <c r="BF1126" s="581"/>
      <c r="BG1126" s="581"/>
      <c r="BH1126" s="582"/>
      <c r="BI1126" s="155" t="s">
        <v>1481</v>
      </c>
      <c r="BR1126" s="156"/>
      <c r="BS1126" s="157"/>
      <c r="BX1126" s="156"/>
    </row>
    <row r="1127" spans="1:76" ht="12" customHeight="1">
      <c r="A1127" s="155"/>
      <c r="C1127" s="623"/>
      <c r="D1127" s="623"/>
      <c r="E1127" s="623"/>
      <c r="F1127" s="623"/>
      <c r="G1127" s="623"/>
      <c r="H1127" s="623"/>
      <c r="I1127" s="623"/>
      <c r="J1127" s="623"/>
      <c r="K1127" s="623"/>
      <c r="L1127" s="623"/>
      <c r="M1127" s="623"/>
      <c r="N1127" s="623"/>
      <c r="O1127" s="695"/>
      <c r="P1127" s="157"/>
      <c r="W1127" s="156"/>
      <c r="Y1127" s="11" t="s">
        <v>10</v>
      </c>
      <c r="Z1127" s="11"/>
      <c r="AA1127" s="5"/>
      <c r="AB1127" s="5"/>
      <c r="AC1127" s="5"/>
      <c r="AD1127" s="5"/>
      <c r="AE1127" s="5"/>
      <c r="AF1127" s="5"/>
      <c r="AG1127" s="5"/>
      <c r="AH1127" s="5"/>
      <c r="AI1127" s="5"/>
      <c r="AJ1127" s="5"/>
      <c r="AK1127" s="5"/>
      <c r="AL1127" s="5"/>
      <c r="AM1127" s="5"/>
      <c r="AN1127" s="5"/>
      <c r="AO1127" s="5"/>
      <c r="AP1127" s="5"/>
      <c r="AQ1127" s="5"/>
      <c r="AR1127" s="5"/>
      <c r="AS1127" s="5"/>
      <c r="AT1127" s="5"/>
      <c r="AU1127" s="5"/>
      <c r="AV1127" s="5"/>
      <c r="AW1127" s="5"/>
      <c r="AX1127" s="5"/>
      <c r="AY1127" s="5"/>
      <c r="AZ1127" s="5"/>
      <c r="BA1127" s="5"/>
      <c r="BB1127" s="5"/>
      <c r="BC1127" s="5"/>
      <c r="BD1127" s="5"/>
      <c r="BE1127" s="5"/>
      <c r="BF1127" s="5"/>
      <c r="BG1127" s="5"/>
      <c r="BH1127" s="5"/>
      <c r="BI1127" s="155"/>
      <c r="BR1127" s="156"/>
      <c r="BS1127" s="157"/>
      <c r="BX1127" s="156"/>
    </row>
    <row r="1128" spans="1:76" ht="12" customHeight="1">
      <c r="A1128" s="155"/>
      <c r="O1128" s="156"/>
      <c r="P1128" s="157"/>
      <c r="W1128" s="156"/>
      <c r="Y1128" s="11"/>
      <c r="Z1128" s="6" t="s">
        <v>233</v>
      </c>
      <c r="AA1128" s="581" t="s">
        <v>1248</v>
      </c>
      <c r="AB1128" s="581"/>
      <c r="AC1128" s="581"/>
      <c r="AD1128" s="581"/>
      <c r="AE1128" s="581"/>
      <c r="AF1128" s="581"/>
      <c r="AG1128" s="581"/>
      <c r="AH1128" s="581"/>
      <c r="AI1128" s="581"/>
      <c r="AJ1128" s="581"/>
      <c r="AK1128" s="581"/>
      <c r="AL1128" s="581"/>
      <c r="AM1128" s="581"/>
      <c r="AN1128" s="581"/>
      <c r="AO1128" s="581"/>
      <c r="AP1128" s="581"/>
      <c r="AQ1128" s="581"/>
      <c r="AR1128" s="581"/>
      <c r="AS1128" s="581"/>
      <c r="AT1128" s="581"/>
      <c r="AU1128" s="581"/>
      <c r="AV1128" s="581"/>
      <c r="AW1128" s="581"/>
      <c r="AX1128" s="581"/>
      <c r="AY1128" s="581"/>
      <c r="AZ1128" s="581"/>
      <c r="BA1128" s="581"/>
      <c r="BB1128" s="581"/>
      <c r="BC1128" s="581"/>
      <c r="BD1128" s="581"/>
      <c r="BE1128" s="581"/>
      <c r="BF1128" s="581"/>
      <c r="BG1128" s="581"/>
      <c r="BH1128" s="582"/>
      <c r="BI1128" s="155" t="s">
        <v>1194</v>
      </c>
      <c r="BR1128" s="156"/>
      <c r="BS1128" s="157"/>
      <c r="BX1128" s="156"/>
    </row>
    <row r="1129" spans="1:76" ht="12" customHeight="1">
      <c r="A1129" s="155"/>
      <c r="O1129" s="156"/>
      <c r="P1129" s="157"/>
      <c r="W1129" s="156"/>
      <c r="Y1129" s="5"/>
      <c r="Z1129" s="5"/>
      <c r="AA1129" s="581"/>
      <c r="AB1129" s="581"/>
      <c r="AC1129" s="581"/>
      <c r="AD1129" s="581"/>
      <c r="AE1129" s="581"/>
      <c r="AF1129" s="581"/>
      <c r="AG1129" s="581"/>
      <c r="AH1129" s="581"/>
      <c r="AI1129" s="581"/>
      <c r="AJ1129" s="581"/>
      <c r="AK1129" s="581"/>
      <c r="AL1129" s="581"/>
      <c r="AM1129" s="581"/>
      <c r="AN1129" s="581"/>
      <c r="AO1129" s="581"/>
      <c r="AP1129" s="581"/>
      <c r="AQ1129" s="581"/>
      <c r="AR1129" s="581"/>
      <c r="AS1129" s="581"/>
      <c r="AT1129" s="581"/>
      <c r="AU1129" s="581"/>
      <c r="AV1129" s="581"/>
      <c r="AW1129" s="581"/>
      <c r="AX1129" s="581"/>
      <c r="AY1129" s="581"/>
      <c r="AZ1129" s="581"/>
      <c r="BA1129" s="581"/>
      <c r="BB1129" s="581"/>
      <c r="BC1129" s="581"/>
      <c r="BD1129" s="581"/>
      <c r="BE1129" s="581"/>
      <c r="BF1129" s="581"/>
      <c r="BG1129" s="581"/>
      <c r="BH1129" s="582"/>
      <c r="BI1129" s="155"/>
      <c r="BR1129" s="156"/>
      <c r="BS1129" s="157"/>
      <c r="BX1129" s="156"/>
    </row>
    <row r="1130" spans="1:76" ht="12" customHeight="1">
      <c r="A1130" s="155"/>
      <c r="O1130" s="156"/>
      <c r="P1130" s="157"/>
      <c r="W1130" s="156"/>
      <c r="Y1130" s="11"/>
      <c r="Z1130" s="6" t="s">
        <v>233</v>
      </c>
      <c r="AA1130" s="581" t="s">
        <v>1249</v>
      </c>
      <c r="AB1130" s="581"/>
      <c r="AC1130" s="581"/>
      <c r="AD1130" s="581"/>
      <c r="AE1130" s="581"/>
      <c r="AF1130" s="581"/>
      <c r="AG1130" s="581"/>
      <c r="AH1130" s="581"/>
      <c r="AI1130" s="581"/>
      <c r="AJ1130" s="581"/>
      <c r="AK1130" s="581"/>
      <c r="AL1130" s="581"/>
      <c r="AM1130" s="581"/>
      <c r="AN1130" s="581"/>
      <c r="AO1130" s="581"/>
      <c r="AP1130" s="581"/>
      <c r="AQ1130" s="581"/>
      <c r="AR1130" s="581"/>
      <c r="AS1130" s="581"/>
      <c r="AT1130" s="581"/>
      <c r="AU1130" s="581"/>
      <c r="AV1130" s="581"/>
      <c r="AW1130" s="581"/>
      <c r="AX1130" s="581"/>
      <c r="AY1130" s="581"/>
      <c r="AZ1130" s="581"/>
      <c r="BA1130" s="581"/>
      <c r="BB1130" s="581"/>
      <c r="BC1130" s="581"/>
      <c r="BD1130" s="581"/>
      <c r="BE1130" s="581"/>
      <c r="BF1130" s="581"/>
      <c r="BG1130" s="581"/>
      <c r="BH1130" s="582"/>
      <c r="BI1130" s="155"/>
      <c r="BR1130" s="156"/>
      <c r="BS1130" s="157"/>
      <c r="BX1130" s="156"/>
    </row>
    <row r="1131" spans="1:76" ht="12" customHeight="1">
      <c r="A1131" s="155"/>
      <c r="O1131" s="156"/>
      <c r="P1131" s="157"/>
      <c r="W1131" s="156"/>
      <c r="Y1131" s="11"/>
      <c r="Z1131" s="6"/>
      <c r="AA1131" s="581"/>
      <c r="AB1131" s="581"/>
      <c r="AC1131" s="581"/>
      <c r="AD1131" s="581"/>
      <c r="AE1131" s="581"/>
      <c r="AF1131" s="581"/>
      <c r="AG1131" s="581"/>
      <c r="AH1131" s="581"/>
      <c r="AI1131" s="581"/>
      <c r="AJ1131" s="581"/>
      <c r="AK1131" s="581"/>
      <c r="AL1131" s="581"/>
      <c r="AM1131" s="581"/>
      <c r="AN1131" s="581"/>
      <c r="AO1131" s="581"/>
      <c r="AP1131" s="581"/>
      <c r="AQ1131" s="581"/>
      <c r="AR1131" s="581"/>
      <c r="AS1131" s="581"/>
      <c r="AT1131" s="581"/>
      <c r="AU1131" s="581"/>
      <c r="AV1131" s="581"/>
      <c r="AW1131" s="581"/>
      <c r="AX1131" s="581"/>
      <c r="AY1131" s="581"/>
      <c r="AZ1131" s="581"/>
      <c r="BA1131" s="581"/>
      <c r="BB1131" s="581"/>
      <c r="BC1131" s="581"/>
      <c r="BD1131" s="581"/>
      <c r="BE1131" s="581"/>
      <c r="BF1131" s="581"/>
      <c r="BG1131" s="581"/>
      <c r="BH1131" s="582"/>
      <c r="BI1131" s="155"/>
      <c r="BR1131" s="156"/>
      <c r="BS1131" s="157"/>
      <c r="BX1131" s="156"/>
    </row>
    <row r="1132" spans="1:76" ht="12" customHeight="1">
      <c r="A1132" s="177"/>
      <c r="B1132" s="178"/>
      <c r="C1132" s="178"/>
      <c r="D1132" s="179"/>
      <c r="E1132" s="179"/>
      <c r="F1132" s="179"/>
      <c r="G1132" s="179"/>
      <c r="H1132" s="179"/>
      <c r="I1132" s="179"/>
      <c r="J1132" s="179"/>
      <c r="K1132" s="179"/>
      <c r="L1132" s="179"/>
      <c r="M1132" s="179"/>
      <c r="N1132" s="179"/>
      <c r="O1132" s="180"/>
      <c r="P1132" s="181"/>
      <c r="Q1132" s="179"/>
      <c r="R1132" s="179"/>
      <c r="S1132" s="179"/>
      <c r="T1132" s="179"/>
      <c r="U1132" s="179"/>
      <c r="V1132" s="179"/>
      <c r="W1132" s="180"/>
      <c r="X1132" s="182"/>
      <c r="Y1132" s="179"/>
      <c r="Z1132" s="182"/>
      <c r="AA1132" s="689"/>
      <c r="AB1132" s="689"/>
      <c r="AC1132" s="689"/>
      <c r="AD1132" s="689"/>
      <c r="AE1132" s="689"/>
      <c r="AF1132" s="689"/>
      <c r="AG1132" s="689"/>
      <c r="AH1132" s="689"/>
      <c r="AI1132" s="689"/>
      <c r="AJ1132" s="689"/>
      <c r="AK1132" s="689"/>
      <c r="AL1132" s="689"/>
      <c r="AM1132" s="689"/>
      <c r="AN1132" s="689"/>
      <c r="AO1132" s="689"/>
      <c r="AP1132" s="689"/>
      <c r="AQ1132" s="689"/>
      <c r="AR1132" s="689"/>
      <c r="AS1132" s="689"/>
      <c r="AT1132" s="689"/>
      <c r="AU1132" s="689"/>
      <c r="AV1132" s="689"/>
      <c r="AW1132" s="689"/>
      <c r="AX1132" s="689"/>
      <c r="AY1132" s="689"/>
      <c r="AZ1132" s="689"/>
      <c r="BA1132" s="689"/>
      <c r="BB1132" s="689"/>
      <c r="BC1132" s="689"/>
      <c r="BD1132" s="689"/>
      <c r="BE1132" s="689"/>
      <c r="BF1132" s="689"/>
      <c r="BG1132" s="689"/>
      <c r="BH1132" s="690"/>
      <c r="BI1132" s="177"/>
      <c r="BJ1132" s="179"/>
      <c r="BK1132" s="179"/>
      <c r="BL1132" s="179"/>
      <c r="BM1132" s="179"/>
      <c r="BN1132" s="179"/>
      <c r="BO1132" s="179"/>
      <c r="BP1132" s="179"/>
      <c r="BQ1132" s="179"/>
      <c r="BR1132" s="180"/>
      <c r="BS1132" s="181"/>
      <c r="BT1132" s="179"/>
      <c r="BU1132" s="179"/>
      <c r="BV1132" s="179"/>
      <c r="BW1132" s="179"/>
      <c r="BX1132" s="180"/>
    </row>
    <row r="1133" spans="1:76" s="5" customFormat="1" ht="12" customHeight="1">
      <c r="A1133" s="162"/>
      <c r="B1133" s="9"/>
      <c r="C1133" s="9"/>
      <c r="O1133" s="107"/>
      <c r="P1133" s="115"/>
      <c r="W1133" s="107"/>
      <c r="X1133" s="6"/>
      <c r="BI1133" s="162"/>
      <c r="BR1133" s="107"/>
      <c r="BS1133" s="115"/>
      <c r="BX1133" s="107"/>
    </row>
    <row r="1134" spans="1:76" ht="12" customHeight="1">
      <c r="A1134" s="155"/>
      <c r="C1134" s="11"/>
      <c r="O1134" s="156"/>
      <c r="P1134" s="157"/>
      <c r="W1134" s="156"/>
      <c r="Y1134" s="12" t="s">
        <v>11</v>
      </c>
      <c r="AA1134" s="186"/>
      <c r="AB1134" s="186"/>
      <c r="AC1134" s="186"/>
      <c r="AD1134" s="186"/>
      <c r="AE1134" s="186"/>
      <c r="AF1134" s="186"/>
      <c r="AG1134" s="186"/>
      <c r="AH1134" s="186"/>
      <c r="AI1134" s="186"/>
      <c r="AJ1134" s="186"/>
      <c r="AK1134" s="186"/>
      <c r="AL1134" s="186"/>
      <c r="AM1134" s="186"/>
      <c r="AN1134" s="186"/>
      <c r="AO1134" s="186"/>
      <c r="AP1134" s="186"/>
      <c r="AQ1134" s="186"/>
      <c r="AR1134" s="186"/>
      <c r="AS1134" s="186"/>
      <c r="AT1134" s="186"/>
      <c r="AU1134" s="186"/>
      <c r="AV1134" s="186"/>
      <c r="AW1134" s="186"/>
      <c r="AX1134" s="186"/>
      <c r="AY1134" s="186"/>
      <c r="AZ1134" s="186"/>
      <c r="BA1134" s="186"/>
      <c r="BB1134" s="186"/>
      <c r="BC1134" s="186"/>
      <c r="BD1134" s="186"/>
      <c r="BE1134" s="186"/>
      <c r="BF1134" s="186"/>
      <c r="BG1134" s="186"/>
      <c r="BH1134" s="5"/>
      <c r="BI1134" s="155"/>
      <c r="BR1134" s="156"/>
      <c r="BS1134" s="157"/>
      <c r="BX1134" s="156"/>
    </row>
    <row r="1135" spans="1:76" ht="12" customHeight="1">
      <c r="A1135" s="155"/>
      <c r="C1135" s="11"/>
      <c r="O1135" s="156"/>
      <c r="P1135" s="157"/>
      <c r="W1135" s="156"/>
      <c r="Z1135" s="6" t="s">
        <v>233</v>
      </c>
      <c r="AA1135" s="629" t="s">
        <v>1250</v>
      </c>
      <c r="AB1135" s="629"/>
      <c r="AC1135" s="629"/>
      <c r="AD1135" s="629"/>
      <c r="AE1135" s="629"/>
      <c r="AF1135" s="629"/>
      <c r="AG1135" s="629"/>
      <c r="AH1135" s="629"/>
      <c r="AI1135" s="629"/>
      <c r="AJ1135" s="629"/>
      <c r="AK1135" s="629"/>
      <c r="AL1135" s="629"/>
      <c r="AM1135" s="629"/>
      <c r="AN1135" s="629"/>
      <c r="AO1135" s="629"/>
      <c r="AP1135" s="629"/>
      <c r="AQ1135" s="629"/>
      <c r="AR1135" s="629"/>
      <c r="AS1135" s="629"/>
      <c r="AT1135" s="629"/>
      <c r="AU1135" s="629"/>
      <c r="AV1135" s="629"/>
      <c r="AW1135" s="629"/>
      <c r="AX1135" s="629"/>
      <c r="AY1135" s="629"/>
      <c r="AZ1135" s="629"/>
      <c r="BA1135" s="629"/>
      <c r="BB1135" s="629"/>
      <c r="BC1135" s="629"/>
      <c r="BD1135" s="629"/>
      <c r="BE1135" s="629"/>
      <c r="BF1135" s="629"/>
      <c r="BG1135" s="629"/>
      <c r="BH1135" s="582"/>
      <c r="BI1135" s="155"/>
      <c r="BR1135" s="156"/>
      <c r="BS1135" s="157"/>
      <c r="BX1135" s="156"/>
    </row>
    <row r="1136" spans="1:76" ht="12" customHeight="1">
      <c r="A1136" s="155"/>
      <c r="C1136" s="11"/>
      <c r="O1136" s="156"/>
      <c r="P1136" s="157"/>
      <c r="W1136" s="156"/>
      <c r="Y1136" s="5"/>
      <c r="Z1136" s="186"/>
      <c r="AA1136" s="629"/>
      <c r="AB1136" s="629"/>
      <c r="AC1136" s="629"/>
      <c r="AD1136" s="629"/>
      <c r="AE1136" s="629"/>
      <c r="AF1136" s="629"/>
      <c r="AG1136" s="629"/>
      <c r="AH1136" s="629"/>
      <c r="AI1136" s="629"/>
      <c r="AJ1136" s="629"/>
      <c r="AK1136" s="629"/>
      <c r="AL1136" s="629"/>
      <c r="AM1136" s="629"/>
      <c r="AN1136" s="629"/>
      <c r="AO1136" s="629"/>
      <c r="AP1136" s="629"/>
      <c r="AQ1136" s="629"/>
      <c r="AR1136" s="629"/>
      <c r="AS1136" s="629"/>
      <c r="AT1136" s="629"/>
      <c r="AU1136" s="629"/>
      <c r="AV1136" s="629"/>
      <c r="AW1136" s="629"/>
      <c r="AX1136" s="629"/>
      <c r="AY1136" s="629"/>
      <c r="AZ1136" s="629"/>
      <c r="BA1136" s="629"/>
      <c r="BB1136" s="629"/>
      <c r="BC1136" s="629"/>
      <c r="BD1136" s="629"/>
      <c r="BE1136" s="629"/>
      <c r="BF1136" s="629"/>
      <c r="BG1136" s="629"/>
      <c r="BH1136" s="582"/>
      <c r="BI1136" s="155"/>
      <c r="BR1136" s="156"/>
      <c r="BS1136" s="157"/>
      <c r="BX1136" s="156"/>
    </row>
    <row r="1137" spans="1:76" ht="12" customHeight="1">
      <c r="A1137" s="155"/>
      <c r="C1137" s="11"/>
      <c r="O1137" s="156"/>
      <c r="P1137" s="157"/>
      <c r="W1137" s="156"/>
      <c r="Y1137" s="11"/>
      <c r="Z1137" s="6" t="s">
        <v>233</v>
      </c>
      <c r="AA1137" s="581" t="s">
        <v>1251</v>
      </c>
      <c r="AB1137" s="581"/>
      <c r="AC1137" s="581"/>
      <c r="AD1137" s="581"/>
      <c r="AE1137" s="581"/>
      <c r="AF1137" s="581"/>
      <c r="AG1137" s="581"/>
      <c r="AH1137" s="581"/>
      <c r="AI1137" s="581"/>
      <c r="AJ1137" s="581"/>
      <c r="AK1137" s="581"/>
      <c r="AL1137" s="581"/>
      <c r="AM1137" s="581"/>
      <c r="AN1137" s="581"/>
      <c r="AO1137" s="581"/>
      <c r="AP1137" s="581"/>
      <c r="AQ1137" s="581"/>
      <c r="AR1137" s="581"/>
      <c r="AS1137" s="581"/>
      <c r="AT1137" s="581"/>
      <c r="AU1137" s="581"/>
      <c r="AV1137" s="581"/>
      <c r="AW1137" s="581"/>
      <c r="AX1137" s="581"/>
      <c r="AY1137" s="581"/>
      <c r="AZ1137" s="581"/>
      <c r="BA1137" s="581"/>
      <c r="BB1137" s="581"/>
      <c r="BC1137" s="581"/>
      <c r="BD1137" s="581"/>
      <c r="BE1137" s="581"/>
      <c r="BF1137" s="581"/>
      <c r="BG1137" s="581"/>
      <c r="BH1137" s="582"/>
      <c r="BI1137" s="155"/>
      <c r="BR1137" s="156"/>
      <c r="BS1137" s="157"/>
      <c r="BX1137" s="156"/>
    </row>
    <row r="1138" spans="1:76" ht="12" customHeight="1">
      <c r="A1138" s="155"/>
      <c r="C1138" s="11"/>
      <c r="O1138" s="156"/>
      <c r="P1138" s="157"/>
      <c r="W1138" s="156"/>
      <c r="Y1138" s="5"/>
      <c r="Z1138" s="5"/>
      <c r="AA1138" s="581"/>
      <c r="AB1138" s="581"/>
      <c r="AC1138" s="581"/>
      <c r="AD1138" s="581"/>
      <c r="AE1138" s="581"/>
      <c r="AF1138" s="581"/>
      <c r="AG1138" s="581"/>
      <c r="AH1138" s="581"/>
      <c r="AI1138" s="581"/>
      <c r="AJ1138" s="581"/>
      <c r="AK1138" s="581"/>
      <c r="AL1138" s="581"/>
      <c r="AM1138" s="581"/>
      <c r="AN1138" s="581"/>
      <c r="AO1138" s="581"/>
      <c r="AP1138" s="581"/>
      <c r="AQ1138" s="581"/>
      <c r="AR1138" s="581"/>
      <c r="AS1138" s="581"/>
      <c r="AT1138" s="581"/>
      <c r="AU1138" s="581"/>
      <c r="AV1138" s="581"/>
      <c r="AW1138" s="581"/>
      <c r="AX1138" s="581"/>
      <c r="AY1138" s="581"/>
      <c r="AZ1138" s="581"/>
      <c r="BA1138" s="581"/>
      <c r="BB1138" s="581"/>
      <c r="BC1138" s="581"/>
      <c r="BD1138" s="581"/>
      <c r="BE1138" s="581"/>
      <c r="BF1138" s="581"/>
      <c r="BG1138" s="581"/>
      <c r="BH1138" s="582"/>
      <c r="BI1138" s="155"/>
      <c r="BR1138" s="156"/>
      <c r="BS1138" s="157"/>
      <c r="BX1138" s="156"/>
    </row>
    <row r="1139" spans="1:76" ht="12" customHeight="1">
      <c r="A1139" s="155"/>
      <c r="C1139" s="11"/>
      <c r="O1139" s="156"/>
      <c r="P1139" s="157"/>
      <c r="W1139" s="156"/>
      <c r="Y1139" s="5"/>
      <c r="Z1139" s="138"/>
      <c r="AA1139" s="138"/>
      <c r="AB1139" s="138"/>
      <c r="AC1139" s="138"/>
      <c r="AD1139" s="138"/>
      <c r="AE1139" s="138"/>
      <c r="AF1139" s="138"/>
      <c r="AG1139" s="138"/>
      <c r="AH1139" s="138"/>
      <c r="AI1139" s="138"/>
      <c r="AJ1139" s="138"/>
      <c r="AK1139" s="138"/>
      <c r="AL1139" s="138"/>
      <c r="AM1139" s="138"/>
      <c r="AN1139" s="138"/>
      <c r="AO1139" s="138"/>
      <c r="AP1139" s="138"/>
      <c r="AQ1139" s="138"/>
      <c r="AR1139" s="138"/>
      <c r="AS1139" s="138"/>
      <c r="AT1139" s="138"/>
      <c r="AU1139" s="138"/>
      <c r="AV1139" s="138"/>
      <c r="AW1139" s="138"/>
      <c r="AX1139" s="138"/>
      <c r="AY1139" s="138"/>
      <c r="AZ1139" s="138"/>
      <c r="BA1139" s="138"/>
      <c r="BB1139" s="138"/>
      <c r="BC1139" s="138"/>
      <c r="BD1139" s="138"/>
      <c r="BE1139" s="138"/>
      <c r="BF1139" s="138"/>
      <c r="BG1139" s="138"/>
      <c r="BH1139" s="138"/>
      <c r="BI1139" s="155"/>
      <c r="BR1139" s="156"/>
      <c r="BS1139" s="157"/>
      <c r="BX1139" s="156"/>
    </row>
    <row r="1140" spans="1:76" ht="12" customHeight="1">
      <c r="A1140" s="155"/>
      <c r="O1140" s="156"/>
      <c r="P1140" s="157"/>
      <c r="W1140" s="156"/>
      <c r="Y1140" s="5" t="s">
        <v>61</v>
      </c>
      <c r="Z1140" s="166"/>
      <c r="AA1140" s="166"/>
      <c r="AB1140" s="166"/>
      <c r="AC1140" s="166"/>
      <c r="AD1140" s="166"/>
      <c r="AE1140" s="166"/>
      <c r="AF1140" s="166"/>
      <c r="AG1140" s="166"/>
      <c r="AH1140" s="166"/>
      <c r="AI1140" s="166"/>
      <c r="AJ1140" s="166"/>
      <c r="AK1140" s="166"/>
      <c r="AL1140" s="166"/>
      <c r="AM1140" s="166"/>
      <c r="AN1140" s="166"/>
      <c r="AO1140" s="166"/>
      <c r="AP1140" s="166"/>
      <c r="AQ1140" s="166"/>
      <c r="AR1140" s="166"/>
      <c r="AS1140" s="166"/>
      <c r="AT1140" s="166"/>
      <c r="AU1140" s="166"/>
      <c r="AV1140" s="166"/>
      <c r="AW1140" s="166"/>
      <c r="AX1140" s="166"/>
      <c r="AY1140" s="166"/>
      <c r="AZ1140" s="166"/>
      <c r="BA1140" s="166"/>
      <c r="BB1140" s="166"/>
      <c r="BC1140" s="166"/>
      <c r="BD1140" s="166"/>
      <c r="BE1140" s="166"/>
      <c r="BF1140" s="166"/>
      <c r="BG1140" s="166"/>
      <c r="BH1140" s="138"/>
      <c r="BI1140" s="155"/>
      <c r="BR1140" s="156"/>
      <c r="BS1140" s="157"/>
      <c r="BX1140" s="156"/>
    </row>
    <row r="1141" spans="1:76" ht="12" customHeight="1">
      <c r="A1141" s="155"/>
      <c r="O1141" s="156"/>
      <c r="P1141" s="157"/>
      <c r="W1141" s="156"/>
      <c r="Z1141" s="165" t="s">
        <v>49</v>
      </c>
      <c r="AA1141" s="629" t="s">
        <v>1252</v>
      </c>
      <c r="AB1141" s="629"/>
      <c r="AC1141" s="629"/>
      <c r="AD1141" s="629"/>
      <c r="AE1141" s="629"/>
      <c r="AF1141" s="629"/>
      <c r="AG1141" s="629"/>
      <c r="AH1141" s="629"/>
      <c r="AI1141" s="629"/>
      <c r="AJ1141" s="629"/>
      <c r="AK1141" s="629"/>
      <c r="AL1141" s="629"/>
      <c r="AM1141" s="629"/>
      <c r="AN1141" s="629"/>
      <c r="AO1141" s="629"/>
      <c r="AP1141" s="629"/>
      <c r="AQ1141" s="629"/>
      <c r="AR1141" s="629"/>
      <c r="AS1141" s="629"/>
      <c r="AT1141" s="629"/>
      <c r="AU1141" s="629"/>
      <c r="AV1141" s="629"/>
      <c r="AW1141" s="629"/>
      <c r="AX1141" s="629"/>
      <c r="AY1141" s="629"/>
      <c r="AZ1141" s="629"/>
      <c r="BA1141" s="629"/>
      <c r="BB1141" s="629"/>
      <c r="BC1141" s="629"/>
      <c r="BD1141" s="629"/>
      <c r="BE1141" s="629"/>
      <c r="BF1141" s="629"/>
      <c r="BG1141" s="629"/>
      <c r="BH1141" s="582"/>
      <c r="BI1141" s="155"/>
      <c r="BR1141" s="156"/>
      <c r="BS1141" s="157"/>
      <c r="BX1141" s="156"/>
    </row>
    <row r="1142" spans="1:76" ht="12" customHeight="1">
      <c r="A1142" s="155"/>
      <c r="O1142" s="156"/>
      <c r="P1142" s="157"/>
      <c r="W1142" s="156"/>
      <c r="Y1142" s="11"/>
      <c r="Z1142" s="186"/>
      <c r="AA1142" s="629"/>
      <c r="AB1142" s="629"/>
      <c r="AC1142" s="629"/>
      <c r="AD1142" s="629"/>
      <c r="AE1142" s="629"/>
      <c r="AF1142" s="629"/>
      <c r="AG1142" s="629"/>
      <c r="AH1142" s="629"/>
      <c r="AI1142" s="629"/>
      <c r="AJ1142" s="629"/>
      <c r="AK1142" s="629"/>
      <c r="AL1142" s="629"/>
      <c r="AM1142" s="629"/>
      <c r="AN1142" s="629"/>
      <c r="AO1142" s="629"/>
      <c r="AP1142" s="629"/>
      <c r="AQ1142" s="629"/>
      <c r="AR1142" s="629"/>
      <c r="AS1142" s="629"/>
      <c r="AT1142" s="629"/>
      <c r="AU1142" s="629"/>
      <c r="AV1142" s="629"/>
      <c r="AW1142" s="629"/>
      <c r="AX1142" s="629"/>
      <c r="AY1142" s="629"/>
      <c r="AZ1142" s="629"/>
      <c r="BA1142" s="629"/>
      <c r="BB1142" s="629"/>
      <c r="BC1142" s="629"/>
      <c r="BD1142" s="629"/>
      <c r="BE1142" s="629"/>
      <c r="BF1142" s="629"/>
      <c r="BG1142" s="629"/>
      <c r="BH1142" s="582"/>
      <c r="BI1142" s="155"/>
      <c r="BR1142" s="156"/>
      <c r="BS1142" s="157"/>
      <c r="BX1142" s="156"/>
    </row>
    <row r="1143" spans="1:76" ht="12" customHeight="1">
      <c r="A1143" s="155"/>
      <c r="O1143" s="156"/>
      <c r="P1143" s="157"/>
      <c r="W1143" s="156"/>
      <c r="Y1143" s="11"/>
      <c r="Z1143" s="186"/>
      <c r="AA1143" s="629"/>
      <c r="AB1143" s="629"/>
      <c r="AC1143" s="629"/>
      <c r="AD1143" s="629"/>
      <c r="AE1143" s="629"/>
      <c r="AF1143" s="629"/>
      <c r="AG1143" s="629"/>
      <c r="AH1143" s="629"/>
      <c r="AI1143" s="629"/>
      <c r="AJ1143" s="629"/>
      <c r="AK1143" s="629"/>
      <c r="AL1143" s="629"/>
      <c r="AM1143" s="629"/>
      <c r="AN1143" s="629"/>
      <c r="AO1143" s="629"/>
      <c r="AP1143" s="629"/>
      <c r="AQ1143" s="629"/>
      <c r="AR1143" s="629"/>
      <c r="AS1143" s="629"/>
      <c r="AT1143" s="629"/>
      <c r="AU1143" s="629"/>
      <c r="AV1143" s="629"/>
      <c r="AW1143" s="629"/>
      <c r="AX1143" s="629"/>
      <c r="AY1143" s="629"/>
      <c r="AZ1143" s="629"/>
      <c r="BA1143" s="629"/>
      <c r="BB1143" s="629"/>
      <c r="BC1143" s="629"/>
      <c r="BD1143" s="629"/>
      <c r="BE1143" s="629"/>
      <c r="BF1143" s="629"/>
      <c r="BG1143" s="629"/>
      <c r="BH1143" s="582"/>
      <c r="BI1143" s="155"/>
      <c r="BR1143" s="156"/>
      <c r="BS1143" s="157"/>
      <c r="BX1143" s="156"/>
    </row>
    <row r="1144" spans="1:76" ht="12" customHeight="1">
      <c r="A1144" s="155"/>
      <c r="O1144" s="156"/>
      <c r="P1144" s="157"/>
      <c r="W1144" s="156"/>
      <c r="Y1144" s="11"/>
      <c r="Z1144" s="186"/>
      <c r="AA1144" s="629"/>
      <c r="AB1144" s="629"/>
      <c r="AC1144" s="629"/>
      <c r="AD1144" s="629"/>
      <c r="AE1144" s="629"/>
      <c r="AF1144" s="629"/>
      <c r="AG1144" s="629"/>
      <c r="AH1144" s="629"/>
      <c r="AI1144" s="629"/>
      <c r="AJ1144" s="629"/>
      <c r="AK1144" s="629"/>
      <c r="AL1144" s="629"/>
      <c r="AM1144" s="629"/>
      <c r="AN1144" s="629"/>
      <c r="AO1144" s="629"/>
      <c r="AP1144" s="629"/>
      <c r="AQ1144" s="629"/>
      <c r="AR1144" s="629"/>
      <c r="AS1144" s="629"/>
      <c r="AT1144" s="629"/>
      <c r="AU1144" s="629"/>
      <c r="AV1144" s="629"/>
      <c r="AW1144" s="629"/>
      <c r="AX1144" s="629"/>
      <c r="AY1144" s="629"/>
      <c r="AZ1144" s="629"/>
      <c r="BA1144" s="629"/>
      <c r="BB1144" s="629"/>
      <c r="BC1144" s="629"/>
      <c r="BD1144" s="629"/>
      <c r="BE1144" s="629"/>
      <c r="BF1144" s="629"/>
      <c r="BG1144" s="629"/>
      <c r="BH1144" s="582"/>
      <c r="BI1144" s="155"/>
      <c r="BR1144" s="156"/>
      <c r="BS1144" s="157"/>
      <c r="BX1144" s="156"/>
    </row>
    <row r="1145" spans="1:76" s="5" customFormat="1" ht="12" customHeight="1">
      <c r="A1145" s="162"/>
      <c r="B1145" s="9"/>
      <c r="C1145" s="9"/>
      <c r="O1145" s="107"/>
      <c r="P1145" s="115"/>
      <c r="W1145" s="107"/>
      <c r="X1145" s="6"/>
      <c r="Z1145" s="186"/>
      <c r="AA1145" s="629"/>
      <c r="AB1145" s="629"/>
      <c r="AC1145" s="629"/>
      <c r="AD1145" s="629"/>
      <c r="AE1145" s="629"/>
      <c r="AF1145" s="629"/>
      <c r="AG1145" s="629"/>
      <c r="AH1145" s="629"/>
      <c r="AI1145" s="629"/>
      <c r="AJ1145" s="629"/>
      <c r="AK1145" s="629"/>
      <c r="AL1145" s="629"/>
      <c r="AM1145" s="629"/>
      <c r="AN1145" s="629"/>
      <c r="AO1145" s="629"/>
      <c r="AP1145" s="629"/>
      <c r="AQ1145" s="629"/>
      <c r="AR1145" s="629"/>
      <c r="AS1145" s="629"/>
      <c r="AT1145" s="629"/>
      <c r="AU1145" s="629"/>
      <c r="AV1145" s="629"/>
      <c r="AW1145" s="629"/>
      <c r="AX1145" s="629"/>
      <c r="AY1145" s="629"/>
      <c r="AZ1145" s="629"/>
      <c r="BA1145" s="629"/>
      <c r="BB1145" s="629"/>
      <c r="BC1145" s="629"/>
      <c r="BD1145" s="629"/>
      <c r="BE1145" s="629"/>
      <c r="BF1145" s="629"/>
      <c r="BG1145" s="629"/>
      <c r="BH1145" s="582"/>
      <c r="BI1145" s="162"/>
      <c r="BR1145" s="107"/>
      <c r="BS1145" s="115"/>
      <c r="BX1145" s="107"/>
    </row>
    <row r="1146" spans="1:76" s="5" customFormat="1" ht="12" customHeight="1">
      <c r="A1146" s="162"/>
      <c r="B1146" s="9"/>
      <c r="C1146" s="9"/>
      <c r="O1146" s="107"/>
      <c r="P1146" s="115"/>
      <c r="W1146" s="107"/>
      <c r="X1146" s="6"/>
      <c r="Z1146" s="186"/>
      <c r="AA1146" s="186"/>
      <c r="AB1146" s="186"/>
      <c r="AC1146" s="186"/>
      <c r="AD1146" s="186"/>
      <c r="AE1146" s="186"/>
      <c r="AF1146" s="186"/>
      <c r="AG1146" s="186"/>
      <c r="AH1146" s="186"/>
      <c r="AI1146" s="186"/>
      <c r="AJ1146" s="186"/>
      <c r="AK1146" s="186"/>
      <c r="AL1146" s="186"/>
      <c r="AM1146" s="186"/>
      <c r="AN1146" s="186"/>
      <c r="AO1146" s="186"/>
      <c r="AP1146" s="186"/>
      <c r="AQ1146" s="186"/>
      <c r="AR1146" s="186"/>
      <c r="AS1146" s="186"/>
      <c r="AT1146" s="186"/>
      <c r="AU1146" s="186"/>
      <c r="AV1146" s="186"/>
      <c r="AW1146" s="186"/>
      <c r="AX1146" s="186"/>
      <c r="AY1146" s="186"/>
      <c r="AZ1146" s="186"/>
      <c r="BA1146" s="186"/>
      <c r="BB1146" s="186"/>
      <c r="BC1146" s="186"/>
      <c r="BD1146" s="186"/>
      <c r="BE1146" s="186"/>
      <c r="BF1146" s="186"/>
      <c r="BG1146" s="186"/>
      <c r="BI1146" s="162"/>
      <c r="BR1146" s="107"/>
      <c r="BS1146" s="115"/>
      <c r="BX1146" s="107"/>
    </row>
    <row r="1147" spans="1:76" ht="12" customHeight="1">
      <c r="A1147" s="155"/>
      <c r="C1147" s="11"/>
      <c r="O1147" s="156"/>
      <c r="P1147" s="157"/>
      <c r="W1147" s="156"/>
      <c r="Y1147" s="12" t="s">
        <v>315</v>
      </c>
      <c r="AA1147" s="186"/>
      <c r="AB1147" s="186"/>
      <c r="AC1147" s="186"/>
      <c r="AD1147" s="186"/>
      <c r="AE1147" s="186"/>
      <c r="AF1147" s="186"/>
      <c r="AG1147" s="186"/>
      <c r="AH1147" s="186"/>
      <c r="AI1147" s="186"/>
      <c r="AJ1147" s="186"/>
      <c r="AK1147" s="186"/>
      <c r="AL1147" s="186"/>
      <c r="AM1147" s="186"/>
      <c r="AN1147" s="186"/>
      <c r="AO1147" s="186"/>
      <c r="AP1147" s="186"/>
      <c r="AQ1147" s="186"/>
      <c r="AR1147" s="186"/>
      <c r="AS1147" s="186"/>
      <c r="AT1147" s="186"/>
      <c r="AU1147" s="186"/>
      <c r="AV1147" s="186"/>
      <c r="AW1147" s="186"/>
      <c r="AX1147" s="186"/>
      <c r="AY1147" s="186"/>
      <c r="AZ1147" s="186"/>
      <c r="BA1147" s="186"/>
      <c r="BB1147" s="186"/>
      <c r="BC1147" s="186"/>
      <c r="BD1147" s="186"/>
      <c r="BE1147" s="186"/>
      <c r="BF1147" s="186"/>
      <c r="BG1147" s="186"/>
      <c r="BH1147" s="5"/>
      <c r="BI1147" s="155"/>
      <c r="BR1147" s="156"/>
      <c r="BS1147" s="157"/>
      <c r="BX1147" s="156"/>
    </row>
    <row r="1148" spans="1:76" ht="12" customHeight="1">
      <c r="A1148" s="155"/>
      <c r="C1148" s="11"/>
      <c r="O1148" s="156"/>
      <c r="P1148" s="157"/>
      <c r="W1148" s="156"/>
      <c r="Z1148" s="6" t="s">
        <v>222</v>
      </c>
      <c r="AA1148" s="629" t="s">
        <v>1253</v>
      </c>
      <c r="AB1148" s="629"/>
      <c r="AC1148" s="629"/>
      <c r="AD1148" s="629"/>
      <c r="AE1148" s="629"/>
      <c r="AF1148" s="629"/>
      <c r="AG1148" s="629"/>
      <c r="AH1148" s="629"/>
      <c r="AI1148" s="629"/>
      <c r="AJ1148" s="629"/>
      <c r="AK1148" s="629"/>
      <c r="AL1148" s="629"/>
      <c r="AM1148" s="629"/>
      <c r="AN1148" s="629"/>
      <c r="AO1148" s="629"/>
      <c r="AP1148" s="629"/>
      <c r="AQ1148" s="629"/>
      <c r="AR1148" s="629"/>
      <c r="AS1148" s="629"/>
      <c r="AT1148" s="629"/>
      <c r="AU1148" s="629"/>
      <c r="AV1148" s="629"/>
      <c r="AW1148" s="629"/>
      <c r="AX1148" s="629"/>
      <c r="AY1148" s="629"/>
      <c r="AZ1148" s="629"/>
      <c r="BA1148" s="629"/>
      <c r="BB1148" s="629"/>
      <c r="BC1148" s="629"/>
      <c r="BD1148" s="629"/>
      <c r="BE1148" s="629"/>
      <c r="BF1148" s="629"/>
      <c r="BG1148" s="629"/>
      <c r="BH1148" s="582"/>
      <c r="BI1148" s="155"/>
      <c r="BR1148" s="156"/>
      <c r="BS1148" s="157"/>
      <c r="BX1148" s="156"/>
    </row>
    <row r="1149" spans="1:76" ht="12" customHeight="1">
      <c r="A1149" s="155"/>
      <c r="C1149" s="11"/>
      <c r="O1149" s="156"/>
      <c r="P1149" s="157"/>
      <c r="W1149" s="156"/>
      <c r="Y1149" s="5"/>
      <c r="Z1149" s="186"/>
      <c r="AA1149" s="629"/>
      <c r="AB1149" s="629"/>
      <c r="AC1149" s="629"/>
      <c r="AD1149" s="629"/>
      <c r="AE1149" s="629"/>
      <c r="AF1149" s="629"/>
      <c r="AG1149" s="629"/>
      <c r="AH1149" s="629"/>
      <c r="AI1149" s="629"/>
      <c r="AJ1149" s="629"/>
      <c r="AK1149" s="629"/>
      <c r="AL1149" s="629"/>
      <c r="AM1149" s="629"/>
      <c r="AN1149" s="629"/>
      <c r="AO1149" s="629"/>
      <c r="AP1149" s="629"/>
      <c r="AQ1149" s="629"/>
      <c r="AR1149" s="629"/>
      <c r="AS1149" s="629"/>
      <c r="AT1149" s="629"/>
      <c r="AU1149" s="629"/>
      <c r="AV1149" s="629"/>
      <c r="AW1149" s="629"/>
      <c r="AX1149" s="629"/>
      <c r="AY1149" s="629"/>
      <c r="AZ1149" s="629"/>
      <c r="BA1149" s="629"/>
      <c r="BB1149" s="629"/>
      <c r="BC1149" s="629"/>
      <c r="BD1149" s="629"/>
      <c r="BE1149" s="629"/>
      <c r="BF1149" s="629"/>
      <c r="BG1149" s="629"/>
      <c r="BH1149" s="582"/>
      <c r="BI1149" s="155"/>
      <c r="BR1149" s="156"/>
      <c r="BS1149" s="157"/>
      <c r="BX1149" s="156"/>
    </row>
    <row r="1150" spans="1:76" s="5" customFormat="1" ht="12" customHeight="1">
      <c r="A1150" s="162"/>
      <c r="B1150" s="9"/>
      <c r="O1150" s="107"/>
      <c r="P1150" s="115"/>
      <c r="W1150" s="107"/>
      <c r="X1150" s="6"/>
      <c r="Z1150" s="186"/>
      <c r="AA1150" s="186"/>
      <c r="AB1150" s="186"/>
      <c r="AC1150" s="186"/>
      <c r="AD1150" s="186"/>
      <c r="AE1150" s="186"/>
      <c r="AF1150" s="186"/>
      <c r="AG1150" s="186"/>
      <c r="AH1150" s="186"/>
      <c r="AI1150" s="186"/>
      <c r="AJ1150" s="186"/>
      <c r="AK1150" s="186"/>
      <c r="AL1150" s="186"/>
      <c r="AM1150" s="186"/>
      <c r="AN1150" s="186"/>
      <c r="AO1150" s="186"/>
      <c r="AP1150" s="186"/>
      <c r="AQ1150" s="186"/>
      <c r="AR1150" s="186"/>
      <c r="AS1150" s="186"/>
      <c r="AT1150" s="186"/>
      <c r="AU1150" s="186"/>
      <c r="AV1150" s="186"/>
      <c r="AW1150" s="186"/>
      <c r="AX1150" s="186"/>
      <c r="AY1150" s="186"/>
      <c r="AZ1150" s="186"/>
      <c r="BA1150" s="186"/>
      <c r="BB1150" s="186"/>
      <c r="BC1150" s="186"/>
      <c r="BD1150" s="186"/>
      <c r="BE1150" s="186"/>
      <c r="BF1150" s="186"/>
      <c r="BG1150" s="186"/>
      <c r="BI1150" s="162"/>
      <c r="BR1150" s="107"/>
      <c r="BS1150" s="115"/>
      <c r="BX1150" s="107"/>
    </row>
    <row r="1151" spans="1:76" s="5" customFormat="1" ht="12" customHeight="1">
      <c r="A1151" s="162"/>
      <c r="B1151" s="9"/>
      <c r="O1151" s="107"/>
      <c r="P1151" s="115"/>
      <c r="W1151" s="107"/>
      <c r="X1151" s="6"/>
      <c r="Y1151" s="11" t="s">
        <v>62</v>
      </c>
      <c r="Z1151" s="186"/>
      <c r="AA1151" s="186"/>
      <c r="AB1151" s="186"/>
      <c r="AC1151" s="186"/>
      <c r="AD1151" s="186"/>
      <c r="AE1151" s="186"/>
      <c r="AF1151" s="186"/>
      <c r="AG1151" s="186"/>
      <c r="AH1151" s="186"/>
      <c r="AI1151" s="186"/>
      <c r="AJ1151" s="186"/>
      <c r="AK1151" s="186"/>
      <c r="AL1151" s="186"/>
      <c r="AM1151" s="186"/>
      <c r="AN1151" s="186"/>
      <c r="AO1151" s="186"/>
      <c r="AP1151" s="186"/>
      <c r="AQ1151" s="186"/>
      <c r="AR1151" s="186"/>
      <c r="AS1151" s="186"/>
      <c r="AT1151" s="186"/>
      <c r="AU1151" s="186"/>
      <c r="AV1151" s="186"/>
      <c r="AW1151" s="186"/>
      <c r="AX1151" s="186"/>
      <c r="AY1151" s="186"/>
      <c r="AZ1151" s="186"/>
      <c r="BA1151" s="186"/>
      <c r="BB1151" s="186"/>
      <c r="BC1151" s="186"/>
      <c r="BD1151" s="186"/>
      <c r="BE1151" s="186"/>
      <c r="BF1151" s="186"/>
      <c r="BG1151" s="186"/>
      <c r="BI1151" s="162"/>
      <c r="BR1151" s="107"/>
      <c r="BS1151" s="115"/>
      <c r="BX1151" s="107"/>
    </row>
    <row r="1152" spans="1:76" ht="12" customHeight="1">
      <c r="A1152" s="155"/>
      <c r="C1152" s="11"/>
      <c r="O1152" s="156"/>
      <c r="P1152" s="157"/>
      <c r="W1152" s="156"/>
      <c r="Z1152" s="6" t="s">
        <v>240</v>
      </c>
      <c r="AA1152" s="629" t="s">
        <v>31</v>
      </c>
      <c r="AB1152" s="629"/>
      <c r="AC1152" s="629"/>
      <c r="AD1152" s="629"/>
      <c r="AE1152" s="629"/>
      <c r="AF1152" s="629"/>
      <c r="AG1152" s="629"/>
      <c r="AH1152" s="629"/>
      <c r="AI1152" s="629"/>
      <c r="AJ1152" s="629"/>
      <c r="AK1152" s="629"/>
      <c r="AL1152" s="629"/>
      <c r="AM1152" s="629"/>
      <c r="AN1152" s="629"/>
      <c r="AO1152" s="629"/>
      <c r="AP1152" s="629"/>
      <c r="AQ1152" s="629"/>
      <c r="AR1152" s="629"/>
      <c r="AS1152" s="629"/>
      <c r="AT1152" s="629"/>
      <c r="AU1152" s="629"/>
      <c r="AV1152" s="629"/>
      <c r="AW1152" s="629"/>
      <c r="AX1152" s="629"/>
      <c r="AY1152" s="629"/>
      <c r="AZ1152" s="629"/>
      <c r="BA1152" s="629"/>
      <c r="BB1152" s="629"/>
      <c r="BC1152" s="629"/>
      <c r="BD1152" s="629"/>
      <c r="BE1152" s="629"/>
      <c r="BF1152" s="629"/>
      <c r="BG1152" s="629"/>
      <c r="BH1152" s="582"/>
      <c r="BI1152" s="155"/>
      <c r="BR1152" s="156"/>
      <c r="BS1152" s="157"/>
      <c r="BX1152" s="156"/>
    </row>
    <row r="1153" spans="1:76" ht="12" customHeight="1">
      <c r="A1153" s="155"/>
      <c r="O1153" s="156"/>
      <c r="P1153" s="157"/>
      <c r="W1153" s="156"/>
      <c r="Y1153" s="11"/>
      <c r="Z1153" s="186"/>
      <c r="AA1153" s="629"/>
      <c r="AB1153" s="629"/>
      <c r="AC1153" s="629"/>
      <c r="AD1153" s="629"/>
      <c r="AE1153" s="629"/>
      <c r="AF1153" s="629"/>
      <c r="AG1153" s="629"/>
      <c r="AH1153" s="629"/>
      <c r="AI1153" s="629"/>
      <c r="AJ1153" s="629"/>
      <c r="AK1153" s="629"/>
      <c r="AL1153" s="629"/>
      <c r="AM1153" s="629"/>
      <c r="AN1153" s="629"/>
      <c r="AO1153" s="629"/>
      <c r="AP1153" s="629"/>
      <c r="AQ1153" s="629"/>
      <c r="AR1153" s="629"/>
      <c r="AS1153" s="629"/>
      <c r="AT1153" s="629"/>
      <c r="AU1153" s="629"/>
      <c r="AV1153" s="629"/>
      <c r="AW1153" s="629"/>
      <c r="AX1153" s="629"/>
      <c r="AY1153" s="629"/>
      <c r="AZ1153" s="629"/>
      <c r="BA1153" s="629"/>
      <c r="BB1153" s="629"/>
      <c r="BC1153" s="629"/>
      <c r="BD1153" s="629"/>
      <c r="BE1153" s="629"/>
      <c r="BF1153" s="629"/>
      <c r="BG1153" s="629"/>
      <c r="BH1153" s="582"/>
      <c r="BI1153" s="155"/>
      <c r="BR1153" s="156"/>
      <c r="BS1153" s="157"/>
      <c r="BX1153" s="156"/>
    </row>
    <row r="1154" spans="1:76" ht="12" customHeight="1">
      <c r="A1154" s="155"/>
      <c r="O1154" s="156"/>
      <c r="P1154" s="157"/>
      <c r="W1154" s="156"/>
      <c r="Y1154" s="11"/>
      <c r="Z1154" s="186"/>
      <c r="AA1154" s="629"/>
      <c r="AB1154" s="629"/>
      <c r="AC1154" s="629"/>
      <c r="AD1154" s="629"/>
      <c r="AE1154" s="629"/>
      <c r="AF1154" s="629"/>
      <c r="AG1154" s="629"/>
      <c r="AH1154" s="629"/>
      <c r="AI1154" s="629"/>
      <c r="AJ1154" s="629"/>
      <c r="AK1154" s="629"/>
      <c r="AL1154" s="629"/>
      <c r="AM1154" s="629"/>
      <c r="AN1154" s="629"/>
      <c r="AO1154" s="629"/>
      <c r="AP1154" s="629"/>
      <c r="AQ1154" s="629"/>
      <c r="AR1154" s="629"/>
      <c r="AS1154" s="629"/>
      <c r="AT1154" s="629"/>
      <c r="AU1154" s="629"/>
      <c r="AV1154" s="629"/>
      <c r="AW1154" s="629"/>
      <c r="AX1154" s="629"/>
      <c r="AY1154" s="629"/>
      <c r="AZ1154" s="629"/>
      <c r="BA1154" s="629"/>
      <c r="BB1154" s="629"/>
      <c r="BC1154" s="629"/>
      <c r="BD1154" s="629"/>
      <c r="BE1154" s="629"/>
      <c r="BF1154" s="629"/>
      <c r="BG1154" s="629"/>
      <c r="BH1154" s="582"/>
      <c r="BI1154" s="155"/>
      <c r="BR1154" s="156"/>
      <c r="BS1154" s="157"/>
      <c r="BX1154" s="156"/>
    </row>
    <row r="1155" spans="1:76" ht="12" customHeight="1">
      <c r="A1155" s="155"/>
      <c r="O1155" s="156"/>
      <c r="P1155" s="157"/>
      <c r="W1155" s="156"/>
      <c r="Y1155" s="11"/>
      <c r="Z1155" s="6" t="s">
        <v>234</v>
      </c>
      <c r="AA1155" s="581" t="s">
        <v>1254</v>
      </c>
      <c r="AB1155" s="581"/>
      <c r="AC1155" s="581"/>
      <c r="AD1155" s="581"/>
      <c r="AE1155" s="581"/>
      <c r="AF1155" s="581"/>
      <c r="AG1155" s="581"/>
      <c r="AH1155" s="581"/>
      <c r="AI1155" s="581"/>
      <c r="AJ1155" s="581"/>
      <c r="AK1155" s="581"/>
      <c r="AL1155" s="581"/>
      <c r="AM1155" s="581"/>
      <c r="AN1155" s="581"/>
      <c r="AO1155" s="581"/>
      <c r="AP1155" s="581"/>
      <c r="AQ1155" s="581"/>
      <c r="AR1155" s="581"/>
      <c r="AS1155" s="581"/>
      <c r="AT1155" s="581"/>
      <c r="AU1155" s="581"/>
      <c r="AV1155" s="581"/>
      <c r="AW1155" s="581"/>
      <c r="AX1155" s="581"/>
      <c r="AY1155" s="581"/>
      <c r="AZ1155" s="581"/>
      <c r="BA1155" s="581"/>
      <c r="BB1155" s="581"/>
      <c r="BC1155" s="581"/>
      <c r="BD1155" s="581"/>
      <c r="BE1155" s="581"/>
      <c r="BF1155" s="581"/>
      <c r="BG1155" s="581"/>
      <c r="BH1155" s="582"/>
      <c r="BI1155" s="155"/>
      <c r="BR1155" s="156"/>
      <c r="BS1155" s="157"/>
      <c r="BX1155" s="156"/>
    </row>
    <row r="1156" spans="1:76" ht="12" customHeight="1">
      <c r="A1156" s="155"/>
      <c r="O1156" s="156"/>
      <c r="P1156" s="157"/>
      <c r="W1156" s="156"/>
      <c r="Y1156" s="11"/>
      <c r="Z1156" s="5"/>
      <c r="AA1156" s="581"/>
      <c r="AB1156" s="581"/>
      <c r="AC1156" s="581"/>
      <c r="AD1156" s="581"/>
      <c r="AE1156" s="581"/>
      <c r="AF1156" s="581"/>
      <c r="AG1156" s="581"/>
      <c r="AH1156" s="581"/>
      <c r="AI1156" s="581"/>
      <c r="AJ1156" s="581"/>
      <c r="AK1156" s="581"/>
      <c r="AL1156" s="581"/>
      <c r="AM1156" s="581"/>
      <c r="AN1156" s="581"/>
      <c r="AO1156" s="581"/>
      <c r="AP1156" s="581"/>
      <c r="AQ1156" s="581"/>
      <c r="AR1156" s="581"/>
      <c r="AS1156" s="581"/>
      <c r="AT1156" s="581"/>
      <c r="AU1156" s="581"/>
      <c r="AV1156" s="581"/>
      <c r="AW1156" s="581"/>
      <c r="AX1156" s="581"/>
      <c r="AY1156" s="581"/>
      <c r="AZ1156" s="581"/>
      <c r="BA1156" s="581"/>
      <c r="BB1156" s="581"/>
      <c r="BC1156" s="581"/>
      <c r="BD1156" s="581"/>
      <c r="BE1156" s="581"/>
      <c r="BF1156" s="581"/>
      <c r="BG1156" s="581"/>
      <c r="BH1156" s="582"/>
      <c r="BI1156" s="155"/>
      <c r="BR1156" s="156"/>
      <c r="BS1156" s="157"/>
      <c r="BX1156" s="156"/>
    </row>
    <row r="1157" spans="1:76" ht="12" customHeight="1">
      <c r="A1157" s="155"/>
      <c r="O1157" s="156"/>
      <c r="P1157" s="157"/>
      <c r="W1157" s="156"/>
      <c r="Y1157" s="11"/>
      <c r="Z1157" s="5"/>
      <c r="AA1157" s="581"/>
      <c r="AB1157" s="581"/>
      <c r="AC1157" s="581"/>
      <c r="AD1157" s="581"/>
      <c r="AE1157" s="581"/>
      <c r="AF1157" s="581"/>
      <c r="AG1157" s="581"/>
      <c r="AH1157" s="581"/>
      <c r="AI1157" s="581"/>
      <c r="AJ1157" s="581"/>
      <c r="AK1157" s="581"/>
      <c r="AL1157" s="581"/>
      <c r="AM1157" s="581"/>
      <c r="AN1157" s="581"/>
      <c r="AO1157" s="581"/>
      <c r="AP1157" s="581"/>
      <c r="AQ1157" s="581"/>
      <c r="AR1157" s="581"/>
      <c r="AS1157" s="581"/>
      <c r="AT1157" s="581"/>
      <c r="AU1157" s="581"/>
      <c r="AV1157" s="581"/>
      <c r="AW1157" s="581"/>
      <c r="AX1157" s="581"/>
      <c r="AY1157" s="581"/>
      <c r="AZ1157" s="581"/>
      <c r="BA1157" s="581"/>
      <c r="BB1157" s="581"/>
      <c r="BC1157" s="581"/>
      <c r="BD1157" s="581"/>
      <c r="BE1157" s="581"/>
      <c r="BF1157" s="581"/>
      <c r="BG1157" s="581"/>
      <c r="BH1157" s="582"/>
      <c r="BI1157" s="155"/>
      <c r="BR1157" s="156"/>
      <c r="BS1157" s="157"/>
      <c r="BX1157" s="156"/>
    </row>
    <row r="1158" spans="1:76" ht="12" customHeight="1">
      <c r="A1158" s="155"/>
      <c r="O1158" s="156"/>
      <c r="P1158" s="157"/>
      <c r="W1158" s="156"/>
      <c r="Y1158" s="11"/>
      <c r="Z1158" s="5"/>
      <c r="AA1158" s="171"/>
      <c r="AB1158" s="171"/>
      <c r="AC1158" s="171"/>
      <c r="AD1158" s="171"/>
      <c r="AE1158" s="171"/>
      <c r="AF1158" s="171"/>
      <c r="AG1158" s="171"/>
      <c r="AH1158" s="171"/>
      <c r="AI1158" s="171"/>
      <c r="AJ1158" s="171"/>
      <c r="AK1158" s="171"/>
      <c r="AL1158" s="171"/>
      <c r="AM1158" s="171"/>
      <c r="AN1158" s="171"/>
      <c r="AO1158" s="171"/>
      <c r="AP1158" s="171"/>
      <c r="AQ1158" s="171"/>
      <c r="AR1158" s="171"/>
      <c r="AS1158" s="171"/>
      <c r="AT1158" s="171"/>
      <c r="AU1158" s="171"/>
      <c r="AV1158" s="171"/>
      <c r="AW1158" s="171"/>
      <c r="AX1158" s="171"/>
      <c r="AY1158" s="171"/>
      <c r="AZ1158" s="171"/>
      <c r="BA1158" s="171"/>
      <c r="BB1158" s="171"/>
      <c r="BC1158" s="171"/>
      <c r="BD1158" s="171"/>
      <c r="BE1158" s="171"/>
      <c r="BF1158" s="171"/>
      <c r="BG1158" s="171"/>
      <c r="BH1158" s="171"/>
      <c r="BI1158" s="155"/>
      <c r="BR1158" s="156"/>
      <c r="BS1158" s="157"/>
      <c r="BX1158" s="156"/>
    </row>
    <row r="1159" spans="1:76" ht="12" customHeight="1">
      <c r="A1159" s="155" t="s">
        <v>419</v>
      </c>
      <c r="B1159" s="41" t="s">
        <v>1255</v>
      </c>
      <c r="O1159" s="156"/>
      <c r="P1159" s="157"/>
      <c r="W1159" s="156"/>
      <c r="X1159" s="6" t="s">
        <v>229</v>
      </c>
      <c r="Y1159" s="581" t="s">
        <v>1482</v>
      </c>
      <c r="Z1159" s="581"/>
      <c r="AA1159" s="581"/>
      <c r="AB1159" s="581"/>
      <c r="AC1159" s="581"/>
      <c r="AD1159" s="581"/>
      <c r="AE1159" s="581"/>
      <c r="AF1159" s="581"/>
      <c r="AG1159" s="581"/>
      <c r="AH1159" s="581"/>
      <c r="AI1159" s="581"/>
      <c r="AJ1159" s="581"/>
      <c r="AK1159" s="581"/>
      <c r="AL1159" s="581"/>
      <c r="AM1159" s="581"/>
      <c r="AN1159" s="581"/>
      <c r="AO1159" s="581"/>
      <c r="AP1159" s="581"/>
      <c r="AQ1159" s="581"/>
      <c r="AR1159" s="581"/>
      <c r="AS1159" s="581"/>
      <c r="AT1159" s="581"/>
      <c r="AU1159" s="581"/>
      <c r="AV1159" s="581"/>
      <c r="AW1159" s="581"/>
      <c r="AX1159" s="581"/>
      <c r="AY1159" s="581"/>
      <c r="AZ1159" s="581"/>
      <c r="BA1159" s="581"/>
      <c r="BB1159" s="581"/>
      <c r="BC1159" s="581"/>
      <c r="BD1159" s="581"/>
      <c r="BE1159" s="581"/>
      <c r="BF1159" s="581"/>
      <c r="BG1159" s="581"/>
      <c r="BH1159" s="582"/>
      <c r="BI1159" s="830" t="s">
        <v>1483</v>
      </c>
      <c r="BJ1159" s="808"/>
      <c r="BK1159" s="808"/>
      <c r="BL1159" s="808"/>
      <c r="BM1159" s="808"/>
      <c r="BN1159" s="808"/>
      <c r="BO1159" s="808"/>
      <c r="BP1159" s="808"/>
      <c r="BQ1159" s="808"/>
      <c r="BR1159" s="831"/>
      <c r="BS1159" s="157"/>
      <c r="BX1159" s="156"/>
    </row>
    <row r="1160" spans="1:76" ht="12" customHeight="1">
      <c r="A1160" s="155"/>
      <c r="O1160" s="156"/>
      <c r="P1160" s="157"/>
      <c r="W1160" s="156"/>
      <c r="Y1160" s="581"/>
      <c r="Z1160" s="581"/>
      <c r="AA1160" s="581"/>
      <c r="AB1160" s="581"/>
      <c r="AC1160" s="581"/>
      <c r="AD1160" s="581"/>
      <c r="AE1160" s="581"/>
      <c r="AF1160" s="581"/>
      <c r="AG1160" s="581"/>
      <c r="AH1160" s="581"/>
      <c r="AI1160" s="581"/>
      <c r="AJ1160" s="581"/>
      <c r="AK1160" s="581"/>
      <c r="AL1160" s="581"/>
      <c r="AM1160" s="581"/>
      <c r="AN1160" s="581"/>
      <c r="AO1160" s="581"/>
      <c r="AP1160" s="581"/>
      <c r="AQ1160" s="581"/>
      <c r="AR1160" s="581"/>
      <c r="AS1160" s="581"/>
      <c r="AT1160" s="581"/>
      <c r="AU1160" s="581"/>
      <c r="AV1160" s="581"/>
      <c r="AW1160" s="581"/>
      <c r="AX1160" s="581"/>
      <c r="AY1160" s="581"/>
      <c r="AZ1160" s="581"/>
      <c r="BA1160" s="581"/>
      <c r="BB1160" s="581"/>
      <c r="BC1160" s="581"/>
      <c r="BD1160" s="581"/>
      <c r="BE1160" s="581"/>
      <c r="BF1160" s="581"/>
      <c r="BG1160" s="581"/>
      <c r="BH1160" s="582"/>
      <c r="BI1160" s="155"/>
      <c r="BR1160" s="156"/>
      <c r="BS1160" s="157"/>
      <c r="BX1160" s="156"/>
    </row>
    <row r="1161" spans="1:76" ht="12" customHeight="1">
      <c r="A1161" s="155"/>
      <c r="O1161" s="156"/>
      <c r="P1161" s="157"/>
      <c r="W1161" s="156"/>
      <c r="Y1161" s="581"/>
      <c r="Z1161" s="581"/>
      <c r="AA1161" s="581"/>
      <c r="AB1161" s="581"/>
      <c r="AC1161" s="581"/>
      <c r="AD1161" s="581"/>
      <c r="AE1161" s="581"/>
      <c r="AF1161" s="581"/>
      <c r="AG1161" s="581"/>
      <c r="AH1161" s="581"/>
      <c r="AI1161" s="581"/>
      <c r="AJ1161" s="581"/>
      <c r="AK1161" s="581"/>
      <c r="AL1161" s="581"/>
      <c r="AM1161" s="581"/>
      <c r="AN1161" s="581"/>
      <c r="AO1161" s="581"/>
      <c r="AP1161" s="581"/>
      <c r="AQ1161" s="581"/>
      <c r="AR1161" s="581"/>
      <c r="AS1161" s="581"/>
      <c r="AT1161" s="581"/>
      <c r="AU1161" s="581"/>
      <c r="AV1161" s="581"/>
      <c r="AW1161" s="581"/>
      <c r="AX1161" s="581"/>
      <c r="AY1161" s="581"/>
      <c r="AZ1161" s="581"/>
      <c r="BA1161" s="581"/>
      <c r="BB1161" s="581"/>
      <c r="BC1161" s="581"/>
      <c r="BD1161" s="581"/>
      <c r="BE1161" s="581"/>
      <c r="BF1161" s="581"/>
      <c r="BG1161" s="581"/>
      <c r="BH1161" s="582"/>
      <c r="BI1161" s="155"/>
      <c r="BR1161" s="156"/>
      <c r="BS1161" s="157"/>
      <c r="BX1161" s="156"/>
    </row>
    <row r="1162" spans="1:76" ht="12" customHeight="1">
      <c r="A1162" s="155"/>
      <c r="O1162" s="156"/>
      <c r="P1162" s="157"/>
      <c r="W1162" s="156"/>
      <c r="X1162" s="6" t="s">
        <v>88</v>
      </c>
      <c r="Y1162" s="581" t="s">
        <v>392</v>
      </c>
      <c r="Z1162" s="581"/>
      <c r="AA1162" s="581"/>
      <c r="AB1162" s="581"/>
      <c r="AC1162" s="581"/>
      <c r="AD1162" s="581"/>
      <c r="AE1162" s="581"/>
      <c r="AF1162" s="581"/>
      <c r="AG1162" s="581"/>
      <c r="AH1162" s="581"/>
      <c r="AI1162" s="581"/>
      <c r="AJ1162" s="581"/>
      <c r="AK1162" s="581"/>
      <c r="AL1162" s="581"/>
      <c r="AM1162" s="581"/>
      <c r="AN1162" s="581"/>
      <c r="AO1162" s="581"/>
      <c r="AP1162" s="581"/>
      <c r="AQ1162" s="581"/>
      <c r="AR1162" s="581"/>
      <c r="AS1162" s="581"/>
      <c r="AT1162" s="581"/>
      <c r="AU1162" s="581"/>
      <c r="AV1162" s="581"/>
      <c r="AW1162" s="581"/>
      <c r="AX1162" s="581"/>
      <c r="AY1162" s="581"/>
      <c r="AZ1162" s="581"/>
      <c r="BA1162" s="581"/>
      <c r="BB1162" s="581"/>
      <c r="BC1162" s="581"/>
      <c r="BD1162" s="581"/>
      <c r="BE1162" s="581"/>
      <c r="BF1162" s="581"/>
      <c r="BG1162" s="581"/>
      <c r="BH1162" s="582"/>
      <c r="BI1162" s="155" t="s">
        <v>1483</v>
      </c>
      <c r="BR1162" s="156"/>
      <c r="BS1162" s="157"/>
      <c r="BX1162" s="156"/>
    </row>
    <row r="1163" spans="1:76" ht="12" customHeight="1">
      <c r="A1163" s="155"/>
      <c r="O1163" s="156"/>
      <c r="P1163" s="157"/>
      <c r="W1163" s="156"/>
      <c r="Y1163" s="581"/>
      <c r="Z1163" s="581"/>
      <c r="AA1163" s="581"/>
      <c r="AB1163" s="581"/>
      <c r="AC1163" s="581"/>
      <c r="AD1163" s="581"/>
      <c r="AE1163" s="581"/>
      <c r="AF1163" s="581"/>
      <c r="AG1163" s="581"/>
      <c r="AH1163" s="581"/>
      <c r="AI1163" s="581"/>
      <c r="AJ1163" s="581"/>
      <c r="AK1163" s="581"/>
      <c r="AL1163" s="581"/>
      <c r="AM1163" s="581"/>
      <c r="AN1163" s="581"/>
      <c r="AO1163" s="581"/>
      <c r="AP1163" s="581"/>
      <c r="AQ1163" s="581"/>
      <c r="AR1163" s="581"/>
      <c r="AS1163" s="581"/>
      <c r="AT1163" s="581"/>
      <c r="AU1163" s="581"/>
      <c r="AV1163" s="581"/>
      <c r="AW1163" s="581"/>
      <c r="AX1163" s="581"/>
      <c r="AY1163" s="581"/>
      <c r="AZ1163" s="581"/>
      <c r="BA1163" s="581"/>
      <c r="BB1163" s="581"/>
      <c r="BC1163" s="581"/>
      <c r="BD1163" s="581"/>
      <c r="BE1163" s="581"/>
      <c r="BF1163" s="581"/>
      <c r="BG1163" s="581"/>
      <c r="BH1163" s="582"/>
      <c r="BI1163" s="155" t="s">
        <v>1555</v>
      </c>
      <c r="BR1163" s="156"/>
      <c r="BS1163" s="157"/>
      <c r="BX1163" s="156"/>
    </row>
    <row r="1164" spans="1:76" ht="12" customHeight="1">
      <c r="A1164" s="155"/>
      <c r="O1164" s="156"/>
      <c r="P1164" s="157"/>
      <c r="W1164" s="156"/>
      <c r="Y1164" s="581"/>
      <c r="Z1164" s="581"/>
      <c r="AA1164" s="581"/>
      <c r="AB1164" s="581"/>
      <c r="AC1164" s="581"/>
      <c r="AD1164" s="581"/>
      <c r="AE1164" s="581"/>
      <c r="AF1164" s="581"/>
      <c r="AG1164" s="581"/>
      <c r="AH1164" s="581"/>
      <c r="AI1164" s="581"/>
      <c r="AJ1164" s="581"/>
      <c r="AK1164" s="581"/>
      <c r="AL1164" s="581"/>
      <c r="AM1164" s="581"/>
      <c r="AN1164" s="581"/>
      <c r="AO1164" s="581"/>
      <c r="AP1164" s="581"/>
      <c r="AQ1164" s="581"/>
      <c r="AR1164" s="581"/>
      <c r="AS1164" s="581"/>
      <c r="AT1164" s="581"/>
      <c r="AU1164" s="581"/>
      <c r="AV1164" s="581"/>
      <c r="AW1164" s="581"/>
      <c r="AX1164" s="581"/>
      <c r="AY1164" s="581"/>
      <c r="AZ1164" s="581"/>
      <c r="BA1164" s="581"/>
      <c r="BB1164" s="581"/>
      <c r="BC1164" s="581"/>
      <c r="BD1164" s="581"/>
      <c r="BE1164" s="581"/>
      <c r="BF1164" s="581"/>
      <c r="BG1164" s="581"/>
      <c r="BH1164" s="582"/>
      <c r="BI1164" s="155" t="s">
        <v>420</v>
      </c>
      <c r="BR1164" s="156"/>
      <c r="BS1164" s="157"/>
      <c r="BX1164" s="156"/>
    </row>
    <row r="1165" spans="1:76" ht="12" customHeight="1">
      <c r="A1165" s="155"/>
      <c r="O1165" s="156"/>
      <c r="P1165" s="157"/>
      <c r="W1165" s="156"/>
      <c r="Y1165" s="581"/>
      <c r="Z1165" s="581"/>
      <c r="AA1165" s="581"/>
      <c r="AB1165" s="581"/>
      <c r="AC1165" s="581"/>
      <c r="AD1165" s="581"/>
      <c r="AE1165" s="581"/>
      <c r="AF1165" s="581"/>
      <c r="AG1165" s="581"/>
      <c r="AH1165" s="581"/>
      <c r="AI1165" s="581"/>
      <c r="AJ1165" s="581"/>
      <c r="AK1165" s="581"/>
      <c r="AL1165" s="581"/>
      <c r="AM1165" s="581"/>
      <c r="AN1165" s="581"/>
      <c r="AO1165" s="581"/>
      <c r="AP1165" s="581"/>
      <c r="AQ1165" s="581"/>
      <c r="AR1165" s="581"/>
      <c r="AS1165" s="581"/>
      <c r="AT1165" s="581"/>
      <c r="AU1165" s="581"/>
      <c r="AV1165" s="581"/>
      <c r="AW1165" s="581"/>
      <c r="AX1165" s="581"/>
      <c r="AY1165" s="581"/>
      <c r="AZ1165" s="581"/>
      <c r="BA1165" s="581"/>
      <c r="BB1165" s="581"/>
      <c r="BC1165" s="581"/>
      <c r="BD1165" s="581"/>
      <c r="BE1165" s="581"/>
      <c r="BF1165" s="581"/>
      <c r="BG1165" s="581"/>
      <c r="BH1165" s="582"/>
      <c r="BI1165" s="155" t="s">
        <v>395</v>
      </c>
      <c r="BR1165" s="156"/>
      <c r="BS1165" s="157"/>
      <c r="BX1165" s="156"/>
    </row>
    <row r="1166" spans="1:76" ht="12" customHeight="1">
      <c r="A1166" s="155"/>
      <c r="O1166" s="156"/>
      <c r="P1166" s="157"/>
      <c r="W1166" s="156"/>
      <c r="Y1166" s="11"/>
      <c r="Z1166" s="11"/>
      <c r="AA1166" s="11"/>
      <c r="AB1166" s="11"/>
      <c r="AC1166" s="11"/>
      <c r="AD1166" s="11"/>
      <c r="AE1166" s="11"/>
      <c r="AF1166" s="11"/>
      <c r="AG1166" s="11"/>
      <c r="AH1166" s="11"/>
      <c r="AI1166" s="11"/>
      <c r="AJ1166" s="11"/>
      <c r="AK1166" s="11"/>
      <c r="AL1166" s="11"/>
      <c r="AM1166" s="11"/>
      <c r="AN1166" s="11"/>
      <c r="AO1166" s="11"/>
      <c r="AP1166" s="11"/>
      <c r="AQ1166" s="11"/>
      <c r="AR1166" s="11"/>
      <c r="AS1166" s="11"/>
      <c r="AT1166" s="11"/>
      <c r="AU1166" s="11"/>
      <c r="AV1166" s="11"/>
      <c r="AW1166" s="11"/>
      <c r="AX1166" s="11"/>
      <c r="AY1166" s="11"/>
      <c r="AZ1166" s="11"/>
      <c r="BA1166" s="11"/>
      <c r="BB1166" s="11"/>
      <c r="BC1166" s="11"/>
      <c r="BD1166" s="11"/>
      <c r="BE1166" s="11"/>
      <c r="BF1166" s="11"/>
      <c r="BG1166" s="11"/>
      <c r="BH1166" s="11"/>
      <c r="BI1166" s="155"/>
      <c r="BR1166" s="156"/>
      <c r="BS1166" s="157"/>
      <c r="BX1166" s="156"/>
    </row>
    <row r="1167" spans="1:76" ht="12" customHeight="1">
      <c r="A1167" s="155"/>
      <c r="O1167" s="156"/>
      <c r="P1167" s="157"/>
      <c r="W1167" s="156"/>
      <c r="X1167" s="6" t="s">
        <v>225</v>
      </c>
      <c r="Y1167" s="581" t="s">
        <v>1256</v>
      </c>
      <c r="Z1167" s="581"/>
      <c r="AA1167" s="581"/>
      <c r="AB1167" s="581"/>
      <c r="AC1167" s="581"/>
      <c r="AD1167" s="581"/>
      <c r="AE1167" s="581"/>
      <c r="AF1167" s="581"/>
      <c r="AG1167" s="581"/>
      <c r="AH1167" s="581"/>
      <c r="AI1167" s="581"/>
      <c r="AJ1167" s="581"/>
      <c r="AK1167" s="581"/>
      <c r="AL1167" s="581"/>
      <c r="AM1167" s="581"/>
      <c r="AN1167" s="581"/>
      <c r="AO1167" s="581"/>
      <c r="AP1167" s="581"/>
      <c r="AQ1167" s="581"/>
      <c r="AR1167" s="581"/>
      <c r="AS1167" s="581"/>
      <c r="AT1167" s="581"/>
      <c r="AU1167" s="581"/>
      <c r="AV1167" s="581"/>
      <c r="AW1167" s="581"/>
      <c r="AX1167" s="581"/>
      <c r="AY1167" s="581"/>
      <c r="AZ1167" s="581"/>
      <c r="BA1167" s="581"/>
      <c r="BB1167" s="581"/>
      <c r="BC1167" s="581"/>
      <c r="BD1167" s="581"/>
      <c r="BE1167" s="581"/>
      <c r="BF1167" s="581"/>
      <c r="BG1167" s="581"/>
      <c r="BH1167" s="582"/>
      <c r="BI1167" s="155" t="s">
        <v>1195</v>
      </c>
      <c r="BR1167" s="156"/>
      <c r="BS1167" s="157"/>
      <c r="BX1167" s="156"/>
    </row>
    <row r="1168" spans="1:76" ht="12" customHeight="1">
      <c r="A1168" s="155"/>
      <c r="O1168" s="156"/>
      <c r="P1168" s="157"/>
      <c r="W1168" s="156"/>
      <c r="Y1168" s="581"/>
      <c r="Z1168" s="581"/>
      <c r="AA1168" s="581"/>
      <c r="AB1168" s="581"/>
      <c r="AC1168" s="581"/>
      <c r="AD1168" s="581"/>
      <c r="AE1168" s="581"/>
      <c r="AF1168" s="581"/>
      <c r="AG1168" s="581"/>
      <c r="AH1168" s="581"/>
      <c r="AI1168" s="581"/>
      <c r="AJ1168" s="581"/>
      <c r="AK1168" s="581"/>
      <c r="AL1168" s="581"/>
      <c r="AM1168" s="581"/>
      <c r="AN1168" s="581"/>
      <c r="AO1168" s="581"/>
      <c r="AP1168" s="581"/>
      <c r="AQ1168" s="581"/>
      <c r="AR1168" s="581"/>
      <c r="AS1168" s="581"/>
      <c r="AT1168" s="581"/>
      <c r="AU1168" s="581"/>
      <c r="AV1168" s="581"/>
      <c r="AW1168" s="581"/>
      <c r="AX1168" s="581"/>
      <c r="AY1168" s="581"/>
      <c r="AZ1168" s="581"/>
      <c r="BA1168" s="581"/>
      <c r="BB1168" s="581"/>
      <c r="BC1168" s="581"/>
      <c r="BD1168" s="581"/>
      <c r="BE1168" s="581"/>
      <c r="BF1168" s="581"/>
      <c r="BG1168" s="581"/>
      <c r="BH1168" s="582"/>
      <c r="BI1168" s="155"/>
      <c r="BR1168" s="156"/>
      <c r="BS1168" s="157"/>
      <c r="BX1168" s="156"/>
    </row>
    <row r="1169" spans="1:76" s="5" customFormat="1" ht="12" customHeight="1">
      <c r="A1169" s="162"/>
      <c r="B1169" s="9"/>
      <c r="C1169" s="9"/>
      <c r="O1169" s="107"/>
      <c r="P1169" s="115"/>
      <c r="W1169" s="107"/>
      <c r="X1169" s="6"/>
      <c r="BI1169" s="162"/>
      <c r="BR1169" s="107"/>
      <c r="BS1169" s="115"/>
      <c r="BX1169" s="107"/>
    </row>
    <row r="1170" spans="1:76" s="5" customFormat="1" ht="12" customHeight="1">
      <c r="A1170" s="162"/>
      <c r="B1170" s="9"/>
      <c r="C1170" s="9"/>
      <c r="O1170" s="107"/>
      <c r="P1170" s="115"/>
      <c r="W1170" s="107"/>
      <c r="X1170" s="6"/>
      <c r="Y1170" s="6"/>
      <c r="Z1170" s="581"/>
      <c r="AA1170" s="581"/>
      <c r="AB1170" s="581"/>
      <c r="AC1170" s="581"/>
      <c r="AD1170" s="581"/>
      <c r="AE1170" s="581"/>
      <c r="AF1170" s="581"/>
      <c r="AG1170" s="581"/>
      <c r="AH1170" s="581"/>
      <c r="AI1170" s="581"/>
      <c r="AJ1170" s="581"/>
      <c r="AK1170" s="581"/>
      <c r="AL1170" s="581"/>
      <c r="AM1170" s="581"/>
      <c r="AN1170" s="581"/>
      <c r="AO1170" s="581"/>
      <c r="AP1170" s="581"/>
      <c r="AQ1170" s="581"/>
      <c r="AR1170" s="581"/>
      <c r="AS1170" s="581"/>
      <c r="AT1170" s="581"/>
      <c r="AU1170" s="581"/>
      <c r="AV1170" s="581"/>
      <c r="AW1170" s="581"/>
      <c r="AX1170" s="581"/>
      <c r="AY1170" s="581"/>
      <c r="AZ1170" s="581"/>
      <c r="BA1170" s="581"/>
      <c r="BB1170" s="581"/>
      <c r="BC1170" s="581"/>
      <c r="BD1170" s="581"/>
      <c r="BE1170" s="581"/>
      <c r="BF1170" s="581"/>
      <c r="BG1170" s="581"/>
      <c r="BH1170" s="582"/>
      <c r="BI1170" s="162"/>
      <c r="BR1170" s="107"/>
      <c r="BS1170" s="115"/>
      <c r="BX1170" s="107"/>
    </row>
    <row r="1171" spans="1:76" s="5" customFormat="1" ht="12" customHeight="1">
      <c r="A1171" s="162"/>
      <c r="B1171" s="9"/>
      <c r="C1171" s="9"/>
      <c r="O1171" s="107"/>
      <c r="P1171" s="115"/>
      <c r="W1171" s="107"/>
      <c r="X1171" s="6"/>
      <c r="Y1171" s="6"/>
      <c r="Z1171" s="581"/>
      <c r="AA1171" s="581"/>
      <c r="AB1171" s="581"/>
      <c r="AC1171" s="581"/>
      <c r="AD1171" s="581"/>
      <c r="AE1171" s="581"/>
      <c r="AF1171" s="581"/>
      <c r="AG1171" s="581"/>
      <c r="AH1171" s="581"/>
      <c r="AI1171" s="581"/>
      <c r="AJ1171" s="581"/>
      <c r="AK1171" s="581"/>
      <c r="AL1171" s="581"/>
      <c r="AM1171" s="581"/>
      <c r="AN1171" s="581"/>
      <c r="AO1171" s="581"/>
      <c r="AP1171" s="581"/>
      <c r="AQ1171" s="581"/>
      <c r="AR1171" s="581"/>
      <c r="AS1171" s="581"/>
      <c r="AT1171" s="581"/>
      <c r="AU1171" s="581"/>
      <c r="AV1171" s="581"/>
      <c r="AW1171" s="581"/>
      <c r="AX1171" s="581"/>
      <c r="AY1171" s="581"/>
      <c r="AZ1171" s="581"/>
      <c r="BA1171" s="581"/>
      <c r="BB1171" s="581"/>
      <c r="BC1171" s="581"/>
      <c r="BD1171" s="581"/>
      <c r="BE1171" s="581"/>
      <c r="BF1171" s="581"/>
      <c r="BG1171" s="581"/>
      <c r="BH1171" s="582"/>
      <c r="BI1171" s="162"/>
      <c r="BR1171" s="107"/>
      <c r="BS1171" s="115"/>
      <c r="BX1171" s="107"/>
    </row>
    <row r="1172" spans="1:76" s="5" customFormat="1" ht="12" customHeight="1">
      <c r="A1172" s="194"/>
      <c r="B1172" s="323"/>
      <c r="C1172" s="323"/>
      <c r="D1172" s="116"/>
      <c r="E1172" s="116"/>
      <c r="F1172" s="116"/>
      <c r="G1172" s="116"/>
      <c r="H1172" s="116"/>
      <c r="I1172" s="116"/>
      <c r="J1172" s="116"/>
      <c r="K1172" s="116"/>
      <c r="L1172" s="116"/>
      <c r="M1172" s="116"/>
      <c r="N1172" s="116"/>
      <c r="O1172" s="117"/>
      <c r="P1172" s="131"/>
      <c r="Q1172" s="116"/>
      <c r="R1172" s="116"/>
      <c r="S1172" s="116"/>
      <c r="T1172" s="116"/>
      <c r="U1172" s="116"/>
      <c r="V1172" s="116"/>
      <c r="W1172" s="117"/>
      <c r="X1172" s="182"/>
      <c r="Y1172" s="116"/>
      <c r="Z1172" s="689"/>
      <c r="AA1172" s="689"/>
      <c r="AB1172" s="689"/>
      <c r="AC1172" s="689"/>
      <c r="AD1172" s="689"/>
      <c r="AE1172" s="689"/>
      <c r="AF1172" s="689"/>
      <c r="AG1172" s="689"/>
      <c r="AH1172" s="689"/>
      <c r="AI1172" s="689"/>
      <c r="AJ1172" s="689"/>
      <c r="AK1172" s="689"/>
      <c r="AL1172" s="689"/>
      <c r="AM1172" s="689"/>
      <c r="AN1172" s="689"/>
      <c r="AO1172" s="689"/>
      <c r="AP1172" s="689"/>
      <c r="AQ1172" s="689"/>
      <c r="AR1172" s="689"/>
      <c r="AS1172" s="689"/>
      <c r="AT1172" s="689"/>
      <c r="AU1172" s="689"/>
      <c r="AV1172" s="689"/>
      <c r="AW1172" s="689"/>
      <c r="AX1172" s="689"/>
      <c r="AY1172" s="689"/>
      <c r="AZ1172" s="689"/>
      <c r="BA1172" s="689"/>
      <c r="BB1172" s="689"/>
      <c r="BC1172" s="689"/>
      <c r="BD1172" s="689"/>
      <c r="BE1172" s="689"/>
      <c r="BF1172" s="689"/>
      <c r="BG1172" s="689"/>
      <c r="BH1172" s="690"/>
      <c r="BI1172" s="194"/>
      <c r="BJ1172" s="116"/>
      <c r="BK1172" s="116"/>
      <c r="BL1172" s="116"/>
      <c r="BM1172" s="116"/>
      <c r="BN1172" s="116"/>
      <c r="BO1172" s="116"/>
      <c r="BP1172" s="116"/>
      <c r="BQ1172" s="116"/>
      <c r="BR1172" s="117"/>
      <c r="BS1172" s="131"/>
      <c r="BT1172" s="116"/>
      <c r="BU1172" s="116"/>
      <c r="BV1172" s="116"/>
      <c r="BW1172" s="116"/>
      <c r="BX1172" s="117"/>
    </row>
    <row r="1173" spans="1:76" ht="12" customHeight="1">
      <c r="A1173" s="155"/>
      <c r="O1173" s="156"/>
      <c r="P1173" s="157"/>
      <c r="W1173" s="156"/>
      <c r="Y1173" s="11"/>
      <c r="AA1173" s="11"/>
      <c r="AB1173" s="11"/>
      <c r="AC1173" s="11"/>
      <c r="AD1173" s="11"/>
      <c r="AE1173" s="11"/>
      <c r="AF1173" s="11"/>
      <c r="AG1173" s="11"/>
      <c r="AH1173" s="11"/>
      <c r="AI1173" s="11"/>
      <c r="AJ1173" s="11"/>
      <c r="AK1173" s="11"/>
      <c r="AL1173" s="11"/>
      <c r="AM1173" s="11"/>
      <c r="AN1173" s="11"/>
      <c r="AO1173" s="11"/>
      <c r="AP1173" s="11"/>
      <c r="AQ1173" s="11"/>
      <c r="AR1173" s="11"/>
      <c r="AS1173" s="11"/>
      <c r="AT1173" s="11"/>
      <c r="AU1173" s="11"/>
      <c r="AV1173" s="11"/>
      <c r="AW1173" s="11"/>
      <c r="AX1173" s="11"/>
      <c r="AY1173" s="11"/>
      <c r="AZ1173" s="11"/>
      <c r="BA1173" s="11"/>
      <c r="BB1173" s="11"/>
      <c r="BC1173" s="11"/>
      <c r="BD1173" s="11"/>
      <c r="BE1173" s="11"/>
      <c r="BF1173" s="11"/>
      <c r="BG1173" s="11"/>
      <c r="BH1173" s="11"/>
      <c r="BI1173" s="155"/>
      <c r="BR1173" s="156"/>
      <c r="BS1173" s="157"/>
      <c r="BX1173" s="156"/>
    </row>
    <row r="1174" spans="1:76" ht="12" customHeight="1">
      <c r="A1174" s="155"/>
      <c r="B1174" s="158" t="s">
        <v>141</v>
      </c>
      <c r="C1174" s="559" t="s">
        <v>180</v>
      </c>
      <c r="D1174" s="623"/>
      <c r="E1174" s="623"/>
      <c r="F1174" s="623"/>
      <c r="G1174" s="623"/>
      <c r="H1174" s="623"/>
      <c r="I1174" s="623"/>
      <c r="J1174" s="623"/>
      <c r="K1174" s="623"/>
      <c r="L1174" s="623"/>
      <c r="M1174" s="623"/>
      <c r="N1174" s="623"/>
      <c r="O1174" s="695"/>
      <c r="P1174" s="115"/>
      <c r="Q1174" s="5" t="s">
        <v>97</v>
      </c>
      <c r="R1174" s="5"/>
      <c r="S1174" s="6" t="s">
        <v>98</v>
      </c>
      <c r="T1174" s="8"/>
      <c r="U1174" s="557" t="s">
        <v>99</v>
      </c>
      <c r="V1174" s="563"/>
      <c r="W1174" s="564"/>
      <c r="X1174" s="6" t="s">
        <v>237</v>
      </c>
      <c r="Y1174" s="629" t="s">
        <v>1257</v>
      </c>
      <c r="Z1174" s="629"/>
      <c r="AA1174" s="629"/>
      <c r="AB1174" s="629"/>
      <c r="AC1174" s="629"/>
      <c r="AD1174" s="629"/>
      <c r="AE1174" s="629"/>
      <c r="AF1174" s="629"/>
      <c r="AG1174" s="629"/>
      <c r="AH1174" s="629"/>
      <c r="AI1174" s="629"/>
      <c r="AJ1174" s="629"/>
      <c r="AK1174" s="629"/>
      <c r="AL1174" s="629"/>
      <c r="AM1174" s="629"/>
      <c r="AN1174" s="629"/>
      <c r="AO1174" s="629"/>
      <c r="AP1174" s="629"/>
      <c r="AQ1174" s="629"/>
      <c r="AR1174" s="629"/>
      <c r="AS1174" s="629"/>
      <c r="AT1174" s="629"/>
      <c r="AU1174" s="629"/>
      <c r="AV1174" s="629"/>
      <c r="AW1174" s="629"/>
      <c r="AX1174" s="629"/>
      <c r="AY1174" s="629"/>
      <c r="AZ1174" s="629"/>
      <c r="BA1174" s="629"/>
      <c r="BB1174" s="629"/>
      <c r="BC1174" s="629"/>
      <c r="BD1174" s="629"/>
      <c r="BE1174" s="629"/>
      <c r="BF1174" s="629"/>
      <c r="BG1174" s="629"/>
      <c r="BH1174" s="582"/>
      <c r="BI1174" s="830" t="s">
        <v>1484</v>
      </c>
      <c r="BJ1174" s="809"/>
      <c r="BK1174" s="809"/>
      <c r="BL1174" s="809"/>
      <c r="BM1174" s="809"/>
      <c r="BN1174" s="809"/>
      <c r="BO1174" s="809"/>
      <c r="BP1174" s="809"/>
      <c r="BQ1174" s="809"/>
      <c r="BR1174" s="831"/>
      <c r="BS1174" s="157"/>
      <c r="BX1174" s="156"/>
    </row>
    <row r="1175" spans="1:76" ht="12" customHeight="1">
      <c r="A1175" s="155"/>
      <c r="C1175" s="623"/>
      <c r="D1175" s="623"/>
      <c r="E1175" s="623"/>
      <c r="F1175" s="623"/>
      <c r="G1175" s="623"/>
      <c r="H1175" s="623"/>
      <c r="I1175" s="623"/>
      <c r="J1175" s="623"/>
      <c r="K1175" s="623"/>
      <c r="L1175" s="623"/>
      <c r="M1175" s="623"/>
      <c r="N1175" s="623"/>
      <c r="O1175" s="695"/>
      <c r="P1175" s="157"/>
      <c r="Q1175" s="5"/>
      <c r="R1175" s="5"/>
      <c r="S1175" s="5"/>
      <c r="T1175" s="5"/>
      <c r="U1175" s="5"/>
      <c r="V1175" s="5"/>
      <c r="W1175" s="107"/>
      <c r="Y1175" s="629"/>
      <c r="Z1175" s="629"/>
      <c r="AA1175" s="629"/>
      <c r="AB1175" s="629"/>
      <c r="AC1175" s="629"/>
      <c r="AD1175" s="629"/>
      <c r="AE1175" s="629"/>
      <c r="AF1175" s="629"/>
      <c r="AG1175" s="629"/>
      <c r="AH1175" s="629"/>
      <c r="AI1175" s="629"/>
      <c r="AJ1175" s="629"/>
      <c r="AK1175" s="629"/>
      <c r="AL1175" s="629"/>
      <c r="AM1175" s="629"/>
      <c r="AN1175" s="629"/>
      <c r="AO1175" s="629"/>
      <c r="AP1175" s="629"/>
      <c r="AQ1175" s="629"/>
      <c r="AR1175" s="629"/>
      <c r="AS1175" s="629"/>
      <c r="AT1175" s="629"/>
      <c r="AU1175" s="629"/>
      <c r="AV1175" s="629"/>
      <c r="AW1175" s="629"/>
      <c r="AX1175" s="629"/>
      <c r="AY1175" s="629"/>
      <c r="AZ1175" s="629"/>
      <c r="BA1175" s="629"/>
      <c r="BB1175" s="629"/>
      <c r="BC1175" s="629"/>
      <c r="BD1175" s="629"/>
      <c r="BE1175" s="629"/>
      <c r="BF1175" s="629"/>
      <c r="BG1175" s="629"/>
      <c r="BH1175" s="582"/>
      <c r="BI1175" s="155"/>
      <c r="BR1175" s="156"/>
      <c r="BS1175" s="157"/>
      <c r="BX1175" s="156"/>
    </row>
    <row r="1176" spans="1:76" ht="12" customHeight="1">
      <c r="A1176" s="155"/>
      <c r="C1176" s="209"/>
      <c r="D1176" s="138"/>
      <c r="E1176" s="171"/>
      <c r="F1176" s="171"/>
      <c r="G1176" s="171"/>
      <c r="H1176" s="171"/>
      <c r="I1176" s="171"/>
      <c r="J1176" s="171"/>
      <c r="K1176" s="171"/>
      <c r="L1176" s="171"/>
      <c r="M1176" s="171"/>
      <c r="N1176" s="171"/>
      <c r="O1176" s="172"/>
      <c r="P1176" s="157"/>
      <c r="W1176" s="156"/>
      <c r="Y1176" s="165" t="s">
        <v>421</v>
      </c>
      <c r="Z1176" s="629" t="s">
        <v>1258</v>
      </c>
      <c r="AA1176" s="629"/>
      <c r="AB1176" s="629"/>
      <c r="AC1176" s="629"/>
      <c r="AD1176" s="629"/>
      <c r="AE1176" s="629"/>
      <c r="AF1176" s="629"/>
      <c r="AG1176" s="629"/>
      <c r="AH1176" s="629"/>
      <c r="AI1176" s="629"/>
      <c r="AJ1176" s="629"/>
      <c r="AK1176" s="629"/>
      <c r="AL1176" s="629"/>
      <c r="AM1176" s="629"/>
      <c r="AN1176" s="629"/>
      <c r="AO1176" s="629"/>
      <c r="AP1176" s="629"/>
      <c r="AQ1176" s="629"/>
      <c r="AR1176" s="629"/>
      <c r="AS1176" s="629"/>
      <c r="AT1176" s="629"/>
      <c r="AU1176" s="629"/>
      <c r="AV1176" s="629"/>
      <c r="AW1176" s="629"/>
      <c r="AX1176" s="629"/>
      <c r="AY1176" s="629"/>
      <c r="AZ1176" s="629"/>
      <c r="BA1176" s="629"/>
      <c r="BB1176" s="629"/>
      <c r="BC1176" s="629"/>
      <c r="BD1176" s="629"/>
      <c r="BE1176" s="629"/>
      <c r="BF1176" s="629"/>
      <c r="BG1176" s="629"/>
      <c r="BH1176" s="582"/>
      <c r="BI1176" s="155" t="s">
        <v>1558</v>
      </c>
      <c r="BR1176" s="156"/>
      <c r="BS1176" s="157"/>
      <c r="BX1176" s="156"/>
    </row>
    <row r="1177" spans="1:76" ht="12" customHeight="1">
      <c r="A1177" s="155"/>
      <c r="C1177" s="5"/>
      <c r="D1177" s="171"/>
      <c r="E1177" s="171"/>
      <c r="F1177" s="171"/>
      <c r="G1177" s="171"/>
      <c r="H1177" s="171"/>
      <c r="I1177" s="171"/>
      <c r="J1177" s="171"/>
      <c r="K1177" s="171"/>
      <c r="L1177" s="171"/>
      <c r="M1177" s="171"/>
      <c r="N1177" s="171"/>
      <c r="O1177" s="172"/>
      <c r="P1177" s="157"/>
      <c r="W1177" s="156"/>
      <c r="Z1177" s="629"/>
      <c r="AA1177" s="629"/>
      <c r="AB1177" s="629"/>
      <c r="AC1177" s="629"/>
      <c r="AD1177" s="629"/>
      <c r="AE1177" s="629"/>
      <c r="AF1177" s="629"/>
      <c r="AG1177" s="629"/>
      <c r="AH1177" s="629"/>
      <c r="AI1177" s="629"/>
      <c r="AJ1177" s="629"/>
      <c r="AK1177" s="629"/>
      <c r="AL1177" s="629"/>
      <c r="AM1177" s="629"/>
      <c r="AN1177" s="629"/>
      <c r="AO1177" s="629"/>
      <c r="AP1177" s="629"/>
      <c r="AQ1177" s="629"/>
      <c r="AR1177" s="629"/>
      <c r="AS1177" s="629"/>
      <c r="AT1177" s="629"/>
      <c r="AU1177" s="629"/>
      <c r="AV1177" s="629"/>
      <c r="AW1177" s="629"/>
      <c r="AX1177" s="629"/>
      <c r="AY1177" s="629"/>
      <c r="AZ1177" s="629"/>
      <c r="BA1177" s="629"/>
      <c r="BB1177" s="629"/>
      <c r="BC1177" s="629"/>
      <c r="BD1177" s="629"/>
      <c r="BE1177" s="629"/>
      <c r="BF1177" s="629"/>
      <c r="BG1177" s="629"/>
      <c r="BH1177" s="582"/>
      <c r="BI1177" s="155"/>
      <c r="BR1177" s="156"/>
      <c r="BS1177" s="157"/>
      <c r="BX1177" s="156"/>
    </row>
    <row r="1178" spans="1:76" ht="12" customHeight="1">
      <c r="A1178" s="155"/>
      <c r="C1178" s="5"/>
      <c r="D1178" s="5"/>
      <c r="E1178" s="5"/>
      <c r="F1178" s="5"/>
      <c r="G1178" s="5"/>
      <c r="H1178" s="5"/>
      <c r="I1178" s="5"/>
      <c r="J1178" s="5"/>
      <c r="K1178" s="5"/>
      <c r="L1178" s="5"/>
      <c r="M1178" s="5"/>
      <c r="N1178" s="5"/>
      <c r="O1178" s="107"/>
      <c r="P1178" s="157"/>
      <c r="W1178" s="156"/>
      <c r="Y1178" s="11"/>
      <c r="Z1178" s="629"/>
      <c r="AA1178" s="629"/>
      <c r="AB1178" s="629"/>
      <c r="AC1178" s="629"/>
      <c r="AD1178" s="629"/>
      <c r="AE1178" s="629"/>
      <c r="AF1178" s="629"/>
      <c r="AG1178" s="629"/>
      <c r="AH1178" s="629"/>
      <c r="AI1178" s="629"/>
      <c r="AJ1178" s="629"/>
      <c r="AK1178" s="629"/>
      <c r="AL1178" s="629"/>
      <c r="AM1178" s="629"/>
      <c r="AN1178" s="629"/>
      <c r="AO1178" s="629"/>
      <c r="AP1178" s="629"/>
      <c r="AQ1178" s="629"/>
      <c r="AR1178" s="629"/>
      <c r="AS1178" s="629"/>
      <c r="AT1178" s="629"/>
      <c r="AU1178" s="629"/>
      <c r="AV1178" s="629"/>
      <c r="AW1178" s="629"/>
      <c r="AX1178" s="629"/>
      <c r="AY1178" s="629"/>
      <c r="AZ1178" s="629"/>
      <c r="BA1178" s="629"/>
      <c r="BB1178" s="629"/>
      <c r="BC1178" s="629"/>
      <c r="BD1178" s="629"/>
      <c r="BE1178" s="629"/>
      <c r="BF1178" s="629"/>
      <c r="BG1178" s="629"/>
      <c r="BH1178" s="582"/>
      <c r="BI1178" s="155"/>
      <c r="BR1178" s="156"/>
      <c r="BS1178" s="157"/>
      <c r="BX1178" s="156"/>
    </row>
    <row r="1179" spans="1:76" ht="12" customHeight="1">
      <c r="A1179" s="155"/>
      <c r="C1179" s="5"/>
      <c r="D1179" s="5"/>
      <c r="E1179" s="5"/>
      <c r="F1179" s="5"/>
      <c r="G1179" s="5"/>
      <c r="H1179" s="5"/>
      <c r="I1179" s="5"/>
      <c r="J1179" s="5"/>
      <c r="K1179" s="5"/>
      <c r="L1179" s="5"/>
      <c r="M1179" s="5"/>
      <c r="N1179" s="5"/>
      <c r="O1179" s="107"/>
      <c r="P1179" s="157"/>
      <c r="W1179" s="156"/>
      <c r="Y1179" s="11"/>
      <c r="Z1179" s="629"/>
      <c r="AA1179" s="629"/>
      <c r="AB1179" s="629"/>
      <c r="AC1179" s="629"/>
      <c r="AD1179" s="629"/>
      <c r="AE1179" s="629"/>
      <c r="AF1179" s="629"/>
      <c r="AG1179" s="629"/>
      <c r="AH1179" s="629"/>
      <c r="AI1179" s="629"/>
      <c r="AJ1179" s="629"/>
      <c r="AK1179" s="629"/>
      <c r="AL1179" s="629"/>
      <c r="AM1179" s="629"/>
      <c r="AN1179" s="629"/>
      <c r="AO1179" s="629"/>
      <c r="AP1179" s="629"/>
      <c r="AQ1179" s="629"/>
      <c r="AR1179" s="629"/>
      <c r="AS1179" s="629"/>
      <c r="AT1179" s="629"/>
      <c r="AU1179" s="629"/>
      <c r="AV1179" s="629"/>
      <c r="AW1179" s="629"/>
      <c r="AX1179" s="629"/>
      <c r="AY1179" s="629"/>
      <c r="AZ1179" s="629"/>
      <c r="BA1179" s="629"/>
      <c r="BB1179" s="629"/>
      <c r="BC1179" s="629"/>
      <c r="BD1179" s="629"/>
      <c r="BE1179" s="629"/>
      <c r="BF1179" s="629"/>
      <c r="BG1179" s="629"/>
      <c r="BH1179" s="582"/>
      <c r="BI1179" s="155"/>
      <c r="BR1179" s="156"/>
      <c r="BS1179" s="157"/>
      <c r="BX1179" s="156"/>
    </row>
    <row r="1180" spans="1:76" ht="12" customHeight="1">
      <c r="A1180" s="155"/>
      <c r="C1180" s="5"/>
      <c r="D1180" s="5"/>
      <c r="E1180" s="5"/>
      <c r="F1180" s="5"/>
      <c r="G1180" s="5"/>
      <c r="H1180" s="5"/>
      <c r="I1180" s="5"/>
      <c r="J1180" s="5"/>
      <c r="K1180" s="5"/>
      <c r="L1180" s="5"/>
      <c r="M1180" s="5"/>
      <c r="N1180" s="5"/>
      <c r="O1180" s="107"/>
      <c r="P1180" s="157"/>
      <c r="W1180" s="156"/>
      <c r="Y1180" s="11"/>
      <c r="AA1180" s="11"/>
      <c r="AB1180" s="11"/>
      <c r="AC1180" s="11"/>
      <c r="AD1180" s="11"/>
      <c r="AE1180" s="11"/>
      <c r="AF1180" s="11"/>
      <c r="AG1180" s="11"/>
      <c r="AH1180" s="11"/>
      <c r="AI1180" s="11"/>
      <c r="AJ1180" s="11"/>
      <c r="AK1180" s="11"/>
      <c r="AL1180" s="11"/>
      <c r="AM1180" s="11"/>
      <c r="AN1180" s="11"/>
      <c r="AO1180" s="11"/>
      <c r="AP1180" s="11"/>
      <c r="AQ1180" s="11"/>
      <c r="AR1180" s="11"/>
      <c r="AS1180" s="11"/>
      <c r="AT1180" s="11"/>
      <c r="AU1180" s="11"/>
      <c r="AV1180" s="11"/>
      <c r="AW1180" s="11"/>
      <c r="AX1180" s="11"/>
      <c r="AY1180" s="11"/>
      <c r="AZ1180" s="11"/>
      <c r="BA1180" s="11"/>
      <c r="BB1180" s="11"/>
      <c r="BC1180" s="11"/>
      <c r="BD1180" s="11"/>
      <c r="BE1180" s="11"/>
      <c r="BF1180" s="11"/>
      <c r="BG1180" s="11"/>
      <c r="BH1180" s="11"/>
      <c r="BI1180" s="155"/>
      <c r="BR1180" s="156"/>
      <c r="BS1180" s="157"/>
      <c r="BX1180" s="156"/>
    </row>
    <row r="1181" spans="1:76" ht="12" customHeight="1">
      <c r="A1181" s="155"/>
      <c r="C1181" s="5"/>
      <c r="D1181" s="5"/>
      <c r="E1181" s="5"/>
      <c r="F1181" s="5"/>
      <c r="G1181" s="5"/>
      <c r="H1181" s="5"/>
      <c r="I1181" s="5"/>
      <c r="J1181" s="5"/>
      <c r="K1181" s="5"/>
      <c r="L1181" s="5"/>
      <c r="M1181" s="5"/>
      <c r="N1181" s="5"/>
      <c r="O1181" s="107"/>
      <c r="P1181" s="157"/>
      <c r="W1181" s="156"/>
      <c r="X1181" s="6" t="s">
        <v>238</v>
      </c>
      <c r="Y1181" s="11" t="s">
        <v>390</v>
      </c>
      <c r="Z1181" s="11"/>
      <c r="AA1181" s="11"/>
      <c r="AB1181" s="11"/>
      <c r="AC1181" s="11"/>
      <c r="AD1181" s="11"/>
      <c r="AE1181" s="11"/>
      <c r="AF1181" s="11"/>
      <c r="AG1181" s="11"/>
      <c r="AH1181" s="11"/>
      <c r="AI1181" s="11"/>
      <c r="AJ1181" s="11"/>
      <c r="AK1181" s="11"/>
      <c r="AL1181" s="11"/>
      <c r="AM1181" s="11"/>
      <c r="AN1181" s="11"/>
      <c r="AO1181" s="11"/>
      <c r="AP1181" s="11"/>
      <c r="AQ1181" s="11"/>
      <c r="AR1181" s="11"/>
      <c r="AS1181" s="11"/>
      <c r="AT1181" s="11"/>
      <c r="AU1181" s="11"/>
      <c r="AV1181" s="11"/>
      <c r="AW1181" s="11"/>
      <c r="AX1181" s="11"/>
      <c r="AY1181" s="11"/>
      <c r="AZ1181" s="11"/>
      <c r="BA1181" s="11"/>
      <c r="BB1181" s="11"/>
      <c r="BC1181" s="11"/>
      <c r="BD1181" s="11"/>
      <c r="BE1181" s="11"/>
      <c r="BF1181" s="11"/>
      <c r="BG1181" s="11"/>
      <c r="BH1181" s="11"/>
      <c r="BI1181" s="155" t="s">
        <v>1213</v>
      </c>
      <c r="BR1181" s="156"/>
      <c r="BS1181" s="157"/>
      <c r="BX1181" s="156"/>
    </row>
    <row r="1182" spans="1:76" ht="12" customHeight="1">
      <c r="A1182" s="155"/>
      <c r="O1182" s="156"/>
      <c r="P1182" s="157"/>
      <c r="W1182" s="156"/>
      <c r="Y1182" s="11"/>
      <c r="Z1182" s="11"/>
      <c r="AA1182" s="11"/>
      <c r="AB1182" s="11"/>
      <c r="AC1182" s="11"/>
      <c r="AD1182" s="11"/>
      <c r="AE1182" s="11"/>
      <c r="AF1182" s="11"/>
      <c r="AG1182" s="11"/>
      <c r="AH1182" s="11"/>
      <c r="AI1182" s="11"/>
      <c r="AJ1182" s="11"/>
      <c r="AK1182" s="11"/>
      <c r="AL1182" s="11"/>
      <c r="AM1182" s="11"/>
      <c r="AN1182" s="11"/>
      <c r="AO1182" s="11"/>
      <c r="AP1182" s="11"/>
      <c r="AQ1182" s="11"/>
      <c r="AR1182" s="11"/>
      <c r="AS1182" s="11"/>
      <c r="AT1182" s="11"/>
      <c r="AU1182" s="11"/>
      <c r="AV1182" s="11"/>
      <c r="AW1182" s="11"/>
      <c r="AX1182" s="11"/>
      <c r="AY1182" s="11"/>
      <c r="AZ1182" s="11"/>
      <c r="BA1182" s="11"/>
      <c r="BB1182" s="11"/>
      <c r="BC1182" s="11"/>
      <c r="BD1182" s="11"/>
      <c r="BE1182" s="11"/>
      <c r="BF1182" s="11"/>
      <c r="BG1182" s="11"/>
      <c r="BH1182" s="11"/>
      <c r="BI1182" s="155"/>
      <c r="BR1182" s="156"/>
      <c r="BS1182" s="157"/>
      <c r="BX1182" s="156"/>
    </row>
    <row r="1183" spans="1:76" ht="12" customHeight="1">
      <c r="A1183" s="155"/>
      <c r="B1183" s="158" t="s">
        <v>101</v>
      </c>
      <c r="C1183" s="559" t="s">
        <v>182</v>
      </c>
      <c r="D1183" s="623"/>
      <c r="E1183" s="623"/>
      <c r="F1183" s="623"/>
      <c r="G1183" s="623"/>
      <c r="H1183" s="623"/>
      <c r="I1183" s="623"/>
      <c r="J1183" s="623"/>
      <c r="K1183" s="623"/>
      <c r="L1183" s="623"/>
      <c r="M1183" s="623"/>
      <c r="N1183" s="623"/>
      <c r="O1183" s="695"/>
      <c r="P1183" s="115"/>
      <c r="Q1183" s="5" t="s">
        <v>97</v>
      </c>
      <c r="R1183" s="5"/>
      <c r="S1183" s="6" t="s">
        <v>98</v>
      </c>
      <c r="T1183" s="8"/>
      <c r="U1183" s="557" t="s">
        <v>99</v>
      </c>
      <c r="V1183" s="563"/>
      <c r="W1183" s="564"/>
      <c r="X1183" s="6" t="s">
        <v>237</v>
      </c>
      <c r="Y1183" s="581" t="s">
        <v>181</v>
      </c>
      <c r="Z1183" s="581"/>
      <c r="AA1183" s="581"/>
      <c r="AB1183" s="581"/>
      <c r="AC1183" s="581"/>
      <c r="AD1183" s="581"/>
      <c r="AE1183" s="581"/>
      <c r="AF1183" s="581"/>
      <c r="AG1183" s="581"/>
      <c r="AH1183" s="581"/>
      <c r="AI1183" s="581"/>
      <c r="AJ1183" s="581"/>
      <c r="AK1183" s="581"/>
      <c r="AL1183" s="581"/>
      <c r="AM1183" s="581"/>
      <c r="AN1183" s="581"/>
      <c r="AO1183" s="581"/>
      <c r="AP1183" s="581"/>
      <c r="AQ1183" s="581"/>
      <c r="AR1183" s="581"/>
      <c r="AS1183" s="581"/>
      <c r="AT1183" s="581"/>
      <c r="AU1183" s="581"/>
      <c r="AV1183" s="581"/>
      <c r="AW1183" s="581"/>
      <c r="AX1183" s="581"/>
      <c r="AY1183" s="581"/>
      <c r="AZ1183" s="581"/>
      <c r="BA1183" s="581"/>
      <c r="BB1183" s="581"/>
      <c r="BC1183" s="581"/>
      <c r="BD1183" s="581"/>
      <c r="BE1183" s="581"/>
      <c r="BF1183" s="581"/>
      <c r="BG1183" s="581"/>
      <c r="BH1183" s="582"/>
      <c r="BI1183" s="830" t="s">
        <v>1485</v>
      </c>
      <c r="BJ1183" s="809"/>
      <c r="BK1183" s="809"/>
      <c r="BL1183" s="809"/>
      <c r="BM1183" s="809"/>
      <c r="BN1183" s="809"/>
      <c r="BO1183" s="809"/>
      <c r="BP1183" s="809"/>
      <c r="BQ1183" s="809"/>
      <c r="BR1183" s="831"/>
      <c r="BS1183" s="157"/>
      <c r="BX1183" s="156"/>
    </row>
    <row r="1184" spans="1:76" ht="12" customHeight="1">
      <c r="A1184" s="155"/>
      <c r="C1184" s="623"/>
      <c r="D1184" s="623"/>
      <c r="E1184" s="623"/>
      <c r="F1184" s="623"/>
      <c r="G1184" s="623"/>
      <c r="H1184" s="623"/>
      <c r="I1184" s="623"/>
      <c r="J1184" s="623"/>
      <c r="K1184" s="623"/>
      <c r="L1184" s="623"/>
      <c r="M1184" s="623"/>
      <c r="N1184" s="623"/>
      <c r="O1184" s="695"/>
      <c r="P1184" s="115"/>
      <c r="Q1184" s="5" t="s">
        <v>157</v>
      </c>
      <c r="R1184" s="5"/>
      <c r="S1184" s="6"/>
      <c r="T1184" s="5"/>
      <c r="U1184" s="5"/>
      <c r="V1184" s="5"/>
      <c r="W1184" s="107"/>
      <c r="Y1184" s="581"/>
      <c r="Z1184" s="581"/>
      <c r="AA1184" s="581"/>
      <c r="AB1184" s="581"/>
      <c r="AC1184" s="581"/>
      <c r="AD1184" s="581"/>
      <c r="AE1184" s="581"/>
      <c r="AF1184" s="581"/>
      <c r="AG1184" s="581"/>
      <c r="AH1184" s="581"/>
      <c r="AI1184" s="581"/>
      <c r="AJ1184" s="581"/>
      <c r="AK1184" s="581"/>
      <c r="AL1184" s="581"/>
      <c r="AM1184" s="581"/>
      <c r="AN1184" s="581"/>
      <c r="AO1184" s="581"/>
      <c r="AP1184" s="581"/>
      <c r="AQ1184" s="581"/>
      <c r="AR1184" s="581"/>
      <c r="AS1184" s="581"/>
      <c r="AT1184" s="581"/>
      <c r="AU1184" s="581"/>
      <c r="AV1184" s="581"/>
      <c r="AW1184" s="581"/>
      <c r="AX1184" s="581"/>
      <c r="AY1184" s="581"/>
      <c r="AZ1184" s="581"/>
      <c r="BA1184" s="581"/>
      <c r="BB1184" s="581"/>
      <c r="BC1184" s="581"/>
      <c r="BD1184" s="581"/>
      <c r="BE1184" s="581"/>
      <c r="BF1184" s="581"/>
      <c r="BG1184" s="581"/>
      <c r="BH1184" s="582"/>
      <c r="BI1184" s="155"/>
      <c r="BR1184" s="156"/>
      <c r="BS1184" s="157"/>
      <c r="BX1184" s="156"/>
    </row>
    <row r="1185" spans="1:76" ht="12" customHeight="1">
      <c r="A1185" s="155"/>
      <c r="D1185" s="138"/>
      <c r="E1185" s="171"/>
      <c r="F1185" s="171"/>
      <c r="G1185" s="171"/>
      <c r="H1185" s="171"/>
      <c r="I1185" s="171"/>
      <c r="J1185" s="171"/>
      <c r="K1185" s="171"/>
      <c r="L1185" s="171"/>
      <c r="M1185" s="171"/>
      <c r="N1185" s="171"/>
      <c r="O1185" s="172"/>
      <c r="P1185" s="157"/>
      <c r="Q1185" s="5"/>
      <c r="R1185" s="5"/>
      <c r="S1185" s="5"/>
      <c r="T1185" s="5"/>
      <c r="U1185" s="5"/>
      <c r="V1185" s="5"/>
      <c r="W1185" s="107"/>
      <c r="X1185" s="6" t="s">
        <v>26</v>
      </c>
      <c r="Y1185" s="11" t="s">
        <v>963</v>
      </c>
      <c r="AA1185" s="11"/>
      <c r="AB1185" s="11"/>
      <c r="AC1185" s="11"/>
      <c r="AD1185" s="11"/>
      <c r="AE1185" s="11"/>
      <c r="AF1185" s="11"/>
      <c r="AG1185" s="11"/>
      <c r="AH1185" s="11"/>
      <c r="AI1185" s="11"/>
      <c r="AJ1185" s="11"/>
      <c r="AK1185" s="11"/>
      <c r="AL1185" s="11"/>
      <c r="AM1185" s="11"/>
      <c r="AN1185" s="11"/>
      <c r="AO1185" s="11"/>
      <c r="AP1185" s="11"/>
      <c r="AQ1185" s="11"/>
      <c r="AR1185" s="11"/>
      <c r="AS1185" s="11"/>
      <c r="AT1185" s="11"/>
      <c r="AU1185" s="11"/>
      <c r="AV1185" s="11"/>
      <c r="AW1185" s="11"/>
      <c r="AX1185" s="11"/>
      <c r="AY1185" s="11"/>
      <c r="AZ1185" s="11"/>
      <c r="BA1185" s="11"/>
      <c r="BB1185" s="11"/>
      <c r="BC1185" s="11"/>
      <c r="BD1185" s="11"/>
      <c r="BE1185" s="11"/>
      <c r="BF1185" s="11"/>
      <c r="BG1185" s="11"/>
      <c r="BH1185" s="11"/>
      <c r="BI1185" s="155"/>
      <c r="BR1185" s="156"/>
      <c r="BS1185" s="157"/>
      <c r="BX1185" s="156"/>
    </row>
    <row r="1186" spans="1:76" ht="12" customHeight="1">
      <c r="A1186" s="155"/>
      <c r="O1186" s="156"/>
      <c r="P1186" s="157"/>
      <c r="W1186" s="156"/>
      <c r="Y1186" s="11"/>
      <c r="Z1186" s="11"/>
      <c r="AA1186" s="11"/>
      <c r="AB1186" s="11"/>
      <c r="AC1186" s="11"/>
      <c r="AD1186" s="11"/>
      <c r="AE1186" s="11"/>
      <c r="AF1186" s="11"/>
      <c r="AG1186" s="11"/>
      <c r="AH1186" s="11"/>
      <c r="AI1186" s="11"/>
      <c r="AJ1186" s="11"/>
      <c r="AK1186" s="11"/>
      <c r="AL1186" s="11"/>
      <c r="AM1186" s="11"/>
      <c r="AN1186" s="11"/>
      <c r="AO1186" s="11"/>
      <c r="AP1186" s="11"/>
      <c r="AQ1186" s="11"/>
      <c r="AR1186" s="11"/>
      <c r="AS1186" s="11"/>
      <c r="AT1186" s="11"/>
      <c r="AU1186" s="11"/>
      <c r="AV1186" s="11"/>
      <c r="AW1186" s="11"/>
      <c r="AX1186" s="11"/>
      <c r="AY1186" s="11"/>
      <c r="AZ1186" s="11"/>
      <c r="BA1186" s="11"/>
      <c r="BB1186" s="11"/>
      <c r="BC1186" s="11"/>
      <c r="BD1186" s="11"/>
      <c r="BE1186" s="11"/>
      <c r="BF1186" s="11"/>
      <c r="BG1186" s="11"/>
      <c r="BH1186" s="11"/>
      <c r="BI1186" s="155"/>
      <c r="BR1186" s="156"/>
      <c r="BS1186" s="157"/>
      <c r="BX1186" s="156"/>
    </row>
    <row r="1187" spans="1:76" ht="12" customHeight="1">
      <c r="A1187" s="155"/>
      <c r="B1187" s="158" t="s">
        <v>226</v>
      </c>
      <c r="C1187" s="559" t="s">
        <v>1402</v>
      </c>
      <c r="D1187" s="623"/>
      <c r="E1187" s="623"/>
      <c r="F1187" s="623"/>
      <c r="G1187" s="623"/>
      <c r="H1187" s="623"/>
      <c r="I1187" s="623"/>
      <c r="J1187" s="623"/>
      <c r="K1187" s="623"/>
      <c r="L1187" s="623"/>
      <c r="M1187" s="623"/>
      <c r="N1187" s="623"/>
      <c r="O1187" s="695"/>
      <c r="P1187" s="115"/>
      <c r="Q1187" s="5" t="s">
        <v>97</v>
      </c>
      <c r="R1187" s="5"/>
      <c r="S1187" s="6" t="s">
        <v>98</v>
      </c>
      <c r="T1187" s="8"/>
      <c r="U1187" s="557" t="s">
        <v>99</v>
      </c>
      <c r="V1187" s="563"/>
      <c r="W1187" s="564"/>
      <c r="X1187" s="6" t="s">
        <v>237</v>
      </c>
      <c r="Y1187" s="11" t="s">
        <v>1525</v>
      </c>
      <c r="Z1187" s="11"/>
      <c r="AA1187" s="11"/>
      <c r="AB1187" s="11"/>
      <c r="AC1187" s="11"/>
      <c r="AD1187" s="11"/>
      <c r="AE1187" s="11"/>
      <c r="AF1187" s="11"/>
      <c r="AG1187" s="11"/>
      <c r="AH1187" s="11"/>
      <c r="AI1187" s="11"/>
      <c r="AJ1187" s="11"/>
      <c r="AK1187" s="11"/>
      <c r="AL1187" s="11"/>
      <c r="AM1187" s="11"/>
      <c r="AN1187" s="11"/>
      <c r="AO1187" s="11"/>
      <c r="AP1187" s="11"/>
      <c r="AQ1187" s="11"/>
      <c r="AR1187" s="11"/>
      <c r="AS1187" s="11"/>
      <c r="AT1187" s="11"/>
      <c r="AU1187" s="11"/>
      <c r="AV1187" s="11"/>
      <c r="AW1187" s="11"/>
      <c r="AX1187" s="11"/>
      <c r="AY1187" s="11"/>
      <c r="AZ1187" s="11"/>
      <c r="BA1187" s="11"/>
      <c r="BB1187" s="11"/>
      <c r="BC1187" s="11"/>
      <c r="BD1187" s="11"/>
      <c r="BE1187" s="11"/>
      <c r="BF1187" s="11"/>
      <c r="BG1187" s="11"/>
      <c r="BH1187" s="11"/>
      <c r="BI1187" s="830" t="s">
        <v>1486</v>
      </c>
      <c r="BJ1187" s="809"/>
      <c r="BK1187" s="809"/>
      <c r="BL1187" s="809"/>
      <c r="BM1187" s="809"/>
      <c r="BN1187" s="809"/>
      <c r="BO1187" s="809"/>
      <c r="BP1187" s="809"/>
      <c r="BQ1187" s="809"/>
      <c r="BR1187" s="831"/>
      <c r="BS1187" s="157"/>
      <c r="BX1187" s="156"/>
    </row>
    <row r="1188" spans="1:76" ht="12" customHeight="1">
      <c r="A1188" s="155"/>
      <c r="C1188" s="623"/>
      <c r="D1188" s="623"/>
      <c r="E1188" s="623"/>
      <c r="F1188" s="623"/>
      <c r="G1188" s="623"/>
      <c r="H1188" s="623"/>
      <c r="I1188" s="623"/>
      <c r="J1188" s="623"/>
      <c r="K1188" s="623"/>
      <c r="L1188" s="623"/>
      <c r="M1188" s="623"/>
      <c r="N1188" s="623"/>
      <c r="O1188" s="695"/>
      <c r="P1188" s="157"/>
      <c r="Q1188" s="5"/>
      <c r="R1188" s="5"/>
      <c r="S1188" s="5"/>
      <c r="T1188" s="5"/>
      <c r="U1188" s="5"/>
      <c r="V1188" s="5"/>
      <c r="W1188" s="107"/>
      <c r="Y1188" s="11"/>
      <c r="Z1188" s="11"/>
      <c r="AA1188" s="11"/>
      <c r="AB1188" s="11"/>
      <c r="AC1188" s="11"/>
      <c r="AD1188" s="11"/>
      <c r="AE1188" s="11"/>
      <c r="AF1188" s="11"/>
      <c r="AG1188" s="11"/>
      <c r="AH1188" s="11"/>
      <c r="AI1188" s="11"/>
      <c r="AJ1188" s="11"/>
      <c r="AK1188" s="11"/>
      <c r="AL1188" s="11"/>
      <c r="AM1188" s="11"/>
      <c r="AN1188" s="11"/>
      <c r="AO1188" s="11"/>
      <c r="AP1188" s="11"/>
      <c r="AQ1188" s="11"/>
      <c r="AR1188" s="11"/>
      <c r="AS1188" s="11"/>
      <c r="AT1188" s="11"/>
      <c r="AU1188" s="11"/>
      <c r="AV1188" s="11"/>
      <c r="AW1188" s="11"/>
      <c r="AX1188" s="11"/>
      <c r="AY1188" s="11"/>
      <c r="AZ1188" s="11"/>
      <c r="BA1188" s="11"/>
      <c r="BB1188" s="11"/>
      <c r="BC1188" s="11"/>
      <c r="BD1188" s="11"/>
      <c r="BE1188" s="11"/>
      <c r="BF1188" s="11"/>
      <c r="BG1188" s="11"/>
      <c r="BH1188" s="11"/>
      <c r="BI1188" s="155"/>
      <c r="BR1188" s="156"/>
      <c r="BS1188" s="157"/>
      <c r="BX1188" s="156"/>
    </row>
    <row r="1189" spans="1:76" ht="12" customHeight="1">
      <c r="A1189" s="155"/>
      <c r="C1189" s="209"/>
      <c r="D1189" s="138"/>
      <c r="E1189" s="171"/>
      <c r="F1189" s="171"/>
      <c r="G1189" s="171"/>
      <c r="H1189" s="171"/>
      <c r="I1189" s="171"/>
      <c r="J1189" s="171"/>
      <c r="K1189" s="171"/>
      <c r="L1189" s="171"/>
      <c r="M1189" s="171"/>
      <c r="N1189" s="171"/>
      <c r="O1189" s="172"/>
      <c r="P1189" s="157"/>
      <c r="W1189" s="156"/>
      <c r="Y1189" s="11"/>
      <c r="Z1189" s="11"/>
      <c r="AA1189" s="11"/>
      <c r="AB1189" s="11"/>
      <c r="AC1189" s="11"/>
      <c r="AD1189" s="11"/>
      <c r="AE1189" s="11"/>
      <c r="AF1189" s="11"/>
      <c r="AG1189" s="11"/>
      <c r="AH1189" s="11"/>
      <c r="AI1189" s="11"/>
      <c r="AJ1189" s="11"/>
      <c r="AK1189" s="11"/>
      <c r="AL1189" s="11"/>
      <c r="AM1189" s="11"/>
      <c r="AN1189" s="11"/>
      <c r="AO1189" s="11"/>
      <c r="AP1189" s="11"/>
      <c r="AQ1189" s="11"/>
      <c r="AR1189" s="11"/>
      <c r="AS1189" s="11"/>
      <c r="AT1189" s="11"/>
      <c r="AU1189" s="11"/>
      <c r="AV1189" s="11"/>
      <c r="AW1189" s="11"/>
      <c r="AX1189" s="11"/>
      <c r="AY1189" s="11"/>
      <c r="AZ1189" s="11"/>
      <c r="BA1189" s="11"/>
      <c r="BB1189" s="11"/>
      <c r="BC1189" s="11"/>
      <c r="BD1189" s="11"/>
      <c r="BE1189" s="11"/>
      <c r="BF1189" s="11"/>
      <c r="BG1189" s="11"/>
      <c r="BH1189" s="11"/>
      <c r="BI1189" s="155"/>
      <c r="BR1189" s="156"/>
      <c r="BS1189" s="157"/>
      <c r="BX1189" s="156"/>
    </row>
    <row r="1190" spans="1:76" ht="12" customHeight="1">
      <c r="A1190" s="155"/>
      <c r="C1190" s="5"/>
      <c r="D1190" s="171"/>
      <c r="E1190" s="171"/>
      <c r="F1190" s="171"/>
      <c r="G1190" s="171"/>
      <c r="H1190" s="171"/>
      <c r="I1190" s="171"/>
      <c r="J1190" s="171"/>
      <c r="K1190" s="171"/>
      <c r="L1190" s="171"/>
      <c r="M1190" s="171"/>
      <c r="N1190" s="171"/>
      <c r="O1190" s="172"/>
      <c r="P1190" s="157"/>
      <c r="W1190" s="156"/>
      <c r="X1190" s="6" t="s">
        <v>421</v>
      </c>
      <c r="Y1190" s="11" t="s">
        <v>390</v>
      </c>
      <c r="Z1190" s="11"/>
      <c r="AA1190" s="11"/>
      <c r="AB1190" s="11"/>
      <c r="AC1190" s="11"/>
      <c r="AD1190" s="11"/>
      <c r="AE1190" s="11"/>
      <c r="AF1190" s="11"/>
      <c r="AG1190" s="11"/>
      <c r="AH1190" s="11"/>
      <c r="AI1190" s="11"/>
      <c r="AJ1190" s="11"/>
      <c r="AK1190" s="11"/>
      <c r="AL1190" s="11"/>
      <c r="AM1190" s="11"/>
      <c r="AN1190" s="11"/>
      <c r="AO1190" s="11"/>
      <c r="AP1190" s="11"/>
      <c r="AQ1190" s="11"/>
      <c r="AR1190" s="11"/>
      <c r="AS1190" s="11"/>
      <c r="AT1190" s="11"/>
      <c r="AU1190" s="11"/>
      <c r="AV1190" s="11"/>
      <c r="AW1190" s="11"/>
      <c r="AX1190" s="11"/>
      <c r="AY1190" s="11"/>
      <c r="AZ1190" s="11"/>
      <c r="BA1190" s="11"/>
      <c r="BB1190" s="11"/>
      <c r="BC1190" s="11"/>
      <c r="BD1190" s="11"/>
      <c r="BE1190" s="11"/>
      <c r="BF1190" s="11"/>
      <c r="BG1190" s="11"/>
      <c r="BH1190" s="11"/>
      <c r="BI1190" s="155" t="s">
        <v>1213</v>
      </c>
      <c r="BR1190" s="156"/>
      <c r="BS1190" s="157"/>
      <c r="BX1190" s="156"/>
    </row>
    <row r="1191" spans="1:76" ht="12" customHeight="1">
      <c r="A1191" s="155"/>
      <c r="O1191" s="156"/>
      <c r="P1191" s="157"/>
      <c r="W1191" s="156"/>
      <c r="Y1191" s="11"/>
      <c r="Z1191" s="11"/>
      <c r="AA1191" s="11"/>
      <c r="AB1191" s="11"/>
      <c r="AC1191" s="11"/>
      <c r="AD1191" s="11"/>
      <c r="AE1191" s="11"/>
      <c r="AF1191" s="11"/>
      <c r="AG1191" s="11"/>
      <c r="AH1191" s="11"/>
      <c r="AI1191" s="11"/>
      <c r="AJ1191" s="11"/>
      <c r="AK1191" s="11"/>
      <c r="AL1191" s="11"/>
      <c r="AM1191" s="11"/>
      <c r="AN1191" s="11"/>
      <c r="AO1191" s="11"/>
      <c r="AP1191" s="11"/>
      <c r="AQ1191" s="11"/>
      <c r="AR1191" s="11"/>
      <c r="AS1191" s="11"/>
      <c r="AT1191" s="11"/>
      <c r="AU1191" s="11"/>
      <c r="AV1191" s="11"/>
      <c r="AW1191" s="11"/>
      <c r="AX1191" s="11"/>
      <c r="AY1191" s="11"/>
      <c r="AZ1191" s="11"/>
      <c r="BA1191" s="11"/>
      <c r="BB1191" s="11"/>
      <c r="BC1191" s="11"/>
      <c r="BD1191" s="11"/>
      <c r="BE1191" s="11"/>
      <c r="BF1191" s="11"/>
      <c r="BG1191" s="11"/>
      <c r="BH1191" s="11"/>
      <c r="BI1191" s="155"/>
      <c r="BR1191" s="156"/>
      <c r="BS1191" s="157"/>
      <c r="BX1191" s="156"/>
    </row>
    <row r="1192" spans="1:76" ht="12" customHeight="1">
      <c r="A1192" s="155"/>
      <c r="B1192" s="158" t="s">
        <v>118</v>
      </c>
      <c r="C1192" s="559" t="s">
        <v>1403</v>
      </c>
      <c r="D1192" s="623"/>
      <c r="E1192" s="623"/>
      <c r="F1192" s="623"/>
      <c r="G1192" s="623"/>
      <c r="H1192" s="623"/>
      <c r="I1192" s="623"/>
      <c r="J1192" s="623"/>
      <c r="K1192" s="623"/>
      <c r="L1192" s="623"/>
      <c r="M1192" s="623"/>
      <c r="N1192" s="623"/>
      <c r="O1192" s="695"/>
      <c r="P1192" s="115"/>
      <c r="Q1192" s="5" t="s">
        <v>97</v>
      </c>
      <c r="R1192" s="5"/>
      <c r="S1192" s="6" t="s">
        <v>98</v>
      </c>
      <c r="T1192" s="8"/>
      <c r="U1192" s="557" t="s">
        <v>99</v>
      </c>
      <c r="V1192" s="563"/>
      <c r="W1192" s="564"/>
      <c r="X1192" s="6" t="s">
        <v>237</v>
      </c>
      <c r="Y1192" s="11" t="s">
        <v>1524</v>
      </c>
      <c r="Z1192" s="11"/>
      <c r="AA1192" s="11"/>
      <c r="AB1192" s="11"/>
      <c r="AC1192" s="11"/>
      <c r="AD1192" s="11"/>
      <c r="AE1192" s="11"/>
      <c r="AF1192" s="11"/>
      <c r="AG1192" s="11"/>
      <c r="AH1192" s="11"/>
      <c r="AI1192" s="11"/>
      <c r="AJ1192" s="11"/>
      <c r="AK1192" s="11"/>
      <c r="AL1192" s="11"/>
      <c r="AM1192" s="11"/>
      <c r="AN1192" s="11"/>
      <c r="AO1192" s="11"/>
      <c r="AP1192" s="11"/>
      <c r="AQ1192" s="11"/>
      <c r="AR1192" s="11"/>
      <c r="AS1192" s="11"/>
      <c r="AT1192" s="11"/>
      <c r="AU1192" s="11"/>
      <c r="AV1192" s="11"/>
      <c r="AW1192" s="11"/>
      <c r="AX1192" s="11"/>
      <c r="AY1192" s="11"/>
      <c r="AZ1192" s="11"/>
      <c r="BA1192" s="11"/>
      <c r="BB1192" s="11"/>
      <c r="BC1192" s="11"/>
      <c r="BD1192" s="11"/>
      <c r="BE1192" s="11"/>
      <c r="BF1192" s="11"/>
      <c r="BG1192" s="11"/>
      <c r="BH1192" s="11"/>
      <c r="BI1192" s="830" t="s">
        <v>1487</v>
      </c>
      <c r="BJ1192" s="809"/>
      <c r="BK1192" s="809"/>
      <c r="BL1192" s="809"/>
      <c r="BM1192" s="809"/>
      <c r="BN1192" s="809"/>
      <c r="BO1192" s="809"/>
      <c r="BP1192" s="809"/>
      <c r="BQ1192" s="809"/>
      <c r="BR1192" s="831"/>
      <c r="BS1192" s="157"/>
      <c r="BX1192" s="156"/>
    </row>
    <row r="1193" spans="1:76" ht="12" customHeight="1">
      <c r="A1193" s="155"/>
      <c r="C1193" s="623"/>
      <c r="D1193" s="623"/>
      <c r="E1193" s="623"/>
      <c r="F1193" s="623"/>
      <c r="G1193" s="623"/>
      <c r="H1193" s="623"/>
      <c r="I1193" s="623"/>
      <c r="J1193" s="623"/>
      <c r="K1193" s="623"/>
      <c r="L1193" s="623"/>
      <c r="M1193" s="623"/>
      <c r="N1193" s="623"/>
      <c r="O1193" s="695"/>
      <c r="P1193" s="157"/>
      <c r="Q1193" s="5"/>
      <c r="R1193" s="5"/>
      <c r="S1193" s="5"/>
      <c r="T1193" s="5"/>
      <c r="U1193" s="5"/>
      <c r="V1193" s="5"/>
      <c r="W1193" s="107"/>
      <c r="Y1193" s="11"/>
      <c r="Z1193" s="11"/>
      <c r="AA1193" s="11"/>
      <c r="AB1193" s="11"/>
      <c r="AC1193" s="11"/>
      <c r="AD1193" s="11"/>
      <c r="AE1193" s="11"/>
      <c r="AF1193" s="11"/>
      <c r="AG1193" s="11"/>
      <c r="AH1193" s="11"/>
      <c r="AI1193" s="11"/>
      <c r="AJ1193" s="11"/>
      <c r="AK1193" s="11"/>
      <c r="AL1193" s="11"/>
      <c r="AM1193" s="11"/>
      <c r="AN1193" s="11"/>
      <c r="AO1193" s="11"/>
      <c r="AP1193" s="11"/>
      <c r="AQ1193" s="11"/>
      <c r="AR1193" s="11"/>
      <c r="AS1193" s="11"/>
      <c r="AT1193" s="11"/>
      <c r="AU1193" s="11"/>
      <c r="AV1193" s="11"/>
      <c r="AW1193" s="11"/>
      <c r="AX1193" s="11"/>
      <c r="AY1193" s="11"/>
      <c r="AZ1193" s="11"/>
      <c r="BA1193" s="11"/>
      <c r="BB1193" s="11"/>
      <c r="BC1193" s="11"/>
      <c r="BD1193" s="11"/>
      <c r="BE1193" s="11"/>
      <c r="BF1193" s="11"/>
      <c r="BG1193" s="11"/>
      <c r="BH1193" s="11"/>
      <c r="BI1193" s="155"/>
      <c r="BR1193" s="156"/>
      <c r="BS1193" s="157"/>
      <c r="BX1193" s="156"/>
    </row>
    <row r="1194" spans="1:76" ht="12" customHeight="1">
      <c r="A1194" s="155"/>
      <c r="C1194" s="623"/>
      <c r="D1194" s="623"/>
      <c r="E1194" s="623"/>
      <c r="F1194" s="623"/>
      <c r="G1194" s="623"/>
      <c r="H1194" s="623"/>
      <c r="I1194" s="623"/>
      <c r="J1194" s="623"/>
      <c r="K1194" s="623"/>
      <c r="L1194" s="623"/>
      <c r="M1194" s="623"/>
      <c r="N1194" s="623"/>
      <c r="O1194" s="695"/>
      <c r="P1194" s="157"/>
      <c r="W1194" s="156"/>
      <c r="Y1194" s="11"/>
      <c r="Z1194" s="11"/>
      <c r="AA1194" s="11"/>
      <c r="AB1194" s="11"/>
      <c r="AC1194" s="11"/>
      <c r="AD1194" s="11"/>
      <c r="AE1194" s="11"/>
      <c r="AF1194" s="11"/>
      <c r="AG1194" s="11"/>
      <c r="AH1194" s="11"/>
      <c r="AI1194" s="11"/>
      <c r="AJ1194" s="11"/>
      <c r="AK1194" s="11"/>
      <c r="AL1194" s="11"/>
      <c r="AM1194" s="11"/>
      <c r="AN1194" s="11"/>
      <c r="AO1194" s="11"/>
      <c r="AP1194" s="11"/>
      <c r="AQ1194" s="11"/>
      <c r="AR1194" s="11"/>
      <c r="AS1194" s="11"/>
      <c r="AT1194" s="11"/>
      <c r="AU1194" s="11"/>
      <c r="AV1194" s="11"/>
      <c r="AW1194" s="11"/>
      <c r="AX1194" s="11"/>
      <c r="AY1194" s="11"/>
      <c r="AZ1194" s="11"/>
      <c r="BA1194" s="11"/>
      <c r="BB1194" s="11"/>
      <c r="BC1194" s="11"/>
      <c r="BD1194" s="11"/>
      <c r="BE1194" s="11"/>
      <c r="BF1194" s="11"/>
      <c r="BG1194" s="11"/>
      <c r="BH1194" s="11"/>
      <c r="BI1194" s="155"/>
      <c r="BR1194" s="156"/>
      <c r="BS1194" s="157"/>
      <c r="BX1194" s="156"/>
    </row>
    <row r="1195" spans="1:76" ht="12" customHeight="1">
      <c r="A1195" s="155"/>
      <c r="C1195" s="209"/>
      <c r="D1195" s="138"/>
      <c r="E1195" s="171"/>
      <c r="F1195" s="171"/>
      <c r="G1195" s="171"/>
      <c r="H1195" s="171"/>
      <c r="I1195" s="171"/>
      <c r="J1195" s="171"/>
      <c r="K1195" s="171"/>
      <c r="L1195" s="171"/>
      <c r="M1195" s="171"/>
      <c r="N1195" s="171"/>
      <c r="O1195" s="172"/>
      <c r="P1195" s="157"/>
      <c r="W1195" s="156"/>
      <c r="X1195" s="6" t="s">
        <v>224</v>
      </c>
      <c r="Y1195" s="581" t="s">
        <v>1549</v>
      </c>
      <c r="Z1195" s="618"/>
      <c r="AA1195" s="618"/>
      <c r="AB1195" s="618"/>
      <c r="AC1195" s="618"/>
      <c r="AD1195" s="618"/>
      <c r="AE1195" s="618"/>
      <c r="AF1195" s="618"/>
      <c r="AG1195" s="618"/>
      <c r="AH1195" s="618"/>
      <c r="AI1195" s="618"/>
      <c r="AJ1195" s="618"/>
      <c r="AK1195" s="618"/>
      <c r="AL1195" s="618"/>
      <c r="AM1195" s="618"/>
      <c r="AN1195" s="618"/>
      <c r="AO1195" s="618"/>
      <c r="AP1195" s="618"/>
      <c r="AQ1195" s="618"/>
      <c r="AR1195" s="618"/>
      <c r="AS1195" s="618"/>
      <c r="AT1195" s="618"/>
      <c r="AU1195" s="618"/>
      <c r="AV1195" s="618"/>
      <c r="AW1195" s="618"/>
      <c r="AX1195" s="618"/>
      <c r="AY1195" s="618"/>
      <c r="AZ1195" s="618"/>
      <c r="BA1195" s="618"/>
      <c r="BB1195" s="618"/>
      <c r="BC1195" s="618"/>
      <c r="BD1195" s="618"/>
      <c r="BE1195" s="618"/>
      <c r="BF1195" s="618"/>
      <c r="BG1195" s="618"/>
      <c r="BH1195" s="619"/>
      <c r="BI1195" s="830" t="s">
        <v>1554</v>
      </c>
      <c r="BJ1195" s="809"/>
      <c r="BK1195" s="809"/>
      <c r="BL1195" s="809"/>
      <c r="BM1195" s="809"/>
      <c r="BN1195" s="809"/>
      <c r="BO1195" s="809"/>
      <c r="BP1195" s="809"/>
      <c r="BQ1195" s="809"/>
      <c r="BR1195" s="831"/>
      <c r="BS1195" s="157"/>
      <c r="BX1195" s="156"/>
    </row>
    <row r="1196" spans="1:76" ht="12" customHeight="1">
      <c r="A1196" s="155"/>
      <c r="C1196" s="5"/>
      <c r="D1196" s="171"/>
      <c r="E1196" s="171"/>
      <c r="F1196" s="171"/>
      <c r="G1196" s="171"/>
      <c r="H1196" s="171"/>
      <c r="I1196" s="171"/>
      <c r="J1196" s="171"/>
      <c r="K1196" s="171"/>
      <c r="L1196" s="171"/>
      <c r="M1196" s="171"/>
      <c r="N1196" s="171"/>
      <c r="O1196" s="172"/>
      <c r="P1196" s="157"/>
      <c r="W1196" s="156"/>
      <c r="Y1196" s="618"/>
      <c r="Z1196" s="618"/>
      <c r="AA1196" s="618"/>
      <c r="AB1196" s="618"/>
      <c r="AC1196" s="618"/>
      <c r="AD1196" s="618"/>
      <c r="AE1196" s="618"/>
      <c r="AF1196" s="618"/>
      <c r="AG1196" s="618"/>
      <c r="AH1196" s="618"/>
      <c r="AI1196" s="618"/>
      <c r="AJ1196" s="618"/>
      <c r="AK1196" s="618"/>
      <c r="AL1196" s="618"/>
      <c r="AM1196" s="618"/>
      <c r="AN1196" s="618"/>
      <c r="AO1196" s="618"/>
      <c r="AP1196" s="618"/>
      <c r="AQ1196" s="618"/>
      <c r="AR1196" s="618"/>
      <c r="AS1196" s="618"/>
      <c r="AT1196" s="618"/>
      <c r="AU1196" s="618"/>
      <c r="AV1196" s="618"/>
      <c r="AW1196" s="618"/>
      <c r="AX1196" s="618"/>
      <c r="AY1196" s="618"/>
      <c r="AZ1196" s="618"/>
      <c r="BA1196" s="618"/>
      <c r="BB1196" s="618"/>
      <c r="BC1196" s="618"/>
      <c r="BD1196" s="618"/>
      <c r="BE1196" s="618"/>
      <c r="BF1196" s="618"/>
      <c r="BG1196" s="618"/>
      <c r="BH1196" s="619"/>
      <c r="BI1196" s="830"/>
      <c r="BJ1196" s="809"/>
      <c r="BK1196" s="809"/>
      <c r="BL1196" s="809"/>
      <c r="BM1196" s="809"/>
      <c r="BN1196" s="809"/>
      <c r="BO1196" s="809"/>
      <c r="BP1196" s="809"/>
      <c r="BQ1196" s="809"/>
      <c r="BR1196" s="831"/>
      <c r="BS1196" s="157"/>
      <c r="BX1196" s="156"/>
    </row>
    <row r="1197" spans="1:76" ht="12" customHeight="1">
      <c r="A1197" s="155"/>
      <c r="O1197" s="156"/>
      <c r="P1197" s="157"/>
      <c r="W1197" s="156"/>
      <c r="Y1197" s="11"/>
      <c r="Z1197" s="11"/>
      <c r="AA1197" s="11"/>
      <c r="AB1197" s="11"/>
      <c r="AC1197" s="11"/>
      <c r="AD1197" s="11"/>
      <c r="AE1197" s="11"/>
      <c r="AF1197" s="11"/>
      <c r="AG1197" s="11"/>
      <c r="AH1197" s="11"/>
      <c r="AI1197" s="11"/>
      <c r="AJ1197" s="11"/>
      <c r="AK1197" s="11"/>
      <c r="AL1197" s="11"/>
      <c r="AM1197" s="11"/>
      <c r="AN1197" s="11"/>
      <c r="AO1197" s="11"/>
      <c r="AP1197" s="11"/>
      <c r="AQ1197" s="11"/>
      <c r="AR1197" s="11"/>
      <c r="AS1197" s="11"/>
      <c r="AT1197" s="11"/>
      <c r="AU1197" s="11"/>
      <c r="AV1197" s="11"/>
      <c r="AW1197" s="11"/>
      <c r="AX1197" s="11"/>
      <c r="AY1197" s="11"/>
      <c r="AZ1197" s="11"/>
      <c r="BA1197" s="11"/>
      <c r="BB1197" s="11"/>
      <c r="BC1197" s="11"/>
      <c r="BD1197" s="11"/>
      <c r="BE1197" s="11"/>
      <c r="BF1197" s="11"/>
      <c r="BG1197" s="11"/>
      <c r="BH1197" s="11"/>
      <c r="BI1197" s="155"/>
      <c r="BR1197" s="156"/>
      <c r="BS1197" s="157"/>
      <c r="BX1197" s="156"/>
    </row>
    <row r="1198" spans="1:76" ht="12" customHeight="1">
      <c r="A1198" s="155"/>
      <c r="O1198" s="156"/>
      <c r="P1198" s="157"/>
      <c r="W1198" s="156"/>
      <c r="X1198" s="6" t="s">
        <v>109</v>
      </c>
      <c r="Y1198" s="11" t="s">
        <v>390</v>
      </c>
      <c r="Z1198" s="11"/>
      <c r="AA1198" s="11"/>
      <c r="AB1198" s="11"/>
      <c r="AC1198" s="11"/>
      <c r="AD1198" s="11"/>
      <c r="AE1198" s="11"/>
      <c r="AF1198" s="11"/>
      <c r="AG1198" s="11"/>
      <c r="AH1198" s="11"/>
      <c r="AI1198" s="11"/>
      <c r="AJ1198" s="11"/>
      <c r="AK1198" s="11"/>
      <c r="AL1198" s="11"/>
      <c r="AM1198" s="11"/>
      <c r="AN1198" s="11"/>
      <c r="AO1198" s="11"/>
      <c r="AP1198" s="11"/>
      <c r="AQ1198" s="11"/>
      <c r="AR1198" s="11"/>
      <c r="AS1198" s="11"/>
      <c r="AT1198" s="11"/>
      <c r="AU1198" s="11"/>
      <c r="AV1198" s="11"/>
      <c r="AW1198" s="11"/>
      <c r="AX1198" s="11"/>
      <c r="AY1198" s="11"/>
      <c r="AZ1198" s="11"/>
      <c r="BA1198" s="11"/>
      <c r="BB1198" s="11"/>
      <c r="BC1198" s="11"/>
      <c r="BD1198" s="11"/>
      <c r="BE1198" s="11"/>
      <c r="BF1198" s="11"/>
      <c r="BG1198" s="11"/>
      <c r="BH1198" s="11"/>
      <c r="BI1198" s="155" t="s">
        <v>1213</v>
      </c>
      <c r="BR1198" s="156"/>
      <c r="BS1198" s="157"/>
      <c r="BX1198" s="156"/>
    </row>
    <row r="1199" spans="1:76" ht="12" customHeight="1">
      <c r="A1199" s="155"/>
      <c r="O1199" s="156"/>
      <c r="P1199" s="157"/>
      <c r="W1199" s="156"/>
      <c r="Y1199" s="11"/>
      <c r="Z1199" s="11"/>
      <c r="AA1199" s="11"/>
      <c r="AB1199" s="11"/>
      <c r="AC1199" s="11"/>
      <c r="AD1199" s="11"/>
      <c r="AE1199" s="11"/>
      <c r="AF1199" s="11"/>
      <c r="AG1199" s="11"/>
      <c r="AH1199" s="11"/>
      <c r="AI1199" s="11"/>
      <c r="AJ1199" s="11"/>
      <c r="AK1199" s="11"/>
      <c r="AL1199" s="11"/>
      <c r="AM1199" s="11"/>
      <c r="AN1199" s="11"/>
      <c r="AO1199" s="11"/>
      <c r="AP1199" s="11"/>
      <c r="AQ1199" s="11"/>
      <c r="AR1199" s="11"/>
      <c r="AS1199" s="11"/>
      <c r="AT1199" s="11"/>
      <c r="AU1199" s="11"/>
      <c r="AV1199" s="11"/>
      <c r="AW1199" s="11"/>
      <c r="AX1199" s="11"/>
      <c r="AY1199" s="11"/>
      <c r="AZ1199" s="11"/>
      <c r="BA1199" s="11"/>
      <c r="BB1199" s="11"/>
      <c r="BC1199" s="11"/>
      <c r="BD1199" s="11"/>
      <c r="BE1199" s="11"/>
      <c r="BF1199" s="11"/>
      <c r="BG1199" s="11"/>
      <c r="BH1199" s="11"/>
      <c r="BI1199" s="155"/>
      <c r="BR1199" s="156"/>
      <c r="BS1199" s="157"/>
      <c r="BX1199" s="156"/>
    </row>
    <row r="1200" spans="1:76" ht="12" customHeight="1">
      <c r="A1200" s="155"/>
      <c r="O1200" s="156"/>
      <c r="P1200" s="157"/>
      <c r="W1200" s="156"/>
      <c r="Y1200" s="11"/>
      <c r="Z1200" s="11"/>
      <c r="AA1200" s="11"/>
      <c r="AB1200" s="11"/>
      <c r="AC1200" s="11"/>
      <c r="AD1200" s="11"/>
      <c r="AE1200" s="11"/>
      <c r="AF1200" s="11"/>
      <c r="AG1200" s="11"/>
      <c r="AH1200" s="11"/>
      <c r="AI1200" s="11"/>
      <c r="AJ1200" s="11"/>
      <c r="AK1200" s="11"/>
      <c r="AL1200" s="11"/>
      <c r="AM1200" s="11"/>
      <c r="AN1200" s="11"/>
      <c r="AO1200" s="11"/>
      <c r="AP1200" s="11"/>
      <c r="AQ1200" s="11"/>
      <c r="AR1200" s="11"/>
      <c r="AS1200" s="11"/>
      <c r="AT1200" s="11"/>
      <c r="AU1200" s="11"/>
      <c r="AV1200" s="11"/>
      <c r="AW1200" s="11"/>
      <c r="AX1200" s="11"/>
      <c r="AY1200" s="11"/>
      <c r="AZ1200" s="11"/>
      <c r="BA1200" s="11"/>
      <c r="BB1200" s="11"/>
      <c r="BC1200" s="11"/>
      <c r="BD1200" s="11"/>
      <c r="BE1200" s="11"/>
      <c r="BF1200" s="11"/>
      <c r="BG1200" s="11"/>
      <c r="BH1200" s="11"/>
      <c r="BI1200" s="155"/>
      <c r="BR1200" s="156"/>
      <c r="BS1200" s="157"/>
      <c r="BX1200" s="156"/>
    </row>
    <row r="1201" spans="1:76" ht="12" customHeight="1">
      <c r="A1201" s="155"/>
      <c r="B1201" s="158" t="s">
        <v>73</v>
      </c>
      <c r="C1201" s="559" t="s">
        <v>383</v>
      </c>
      <c r="D1201" s="623"/>
      <c r="E1201" s="623"/>
      <c r="F1201" s="623"/>
      <c r="G1201" s="623"/>
      <c r="H1201" s="623"/>
      <c r="I1201" s="623"/>
      <c r="J1201" s="623"/>
      <c r="K1201" s="623"/>
      <c r="L1201" s="623"/>
      <c r="M1201" s="623"/>
      <c r="N1201" s="623"/>
      <c r="O1201" s="695"/>
      <c r="P1201" s="115"/>
      <c r="Q1201" s="5" t="s">
        <v>97</v>
      </c>
      <c r="R1201" s="5"/>
      <c r="S1201" s="6" t="s">
        <v>98</v>
      </c>
      <c r="T1201" s="8"/>
      <c r="U1201" s="557" t="s">
        <v>99</v>
      </c>
      <c r="V1201" s="563"/>
      <c r="W1201" s="564"/>
      <c r="X1201" s="6" t="s">
        <v>237</v>
      </c>
      <c r="Y1201" s="11" t="s">
        <v>155</v>
      </c>
      <c r="Z1201" s="11"/>
      <c r="AA1201" s="11"/>
      <c r="AB1201" s="11"/>
      <c r="AC1201" s="11"/>
      <c r="AD1201" s="11"/>
      <c r="AE1201" s="11"/>
      <c r="AF1201" s="11"/>
      <c r="AG1201" s="11"/>
      <c r="AH1201" s="11"/>
      <c r="AI1201" s="11"/>
      <c r="AJ1201" s="11"/>
      <c r="AK1201" s="11"/>
      <c r="AL1201" s="11"/>
      <c r="AM1201" s="11"/>
      <c r="AN1201" s="11"/>
      <c r="AO1201" s="11"/>
      <c r="AP1201" s="11"/>
      <c r="AQ1201" s="11"/>
      <c r="AR1201" s="11"/>
      <c r="AS1201" s="11"/>
      <c r="AT1201" s="11"/>
      <c r="AU1201" s="11"/>
      <c r="AV1201" s="11"/>
      <c r="AW1201" s="11"/>
      <c r="AX1201" s="11"/>
      <c r="AY1201" s="11"/>
      <c r="AZ1201" s="11"/>
      <c r="BA1201" s="11"/>
      <c r="BB1201" s="11"/>
      <c r="BC1201" s="11"/>
      <c r="BD1201" s="11"/>
      <c r="BE1201" s="11"/>
      <c r="BF1201" s="11"/>
      <c r="BG1201" s="11"/>
      <c r="BH1201" s="11"/>
      <c r="BI1201" s="830" t="s">
        <v>1488</v>
      </c>
      <c r="BJ1201" s="808"/>
      <c r="BK1201" s="808"/>
      <c r="BL1201" s="808"/>
      <c r="BM1201" s="808"/>
      <c r="BN1201" s="808"/>
      <c r="BO1201" s="808"/>
      <c r="BP1201" s="808"/>
      <c r="BQ1201" s="808"/>
      <c r="BR1201" s="831"/>
      <c r="BS1201" s="157"/>
      <c r="BX1201" s="156"/>
    </row>
    <row r="1202" spans="1:76" ht="12" customHeight="1">
      <c r="A1202" s="155"/>
      <c r="C1202" s="623"/>
      <c r="D1202" s="623"/>
      <c r="E1202" s="623"/>
      <c r="F1202" s="623"/>
      <c r="G1202" s="623"/>
      <c r="H1202" s="623"/>
      <c r="I1202" s="623"/>
      <c r="J1202" s="623"/>
      <c r="K1202" s="623"/>
      <c r="L1202" s="623"/>
      <c r="M1202" s="623"/>
      <c r="N1202" s="623"/>
      <c r="O1202" s="695"/>
      <c r="P1202" s="157"/>
      <c r="Q1202" s="5"/>
      <c r="R1202" s="5"/>
      <c r="S1202" s="5"/>
      <c r="T1202" s="5"/>
      <c r="U1202" s="5"/>
      <c r="V1202" s="5"/>
      <c r="W1202" s="107"/>
      <c r="Y1202" s="11" t="s">
        <v>393</v>
      </c>
      <c r="Z1202" s="11"/>
      <c r="AA1202" s="11"/>
      <c r="AB1202" s="11"/>
      <c r="AC1202" s="11"/>
      <c r="AD1202" s="11"/>
      <c r="AE1202" s="11"/>
      <c r="AF1202" s="11"/>
      <c r="AG1202" s="11"/>
      <c r="AH1202" s="11"/>
      <c r="AI1202" s="11"/>
      <c r="AJ1202" s="11"/>
      <c r="AK1202" s="11"/>
      <c r="AL1202" s="11"/>
      <c r="AM1202" s="11"/>
      <c r="AN1202" s="11"/>
      <c r="AO1202" s="11"/>
      <c r="AP1202" s="11"/>
      <c r="AQ1202" s="11"/>
      <c r="AR1202" s="11"/>
      <c r="AS1202" s="11"/>
      <c r="AT1202" s="11"/>
      <c r="AU1202" s="11"/>
      <c r="AV1202" s="11"/>
      <c r="AW1202" s="11"/>
      <c r="AX1202" s="11"/>
      <c r="AY1202" s="11"/>
      <c r="AZ1202" s="11"/>
      <c r="BA1202" s="11"/>
      <c r="BB1202" s="11"/>
      <c r="BC1202" s="11"/>
      <c r="BD1202" s="11"/>
      <c r="BE1202" s="11"/>
      <c r="BF1202" s="11"/>
      <c r="BG1202" s="11"/>
      <c r="BH1202" s="11"/>
      <c r="BI1202" s="155" t="s">
        <v>394</v>
      </c>
      <c r="BR1202" s="156"/>
      <c r="BS1202" s="157"/>
      <c r="BX1202" s="156"/>
    </row>
    <row r="1203" spans="1:76" ht="12" customHeight="1">
      <c r="A1203" s="155"/>
      <c r="C1203" s="209"/>
      <c r="D1203" s="138"/>
      <c r="E1203" s="171"/>
      <c r="F1203" s="171"/>
      <c r="G1203" s="171"/>
      <c r="H1203" s="171"/>
      <c r="I1203" s="171"/>
      <c r="J1203" s="171"/>
      <c r="K1203" s="171"/>
      <c r="L1203" s="171"/>
      <c r="M1203" s="171"/>
      <c r="N1203" s="171"/>
      <c r="O1203" s="172"/>
      <c r="P1203" s="157"/>
      <c r="W1203" s="156"/>
      <c r="Y1203" s="11"/>
      <c r="Z1203" s="11"/>
      <c r="AA1203" s="11"/>
      <c r="AB1203" s="11"/>
      <c r="AC1203" s="11"/>
      <c r="AD1203" s="11"/>
      <c r="AE1203" s="11"/>
      <c r="AF1203" s="11"/>
      <c r="AG1203" s="11"/>
      <c r="AH1203" s="11"/>
      <c r="AI1203" s="11"/>
      <c r="AJ1203" s="11"/>
      <c r="AK1203" s="11"/>
      <c r="AL1203" s="11"/>
      <c r="AM1203" s="11"/>
      <c r="AN1203" s="11"/>
      <c r="AO1203" s="11"/>
      <c r="AP1203" s="11"/>
      <c r="AQ1203" s="11"/>
      <c r="AR1203" s="11"/>
      <c r="AS1203" s="11"/>
      <c r="AT1203" s="11"/>
      <c r="AU1203" s="11"/>
      <c r="AV1203" s="11"/>
      <c r="AW1203" s="11"/>
      <c r="AX1203" s="11"/>
      <c r="AY1203" s="11"/>
      <c r="AZ1203" s="11"/>
      <c r="BA1203" s="11"/>
      <c r="BB1203" s="11"/>
      <c r="BC1203" s="11"/>
      <c r="BD1203" s="11"/>
      <c r="BE1203" s="11"/>
      <c r="BF1203" s="11"/>
      <c r="BG1203" s="11"/>
      <c r="BH1203" s="11"/>
      <c r="BI1203" s="155"/>
      <c r="BR1203" s="156"/>
      <c r="BS1203" s="157"/>
      <c r="BX1203" s="156"/>
    </row>
    <row r="1204" spans="1:76" ht="12" customHeight="1">
      <c r="A1204" s="155"/>
      <c r="C1204" s="5"/>
      <c r="D1204" s="171"/>
      <c r="E1204" s="171"/>
      <c r="F1204" s="171"/>
      <c r="G1204" s="171"/>
      <c r="H1204" s="171"/>
      <c r="I1204" s="171"/>
      <c r="J1204" s="171"/>
      <c r="K1204" s="171"/>
      <c r="L1204" s="171"/>
      <c r="M1204" s="171"/>
      <c r="N1204" s="171"/>
      <c r="O1204" s="172"/>
      <c r="P1204" s="157"/>
      <c r="W1204" s="156"/>
      <c r="X1204" s="6" t="s">
        <v>421</v>
      </c>
      <c r="Y1204" s="11" t="s">
        <v>390</v>
      </c>
      <c r="Z1204" s="11"/>
      <c r="AA1204" s="11"/>
      <c r="AB1204" s="11"/>
      <c r="AC1204" s="11"/>
      <c r="AD1204" s="11"/>
      <c r="AE1204" s="11"/>
      <c r="AF1204" s="11"/>
      <c r="AG1204" s="11"/>
      <c r="AH1204" s="11"/>
      <c r="AI1204" s="11"/>
      <c r="AJ1204" s="11"/>
      <c r="AK1204" s="11"/>
      <c r="AL1204" s="11"/>
      <c r="AM1204" s="11"/>
      <c r="AN1204" s="11"/>
      <c r="AO1204" s="11"/>
      <c r="AP1204" s="11"/>
      <c r="AQ1204" s="11"/>
      <c r="AR1204" s="11"/>
      <c r="AS1204" s="11"/>
      <c r="AT1204" s="11"/>
      <c r="AU1204" s="11"/>
      <c r="AV1204" s="11"/>
      <c r="AW1204" s="11"/>
      <c r="AX1204" s="11"/>
      <c r="AY1204" s="11"/>
      <c r="AZ1204" s="11"/>
      <c r="BA1204" s="11"/>
      <c r="BB1204" s="11"/>
      <c r="BC1204" s="11"/>
      <c r="BD1204" s="11"/>
      <c r="BE1204" s="11"/>
      <c r="BF1204" s="11"/>
      <c r="BG1204" s="11"/>
      <c r="BH1204" s="11"/>
      <c r="BI1204" s="155" t="s">
        <v>1213</v>
      </c>
      <c r="BR1204" s="156"/>
      <c r="BS1204" s="157"/>
      <c r="BX1204" s="156"/>
    </row>
    <row r="1205" spans="1:76" ht="12" customHeight="1">
      <c r="A1205" s="155"/>
      <c r="O1205" s="156"/>
      <c r="P1205" s="157"/>
      <c r="W1205" s="156"/>
      <c r="Y1205" s="11"/>
      <c r="Z1205" s="11"/>
      <c r="AA1205" s="11"/>
      <c r="AB1205" s="11"/>
      <c r="AC1205" s="11"/>
      <c r="AD1205" s="11"/>
      <c r="AE1205" s="11"/>
      <c r="AF1205" s="11"/>
      <c r="AG1205" s="11"/>
      <c r="AH1205" s="11"/>
      <c r="AI1205" s="11"/>
      <c r="AJ1205" s="11"/>
      <c r="AK1205" s="11"/>
      <c r="AL1205" s="11"/>
      <c r="AM1205" s="11"/>
      <c r="AN1205" s="11"/>
      <c r="AO1205" s="11"/>
      <c r="AP1205" s="11"/>
      <c r="AQ1205" s="11"/>
      <c r="AR1205" s="11"/>
      <c r="AS1205" s="11"/>
      <c r="AT1205" s="11"/>
      <c r="AU1205" s="11"/>
      <c r="AV1205" s="11"/>
      <c r="AW1205" s="11"/>
      <c r="AX1205" s="11"/>
      <c r="AY1205" s="11"/>
      <c r="AZ1205" s="11"/>
      <c r="BA1205" s="11"/>
      <c r="BB1205" s="11"/>
      <c r="BC1205" s="11"/>
      <c r="BD1205" s="11"/>
      <c r="BE1205" s="11"/>
      <c r="BF1205" s="11"/>
      <c r="BG1205" s="11"/>
      <c r="BH1205" s="11"/>
      <c r="BI1205" s="155"/>
      <c r="BR1205" s="156"/>
      <c r="BS1205" s="157"/>
      <c r="BX1205" s="156"/>
    </row>
    <row r="1206" spans="1:76" ht="12" customHeight="1">
      <c r="A1206" s="155"/>
      <c r="B1206" s="158" t="s">
        <v>335</v>
      </c>
      <c r="C1206" s="735" t="s">
        <v>1420</v>
      </c>
      <c r="D1206" s="736"/>
      <c r="E1206" s="736"/>
      <c r="F1206" s="736"/>
      <c r="G1206" s="736"/>
      <c r="H1206" s="736"/>
      <c r="I1206" s="736"/>
      <c r="J1206" s="736"/>
      <c r="K1206" s="736"/>
      <c r="L1206" s="736"/>
      <c r="M1206" s="736"/>
      <c r="N1206" s="736"/>
      <c r="O1206" s="737"/>
      <c r="P1206" s="115"/>
      <c r="Q1206" s="5" t="s">
        <v>97</v>
      </c>
      <c r="R1206" s="5"/>
      <c r="S1206" s="6" t="s">
        <v>98</v>
      </c>
      <c r="T1206" s="8"/>
      <c r="U1206" s="557" t="s">
        <v>99</v>
      </c>
      <c r="V1206" s="563"/>
      <c r="W1206" s="564"/>
      <c r="X1206" s="6" t="s">
        <v>237</v>
      </c>
      <c r="Y1206" s="642" t="s">
        <v>1259</v>
      </c>
      <c r="Z1206" s="642"/>
      <c r="AA1206" s="642"/>
      <c r="AB1206" s="642"/>
      <c r="AC1206" s="642"/>
      <c r="AD1206" s="642"/>
      <c r="AE1206" s="642"/>
      <c r="AF1206" s="642"/>
      <c r="AG1206" s="642"/>
      <c r="AH1206" s="642"/>
      <c r="AI1206" s="642"/>
      <c r="AJ1206" s="642"/>
      <c r="AK1206" s="642"/>
      <c r="AL1206" s="642"/>
      <c r="AM1206" s="642"/>
      <c r="AN1206" s="642"/>
      <c r="AO1206" s="642"/>
      <c r="AP1206" s="642"/>
      <c r="AQ1206" s="642"/>
      <c r="AR1206" s="642"/>
      <c r="AS1206" s="642"/>
      <c r="AT1206" s="642"/>
      <c r="AU1206" s="642"/>
      <c r="AV1206" s="642"/>
      <c r="AW1206" s="642"/>
      <c r="AX1206" s="642"/>
      <c r="AY1206" s="642"/>
      <c r="AZ1206" s="642"/>
      <c r="BA1206" s="642"/>
      <c r="BB1206" s="642"/>
      <c r="BC1206" s="642"/>
      <c r="BD1206" s="642"/>
      <c r="BE1206" s="642"/>
      <c r="BF1206" s="642"/>
      <c r="BG1206" s="642"/>
      <c r="BH1206" s="643"/>
      <c r="BI1206" s="830" t="s">
        <v>1489</v>
      </c>
      <c r="BJ1206" s="808"/>
      <c r="BK1206" s="808"/>
      <c r="BL1206" s="808"/>
      <c r="BM1206" s="808"/>
      <c r="BN1206" s="808"/>
      <c r="BO1206" s="808"/>
      <c r="BP1206" s="808"/>
      <c r="BQ1206" s="808"/>
      <c r="BR1206" s="831"/>
      <c r="BS1206" s="157"/>
      <c r="BX1206" s="156"/>
    </row>
    <row r="1207" spans="1:76" ht="12" customHeight="1">
      <c r="A1207" s="155"/>
      <c r="C1207" s="736"/>
      <c r="D1207" s="736"/>
      <c r="E1207" s="736"/>
      <c r="F1207" s="736"/>
      <c r="G1207" s="736"/>
      <c r="H1207" s="736"/>
      <c r="I1207" s="736"/>
      <c r="J1207" s="736"/>
      <c r="K1207" s="736"/>
      <c r="L1207" s="736"/>
      <c r="M1207" s="736"/>
      <c r="N1207" s="736"/>
      <c r="O1207" s="737"/>
      <c r="P1207" s="157"/>
      <c r="Q1207" s="5"/>
      <c r="R1207" s="5"/>
      <c r="S1207" s="5"/>
      <c r="T1207" s="5"/>
      <c r="U1207" s="5"/>
      <c r="V1207" s="5"/>
      <c r="W1207" s="107"/>
      <c r="Y1207" s="642"/>
      <c r="Z1207" s="642"/>
      <c r="AA1207" s="642"/>
      <c r="AB1207" s="642"/>
      <c r="AC1207" s="642"/>
      <c r="AD1207" s="642"/>
      <c r="AE1207" s="642"/>
      <c r="AF1207" s="642"/>
      <c r="AG1207" s="642"/>
      <c r="AH1207" s="642"/>
      <c r="AI1207" s="642"/>
      <c r="AJ1207" s="642"/>
      <c r="AK1207" s="642"/>
      <c r="AL1207" s="642"/>
      <c r="AM1207" s="642"/>
      <c r="AN1207" s="642"/>
      <c r="AO1207" s="642"/>
      <c r="AP1207" s="642"/>
      <c r="AQ1207" s="642"/>
      <c r="AR1207" s="642"/>
      <c r="AS1207" s="642"/>
      <c r="AT1207" s="642"/>
      <c r="AU1207" s="642"/>
      <c r="AV1207" s="642"/>
      <c r="AW1207" s="642"/>
      <c r="AX1207" s="642"/>
      <c r="AY1207" s="642"/>
      <c r="AZ1207" s="642"/>
      <c r="BA1207" s="642"/>
      <c r="BB1207" s="642"/>
      <c r="BC1207" s="642"/>
      <c r="BD1207" s="642"/>
      <c r="BE1207" s="642"/>
      <c r="BF1207" s="642"/>
      <c r="BG1207" s="642"/>
      <c r="BH1207" s="643"/>
      <c r="BI1207" s="155"/>
      <c r="BR1207" s="156"/>
      <c r="BS1207" s="157"/>
      <c r="BX1207" s="156"/>
    </row>
    <row r="1208" spans="1:76" ht="12" customHeight="1">
      <c r="A1208" s="155"/>
      <c r="C1208" s="736"/>
      <c r="D1208" s="736"/>
      <c r="E1208" s="736"/>
      <c r="F1208" s="736"/>
      <c r="G1208" s="736"/>
      <c r="H1208" s="736"/>
      <c r="I1208" s="736"/>
      <c r="J1208" s="736"/>
      <c r="K1208" s="736"/>
      <c r="L1208" s="736"/>
      <c r="M1208" s="736"/>
      <c r="N1208" s="736"/>
      <c r="O1208" s="737"/>
      <c r="P1208" s="157"/>
      <c r="W1208" s="156"/>
      <c r="Y1208" s="642"/>
      <c r="Z1208" s="642"/>
      <c r="AA1208" s="642"/>
      <c r="AB1208" s="642"/>
      <c r="AC1208" s="642"/>
      <c r="AD1208" s="642"/>
      <c r="AE1208" s="642"/>
      <c r="AF1208" s="642"/>
      <c r="AG1208" s="642"/>
      <c r="AH1208" s="642"/>
      <c r="AI1208" s="642"/>
      <c r="AJ1208" s="642"/>
      <c r="AK1208" s="642"/>
      <c r="AL1208" s="642"/>
      <c r="AM1208" s="642"/>
      <c r="AN1208" s="642"/>
      <c r="AO1208" s="642"/>
      <c r="AP1208" s="642"/>
      <c r="AQ1208" s="642"/>
      <c r="AR1208" s="642"/>
      <c r="AS1208" s="642"/>
      <c r="AT1208" s="642"/>
      <c r="AU1208" s="642"/>
      <c r="AV1208" s="642"/>
      <c r="AW1208" s="642"/>
      <c r="AX1208" s="642"/>
      <c r="AY1208" s="642"/>
      <c r="AZ1208" s="642"/>
      <c r="BA1208" s="642"/>
      <c r="BB1208" s="642"/>
      <c r="BC1208" s="642"/>
      <c r="BD1208" s="642"/>
      <c r="BE1208" s="642"/>
      <c r="BF1208" s="642"/>
      <c r="BG1208" s="642"/>
      <c r="BH1208" s="643"/>
      <c r="BI1208" s="155"/>
      <c r="BR1208" s="156"/>
      <c r="BS1208" s="157"/>
      <c r="BX1208" s="156"/>
    </row>
    <row r="1209" spans="1:76" ht="12" customHeight="1">
      <c r="A1209" s="155"/>
      <c r="C1209" s="736"/>
      <c r="D1209" s="736"/>
      <c r="E1209" s="736"/>
      <c r="F1209" s="736"/>
      <c r="G1209" s="736"/>
      <c r="H1209" s="736"/>
      <c r="I1209" s="736"/>
      <c r="J1209" s="736"/>
      <c r="K1209" s="736"/>
      <c r="L1209" s="736"/>
      <c r="M1209" s="736"/>
      <c r="N1209" s="736"/>
      <c r="O1209" s="737"/>
      <c r="P1209" s="157"/>
      <c r="W1209" s="156"/>
      <c r="X1209" s="6" t="s">
        <v>231</v>
      </c>
      <c r="Y1209" s="642" t="s">
        <v>964</v>
      </c>
      <c r="Z1209" s="642"/>
      <c r="AA1209" s="642"/>
      <c r="AB1209" s="642"/>
      <c r="AC1209" s="642"/>
      <c r="AD1209" s="642"/>
      <c r="AE1209" s="642"/>
      <c r="AF1209" s="642"/>
      <c r="AG1209" s="642"/>
      <c r="AH1209" s="642"/>
      <c r="AI1209" s="642"/>
      <c r="AJ1209" s="642"/>
      <c r="AK1209" s="642"/>
      <c r="AL1209" s="642"/>
      <c r="AM1209" s="642"/>
      <c r="AN1209" s="642"/>
      <c r="AO1209" s="642"/>
      <c r="AP1209" s="642"/>
      <c r="AQ1209" s="642"/>
      <c r="AR1209" s="642"/>
      <c r="AS1209" s="642"/>
      <c r="AT1209" s="642"/>
      <c r="AU1209" s="642"/>
      <c r="AV1209" s="642"/>
      <c r="AW1209" s="642"/>
      <c r="AX1209" s="642"/>
      <c r="AY1209" s="642"/>
      <c r="AZ1209" s="642"/>
      <c r="BA1209" s="642"/>
      <c r="BB1209" s="642"/>
      <c r="BC1209" s="642"/>
      <c r="BD1209" s="642"/>
      <c r="BE1209" s="642"/>
      <c r="BF1209" s="642"/>
      <c r="BG1209" s="642"/>
      <c r="BH1209" s="643"/>
      <c r="BI1209" s="155" t="s">
        <v>1213</v>
      </c>
      <c r="BR1209" s="156"/>
      <c r="BS1209" s="157"/>
      <c r="BX1209" s="156"/>
    </row>
    <row r="1210" spans="1:76" ht="12" customHeight="1">
      <c r="A1210" s="155"/>
      <c r="O1210" s="156"/>
      <c r="P1210" s="157"/>
      <c r="W1210" s="156"/>
      <c r="Y1210" s="11"/>
      <c r="Z1210" s="11"/>
      <c r="AA1210" s="11"/>
      <c r="AB1210" s="11"/>
      <c r="AC1210" s="11"/>
      <c r="AD1210" s="11"/>
      <c r="AE1210" s="11"/>
      <c r="AF1210" s="11"/>
      <c r="AG1210" s="11"/>
      <c r="AH1210" s="11"/>
      <c r="AI1210" s="11"/>
      <c r="AJ1210" s="11"/>
      <c r="AK1210" s="11"/>
      <c r="AL1210" s="11"/>
      <c r="AM1210" s="11"/>
      <c r="AN1210" s="11"/>
      <c r="AO1210" s="11"/>
      <c r="AP1210" s="11"/>
      <c r="AQ1210" s="11"/>
      <c r="AR1210" s="11"/>
      <c r="AS1210" s="11"/>
      <c r="AT1210" s="11"/>
      <c r="AU1210" s="11"/>
      <c r="AV1210" s="11"/>
      <c r="AW1210" s="11"/>
      <c r="AX1210" s="11"/>
      <c r="AY1210" s="11"/>
      <c r="AZ1210" s="11"/>
      <c r="BA1210" s="11"/>
      <c r="BB1210" s="11"/>
      <c r="BC1210" s="11"/>
      <c r="BD1210" s="11"/>
      <c r="BE1210" s="11"/>
      <c r="BF1210" s="11"/>
      <c r="BG1210" s="11"/>
      <c r="BH1210" s="11"/>
      <c r="BI1210" s="155"/>
      <c r="BR1210" s="156"/>
      <c r="BS1210" s="157"/>
      <c r="BX1210" s="156"/>
    </row>
    <row r="1211" spans="1:76" ht="12" customHeight="1">
      <c r="A1211" s="155"/>
      <c r="B1211" s="158" t="s">
        <v>336</v>
      </c>
      <c r="C1211" s="559" t="s">
        <v>33</v>
      </c>
      <c r="D1211" s="623"/>
      <c r="E1211" s="623"/>
      <c r="F1211" s="623"/>
      <c r="G1211" s="623"/>
      <c r="H1211" s="623"/>
      <c r="I1211" s="623"/>
      <c r="J1211" s="623"/>
      <c r="K1211" s="623"/>
      <c r="L1211" s="623"/>
      <c r="M1211" s="623"/>
      <c r="N1211" s="623"/>
      <c r="O1211" s="695"/>
      <c r="P1211" s="115"/>
      <c r="Q1211" s="5" t="s">
        <v>97</v>
      </c>
      <c r="R1211" s="5"/>
      <c r="S1211" s="6" t="s">
        <v>98</v>
      </c>
      <c r="T1211" s="8"/>
      <c r="U1211" s="557" t="s">
        <v>99</v>
      </c>
      <c r="V1211" s="563"/>
      <c r="W1211" s="564"/>
      <c r="X1211" s="6" t="s">
        <v>237</v>
      </c>
      <c r="Y1211" s="11" t="s">
        <v>965</v>
      </c>
      <c r="Z1211" s="11"/>
      <c r="AA1211" s="11"/>
      <c r="AB1211" s="11"/>
      <c r="AC1211" s="11"/>
      <c r="AD1211" s="11"/>
      <c r="AE1211" s="11"/>
      <c r="AF1211" s="11"/>
      <c r="AG1211" s="11"/>
      <c r="AH1211" s="11"/>
      <c r="AI1211" s="11"/>
      <c r="AJ1211" s="11"/>
      <c r="AK1211" s="11"/>
      <c r="AL1211" s="11"/>
      <c r="AM1211" s="11"/>
      <c r="AN1211" s="11"/>
      <c r="AO1211" s="11"/>
      <c r="AP1211" s="11"/>
      <c r="AQ1211" s="11"/>
      <c r="AR1211" s="11"/>
      <c r="AS1211" s="11"/>
      <c r="AT1211" s="11"/>
      <c r="AU1211" s="11"/>
      <c r="AV1211" s="11"/>
      <c r="AW1211" s="11"/>
      <c r="AX1211" s="11"/>
      <c r="AY1211" s="11"/>
      <c r="AZ1211" s="11"/>
      <c r="BA1211" s="11"/>
      <c r="BB1211" s="11"/>
      <c r="BC1211" s="11"/>
      <c r="BD1211" s="11"/>
      <c r="BE1211" s="11"/>
      <c r="BF1211" s="11"/>
      <c r="BG1211" s="11"/>
      <c r="BH1211" s="11"/>
      <c r="BI1211" s="830" t="s">
        <v>1490</v>
      </c>
      <c r="BJ1211" s="808"/>
      <c r="BK1211" s="808"/>
      <c r="BL1211" s="808"/>
      <c r="BM1211" s="808"/>
      <c r="BN1211" s="808"/>
      <c r="BO1211" s="808"/>
      <c r="BP1211" s="808"/>
      <c r="BQ1211" s="808"/>
      <c r="BR1211" s="831"/>
      <c r="BS1211" s="157"/>
      <c r="BX1211" s="156"/>
    </row>
    <row r="1212" spans="1:76" ht="12" customHeight="1">
      <c r="A1212" s="155"/>
      <c r="C1212" s="623"/>
      <c r="D1212" s="623"/>
      <c r="E1212" s="623"/>
      <c r="F1212" s="623"/>
      <c r="G1212" s="623"/>
      <c r="H1212" s="623"/>
      <c r="I1212" s="623"/>
      <c r="J1212" s="623"/>
      <c r="K1212" s="623"/>
      <c r="L1212" s="623"/>
      <c r="M1212" s="623"/>
      <c r="N1212" s="623"/>
      <c r="O1212" s="695"/>
      <c r="P1212" s="157"/>
      <c r="Q1212" s="5"/>
      <c r="R1212" s="5"/>
      <c r="S1212" s="5"/>
      <c r="T1212" s="5"/>
      <c r="U1212" s="5"/>
      <c r="V1212" s="5"/>
      <c r="W1212" s="107"/>
      <c r="Y1212" s="11"/>
      <c r="Z1212" s="11"/>
      <c r="AA1212" s="11"/>
      <c r="AB1212" s="11"/>
      <c r="AC1212" s="11"/>
      <c r="AD1212" s="11"/>
      <c r="AE1212" s="11"/>
      <c r="AF1212" s="11"/>
      <c r="AG1212" s="11"/>
      <c r="AH1212" s="11"/>
      <c r="AI1212" s="11"/>
      <c r="AJ1212" s="11"/>
      <c r="AK1212" s="11"/>
      <c r="AL1212" s="11"/>
      <c r="AM1212" s="11"/>
      <c r="AN1212" s="11"/>
      <c r="AO1212" s="11"/>
      <c r="AP1212" s="11"/>
      <c r="AQ1212" s="11"/>
      <c r="AR1212" s="11"/>
      <c r="AS1212" s="11"/>
      <c r="AT1212" s="11"/>
      <c r="AU1212" s="11"/>
      <c r="AV1212" s="11"/>
      <c r="AW1212" s="11"/>
      <c r="AX1212" s="11"/>
      <c r="AY1212" s="11"/>
      <c r="AZ1212" s="11"/>
      <c r="BA1212" s="11"/>
      <c r="BB1212" s="11"/>
      <c r="BC1212" s="11"/>
      <c r="BD1212" s="11"/>
      <c r="BE1212" s="11"/>
      <c r="BF1212" s="11"/>
      <c r="BG1212" s="11"/>
      <c r="BH1212" s="11"/>
      <c r="BI1212" s="155"/>
      <c r="BR1212" s="156"/>
      <c r="BS1212" s="157"/>
      <c r="BX1212" s="156"/>
    </row>
    <row r="1213" spans="1:76" ht="12" customHeight="1">
      <c r="A1213" s="155"/>
      <c r="C1213" s="171"/>
      <c r="D1213" s="171"/>
      <c r="E1213" s="171"/>
      <c r="F1213" s="171"/>
      <c r="G1213" s="171"/>
      <c r="H1213" s="171"/>
      <c r="I1213" s="171"/>
      <c r="J1213" s="171"/>
      <c r="K1213" s="171"/>
      <c r="L1213" s="171"/>
      <c r="M1213" s="171"/>
      <c r="N1213" s="171"/>
      <c r="O1213" s="172"/>
      <c r="P1213" s="157"/>
      <c r="Q1213" s="5"/>
      <c r="R1213" s="5"/>
      <c r="S1213" s="5"/>
      <c r="T1213" s="5"/>
      <c r="U1213" s="5"/>
      <c r="V1213" s="5"/>
      <c r="W1213" s="107"/>
      <c r="X1213" s="6" t="s">
        <v>26</v>
      </c>
      <c r="Y1213" s="581" t="s">
        <v>964</v>
      </c>
      <c r="Z1213" s="581"/>
      <c r="AA1213" s="581"/>
      <c r="AB1213" s="581"/>
      <c r="AC1213" s="581"/>
      <c r="AD1213" s="581"/>
      <c r="AE1213" s="581"/>
      <c r="AF1213" s="581"/>
      <c r="AG1213" s="581"/>
      <c r="AH1213" s="581"/>
      <c r="AI1213" s="581"/>
      <c r="AJ1213" s="581"/>
      <c r="AK1213" s="581"/>
      <c r="AL1213" s="581"/>
      <c r="AM1213" s="581"/>
      <c r="AN1213" s="581"/>
      <c r="AO1213" s="581"/>
      <c r="AP1213" s="581"/>
      <c r="AQ1213" s="581"/>
      <c r="AR1213" s="581"/>
      <c r="AS1213" s="581"/>
      <c r="AT1213" s="581"/>
      <c r="AU1213" s="581"/>
      <c r="AV1213" s="581"/>
      <c r="AW1213" s="581"/>
      <c r="AX1213" s="581"/>
      <c r="AY1213" s="581"/>
      <c r="AZ1213" s="581"/>
      <c r="BA1213" s="581"/>
      <c r="BB1213" s="581"/>
      <c r="BC1213" s="581"/>
      <c r="BD1213" s="581"/>
      <c r="BE1213" s="581"/>
      <c r="BF1213" s="581"/>
      <c r="BG1213" s="581"/>
      <c r="BH1213" s="582"/>
      <c r="BI1213" s="155" t="s">
        <v>1213</v>
      </c>
      <c r="BR1213" s="156"/>
      <c r="BS1213" s="157"/>
      <c r="BX1213" s="156"/>
    </row>
    <row r="1214" spans="1:76" ht="12" customHeight="1">
      <c r="A1214" s="177"/>
      <c r="B1214" s="178"/>
      <c r="C1214" s="377"/>
      <c r="D1214" s="142"/>
      <c r="E1214" s="256"/>
      <c r="F1214" s="256"/>
      <c r="G1214" s="256"/>
      <c r="H1214" s="256"/>
      <c r="I1214" s="256"/>
      <c r="J1214" s="256"/>
      <c r="K1214" s="256"/>
      <c r="L1214" s="256"/>
      <c r="M1214" s="256"/>
      <c r="N1214" s="256"/>
      <c r="O1214" s="257"/>
      <c r="P1214" s="181"/>
      <c r="Q1214" s="179"/>
      <c r="R1214" s="179"/>
      <c r="S1214" s="179"/>
      <c r="T1214" s="179"/>
      <c r="U1214" s="179"/>
      <c r="V1214" s="179"/>
      <c r="W1214" s="180"/>
      <c r="X1214" s="215"/>
      <c r="Y1214" s="689"/>
      <c r="Z1214" s="689"/>
      <c r="AA1214" s="689"/>
      <c r="AB1214" s="689"/>
      <c r="AC1214" s="689"/>
      <c r="AD1214" s="689"/>
      <c r="AE1214" s="689"/>
      <c r="AF1214" s="689"/>
      <c r="AG1214" s="689"/>
      <c r="AH1214" s="689"/>
      <c r="AI1214" s="689"/>
      <c r="AJ1214" s="689"/>
      <c r="AK1214" s="689"/>
      <c r="AL1214" s="689"/>
      <c r="AM1214" s="689"/>
      <c r="AN1214" s="689"/>
      <c r="AO1214" s="689"/>
      <c r="AP1214" s="689"/>
      <c r="AQ1214" s="689"/>
      <c r="AR1214" s="689"/>
      <c r="AS1214" s="689"/>
      <c r="AT1214" s="689"/>
      <c r="AU1214" s="689"/>
      <c r="AV1214" s="689"/>
      <c r="AW1214" s="689"/>
      <c r="AX1214" s="689"/>
      <c r="AY1214" s="689"/>
      <c r="AZ1214" s="689"/>
      <c r="BA1214" s="689"/>
      <c r="BB1214" s="689"/>
      <c r="BC1214" s="689"/>
      <c r="BD1214" s="689"/>
      <c r="BE1214" s="689"/>
      <c r="BF1214" s="689"/>
      <c r="BG1214" s="689"/>
      <c r="BH1214" s="690"/>
      <c r="BI1214" s="177"/>
      <c r="BJ1214" s="179"/>
      <c r="BK1214" s="179"/>
      <c r="BL1214" s="179"/>
      <c r="BM1214" s="179"/>
      <c r="BN1214" s="179"/>
      <c r="BO1214" s="179"/>
      <c r="BP1214" s="179"/>
      <c r="BQ1214" s="179"/>
      <c r="BR1214" s="180"/>
      <c r="BS1214" s="181"/>
      <c r="BT1214" s="179"/>
      <c r="BU1214" s="179"/>
      <c r="BV1214" s="179"/>
      <c r="BW1214" s="179"/>
      <c r="BX1214" s="180"/>
    </row>
    <row r="1215" spans="1:76" ht="12" customHeight="1">
      <c r="A1215" s="155"/>
      <c r="O1215" s="156"/>
      <c r="P1215" s="157"/>
      <c r="W1215" s="156"/>
      <c r="Y1215" s="11"/>
      <c r="AA1215" s="11"/>
      <c r="AB1215" s="11"/>
      <c r="AC1215" s="11"/>
      <c r="AD1215" s="11"/>
      <c r="AE1215" s="11"/>
      <c r="AF1215" s="11"/>
      <c r="AG1215" s="11"/>
      <c r="AH1215" s="11"/>
      <c r="AI1215" s="11"/>
      <c r="AJ1215" s="11"/>
      <c r="AK1215" s="11"/>
      <c r="AL1215" s="11"/>
      <c r="AM1215" s="11"/>
      <c r="AN1215" s="11"/>
      <c r="AO1215" s="11"/>
      <c r="AP1215" s="11"/>
      <c r="AQ1215" s="11"/>
      <c r="AR1215" s="11"/>
      <c r="AS1215" s="11"/>
      <c r="AT1215" s="11"/>
      <c r="AU1215" s="11"/>
      <c r="AV1215" s="11"/>
      <c r="AW1215" s="11"/>
      <c r="AX1215" s="11"/>
      <c r="AY1215" s="11"/>
      <c r="AZ1215" s="11"/>
      <c r="BA1215" s="11"/>
      <c r="BB1215" s="11"/>
      <c r="BC1215" s="11"/>
      <c r="BD1215" s="11"/>
      <c r="BE1215" s="11"/>
      <c r="BF1215" s="11"/>
      <c r="BG1215" s="11"/>
      <c r="BH1215" s="11"/>
      <c r="BI1215" s="155"/>
      <c r="BR1215" s="156"/>
      <c r="BS1215" s="157"/>
      <c r="BX1215" s="156"/>
    </row>
    <row r="1216" spans="1:76" ht="12" customHeight="1">
      <c r="A1216" s="155"/>
      <c r="B1216" s="158" t="s">
        <v>0</v>
      </c>
      <c r="C1216" s="735" t="s">
        <v>1422</v>
      </c>
      <c r="D1216" s="736"/>
      <c r="E1216" s="736"/>
      <c r="F1216" s="736"/>
      <c r="G1216" s="736"/>
      <c r="H1216" s="736"/>
      <c r="I1216" s="736"/>
      <c r="J1216" s="736"/>
      <c r="K1216" s="736"/>
      <c r="L1216" s="736"/>
      <c r="M1216" s="736"/>
      <c r="N1216" s="736"/>
      <c r="O1216" s="737"/>
      <c r="P1216" s="115"/>
      <c r="Q1216" s="5" t="s">
        <v>97</v>
      </c>
      <c r="R1216" s="5"/>
      <c r="S1216" s="6" t="s">
        <v>98</v>
      </c>
      <c r="T1216" s="8"/>
      <c r="U1216" s="557" t="s">
        <v>99</v>
      </c>
      <c r="V1216" s="563"/>
      <c r="W1216" s="564"/>
      <c r="X1216" s="6" t="s">
        <v>237</v>
      </c>
      <c r="Y1216" s="715" t="s">
        <v>1421</v>
      </c>
      <c r="Z1216" s="715"/>
      <c r="AA1216" s="715"/>
      <c r="AB1216" s="715"/>
      <c r="AC1216" s="715"/>
      <c r="AD1216" s="715"/>
      <c r="AE1216" s="715"/>
      <c r="AF1216" s="715"/>
      <c r="AG1216" s="715"/>
      <c r="AH1216" s="715"/>
      <c r="AI1216" s="715"/>
      <c r="AJ1216" s="715"/>
      <c r="AK1216" s="715"/>
      <c r="AL1216" s="715"/>
      <c r="AM1216" s="715"/>
      <c r="AN1216" s="715"/>
      <c r="AO1216" s="715"/>
      <c r="AP1216" s="715"/>
      <c r="AQ1216" s="715"/>
      <c r="AR1216" s="715"/>
      <c r="AS1216" s="715"/>
      <c r="AT1216" s="715"/>
      <c r="AU1216" s="715"/>
      <c r="AV1216" s="715"/>
      <c r="AW1216" s="715"/>
      <c r="AX1216" s="715"/>
      <c r="AY1216" s="715"/>
      <c r="AZ1216" s="715"/>
      <c r="BA1216" s="715"/>
      <c r="BB1216" s="715"/>
      <c r="BC1216" s="715"/>
      <c r="BD1216" s="715"/>
      <c r="BE1216" s="715"/>
      <c r="BF1216" s="715"/>
      <c r="BG1216" s="715"/>
      <c r="BH1216" s="716"/>
      <c r="BI1216" s="830" t="s">
        <v>1491</v>
      </c>
      <c r="BJ1216" s="809"/>
      <c r="BK1216" s="809"/>
      <c r="BL1216" s="809"/>
      <c r="BM1216" s="809"/>
      <c r="BN1216" s="809"/>
      <c r="BO1216" s="809"/>
      <c r="BP1216" s="809"/>
      <c r="BQ1216" s="809"/>
      <c r="BR1216" s="831"/>
      <c r="BS1216" s="157"/>
      <c r="BX1216" s="156"/>
    </row>
    <row r="1217" spans="1:76" ht="12" customHeight="1">
      <c r="A1217" s="155"/>
      <c r="C1217" s="736"/>
      <c r="D1217" s="736"/>
      <c r="E1217" s="736"/>
      <c r="F1217" s="736"/>
      <c r="G1217" s="736"/>
      <c r="H1217" s="736"/>
      <c r="I1217" s="736"/>
      <c r="J1217" s="736"/>
      <c r="K1217" s="736"/>
      <c r="L1217" s="736"/>
      <c r="M1217" s="736"/>
      <c r="N1217" s="736"/>
      <c r="O1217" s="737"/>
      <c r="P1217" s="115"/>
      <c r="Q1217" s="5" t="s">
        <v>157</v>
      </c>
      <c r="R1217" s="5"/>
      <c r="S1217" s="6"/>
      <c r="T1217" s="5"/>
      <c r="U1217" s="5"/>
      <c r="V1217" s="5"/>
      <c r="W1217" s="107"/>
      <c r="Y1217" s="715"/>
      <c r="Z1217" s="715"/>
      <c r="AA1217" s="715"/>
      <c r="AB1217" s="715"/>
      <c r="AC1217" s="715"/>
      <c r="AD1217" s="715"/>
      <c r="AE1217" s="715"/>
      <c r="AF1217" s="715"/>
      <c r="AG1217" s="715"/>
      <c r="AH1217" s="715"/>
      <c r="AI1217" s="715"/>
      <c r="AJ1217" s="715"/>
      <c r="AK1217" s="715"/>
      <c r="AL1217" s="715"/>
      <c r="AM1217" s="715"/>
      <c r="AN1217" s="715"/>
      <c r="AO1217" s="715"/>
      <c r="AP1217" s="715"/>
      <c r="AQ1217" s="715"/>
      <c r="AR1217" s="715"/>
      <c r="AS1217" s="715"/>
      <c r="AT1217" s="715"/>
      <c r="AU1217" s="715"/>
      <c r="AV1217" s="715"/>
      <c r="AW1217" s="715"/>
      <c r="AX1217" s="715"/>
      <c r="AY1217" s="715"/>
      <c r="AZ1217" s="715"/>
      <c r="BA1217" s="715"/>
      <c r="BB1217" s="715"/>
      <c r="BC1217" s="715"/>
      <c r="BD1217" s="715"/>
      <c r="BE1217" s="715"/>
      <c r="BF1217" s="715"/>
      <c r="BG1217" s="715"/>
      <c r="BH1217" s="716"/>
      <c r="BI1217" s="155"/>
      <c r="BR1217" s="156"/>
      <c r="BS1217" s="157"/>
      <c r="BX1217" s="156"/>
    </row>
    <row r="1218" spans="1:76" ht="12" customHeight="1">
      <c r="A1218" s="155"/>
      <c r="C1218" s="736"/>
      <c r="D1218" s="736"/>
      <c r="E1218" s="736"/>
      <c r="F1218" s="736"/>
      <c r="G1218" s="736"/>
      <c r="H1218" s="736"/>
      <c r="I1218" s="736"/>
      <c r="J1218" s="736"/>
      <c r="K1218" s="736"/>
      <c r="L1218" s="736"/>
      <c r="M1218" s="736"/>
      <c r="N1218" s="736"/>
      <c r="O1218" s="737"/>
      <c r="P1218" s="157"/>
      <c r="Q1218" s="5"/>
      <c r="R1218" s="5"/>
      <c r="S1218" s="5"/>
      <c r="T1218" s="5"/>
      <c r="U1218" s="5"/>
      <c r="V1218" s="5"/>
      <c r="W1218" s="107"/>
      <c r="Y1218" s="11"/>
      <c r="AA1218" s="11"/>
      <c r="AB1218" s="11"/>
      <c r="AC1218" s="11"/>
      <c r="AD1218" s="11"/>
      <c r="AE1218" s="11"/>
      <c r="AF1218" s="11"/>
      <c r="AG1218" s="11"/>
      <c r="AH1218" s="11"/>
      <c r="AI1218" s="11"/>
      <c r="AJ1218" s="11"/>
      <c r="AK1218" s="11"/>
      <c r="AL1218" s="11"/>
      <c r="AM1218" s="11"/>
      <c r="AN1218" s="11"/>
      <c r="AO1218" s="11"/>
      <c r="AP1218" s="11"/>
      <c r="AQ1218" s="11"/>
      <c r="AR1218" s="11"/>
      <c r="AS1218" s="11"/>
      <c r="AT1218" s="11"/>
      <c r="AU1218" s="11"/>
      <c r="AV1218" s="11"/>
      <c r="AW1218" s="11"/>
      <c r="AX1218" s="11"/>
      <c r="AY1218" s="11"/>
      <c r="AZ1218" s="11"/>
      <c r="BA1218" s="11"/>
      <c r="BB1218" s="11"/>
      <c r="BC1218" s="11"/>
      <c r="BD1218" s="11"/>
      <c r="BE1218" s="11"/>
      <c r="BF1218" s="11"/>
      <c r="BG1218" s="11"/>
      <c r="BH1218" s="11"/>
      <c r="BI1218" s="155"/>
      <c r="BR1218" s="156"/>
      <c r="BS1218" s="157"/>
      <c r="BX1218" s="156"/>
    </row>
    <row r="1219" spans="1:76" s="5" customFormat="1" ht="12" customHeight="1">
      <c r="A1219" s="162"/>
      <c r="B1219" s="9"/>
      <c r="C1219" s="170"/>
      <c r="D1219" s="171"/>
      <c r="E1219" s="171"/>
      <c r="F1219" s="171"/>
      <c r="G1219" s="171"/>
      <c r="H1219" s="171"/>
      <c r="I1219" s="171"/>
      <c r="J1219" s="171"/>
      <c r="K1219" s="171"/>
      <c r="L1219" s="171"/>
      <c r="M1219" s="171"/>
      <c r="N1219" s="171"/>
      <c r="O1219" s="172"/>
      <c r="P1219" s="157"/>
      <c r="Q1219" s="11"/>
      <c r="R1219" s="11"/>
      <c r="S1219" s="11"/>
      <c r="T1219" s="11"/>
      <c r="U1219" s="11"/>
      <c r="V1219" s="11"/>
      <c r="W1219" s="156"/>
      <c r="X1219" s="6" t="s">
        <v>26</v>
      </c>
      <c r="Y1219" s="581" t="s">
        <v>1548</v>
      </c>
      <c r="Z1219" s="581"/>
      <c r="AA1219" s="581"/>
      <c r="AB1219" s="581"/>
      <c r="AC1219" s="581"/>
      <c r="AD1219" s="581"/>
      <c r="AE1219" s="581"/>
      <c r="AF1219" s="581"/>
      <c r="AG1219" s="581"/>
      <c r="AH1219" s="581"/>
      <c r="AI1219" s="581"/>
      <c r="AJ1219" s="581"/>
      <c r="AK1219" s="581"/>
      <c r="AL1219" s="581"/>
      <c r="AM1219" s="581"/>
      <c r="AN1219" s="581"/>
      <c r="AO1219" s="581"/>
      <c r="AP1219" s="581"/>
      <c r="AQ1219" s="581"/>
      <c r="AR1219" s="581"/>
      <c r="AS1219" s="581"/>
      <c r="AT1219" s="581"/>
      <c r="AU1219" s="581"/>
      <c r="AV1219" s="581"/>
      <c r="AW1219" s="581"/>
      <c r="AX1219" s="581"/>
      <c r="AY1219" s="581"/>
      <c r="AZ1219" s="581"/>
      <c r="BA1219" s="581"/>
      <c r="BB1219" s="581"/>
      <c r="BC1219" s="581"/>
      <c r="BD1219" s="581"/>
      <c r="BE1219" s="581"/>
      <c r="BF1219" s="581"/>
      <c r="BG1219" s="581"/>
      <c r="BH1219" s="582"/>
      <c r="BI1219" s="115"/>
      <c r="BR1219" s="107"/>
      <c r="BS1219" s="115"/>
      <c r="BX1219" s="107"/>
    </row>
    <row r="1220" spans="1:76" s="5" customFormat="1" ht="12" customHeight="1">
      <c r="A1220" s="162"/>
      <c r="B1220" s="9"/>
      <c r="C1220" s="171"/>
      <c r="D1220" s="171"/>
      <c r="E1220" s="171"/>
      <c r="F1220" s="171"/>
      <c r="G1220" s="171"/>
      <c r="H1220" s="171"/>
      <c r="I1220" s="171"/>
      <c r="J1220" s="171"/>
      <c r="K1220" s="171"/>
      <c r="L1220" s="171"/>
      <c r="M1220" s="171"/>
      <c r="N1220" s="171"/>
      <c r="O1220" s="172"/>
      <c r="P1220" s="115"/>
      <c r="W1220" s="107"/>
      <c r="X1220" s="6"/>
      <c r="Z1220" s="186"/>
      <c r="BI1220" s="115"/>
      <c r="BR1220" s="107"/>
      <c r="BS1220" s="115"/>
      <c r="BX1220" s="107"/>
    </row>
    <row r="1221" spans="1:76" ht="12" customHeight="1">
      <c r="A1221" s="155"/>
      <c r="B1221" s="158" t="s">
        <v>1</v>
      </c>
      <c r="C1221" s="735" t="s">
        <v>1423</v>
      </c>
      <c r="D1221" s="736"/>
      <c r="E1221" s="736"/>
      <c r="F1221" s="736"/>
      <c r="G1221" s="736"/>
      <c r="H1221" s="736"/>
      <c r="I1221" s="736"/>
      <c r="J1221" s="736"/>
      <c r="K1221" s="736"/>
      <c r="L1221" s="736"/>
      <c r="M1221" s="736"/>
      <c r="N1221" s="736"/>
      <c r="O1221" s="737"/>
      <c r="P1221" s="115"/>
      <c r="Q1221" s="5" t="s">
        <v>97</v>
      </c>
      <c r="R1221" s="5"/>
      <c r="S1221" s="6" t="s">
        <v>98</v>
      </c>
      <c r="T1221" s="8"/>
      <c r="U1221" s="557" t="s">
        <v>99</v>
      </c>
      <c r="V1221" s="563"/>
      <c r="W1221" s="564"/>
      <c r="X1221" s="6" t="s">
        <v>237</v>
      </c>
      <c r="Y1221" s="581" t="s">
        <v>36</v>
      </c>
      <c r="Z1221" s="581"/>
      <c r="AA1221" s="581"/>
      <c r="AB1221" s="581"/>
      <c r="AC1221" s="581"/>
      <c r="AD1221" s="581"/>
      <c r="AE1221" s="581"/>
      <c r="AF1221" s="581"/>
      <c r="AG1221" s="581"/>
      <c r="AH1221" s="581"/>
      <c r="AI1221" s="581"/>
      <c r="AJ1221" s="581"/>
      <c r="AK1221" s="581"/>
      <c r="AL1221" s="581"/>
      <c r="AM1221" s="581"/>
      <c r="AN1221" s="581"/>
      <c r="AO1221" s="581"/>
      <c r="AP1221" s="581"/>
      <c r="AQ1221" s="581"/>
      <c r="AR1221" s="581"/>
      <c r="AS1221" s="581"/>
      <c r="AT1221" s="581"/>
      <c r="AU1221" s="581"/>
      <c r="AV1221" s="581"/>
      <c r="AW1221" s="581"/>
      <c r="AX1221" s="581"/>
      <c r="AY1221" s="581"/>
      <c r="AZ1221" s="581"/>
      <c r="BA1221" s="581"/>
      <c r="BB1221" s="581"/>
      <c r="BC1221" s="581"/>
      <c r="BD1221" s="581"/>
      <c r="BE1221" s="581"/>
      <c r="BF1221" s="581"/>
      <c r="BG1221" s="581"/>
      <c r="BH1221" s="582"/>
      <c r="BI1221" s="830" t="s">
        <v>1492</v>
      </c>
      <c r="BJ1221" s="809"/>
      <c r="BK1221" s="809"/>
      <c r="BL1221" s="809"/>
      <c r="BM1221" s="809"/>
      <c r="BN1221" s="809"/>
      <c r="BO1221" s="809"/>
      <c r="BP1221" s="809"/>
      <c r="BQ1221" s="809"/>
      <c r="BR1221" s="831"/>
      <c r="BS1221" s="157"/>
      <c r="BX1221" s="156"/>
    </row>
    <row r="1222" spans="1:76" ht="12" customHeight="1">
      <c r="A1222" s="155"/>
      <c r="B1222" s="158"/>
      <c r="C1222" s="736"/>
      <c r="D1222" s="736"/>
      <c r="E1222" s="736"/>
      <c r="F1222" s="736"/>
      <c r="G1222" s="736"/>
      <c r="H1222" s="736"/>
      <c r="I1222" s="736"/>
      <c r="J1222" s="736"/>
      <c r="K1222" s="736"/>
      <c r="L1222" s="736"/>
      <c r="M1222" s="736"/>
      <c r="N1222" s="736"/>
      <c r="O1222" s="737"/>
      <c r="P1222" s="115"/>
      <c r="Q1222" s="5" t="s">
        <v>157</v>
      </c>
      <c r="R1222" s="5"/>
      <c r="S1222" s="6"/>
      <c r="T1222" s="5"/>
      <c r="U1222" s="5"/>
      <c r="V1222" s="5"/>
      <c r="W1222" s="107"/>
      <c r="Y1222" s="581"/>
      <c r="Z1222" s="581"/>
      <c r="AA1222" s="581"/>
      <c r="AB1222" s="581"/>
      <c r="AC1222" s="581"/>
      <c r="AD1222" s="581"/>
      <c r="AE1222" s="581"/>
      <c r="AF1222" s="581"/>
      <c r="AG1222" s="581"/>
      <c r="AH1222" s="581"/>
      <c r="AI1222" s="581"/>
      <c r="AJ1222" s="581"/>
      <c r="AK1222" s="581"/>
      <c r="AL1222" s="581"/>
      <c r="AM1222" s="581"/>
      <c r="AN1222" s="581"/>
      <c r="AO1222" s="581"/>
      <c r="AP1222" s="581"/>
      <c r="AQ1222" s="581"/>
      <c r="AR1222" s="581"/>
      <c r="AS1222" s="581"/>
      <c r="AT1222" s="581"/>
      <c r="AU1222" s="581"/>
      <c r="AV1222" s="581"/>
      <c r="AW1222" s="581"/>
      <c r="AX1222" s="581"/>
      <c r="AY1222" s="581"/>
      <c r="AZ1222" s="581"/>
      <c r="BA1222" s="581"/>
      <c r="BB1222" s="581"/>
      <c r="BC1222" s="581"/>
      <c r="BD1222" s="581"/>
      <c r="BE1222" s="581"/>
      <c r="BF1222" s="581"/>
      <c r="BG1222" s="581"/>
      <c r="BH1222" s="582"/>
      <c r="BI1222" s="835"/>
      <c r="BJ1222" s="836"/>
      <c r="BK1222" s="836"/>
      <c r="BL1222" s="836"/>
      <c r="BM1222" s="836"/>
      <c r="BN1222" s="836"/>
      <c r="BO1222" s="836"/>
      <c r="BP1222" s="836"/>
      <c r="BQ1222" s="836"/>
      <c r="BR1222" s="837"/>
      <c r="BS1222" s="157"/>
      <c r="BX1222" s="156"/>
    </row>
    <row r="1223" spans="1:76" ht="12" customHeight="1">
      <c r="A1223" s="155"/>
      <c r="B1223" s="158"/>
      <c r="C1223" s="736"/>
      <c r="D1223" s="736"/>
      <c r="E1223" s="736"/>
      <c r="F1223" s="736"/>
      <c r="G1223" s="736"/>
      <c r="H1223" s="736"/>
      <c r="I1223" s="736"/>
      <c r="J1223" s="736"/>
      <c r="K1223" s="736"/>
      <c r="L1223" s="736"/>
      <c r="M1223" s="736"/>
      <c r="N1223" s="736"/>
      <c r="O1223" s="737"/>
      <c r="P1223" s="157"/>
      <c r="Q1223" s="5"/>
      <c r="R1223" s="5"/>
      <c r="S1223" s="5"/>
      <c r="T1223" s="5"/>
      <c r="U1223" s="5"/>
      <c r="V1223" s="5"/>
      <c r="W1223" s="107"/>
      <c r="Y1223" s="11"/>
      <c r="AA1223" s="11"/>
      <c r="AB1223" s="11"/>
      <c r="AC1223" s="11"/>
      <c r="AD1223" s="11"/>
      <c r="AE1223" s="11"/>
      <c r="AF1223" s="11"/>
      <c r="AG1223" s="11"/>
      <c r="AH1223" s="11"/>
      <c r="AI1223" s="11"/>
      <c r="AJ1223" s="11"/>
      <c r="AK1223" s="11"/>
      <c r="AL1223" s="11"/>
      <c r="AM1223" s="11"/>
      <c r="AN1223" s="11"/>
      <c r="AO1223" s="11"/>
      <c r="AP1223" s="11"/>
      <c r="AQ1223" s="11"/>
      <c r="AR1223" s="11"/>
      <c r="AS1223" s="11"/>
      <c r="AT1223" s="11"/>
      <c r="AU1223" s="11"/>
      <c r="AV1223" s="11"/>
      <c r="AW1223" s="11"/>
      <c r="AX1223" s="11"/>
      <c r="AY1223" s="11"/>
      <c r="AZ1223" s="11"/>
      <c r="BA1223" s="11"/>
      <c r="BB1223" s="11"/>
      <c r="BC1223" s="11"/>
      <c r="BD1223" s="11"/>
      <c r="BE1223" s="11"/>
      <c r="BF1223" s="11"/>
      <c r="BG1223" s="11"/>
      <c r="BH1223" s="11"/>
      <c r="BI1223" s="155"/>
      <c r="BR1223" s="156"/>
      <c r="BS1223" s="157"/>
      <c r="BX1223" s="156"/>
    </row>
    <row r="1224" spans="1:76" s="5" customFormat="1" ht="12" customHeight="1">
      <c r="A1224" s="162"/>
      <c r="B1224" s="158"/>
      <c r="C1224" s="170"/>
      <c r="D1224" s="171"/>
      <c r="E1224" s="171"/>
      <c r="F1224" s="171"/>
      <c r="G1224" s="171"/>
      <c r="H1224" s="171"/>
      <c r="I1224" s="171"/>
      <c r="J1224" s="171"/>
      <c r="K1224" s="171"/>
      <c r="L1224" s="171"/>
      <c r="M1224" s="171"/>
      <c r="N1224" s="171"/>
      <c r="O1224" s="172"/>
      <c r="P1224" s="157"/>
      <c r="Q1224" s="11"/>
      <c r="R1224" s="11"/>
      <c r="S1224" s="11"/>
      <c r="T1224" s="11"/>
      <c r="U1224" s="11"/>
      <c r="V1224" s="11"/>
      <c r="W1224" s="156"/>
      <c r="X1224" s="6" t="s">
        <v>26</v>
      </c>
      <c r="Y1224" s="581" t="s">
        <v>1547</v>
      </c>
      <c r="Z1224" s="581"/>
      <c r="AA1224" s="581"/>
      <c r="AB1224" s="581"/>
      <c r="AC1224" s="581"/>
      <c r="AD1224" s="581"/>
      <c r="AE1224" s="581"/>
      <c r="AF1224" s="581"/>
      <c r="AG1224" s="581"/>
      <c r="AH1224" s="581"/>
      <c r="AI1224" s="581"/>
      <c r="AJ1224" s="581"/>
      <c r="AK1224" s="581"/>
      <c r="AL1224" s="581"/>
      <c r="AM1224" s="581"/>
      <c r="AN1224" s="581"/>
      <c r="AO1224" s="581"/>
      <c r="AP1224" s="581"/>
      <c r="AQ1224" s="581"/>
      <c r="AR1224" s="581"/>
      <c r="AS1224" s="581"/>
      <c r="AT1224" s="581"/>
      <c r="AU1224" s="581"/>
      <c r="AV1224" s="581"/>
      <c r="AW1224" s="581"/>
      <c r="AX1224" s="581"/>
      <c r="AY1224" s="581"/>
      <c r="AZ1224" s="581"/>
      <c r="BA1224" s="581"/>
      <c r="BB1224" s="581"/>
      <c r="BC1224" s="581"/>
      <c r="BD1224" s="581"/>
      <c r="BE1224" s="581"/>
      <c r="BF1224" s="581"/>
      <c r="BG1224" s="581"/>
      <c r="BH1224" s="582"/>
      <c r="BI1224" s="162"/>
      <c r="BR1224" s="107"/>
      <c r="BS1224" s="115"/>
      <c r="BX1224" s="107"/>
    </row>
    <row r="1225" spans="1:76" s="5" customFormat="1" ht="12" customHeight="1">
      <c r="A1225" s="162"/>
      <c r="B1225" s="158"/>
      <c r="C1225" s="171"/>
      <c r="D1225" s="171"/>
      <c r="E1225" s="171"/>
      <c r="F1225" s="171"/>
      <c r="G1225" s="171"/>
      <c r="H1225" s="171"/>
      <c r="I1225" s="171"/>
      <c r="J1225" s="171"/>
      <c r="K1225" s="171"/>
      <c r="L1225" s="171"/>
      <c r="M1225" s="171"/>
      <c r="N1225" s="171"/>
      <c r="O1225" s="172"/>
      <c r="P1225" s="115"/>
      <c r="W1225" s="107"/>
      <c r="X1225" s="6" t="s">
        <v>26</v>
      </c>
      <c r="Z1225" s="742" t="s">
        <v>1566</v>
      </c>
      <c r="AA1225" s="484"/>
      <c r="AB1225" s="484"/>
      <c r="AC1225" s="484"/>
      <c r="AD1225" s="484"/>
      <c r="AE1225" s="484"/>
      <c r="AF1225" s="484"/>
      <c r="AG1225" s="484"/>
      <c r="AH1225" s="484"/>
      <c r="AI1225" s="484"/>
      <c r="AJ1225" s="484"/>
      <c r="AK1225" s="484"/>
      <c r="AL1225" s="484"/>
      <c r="AM1225" s="484"/>
      <c r="AN1225" s="484"/>
      <c r="AO1225" s="484"/>
      <c r="AP1225" s="484"/>
      <c r="AQ1225" s="484"/>
      <c r="AR1225" s="484"/>
      <c r="AS1225" s="484"/>
      <c r="AT1225" s="484"/>
      <c r="AU1225" s="484"/>
      <c r="AV1225" s="484"/>
      <c r="AW1225" s="484"/>
      <c r="AX1225" s="484"/>
      <c r="AY1225" s="484"/>
      <c r="AZ1225" s="484"/>
      <c r="BA1225" s="484"/>
      <c r="BB1225" s="484"/>
      <c r="BC1225" s="484"/>
      <c r="BD1225" s="484"/>
      <c r="BE1225" s="484"/>
      <c r="BF1225" s="484"/>
      <c r="BG1225" s="484"/>
      <c r="BH1225" s="743"/>
      <c r="BI1225" s="162"/>
      <c r="BR1225" s="107"/>
      <c r="BS1225" s="115"/>
      <c r="BX1225" s="107"/>
    </row>
    <row r="1226" spans="1:76" ht="12" customHeight="1">
      <c r="A1226" s="155"/>
      <c r="B1226" s="158"/>
      <c r="O1226" s="156"/>
      <c r="P1226" s="157"/>
      <c r="W1226" s="156"/>
      <c r="Y1226" s="11"/>
      <c r="AA1226" s="11"/>
      <c r="AB1226" s="11"/>
      <c r="AC1226" s="11"/>
      <c r="AD1226" s="11"/>
      <c r="AE1226" s="11"/>
      <c r="AF1226" s="11"/>
      <c r="AG1226" s="11"/>
      <c r="AH1226" s="11"/>
      <c r="AI1226" s="11"/>
      <c r="AJ1226" s="11"/>
      <c r="AK1226" s="11"/>
      <c r="AL1226" s="11"/>
      <c r="AM1226" s="11"/>
      <c r="AN1226" s="11"/>
      <c r="AO1226" s="11"/>
      <c r="AP1226" s="11"/>
      <c r="AQ1226" s="11"/>
      <c r="AR1226" s="11"/>
      <c r="AS1226" s="11"/>
      <c r="AT1226" s="11"/>
      <c r="AU1226" s="11"/>
      <c r="AV1226" s="11"/>
      <c r="AW1226" s="11"/>
      <c r="AX1226" s="11"/>
      <c r="AY1226" s="11"/>
      <c r="AZ1226" s="11"/>
      <c r="BA1226" s="11"/>
      <c r="BB1226" s="11"/>
      <c r="BC1226" s="11"/>
      <c r="BD1226" s="11"/>
      <c r="BE1226" s="11"/>
      <c r="BF1226" s="11"/>
      <c r="BG1226" s="11"/>
      <c r="BH1226" s="11"/>
      <c r="BI1226" s="155"/>
      <c r="BR1226" s="156"/>
      <c r="BS1226" s="157"/>
      <c r="BX1226" s="156"/>
    </row>
    <row r="1227" spans="1:76" ht="12" customHeight="1">
      <c r="A1227" s="155"/>
      <c r="B1227" s="158" t="s">
        <v>74</v>
      </c>
      <c r="C1227" s="559" t="s">
        <v>34</v>
      </c>
      <c r="D1227" s="623"/>
      <c r="E1227" s="623"/>
      <c r="F1227" s="623"/>
      <c r="G1227" s="623"/>
      <c r="H1227" s="623"/>
      <c r="I1227" s="623"/>
      <c r="J1227" s="623"/>
      <c r="K1227" s="623"/>
      <c r="L1227" s="623"/>
      <c r="M1227" s="623"/>
      <c r="N1227" s="623"/>
      <c r="O1227" s="695"/>
      <c r="P1227" s="115"/>
      <c r="Q1227" s="5" t="s">
        <v>97</v>
      </c>
      <c r="R1227" s="5"/>
      <c r="S1227" s="6" t="s">
        <v>98</v>
      </c>
      <c r="T1227" s="8"/>
      <c r="U1227" s="557" t="s">
        <v>99</v>
      </c>
      <c r="V1227" s="563"/>
      <c r="W1227" s="564"/>
      <c r="X1227" s="6" t="s">
        <v>237</v>
      </c>
      <c r="Y1227" s="11" t="s">
        <v>156</v>
      </c>
      <c r="AA1227" s="11"/>
      <c r="AB1227" s="11"/>
      <c r="AC1227" s="11"/>
      <c r="AD1227" s="11"/>
      <c r="AE1227" s="11"/>
      <c r="AF1227" s="11"/>
      <c r="AG1227" s="11"/>
      <c r="AH1227" s="11"/>
      <c r="AI1227" s="11"/>
      <c r="AJ1227" s="11"/>
      <c r="AK1227" s="11"/>
      <c r="AL1227" s="11"/>
      <c r="AM1227" s="11"/>
      <c r="AN1227" s="11"/>
      <c r="AO1227" s="11"/>
      <c r="AP1227" s="11"/>
      <c r="AQ1227" s="11"/>
      <c r="AR1227" s="11"/>
      <c r="AS1227" s="11"/>
      <c r="AT1227" s="11"/>
      <c r="AU1227" s="11"/>
      <c r="AV1227" s="11"/>
      <c r="AW1227" s="11"/>
      <c r="AX1227" s="11"/>
      <c r="AY1227" s="11"/>
      <c r="AZ1227" s="11"/>
      <c r="BA1227" s="11"/>
      <c r="BB1227" s="11"/>
      <c r="BC1227" s="11"/>
      <c r="BD1227" s="11"/>
      <c r="BE1227" s="11"/>
      <c r="BF1227" s="11"/>
      <c r="BG1227" s="11"/>
      <c r="BH1227" s="11"/>
      <c r="BI1227" s="830" t="s">
        <v>1493</v>
      </c>
      <c r="BJ1227" s="809"/>
      <c r="BK1227" s="809"/>
      <c r="BL1227" s="809"/>
      <c r="BM1227" s="809"/>
      <c r="BN1227" s="809"/>
      <c r="BO1227" s="809"/>
      <c r="BP1227" s="809"/>
      <c r="BQ1227" s="809"/>
      <c r="BR1227" s="831"/>
      <c r="BS1227" s="157"/>
      <c r="BX1227" s="156"/>
    </row>
    <row r="1228" spans="1:76" ht="12" customHeight="1">
      <c r="A1228" s="155"/>
      <c r="B1228" s="158"/>
      <c r="C1228" s="623"/>
      <c r="D1228" s="623"/>
      <c r="E1228" s="623"/>
      <c r="F1228" s="623"/>
      <c r="G1228" s="623"/>
      <c r="H1228" s="623"/>
      <c r="I1228" s="623"/>
      <c r="J1228" s="623"/>
      <c r="K1228" s="623"/>
      <c r="L1228" s="623"/>
      <c r="M1228" s="623"/>
      <c r="N1228" s="623"/>
      <c r="O1228" s="695"/>
      <c r="P1228" s="157"/>
      <c r="Q1228" s="5"/>
      <c r="R1228" s="5"/>
      <c r="S1228" s="5"/>
      <c r="T1228" s="5"/>
      <c r="U1228" s="5"/>
      <c r="V1228" s="5"/>
      <c r="W1228" s="107"/>
      <c r="Y1228" s="589" t="s">
        <v>966</v>
      </c>
      <c r="Z1228" s="589"/>
      <c r="AA1228" s="589"/>
      <c r="AB1228" s="589"/>
      <c r="AC1228" s="589"/>
      <c r="AD1228" s="589"/>
      <c r="AE1228" s="589"/>
      <c r="AF1228" s="589"/>
      <c r="AG1228" s="589"/>
      <c r="AH1228" s="589"/>
      <c r="AI1228" s="589"/>
      <c r="AJ1228" s="589"/>
      <c r="AK1228" s="589"/>
      <c r="AL1228" s="589"/>
      <c r="AM1228" s="589"/>
      <c r="AN1228" s="589"/>
      <c r="AO1228" s="589"/>
      <c r="AP1228" s="589"/>
      <c r="AQ1228" s="589"/>
      <c r="AR1228" s="589"/>
      <c r="AS1228" s="589"/>
      <c r="AT1228" s="589"/>
      <c r="AU1228" s="589"/>
      <c r="AV1228" s="589"/>
      <c r="AW1228" s="589"/>
      <c r="AX1228" s="589"/>
      <c r="AY1228" s="589"/>
      <c r="AZ1228" s="589"/>
      <c r="BA1228" s="589"/>
      <c r="BB1228" s="589"/>
      <c r="BC1228" s="589"/>
      <c r="BD1228" s="589"/>
      <c r="BE1228" s="589"/>
      <c r="BF1228" s="589"/>
      <c r="BG1228" s="589"/>
      <c r="BH1228" s="645"/>
      <c r="BI1228" s="155" t="s">
        <v>396</v>
      </c>
      <c r="BJ1228" s="370"/>
      <c r="BK1228" s="370"/>
      <c r="BL1228" s="370"/>
      <c r="BM1228" s="370"/>
      <c r="BN1228" s="370"/>
      <c r="BO1228" s="370"/>
      <c r="BP1228" s="370"/>
      <c r="BQ1228" s="370"/>
      <c r="BR1228" s="342"/>
      <c r="BS1228" s="157"/>
      <c r="BX1228" s="156"/>
    </row>
    <row r="1229" spans="1:76" ht="12" customHeight="1">
      <c r="A1229" s="155"/>
      <c r="B1229" s="158"/>
      <c r="C1229" s="623"/>
      <c r="D1229" s="623"/>
      <c r="E1229" s="623"/>
      <c r="F1229" s="623"/>
      <c r="G1229" s="623"/>
      <c r="H1229" s="623"/>
      <c r="I1229" s="623"/>
      <c r="J1229" s="623"/>
      <c r="K1229" s="623"/>
      <c r="L1229" s="623"/>
      <c r="M1229" s="623"/>
      <c r="N1229" s="623"/>
      <c r="O1229" s="695"/>
      <c r="P1229" s="157"/>
      <c r="W1229" s="156"/>
      <c r="Y1229" s="589"/>
      <c r="Z1229" s="589"/>
      <c r="AA1229" s="589"/>
      <c r="AB1229" s="589"/>
      <c r="AC1229" s="589"/>
      <c r="AD1229" s="589"/>
      <c r="AE1229" s="589"/>
      <c r="AF1229" s="589"/>
      <c r="AG1229" s="589"/>
      <c r="AH1229" s="589"/>
      <c r="AI1229" s="589"/>
      <c r="AJ1229" s="589"/>
      <c r="AK1229" s="589"/>
      <c r="AL1229" s="589"/>
      <c r="AM1229" s="589"/>
      <c r="AN1229" s="589"/>
      <c r="AO1229" s="589"/>
      <c r="AP1229" s="589"/>
      <c r="AQ1229" s="589"/>
      <c r="AR1229" s="589"/>
      <c r="AS1229" s="589"/>
      <c r="AT1229" s="589"/>
      <c r="AU1229" s="589"/>
      <c r="AV1229" s="589"/>
      <c r="AW1229" s="589"/>
      <c r="AX1229" s="589"/>
      <c r="AY1229" s="589"/>
      <c r="AZ1229" s="589"/>
      <c r="BA1229" s="589"/>
      <c r="BB1229" s="589"/>
      <c r="BC1229" s="589"/>
      <c r="BD1229" s="589"/>
      <c r="BE1229" s="589"/>
      <c r="BF1229" s="589"/>
      <c r="BG1229" s="589"/>
      <c r="BH1229" s="645"/>
      <c r="BI1229" s="155"/>
      <c r="BR1229" s="156"/>
      <c r="BS1229" s="157"/>
      <c r="BX1229" s="156"/>
    </row>
    <row r="1230" spans="1:76" ht="12" customHeight="1">
      <c r="A1230" s="155"/>
      <c r="B1230" s="158"/>
      <c r="C1230" s="171"/>
      <c r="D1230" s="171"/>
      <c r="E1230" s="171"/>
      <c r="F1230" s="171"/>
      <c r="G1230" s="171"/>
      <c r="H1230" s="171"/>
      <c r="I1230" s="171"/>
      <c r="J1230" s="171"/>
      <c r="K1230" s="171"/>
      <c r="L1230" s="171"/>
      <c r="M1230" s="171"/>
      <c r="N1230" s="171"/>
      <c r="O1230" s="172"/>
      <c r="P1230" s="157"/>
      <c r="W1230" s="156"/>
      <c r="Y1230" s="11"/>
      <c r="Z1230" s="11"/>
      <c r="AA1230" s="11"/>
      <c r="AB1230" s="11"/>
      <c r="AC1230" s="11"/>
      <c r="AD1230" s="11"/>
      <c r="AE1230" s="11"/>
      <c r="AF1230" s="11"/>
      <c r="AG1230" s="11"/>
      <c r="AH1230" s="11"/>
      <c r="AI1230" s="11"/>
      <c r="AJ1230" s="11"/>
      <c r="AK1230" s="11"/>
      <c r="AL1230" s="11"/>
      <c r="AM1230" s="11"/>
      <c r="AN1230" s="11"/>
      <c r="AO1230" s="11"/>
      <c r="AP1230" s="11"/>
      <c r="AQ1230" s="11"/>
      <c r="AR1230" s="11"/>
      <c r="AS1230" s="11"/>
      <c r="AT1230" s="11"/>
      <c r="AU1230" s="11"/>
      <c r="AV1230" s="11"/>
      <c r="AW1230" s="11"/>
      <c r="AX1230" s="11"/>
      <c r="AY1230" s="11"/>
      <c r="AZ1230" s="11"/>
      <c r="BA1230" s="11"/>
      <c r="BB1230" s="11"/>
      <c r="BC1230" s="11"/>
      <c r="BD1230" s="11"/>
      <c r="BE1230" s="11"/>
      <c r="BF1230" s="11"/>
      <c r="BG1230" s="11"/>
      <c r="BH1230" s="11"/>
      <c r="BI1230" s="155"/>
      <c r="BR1230" s="156"/>
      <c r="BS1230" s="157"/>
      <c r="BX1230" s="156"/>
    </row>
    <row r="1231" spans="1:76" ht="12" customHeight="1">
      <c r="A1231" s="155"/>
      <c r="C1231" s="209"/>
      <c r="D1231" s="138"/>
      <c r="E1231" s="171"/>
      <c r="F1231" s="171"/>
      <c r="G1231" s="171"/>
      <c r="H1231" s="171"/>
      <c r="I1231" s="171"/>
      <c r="J1231" s="171"/>
      <c r="K1231" s="171"/>
      <c r="L1231" s="171"/>
      <c r="M1231" s="171"/>
      <c r="N1231" s="171"/>
      <c r="O1231" s="172"/>
      <c r="P1231" s="157"/>
      <c r="W1231" s="156"/>
      <c r="X1231" s="6" t="s">
        <v>231</v>
      </c>
      <c r="Y1231" s="581" t="s">
        <v>964</v>
      </c>
      <c r="Z1231" s="581"/>
      <c r="AA1231" s="581"/>
      <c r="AB1231" s="581"/>
      <c r="AC1231" s="581"/>
      <c r="AD1231" s="581"/>
      <c r="AE1231" s="581"/>
      <c r="AF1231" s="581"/>
      <c r="AG1231" s="581"/>
      <c r="AH1231" s="581"/>
      <c r="AI1231" s="581"/>
      <c r="AJ1231" s="581"/>
      <c r="AK1231" s="581"/>
      <c r="AL1231" s="581"/>
      <c r="AM1231" s="581"/>
      <c r="AN1231" s="581"/>
      <c r="AO1231" s="581"/>
      <c r="AP1231" s="581"/>
      <c r="AQ1231" s="581"/>
      <c r="AR1231" s="581"/>
      <c r="AS1231" s="581"/>
      <c r="AT1231" s="581"/>
      <c r="AU1231" s="581"/>
      <c r="AV1231" s="581"/>
      <c r="AW1231" s="581"/>
      <c r="AX1231" s="581"/>
      <c r="AY1231" s="581"/>
      <c r="AZ1231" s="581"/>
      <c r="BA1231" s="581"/>
      <c r="BB1231" s="581"/>
      <c r="BC1231" s="581"/>
      <c r="BD1231" s="581"/>
      <c r="BE1231" s="581"/>
      <c r="BF1231" s="581"/>
      <c r="BG1231" s="581"/>
      <c r="BH1231" s="582"/>
      <c r="BI1231" s="155" t="s">
        <v>1213</v>
      </c>
      <c r="BR1231" s="156"/>
      <c r="BS1231" s="157"/>
      <c r="BX1231" s="156"/>
    </row>
    <row r="1232" spans="1:76" ht="12" customHeight="1">
      <c r="A1232" s="155"/>
      <c r="B1232" s="158"/>
      <c r="C1232" s="5"/>
      <c r="D1232" s="171"/>
      <c r="E1232" s="171"/>
      <c r="F1232" s="171"/>
      <c r="G1232" s="171"/>
      <c r="H1232" s="171"/>
      <c r="I1232" s="171"/>
      <c r="J1232" s="171"/>
      <c r="K1232" s="171"/>
      <c r="L1232" s="171"/>
      <c r="M1232" s="171"/>
      <c r="N1232" s="171"/>
      <c r="O1232" s="172"/>
      <c r="P1232" s="157"/>
      <c r="W1232" s="156"/>
      <c r="Y1232" s="581"/>
      <c r="Z1232" s="581"/>
      <c r="AA1232" s="581"/>
      <c r="AB1232" s="581"/>
      <c r="AC1232" s="581"/>
      <c r="AD1232" s="581"/>
      <c r="AE1232" s="581"/>
      <c r="AF1232" s="581"/>
      <c r="AG1232" s="581"/>
      <c r="AH1232" s="581"/>
      <c r="AI1232" s="581"/>
      <c r="AJ1232" s="581"/>
      <c r="AK1232" s="581"/>
      <c r="AL1232" s="581"/>
      <c r="AM1232" s="581"/>
      <c r="AN1232" s="581"/>
      <c r="AO1232" s="581"/>
      <c r="AP1232" s="581"/>
      <c r="AQ1232" s="581"/>
      <c r="AR1232" s="581"/>
      <c r="AS1232" s="581"/>
      <c r="AT1232" s="581"/>
      <c r="AU1232" s="581"/>
      <c r="AV1232" s="581"/>
      <c r="AW1232" s="581"/>
      <c r="AX1232" s="581"/>
      <c r="AY1232" s="581"/>
      <c r="AZ1232" s="581"/>
      <c r="BA1232" s="581"/>
      <c r="BB1232" s="581"/>
      <c r="BC1232" s="581"/>
      <c r="BD1232" s="581"/>
      <c r="BE1232" s="581"/>
      <c r="BF1232" s="581"/>
      <c r="BG1232" s="581"/>
      <c r="BH1232" s="582"/>
      <c r="BI1232" s="155"/>
      <c r="BR1232" s="156"/>
      <c r="BS1232" s="157"/>
      <c r="BX1232" s="156"/>
    </row>
    <row r="1233" spans="1:76" ht="12" customHeight="1">
      <c r="A1233" s="155"/>
      <c r="B1233" s="158"/>
      <c r="O1233" s="156"/>
      <c r="P1233" s="157"/>
      <c r="W1233" s="156"/>
      <c r="Y1233" s="11"/>
      <c r="Z1233" s="11"/>
      <c r="AA1233" s="11"/>
      <c r="AB1233" s="11"/>
      <c r="AC1233" s="11"/>
      <c r="AD1233" s="11"/>
      <c r="AE1233" s="11"/>
      <c r="AF1233" s="11"/>
      <c r="AG1233" s="11"/>
      <c r="AH1233" s="11"/>
      <c r="AI1233" s="11"/>
      <c r="AJ1233" s="11"/>
      <c r="AK1233" s="11"/>
      <c r="AL1233" s="11"/>
      <c r="AM1233" s="11"/>
      <c r="AN1233" s="11"/>
      <c r="AO1233" s="11"/>
      <c r="AP1233" s="11"/>
      <c r="AQ1233" s="11"/>
      <c r="AR1233" s="11"/>
      <c r="AS1233" s="11"/>
      <c r="AT1233" s="11"/>
      <c r="AU1233" s="11"/>
      <c r="AV1233" s="11"/>
      <c r="AW1233" s="11"/>
      <c r="AX1233" s="11"/>
      <c r="AY1233" s="11"/>
      <c r="AZ1233" s="11"/>
      <c r="BA1233" s="11"/>
      <c r="BB1233" s="11"/>
      <c r="BC1233" s="11"/>
      <c r="BD1233" s="11"/>
      <c r="BE1233" s="11"/>
      <c r="BF1233" s="11"/>
      <c r="BG1233" s="11"/>
      <c r="BH1233" s="11"/>
      <c r="BI1233" s="155"/>
      <c r="BR1233" s="156"/>
      <c r="BS1233" s="157"/>
      <c r="BX1233" s="156"/>
    </row>
    <row r="1234" spans="1:76" ht="12" customHeight="1">
      <c r="A1234" s="155"/>
      <c r="B1234" s="158" t="s">
        <v>2</v>
      </c>
      <c r="C1234" s="559" t="s">
        <v>35</v>
      </c>
      <c r="D1234" s="623"/>
      <c r="E1234" s="623"/>
      <c r="F1234" s="623"/>
      <c r="G1234" s="623"/>
      <c r="H1234" s="623"/>
      <c r="I1234" s="623"/>
      <c r="J1234" s="623"/>
      <c r="K1234" s="623"/>
      <c r="L1234" s="623"/>
      <c r="M1234" s="623"/>
      <c r="N1234" s="623"/>
      <c r="O1234" s="695"/>
      <c r="P1234" s="115"/>
      <c r="Q1234" s="5" t="s">
        <v>97</v>
      </c>
      <c r="R1234" s="5"/>
      <c r="S1234" s="6" t="s">
        <v>98</v>
      </c>
      <c r="T1234" s="8"/>
      <c r="U1234" s="557" t="s">
        <v>99</v>
      </c>
      <c r="V1234" s="563"/>
      <c r="W1234" s="564"/>
      <c r="X1234" s="6" t="s">
        <v>237</v>
      </c>
      <c r="Y1234" s="11" t="s">
        <v>375</v>
      </c>
      <c r="Z1234" s="11"/>
      <c r="AA1234" s="11"/>
      <c r="AB1234" s="11"/>
      <c r="AC1234" s="11"/>
      <c r="AD1234" s="11"/>
      <c r="AE1234" s="11"/>
      <c r="AF1234" s="11"/>
      <c r="AG1234" s="11"/>
      <c r="AH1234" s="11"/>
      <c r="AI1234" s="11"/>
      <c r="AJ1234" s="11"/>
      <c r="AK1234" s="11"/>
      <c r="AL1234" s="11"/>
      <c r="AM1234" s="11"/>
      <c r="AN1234" s="11"/>
      <c r="AO1234" s="11"/>
      <c r="AP1234" s="11"/>
      <c r="AQ1234" s="11"/>
      <c r="AR1234" s="11"/>
      <c r="AS1234" s="11"/>
      <c r="AT1234" s="11"/>
      <c r="AU1234" s="11"/>
      <c r="AV1234" s="11"/>
      <c r="AW1234" s="11"/>
      <c r="AX1234" s="11"/>
      <c r="AY1234" s="11"/>
      <c r="AZ1234" s="11"/>
      <c r="BA1234" s="11"/>
      <c r="BB1234" s="11"/>
      <c r="BC1234" s="11"/>
      <c r="BD1234" s="11"/>
      <c r="BE1234" s="11"/>
      <c r="BF1234" s="11"/>
      <c r="BG1234" s="11"/>
      <c r="BH1234" s="11"/>
      <c r="BI1234" s="830" t="s">
        <v>1494</v>
      </c>
      <c r="BJ1234" s="808"/>
      <c r="BK1234" s="808"/>
      <c r="BL1234" s="808"/>
      <c r="BM1234" s="808"/>
      <c r="BN1234" s="808"/>
      <c r="BO1234" s="808"/>
      <c r="BP1234" s="808"/>
      <c r="BQ1234" s="808"/>
      <c r="BR1234" s="831"/>
      <c r="BS1234" s="157"/>
      <c r="BX1234" s="156"/>
    </row>
    <row r="1235" spans="1:76" ht="12" customHeight="1">
      <c r="A1235" s="155"/>
      <c r="B1235" s="158"/>
      <c r="C1235" s="623"/>
      <c r="D1235" s="623"/>
      <c r="E1235" s="623"/>
      <c r="F1235" s="623"/>
      <c r="G1235" s="623"/>
      <c r="H1235" s="623"/>
      <c r="I1235" s="623"/>
      <c r="J1235" s="623"/>
      <c r="K1235" s="623"/>
      <c r="L1235" s="623"/>
      <c r="M1235" s="623"/>
      <c r="N1235" s="623"/>
      <c r="O1235" s="695"/>
      <c r="P1235" s="157"/>
      <c r="Q1235" s="5"/>
      <c r="R1235" s="5"/>
      <c r="S1235" s="5"/>
      <c r="T1235" s="5"/>
      <c r="U1235" s="5"/>
      <c r="V1235" s="5"/>
      <c r="W1235" s="107"/>
      <c r="Y1235" s="6" t="s">
        <v>231</v>
      </c>
      <c r="Z1235" s="581" t="s">
        <v>1260</v>
      </c>
      <c r="AA1235" s="581"/>
      <c r="AB1235" s="581"/>
      <c r="AC1235" s="581"/>
      <c r="AD1235" s="581"/>
      <c r="AE1235" s="581"/>
      <c r="AF1235" s="581"/>
      <c r="AG1235" s="581"/>
      <c r="AH1235" s="581"/>
      <c r="AI1235" s="581"/>
      <c r="AJ1235" s="581"/>
      <c r="AK1235" s="581"/>
      <c r="AL1235" s="581"/>
      <c r="AM1235" s="581"/>
      <c r="AN1235" s="581"/>
      <c r="AO1235" s="581"/>
      <c r="AP1235" s="581"/>
      <c r="AQ1235" s="581"/>
      <c r="AR1235" s="581"/>
      <c r="AS1235" s="581"/>
      <c r="AT1235" s="581"/>
      <c r="AU1235" s="581"/>
      <c r="AV1235" s="581"/>
      <c r="AW1235" s="581"/>
      <c r="AX1235" s="581"/>
      <c r="AY1235" s="581"/>
      <c r="AZ1235" s="581"/>
      <c r="BA1235" s="581"/>
      <c r="BB1235" s="581"/>
      <c r="BC1235" s="581"/>
      <c r="BD1235" s="581"/>
      <c r="BE1235" s="581"/>
      <c r="BF1235" s="581"/>
      <c r="BG1235" s="581"/>
      <c r="BH1235" s="582"/>
      <c r="BI1235" s="155" t="s">
        <v>1557</v>
      </c>
      <c r="BJ1235" s="341"/>
      <c r="BK1235" s="341"/>
      <c r="BL1235" s="341"/>
      <c r="BM1235" s="341"/>
      <c r="BN1235" s="341"/>
      <c r="BO1235" s="341"/>
      <c r="BP1235" s="341"/>
      <c r="BQ1235" s="341"/>
      <c r="BR1235" s="342"/>
      <c r="BS1235" s="157"/>
      <c r="BX1235" s="156"/>
    </row>
    <row r="1236" spans="1:76" ht="12" customHeight="1">
      <c r="A1236" s="155"/>
      <c r="C1236" s="209"/>
      <c r="D1236" s="138"/>
      <c r="E1236" s="171"/>
      <c r="F1236" s="171"/>
      <c r="G1236" s="171"/>
      <c r="H1236" s="171"/>
      <c r="I1236" s="171"/>
      <c r="J1236" s="171"/>
      <c r="K1236" s="171"/>
      <c r="L1236" s="171"/>
      <c r="M1236" s="171"/>
      <c r="N1236" s="171"/>
      <c r="O1236" s="172"/>
      <c r="P1236" s="157"/>
      <c r="W1236" s="156"/>
      <c r="Y1236" s="11"/>
      <c r="Z1236" s="581"/>
      <c r="AA1236" s="581"/>
      <c r="AB1236" s="581"/>
      <c r="AC1236" s="581"/>
      <c r="AD1236" s="581"/>
      <c r="AE1236" s="581"/>
      <c r="AF1236" s="581"/>
      <c r="AG1236" s="581"/>
      <c r="AH1236" s="581"/>
      <c r="AI1236" s="581"/>
      <c r="AJ1236" s="581"/>
      <c r="AK1236" s="581"/>
      <c r="AL1236" s="581"/>
      <c r="AM1236" s="581"/>
      <c r="AN1236" s="581"/>
      <c r="AO1236" s="581"/>
      <c r="AP1236" s="581"/>
      <c r="AQ1236" s="581"/>
      <c r="AR1236" s="581"/>
      <c r="AS1236" s="581"/>
      <c r="AT1236" s="581"/>
      <c r="AU1236" s="581"/>
      <c r="AV1236" s="581"/>
      <c r="AW1236" s="581"/>
      <c r="AX1236" s="581"/>
      <c r="AY1236" s="581"/>
      <c r="AZ1236" s="581"/>
      <c r="BA1236" s="581"/>
      <c r="BB1236" s="581"/>
      <c r="BC1236" s="581"/>
      <c r="BD1236" s="581"/>
      <c r="BE1236" s="581"/>
      <c r="BF1236" s="581"/>
      <c r="BG1236" s="581"/>
      <c r="BH1236" s="582"/>
      <c r="BI1236" s="155"/>
      <c r="BR1236" s="156"/>
      <c r="BS1236" s="157"/>
      <c r="BX1236" s="156"/>
    </row>
    <row r="1237" spans="1:76" ht="12" customHeight="1">
      <c r="A1237" s="155"/>
      <c r="C1237" s="5"/>
      <c r="D1237" s="171"/>
      <c r="E1237" s="171"/>
      <c r="F1237" s="171"/>
      <c r="G1237" s="171"/>
      <c r="H1237" s="171"/>
      <c r="I1237" s="171"/>
      <c r="J1237" s="171"/>
      <c r="K1237" s="171"/>
      <c r="L1237" s="171"/>
      <c r="M1237" s="171"/>
      <c r="N1237" s="171"/>
      <c r="O1237" s="172"/>
      <c r="P1237" s="157"/>
      <c r="W1237" s="156"/>
      <c r="Y1237" s="11"/>
      <c r="Z1237" s="581"/>
      <c r="AA1237" s="581"/>
      <c r="AB1237" s="581"/>
      <c r="AC1237" s="581"/>
      <c r="AD1237" s="581"/>
      <c r="AE1237" s="581"/>
      <c r="AF1237" s="581"/>
      <c r="AG1237" s="581"/>
      <c r="AH1237" s="581"/>
      <c r="AI1237" s="581"/>
      <c r="AJ1237" s="581"/>
      <c r="AK1237" s="581"/>
      <c r="AL1237" s="581"/>
      <c r="AM1237" s="581"/>
      <c r="AN1237" s="581"/>
      <c r="AO1237" s="581"/>
      <c r="AP1237" s="581"/>
      <c r="AQ1237" s="581"/>
      <c r="AR1237" s="581"/>
      <c r="AS1237" s="581"/>
      <c r="AT1237" s="581"/>
      <c r="AU1237" s="581"/>
      <c r="AV1237" s="581"/>
      <c r="AW1237" s="581"/>
      <c r="AX1237" s="581"/>
      <c r="AY1237" s="581"/>
      <c r="AZ1237" s="581"/>
      <c r="BA1237" s="581"/>
      <c r="BB1237" s="581"/>
      <c r="BC1237" s="581"/>
      <c r="BD1237" s="581"/>
      <c r="BE1237" s="581"/>
      <c r="BF1237" s="581"/>
      <c r="BG1237" s="581"/>
      <c r="BH1237" s="582"/>
      <c r="BI1237" s="155"/>
      <c r="BR1237" s="156"/>
      <c r="BS1237" s="157"/>
      <c r="BX1237" s="156"/>
    </row>
    <row r="1238" spans="1:76" ht="12" customHeight="1">
      <c r="A1238" s="155"/>
      <c r="C1238" s="5"/>
      <c r="D1238" s="5"/>
      <c r="E1238" s="5"/>
      <c r="F1238" s="5"/>
      <c r="G1238" s="5"/>
      <c r="H1238" s="5"/>
      <c r="I1238" s="5"/>
      <c r="J1238" s="5"/>
      <c r="K1238" s="5"/>
      <c r="L1238" s="5"/>
      <c r="M1238" s="5"/>
      <c r="N1238" s="5"/>
      <c r="O1238" s="107"/>
      <c r="P1238" s="157"/>
      <c r="W1238" s="156"/>
      <c r="Y1238" s="11"/>
      <c r="Z1238" s="581"/>
      <c r="AA1238" s="581"/>
      <c r="AB1238" s="581"/>
      <c r="AC1238" s="581"/>
      <c r="AD1238" s="581"/>
      <c r="AE1238" s="581"/>
      <c r="AF1238" s="581"/>
      <c r="AG1238" s="581"/>
      <c r="AH1238" s="581"/>
      <c r="AI1238" s="581"/>
      <c r="AJ1238" s="581"/>
      <c r="AK1238" s="581"/>
      <c r="AL1238" s="581"/>
      <c r="AM1238" s="581"/>
      <c r="AN1238" s="581"/>
      <c r="AO1238" s="581"/>
      <c r="AP1238" s="581"/>
      <c r="AQ1238" s="581"/>
      <c r="AR1238" s="581"/>
      <c r="AS1238" s="581"/>
      <c r="AT1238" s="581"/>
      <c r="AU1238" s="581"/>
      <c r="AV1238" s="581"/>
      <c r="AW1238" s="581"/>
      <c r="AX1238" s="581"/>
      <c r="AY1238" s="581"/>
      <c r="AZ1238" s="581"/>
      <c r="BA1238" s="581"/>
      <c r="BB1238" s="581"/>
      <c r="BC1238" s="581"/>
      <c r="BD1238" s="581"/>
      <c r="BE1238" s="581"/>
      <c r="BF1238" s="581"/>
      <c r="BG1238" s="581"/>
      <c r="BH1238" s="582"/>
      <c r="BI1238" s="155"/>
      <c r="BR1238" s="156"/>
      <c r="BS1238" s="157"/>
      <c r="BX1238" s="156"/>
    </row>
    <row r="1239" spans="1:76" ht="12" customHeight="1">
      <c r="A1239" s="155"/>
      <c r="C1239" s="5"/>
      <c r="D1239" s="5"/>
      <c r="E1239" s="5"/>
      <c r="F1239" s="5"/>
      <c r="G1239" s="5"/>
      <c r="H1239" s="5"/>
      <c r="I1239" s="5"/>
      <c r="J1239" s="5"/>
      <c r="K1239" s="5"/>
      <c r="L1239" s="5"/>
      <c r="M1239" s="5"/>
      <c r="N1239" s="5"/>
      <c r="O1239" s="107"/>
      <c r="P1239" s="157"/>
      <c r="W1239" s="156"/>
      <c r="Y1239" s="11"/>
      <c r="Z1239" s="6" t="s">
        <v>244</v>
      </c>
      <c r="AA1239" s="11" t="s">
        <v>376</v>
      </c>
      <c r="AB1239" s="11"/>
      <c r="AC1239" s="11"/>
      <c r="AD1239" s="11"/>
      <c r="AE1239" s="11"/>
      <c r="AF1239" s="11"/>
      <c r="AG1239" s="11"/>
      <c r="AH1239" s="11"/>
      <c r="AI1239" s="11"/>
      <c r="AJ1239" s="11"/>
      <c r="AK1239" s="11"/>
      <c r="AL1239" s="11"/>
      <c r="AM1239" s="11"/>
      <c r="AN1239" s="11"/>
      <c r="AO1239" s="11"/>
      <c r="AP1239" s="11"/>
      <c r="AQ1239" s="11"/>
      <c r="AR1239" s="11"/>
      <c r="AS1239" s="11"/>
      <c r="AT1239" s="11"/>
      <c r="AU1239" s="11"/>
      <c r="AV1239" s="11"/>
      <c r="AW1239" s="11"/>
      <c r="AX1239" s="11"/>
      <c r="AY1239" s="11"/>
      <c r="AZ1239" s="11"/>
      <c r="BA1239" s="11"/>
      <c r="BB1239" s="11"/>
      <c r="BC1239" s="11"/>
      <c r="BD1239" s="11"/>
      <c r="BE1239" s="11"/>
      <c r="BF1239" s="11"/>
      <c r="BG1239" s="11"/>
      <c r="BH1239" s="11"/>
      <c r="BI1239" s="155"/>
      <c r="BR1239" s="156"/>
      <c r="BS1239" s="157"/>
      <c r="BX1239" s="156"/>
    </row>
    <row r="1240" spans="1:76" ht="12" customHeight="1">
      <c r="A1240" s="155"/>
      <c r="C1240" s="5"/>
      <c r="D1240" s="5"/>
      <c r="E1240" s="5"/>
      <c r="F1240" s="5"/>
      <c r="G1240" s="5"/>
      <c r="H1240" s="5"/>
      <c r="I1240" s="5"/>
      <c r="J1240" s="5"/>
      <c r="K1240" s="5"/>
      <c r="L1240" s="5"/>
      <c r="M1240" s="5"/>
      <c r="N1240" s="5"/>
      <c r="O1240" s="107"/>
      <c r="P1240" s="157"/>
      <c r="W1240" s="156"/>
      <c r="Y1240" s="11"/>
      <c r="Z1240" s="6" t="s">
        <v>234</v>
      </c>
      <c r="AA1240" s="11" t="s">
        <v>377</v>
      </c>
      <c r="AB1240" s="11"/>
      <c r="AC1240" s="11"/>
      <c r="AD1240" s="11"/>
      <c r="AE1240" s="11"/>
      <c r="AF1240" s="11"/>
      <c r="AG1240" s="11"/>
      <c r="AH1240" s="11"/>
      <c r="AI1240" s="11"/>
      <c r="AJ1240" s="11"/>
      <c r="AK1240" s="11"/>
      <c r="AL1240" s="11"/>
      <c r="AM1240" s="11"/>
      <c r="AN1240" s="11"/>
      <c r="AO1240" s="11"/>
      <c r="AP1240" s="11"/>
      <c r="AQ1240" s="11"/>
      <c r="AR1240" s="11"/>
      <c r="AS1240" s="11"/>
      <c r="AT1240" s="11"/>
      <c r="AU1240" s="11"/>
      <c r="AV1240" s="11"/>
      <c r="AW1240" s="11"/>
      <c r="AX1240" s="11"/>
      <c r="AY1240" s="11"/>
      <c r="AZ1240" s="11"/>
      <c r="BA1240" s="11"/>
      <c r="BB1240" s="11"/>
      <c r="BC1240" s="11"/>
      <c r="BD1240" s="11"/>
      <c r="BE1240" s="11"/>
      <c r="BF1240" s="11"/>
      <c r="BG1240" s="11"/>
      <c r="BH1240" s="11"/>
      <c r="BI1240" s="155"/>
      <c r="BR1240" s="156"/>
      <c r="BS1240" s="157"/>
      <c r="BX1240" s="156"/>
    </row>
    <row r="1241" spans="1:76" ht="12" customHeight="1">
      <c r="A1241" s="155"/>
      <c r="C1241" s="5"/>
      <c r="D1241" s="5"/>
      <c r="E1241" s="5"/>
      <c r="F1241" s="5"/>
      <c r="G1241" s="5"/>
      <c r="H1241" s="5"/>
      <c r="I1241" s="5"/>
      <c r="J1241" s="5"/>
      <c r="K1241" s="5"/>
      <c r="L1241" s="5"/>
      <c r="M1241" s="5"/>
      <c r="N1241" s="5"/>
      <c r="O1241" s="107"/>
      <c r="P1241" s="157"/>
      <c r="W1241" s="156"/>
      <c r="Y1241" s="11"/>
      <c r="Z1241" s="6" t="s">
        <v>240</v>
      </c>
      <c r="AA1241" s="11" t="s">
        <v>378</v>
      </c>
      <c r="AB1241" s="11"/>
      <c r="AC1241" s="11"/>
      <c r="AD1241" s="11"/>
      <c r="AE1241" s="11"/>
      <c r="AF1241" s="11"/>
      <c r="AG1241" s="11"/>
      <c r="AH1241" s="11"/>
      <c r="AI1241" s="11"/>
      <c r="AJ1241" s="11"/>
      <c r="AK1241" s="11"/>
      <c r="AL1241" s="11"/>
      <c r="AM1241" s="11"/>
      <c r="AN1241" s="11"/>
      <c r="AO1241" s="11"/>
      <c r="AP1241" s="11"/>
      <c r="AQ1241" s="11"/>
      <c r="AR1241" s="11"/>
      <c r="AS1241" s="11"/>
      <c r="AT1241" s="11"/>
      <c r="AU1241" s="11"/>
      <c r="AV1241" s="11"/>
      <c r="AW1241" s="11"/>
      <c r="AX1241" s="11"/>
      <c r="AY1241" s="11"/>
      <c r="AZ1241" s="11"/>
      <c r="BA1241" s="11"/>
      <c r="BB1241" s="11"/>
      <c r="BC1241" s="11"/>
      <c r="BD1241" s="11"/>
      <c r="BE1241" s="11"/>
      <c r="BF1241" s="11"/>
      <c r="BG1241" s="11"/>
      <c r="BH1241" s="11"/>
      <c r="BI1241" s="155"/>
      <c r="BR1241" s="156"/>
      <c r="BS1241" s="157"/>
      <c r="BX1241" s="156"/>
    </row>
    <row r="1242" spans="1:76" ht="12" customHeight="1">
      <c r="A1242" s="155"/>
      <c r="C1242" s="5"/>
      <c r="D1242" s="5"/>
      <c r="E1242" s="5"/>
      <c r="F1242" s="5"/>
      <c r="G1242" s="5"/>
      <c r="H1242" s="5"/>
      <c r="I1242" s="5"/>
      <c r="J1242" s="5"/>
      <c r="K1242" s="5"/>
      <c r="L1242" s="5"/>
      <c r="M1242" s="5"/>
      <c r="N1242" s="5"/>
      <c r="O1242" s="107"/>
      <c r="P1242" s="157"/>
      <c r="W1242" s="156"/>
      <c r="Y1242" s="11"/>
      <c r="Z1242" s="6" t="s">
        <v>242</v>
      </c>
      <c r="AA1242" s="11" t="s">
        <v>379</v>
      </c>
      <c r="AB1242" s="11"/>
      <c r="AC1242" s="11"/>
      <c r="AD1242" s="11"/>
      <c r="AE1242" s="11"/>
      <c r="AF1242" s="11"/>
      <c r="AG1242" s="11"/>
      <c r="AH1242" s="11"/>
      <c r="AI1242" s="11"/>
      <c r="AJ1242" s="11"/>
      <c r="AK1242" s="11"/>
      <c r="AL1242" s="11"/>
      <c r="AM1242" s="11"/>
      <c r="AN1242" s="11"/>
      <c r="AO1242" s="11"/>
      <c r="AP1242" s="11"/>
      <c r="AQ1242" s="11"/>
      <c r="AR1242" s="11"/>
      <c r="AS1242" s="11"/>
      <c r="AT1242" s="11"/>
      <c r="AU1242" s="11"/>
      <c r="AV1242" s="11"/>
      <c r="AW1242" s="11"/>
      <c r="AX1242" s="11"/>
      <c r="AY1242" s="11"/>
      <c r="AZ1242" s="11"/>
      <c r="BA1242" s="11"/>
      <c r="BB1242" s="11"/>
      <c r="BC1242" s="11"/>
      <c r="BD1242" s="11"/>
      <c r="BE1242" s="11"/>
      <c r="BF1242" s="11"/>
      <c r="BG1242" s="11"/>
      <c r="BH1242" s="11"/>
      <c r="BI1242" s="155"/>
      <c r="BR1242" s="156"/>
      <c r="BS1242" s="157"/>
      <c r="BX1242" s="156"/>
    </row>
    <row r="1243" spans="1:76" ht="12" customHeight="1">
      <c r="A1243" s="155"/>
      <c r="C1243" s="5"/>
      <c r="D1243" s="5"/>
      <c r="E1243" s="5"/>
      <c r="F1243" s="5"/>
      <c r="G1243" s="5"/>
      <c r="H1243" s="5"/>
      <c r="I1243" s="5"/>
      <c r="J1243" s="5"/>
      <c r="K1243" s="5"/>
      <c r="L1243" s="5"/>
      <c r="M1243" s="5"/>
      <c r="N1243" s="5"/>
      <c r="O1243" s="107"/>
      <c r="P1243" s="157"/>
      <c r="W1243" s="156"/>
      <c r="Y1243" s="11"/>
      <c r="Z1243" s="6"/>
      <c r="AA1243" s="11"/>
      <c r="AB1243" s="11"/>
      <c r="AC1243" s="11"/>
      <c r="AD1243" s="11"/>
      <c r="AE1243" s="11"/>
      <c r="AF1243" s="11"/>
      <c r="AG1243" s="11"/>
      <c r="AH1243" s="11"/>
      <c r="AI1243" s="11"/>
      <c r="AJ1243" s="11"/>
      <c r="AK1243" s="11"/>
      <c r="AL1243" s="11"/>
      <c r="AM1243" s="11"/>
      <c r="AN1243" s="11"/>
      <c r="AO1243" s="11"/>
      <c r="AP1243" s="11"/>
      <c r="AQ1243" s="11"/>
      <c r="AR1243" s="11"/>
      <c r="AS1243" s="11"/>
      <c r="AT1243" s="11"/>
      <c r="AU1243" s="11"/>
      <c r="AV1243" s="11"/>
      <c r="AW1243" s="11"/>
      <c r="AX1243" s="11"/>
      <c r="AY1243" s="11"/>
      <c r="AZ1243" s="11"/>
      <c r="BA1243" s="11"/>
      <c r="BB1243" s="11"/>
      <c r="BC1243" s="11"/>
      <c r="BD1243" s="11"/>
      <c r="BE1243" s="11"/>
      <c r="BF1243" s="11"/>
      <c r="BG1243" s="11"/>
      <c r="BH1243" s="11"/>
      <c r="BI1243" s="155"/>
      <c r="BR1243" s="156"/>
      <c r="BS1243" s="157"/>
      <c r="BX1243" s="156"/>
    </row>
    <row r="1244" spans="1:76" ht="12" customHeight="1">
      <c r="A1244" s="155"/>
      <c r="C1244" s="5"/>
      <c r="D1244" s="5"/>
      <c r="E1244" s="5"/>
      <c r="F1244" s="5"/>
      <c r="G1244" s="5"/>
      <c r="H1244" s="5"/>
      <c r="I1244" s="5"/>
      <c r="J1244" s="5"/>
      <c r="K1244" s="5"/>
      <c r="L1244" s="5"/>
      <c r="M1244" s="5"/>
      <c r="N1244" s="5"/>
      <c r="O1244" s="107"/>
      <c r="P1244" s="157"/>
      <c r="W1244" s="156"/>
      <c r="Y1244" s="11"/>
      <c r="Z1244" s="581" t="s">
        <v>1261</v>
      </c>
      <c r="AA1244" s="581"/>
      <c r="AB1244" s="581"/>
      <c r="AC1244" s="581"/>
      <c r="AD1244" s="581"/>
      <c r="AE1244" s="581"/>
      <c r="AF1244" s="581"/>
      <c r="AG1244" s="581"/>
      <c r="AH1244" s="581"/>
      <c r="AI1244" s="581"/>
      <c r="AJ1244" s="581"/>
      <c r="AK1244" s="581"/>
      <c r="AL1244" s="581"/>
      <c r="AM1244" s="581"/>
      <c r="AN1244" s="581"/>
      <c r="AO1244" s="581"/>
      <c r="AP1244" s="581"/>
      <c r="AQ1244" s="581"/>
      <c r="AR1244" s="581"/>
      <c r="AS1244" s="581"/>
      <c r="AT1244" s="581"/>
      <c r="AU1244" s="581"/>
      <c r="AV1244" s="581"/>
      <c r="AW1244" s="581"/>
      <c r="AX1244" s="581"/>
      <c r="AY1244" s="581"/>
      <c r="AZ1244" s="581"/>
      <c r="BA1244" s="581"/>
      <c r="BB1244" s="581"/>
      <c r="BC1244" s="581"/>
      <c r="BD1244" s="581"/>
      <c r="BE1244" s="581"/>
      <c r="BF1244" s="581"/>
      <c r="BG1244" s="581"/>
      <c r="BH1244" s="582"/>
      <c r="BI1244" s="155"/>
      <c r="BR1244" s="156"/>
      <c r="BS1244" s="157"/>
      <c r="BX1244" s="156"/>
    </row>
    <row r="1245" spans="1:76" ht="12" customHeight="1">
      <c r="A1245" s="155"/>
      <c r="C1245" s="5"/>
      <c r="D1245" s="5"/>
      <c r="E1245" s="5"/>
      <c r="F1245" s="5"/>
      <c r="G1245" s="5"/>
      <c r="H1245" s="5"/>
      <c r="I1245" s="5"/>
      <c r="J1245" s="5"/>
      <c r="K1245" s="5"/>
      <c r="L1245" s="5"/>
      <c r="M1245" s="5"/>
      <c r="N1245" s="5"/>
      <c r="O1245" s="107"/>
      <c r="P1245" s="157"/>
      <c r="W1245" s="156"/>
      <c r="Y1245" s="11"/>
      <c r="Z1245" s="581"/>
      <c r="AA1245" s="581"/>
      <c r="AB1245" s="581"/>
      <c r="AC1245" s="581"/>
      <c r="AD1245" s="581"/>
      <c r="AE1245" s="581"/>
      <c r="AF1245" s="581"/>
      <c r="AG1245" s="581"/>
      <c r="AH1245" s="581"/>
      <c r="AI1245" s="581"/>
      <c r="AJ1245" s="581"/>
      <c r="AK1245" s="581"/>
      <c r="AL1245" s="581"/>
      <c r="AM1245" s="581"/>
      <c r="AN1245" s="581"/>
      <c r="AO1245" s="581"/>
      <c r="AP1245" s="581"/>
      <c r="AQ1245" s="581"/>
      <c r="AR1245" s="581"/>
      <c r="AS1245" s="581"/>
      <c r="AT1245" s="581"/>
      <c r="AU1245" s="581"/>
      <c r="AV1245" s="581"/>
      <c r="AW1245" s="581"/>
      <c r="AX1245" s="581"/>
      <c r="AY1245" s="581"/>
      <c r="AZ1245" s="581"/>
      <c r="BA1245" s="581"/>
      <c r="BB1245" s="581"/>
      <c r="BC1245" s="581"/>
      <c r="BD1245" s="581"/>
      <c r="BE1245" s="581"/>
      <c r="BF1245" s="581"/>
      <c r="BG1245" s="581"/>
      <c r="BH1245" s="582"/>
      <c r="BI1245" s="155"/>
      <c r="BR1245" s="156"/>
      <c r="BS1245" s="157"/>
      <c r="BX1245" s="156"/>
    </row>
    <row r="1246" spans="1:76" ht="12" customHeight="1">
      <c r="A1246" s="155"/>
      <c r="C1246" s="5"/>
      <c r="D1246" s="5"/>
      <c r="E1246" s="5"/>
      <c r="F1246" s="5"/>
      <c r="G1246" s="5"/>
      <c r="H1246" s="5"/>
      <c r="I1246" s="5"/>
      <c r="J1246" s="5"/>
      <c r="K1246" s="5"/>
      <c r="L1246" s="5"/>
      <c r="M1246" s="5"/>
      <c r="N1246" s="5"/>
      <c r="O1246" s="107"/>
      <c r="P1246" s="157"/>
      <c r="W1246" s="156"/>
      <c r="Y1246" s="11"/>
      <c r="Z1246" s="11"/>
      <c r="AA1246" s="11"/>
      <c r="AB1246" s="11"/>
      <c r="AC1246" s="11"/>
      <c r="AD1246" s="11"/>
      <c r="AE1246" s="11"/>
      <c r="AF1246" s="11"/>
      <c r="AG1246" s="11"/>
      <c r="AH1246" s="11"/>
      <c r="AI1246" s="11"/>
      <c r="AJ1246" s="11"/>
      <c r="AK1246" s="11"/>
      <c r="AL1246" s="11"/>
      <c r="AM1246" s="11"/>
      <c r="AN1246" s="11"/>
      <c r="AO1246" s="11"/>
      <c r="AP1246" s="11"/>
      <c r="AQ1246" s="11"/>
      <c r="AR1246" s="11"/>
      <c r="AS1246" s="11"/>
      <c r="AT1246" s="11"/>
      <c r="AU1246" s="11"/>
      <c r="AV1246" s="11"/>
      <c r="AW1246" s="11"/>
      <c r="AX1246" s="11"/>
      <c r="AY1246" s="11"/>
      <c r="AZ1246" s="11"/>
      <c r="BA1246" s="11"/>
      <c r="BB1246" s="11"/>
      <c r="BC1246" s="11"/>
      <c r="BD1246" s="11"/>
      <c r="BE1246" s="11"/>
      <c r="BF1246" s="11"/>
      <c r="BG1246" s="11"/>
      <c r="BH1246" s="11"/>
      <c r="BI1246" s="155"/>
      <c r="BR1246" s="156"/>
      <c r="BS1246" s="157"/>
      <c r="BX1246" s="156"/>
    </row>
    <row r="1247" spans="1:76" ht="12" customHeight="1">
      <c r="A1247" s="155"/>
      <c r="C1247" s="5"/>
      <c r="D1247" s="5"/>
      <c r="E1247" s="5"/>
      <c r="F1247" s="5"/>
      <c r="G1247" s="5"/>
      <c r="H1247" s="5"/>
      <c r="I1247" s="5"/>
      <c r="J1247" s="5"/>
      <c r="K1247" s="5"/>
      <c r="L1247" s="5"/>
      <c r="M1247" s="5"/>
      <c r="N1247" s="5"/>
      <c r="O1247" s="107"/>
      <c r="P1247" s="157"/>
      <c r="W1247" s="156"/>
      <c r="X1247" s="6" t="s">
        <v>337</v>
      </c>
      <c r="Y1247" s="581" t="s">
        <v>964</v>
      </c>
      <c r="Z1247" s="618"/>
      <c r="AA1247" s="618"/>
      <c r="AB1247" s="618"/>
      <c r="AC1247" s="618"/>
      <c r="AD1247" s="618"/>
      <c r="AE1247" s="618"/>
      <c r="AF1247" s="618"/>
      <c r="AG1247" s="618"/>
      <c r="AH1247" s="618"/>
      <c r="AI1247" s="618"/>
      <c r="AJ1247" s="618"/>
      <c r="AK1247" s="618"/>
      <c r="AL1247" s="618"/>
      <c r="AM1247" s="618"/>
      <c r="AN1247" s="618"/>
      <c r="AO1247" s="618"/>
      <c r="AP1247" s="618"/>
      <c r="AQ1247" s="618"/>
      <c r="AR1247" s="618"/>
      <c r="AS1247" s="618"/>
      <c r="AT1247" s="618"/>
      <c r="AU1247" s="618"/>
      <c r="AV1247" s="618"/>
      <c r="AW1247" s="618"/>
      <c r="AX1247" s="618"/>
      <c r="AY1247" s="618"/>
      <c r="AZ1247" s="618"/>
      <c r="BA1247" s="618"/>
      <c r="BB1247" s="618"/>
      <c r="BC1247" s="618"/>
      <c r="BD1247" s="618"/>
      <c r="BE1247" s="618"/>
      <c r="BF1247" s="618"/>
      <c r="BG1247" s="618"/>
      <c r="BH1247" s="619"/>
      <c r="BI1247" s="155" t="s">
        <v>1213</v>
      </c>
      <c r="BR1247" s="156"/>
      <c r="BS1247" s="157"/>
      <c r="BX1247" s="156"/>
    </row>
    <row r="1248" spans="1:76" ht="12" customHeight="1">
      <c r="A1248" s="155"/>
      <c r="C1248" s="5"/>
      <c r="D1248" s="5"/>
      <c r="E1248" s="5"/>
      <c r="F1248" s="5"/>
      <c r="G1248" s="5"/>
      <c r="H1248" s="5"/>
      <c r="I1248" s="5"/>
      <c r="J1248" s="5"/>
      <c r="K1248" s="5"/>
      <c r="L1248" s="5"/>
      <c r="M1248" s="5"/>
      <c r="N1248" s="5"/>
      <c r="O1248" s="107"/>
      <c r="P1248" s="157"/>
      <c r="W1248" s="156"/>
      <c r="Y1248" s="138"/>
      <c r="Z1248" s="138"/>
      <c r="AA1248" s="138"/>
      <c r="AB1248" s="138"/>
      <c r="AC1248" s="138"/>
      <c r="AD1248" s="138"/>
      <c r="AE1248" s="138"/>
      <c r="AF1248" s="138"/>
      <c r="AG1248" s="138"/>
      <c r="AH1248" s="138"/>
      <c r="AI1248" s="138"/>
      <c r="AJ1248" s="138"/>
      <c r="AK1248" s="138"/>
      <c r="AL1248" s="138"/>
      <c r="AM1248" s="138"/>
      <c r="AN1248" s="138"/>
      <c r="AO1248" s="138"/>
      <c r="AP1248" s="138"/>
      <c r="AQ1248" s="138"/>
      <c r="AR1248" s="138"/>
      <c r="AS1248" s="138"/>
      <c r="AT1248" s="138"/>
      <c r="AU1248" s="138"/>
      <c r="AV1248" s="138"/>
      <c r="AW1248" s="138"/>
      <c r="AX1248" s="138"/>
      <c r="AY1248" s="138"/>
      <c r="AZ1248" s="138"/>
      <c r="BA1248" s="138"/>
      <c r="BB1248" s="138"/>
      <c r="BC1248" s="138"/>
      <c r="BD1248" s="138"/>
      <c r="BE1248" s="138"/>
      <c r="BF1248" s="138"/>
      <c r="BG1248" s="138"/>
      <c r="BH1248" s="139"/>
      <c r="BI1248" s="155"/>
      <c r="BR1248" s="156"/>
      <c r="BS1248" s="157"/>
      <c r="BX1248" s="156"/>
    </row>
    <row r="1249" spans="1:76" ht="12" customHeight="1">
      <c r="A1249" s="155"/>
      <c r="B1249" s="158" t="s">
        <v>803</v>
      </c>
      <c r="C1249" s="735" t="s">
        <v>1424</v>
      </c>
      <c r="D1249" s="736"/>
      <c r="E1249" s="736"/>
      <c r="F1249" s="736"/>
      <c r="G1249" s="736"/>
      <c r="H1249" s="736"/>
      <c r="I1249" s="736"/>
      <c r="J1249" s="736"/>
      <c r="K1249" s="736"/>
      <c r="L1249" s="736"/>
      <c r="M1249" s="736"/>
      <c r="N1249" s="736"/>
      <c r="O1249" s="737"/>
      <c r="P1249" s="115"/>
      <c r="Q1249" s="5" t="s">
        <v>97</v>
      </c>
      <c r="R1249" s="5"/>
      <c r="S1249" s="6" t="s">
        <v>98</v>
      </c>
      <c r="T1249" s="8"/>
      <c r="U1249" s="557" t="s">
        <v>99</v>
      </c>
      <c r="V1249" s="563"/>
      <c r="W1249" s="564"/>
      <c r="X1249" s="6" t="s">
        <v>237</v>
      </c>
      <c r="Y1249" s="581" t="s">
        <v>210</v>
      </c>
      <c r="Z1249" s="581"/>
      <c r="AA1249" s="581"/>
      <c r="AB1249" s="581"/>
      <c r="AC1249" s="581"/>
      <c r="AD1249" s="581"/>
      <c r="AE1249" s="581"/>
      <c r="AF1249" s="581"/>
      <c r="AG1249" s="581"/>
      <c r="AH1249" s="581"/>
      <c r="AI1249" s="581"/>
      <c r="AJ1249" s="581"/>
      <c r="AK1249" s="581"/>
      <c r="AL1249" s="581"/>
      <c r="AM1249" s="581"/>
      <c r="AN1249" s="581"/>
      <c r="AO1249" s="581"/>
      <c r="AP1249" s="581"/>
      <c r="AQ1249" s="581"/>
      <c r="AR1249" s="581"/>
      <c r="AS1249" s="581"/>
      <c r="AT1249" s="581"/>
      <c r="AU1249" s="581"/>
      <c r="AV1249" s="581"/>
      <c r="AW1249" s="581"/>
      <c r="AX1249" s="581"/>
      <c r="AY1249" s="581"/>
      <c r="AZ1249" s="581"/>
      <c r="BA1249" s="581"/>
      <c r="BB1249" s="581"/>
      <c r="BC1249" s="581"/>
      <c r="BD1249" s="581"/>
      <c r="BE1249" s="581"/>
      <c r="BF1249" s="581"/>
      <c r="BG1249" s="581"/>
      <c r="BH1249" s="582"/>
      <c r="BI1249" s="830" t="s">
        <v>1567</v>
      </c>
      <c r="BJ1249" s="809"/>
      <c r="BK1249" s="809"/>
      <c r="BL1249" s="809"/>
      <c r="BM1249" s="809"/>
      <c r="BN1249" s="809"/>
      <c r="BO1249" s="809"/>
      <c r="BP1249" s="809"/>
      <c r="BQ1249" s="809"/>
      <c r="BR1249" s="831"/>
      <c r="BS1249" s="157"/>
      <c r="BX1249" s="156"/>
    </row>
    <row r="1250" spans="1:76" ht="12" customHeight="1">
      <c r="A1250" s="155"/>
      <c r="C1250" s="736"/>
      <c r="D1250" s="736"/>
      <c r="E1250" s="736"/>
      <c r="F1250" s="736"/>
      <c r="G1250" s="736"/>
      <c r="H1250" s="736"/>
      <c r="I1250" s="736"/>
      <c r="J1250" s="736"/>
      <c r="K1250" s="736"/>
      <c r="L1250" s="736"/>
      <c r="M1250" s="736"/>
      <c r="N1250" s="736"/>
      <c r="O1250" s="737"/>
      <c r="P1250" s="157"/>
      <c r="Q1250" s="5"/>
      <c r="R1250" s="5"/>
      <c r="S1250" s="5"/>
      <c r="T1250" s="5"/>
      <c r="U1250" s="5"/>
      <c r="V1250" s="5"/>
      <c r="W1250" s="107"/>
      <c r="Y1250" s="581"/>
      <c r="Z1250" s="581"/>
      <c r="AA1250" s="581"/>
      <c r="AB1250" s="581"/>
      <c r="AC1250" s="581"/>
      <c r="AD1250" s="581"/>
      <c r="AE1250" s="581"/>
      <c r="AF1250" s="581"/>
      <c r="AG1250" s="581"/>
      <c r="AH1250" s="581"/>
      <c r="AI1250" s="581"/>
      <c r="AJ1250" s="581"/>
      <c r="AK1250" s="581"/>
      <c r="AL1250" s="581"/>
      <c r="AM1250" s="581"/>
      <c r="AN1250" s="581"/>
      <c r="AO1250" s="581"/>
      <c r="AP1250" s="581"/>
      <c r="AQ1250" s="581"/>
      <c r="AR1250" s="581"/>
      <c r="AS1250" s="581"/>
      <c r="AT1250" s="581"/>
      <c r="AU1250" s="581"/>
      <c r="AV1250" s="581"/>
      <c r="AW1250" s="581"/>
      <c r="AX1250" s="581"/>
      <c r="AY1250" s="581"/>
      <c r="AZ1250" s="581"/>
      <c r="BA1250" s="581"/>
      <c r="BB1250" s="581"/>
      <c r="BC1250" s="581"/>
      <c r="BD1250" s="581"/>
      <c r="BE1250" s="581"/>
      <c r="BF1250" s="581"/>
      <c r="BG1250" s="581"/>
      <c r="BH1250" s="582"/>
      <c r="BI1250" s="340"/>
      <c r="BJ1250" s="370"/>
      <c r="BK1250" s="370"/>
      <c r="BL1250" s="370"/>
      <c r="BM1250" s="370"/>
      <c r="BN1250" s="370"/>
      <c r="BO1250" s="370"/>
      <c r="BP1250" s="370"/>
      <c r="BQ1250" s="370"/>
      <c r="BR1250" s="342"/>
      <c r="BS1250" s="157"/>
      <c r="BX1250" s="156"/>
    </row>
    <row r="1251" spans="1:76" ht="12" customHeight="1">
      <c r="A1251" s="155"/>
      <c r="C1251" s="738"/>
      <c r="D1251" s="738"/>
      <c r="E1251" s="738"/>
      <c r="F1251" s="738"/>
      <c r="G1251" s="738"/>
      <c r="H1251" s="738"/>
      <c r="I1251" s="738"/>
      <c r="J1251" s="738"/>
      <c r="K1251" s="738"/>
      <c r="L1251" s="738"/>
      <c r="M1251" s="738"/>
      <c r="N1251" s="738"/>
      <c r="O1251" s="739"/>
      <c r="P1251" s="157"/>
      <c r="W1251" s="156"/>
      <c r="AA1251" s="11"/>
      <c r="AB1251" s="11"/>
      <c r="AC1251" s="11"/>
      <c r="AD1251" s="11"/>
      <c r="AE1251" s="11"/>
      <c r="AF1251" s="11"/>
      <c r="AG1251" s="11"/>
      <c r="AH1251" s="11"/>
      <c r="AI1251" s="11"/>
      <c r="AJ1251" s="11"/>
      <c r="AK1251" s="11"/>
      <c r="AL1251" s="11"/>
      <c r="AM1251" s="11"/>
      <c r="AN1251" s="11"/>
      <c r="AO1251" s="11"/>
      <c r="AP1251" s="11"/>
      <c r="AQ1251" s="11"/>
      <c r="AR1251" s="11"/>
      <c r="AS1251" s="11"/>
      <c r="AT1251" s="11"/>
      <c r="AU1251" s="11"/>
      <c r="AV1251" s="11"/>
      <c r="AW1251" s="11"/>
      <c r="AX1251" s="11"/>
      <c r="AY1251" s="11"/>
      <c r="AZ1251" s="11"/>
      <c r="BA1251" s="11"/>
      <c r="BB1251" s="11"/>
      <c r="BC1251" s="11"/>
      <c r="BD1251" s="11"/>
      <c r="BE1251" s="11"/>
      <c r="BF1251" s="11"/>
      <c r="BG1251" s="11"/>
      <c r="BH1251" s="11"/>
      <c r="BI1251" s="155"/>
      <c r="BR1251" s="156"/>
      <c r="BS1251" s="157"/>
      <c r="BX1251" s="156"/>
    </row>
    <row r="1252" spans="1:76" ht="12" customHeight="1">
      <c r="A1252" s="155"/>
      <c r="C1252" s="738"/>
      <c r="D1252" s="738"/>
      <c r="E1252" s="738"/>
      <c r="F1252" s="738"/>
      <c r="G1252" s="738"/>
      <c r="H1252" s="738"/>
      <c r="I1252" s="738"/>
      <c r="J1252" s="738"/>
      <c r="K1252" s="738"/>
      <c r="L1252" s="738"/>
      <c r="M1252" s="738"/>
      <c r="N1252" s="738"/>
      <c r="O1252" s="739"/>
      <c r="P1252" s="157"/>
      <c r="W1252" s="156"/>
      <c r="X1252" s="6" t="s">
        <v>224</v>
      </c>
      <c r="Y1252" s="629" t="s">
        <v>79</v>
      </c>
      <c r="Z1252" s="629"/>
      <c r="AA1252" s="629"/>
      <c r="AB1252" s="629"/>
      <c r="AC1252" s="629"/>
      <c r="AD1252" s="629"/>
      <c r="AE1252" s="629"/>
      <c r="AF1252" s="629"/>
      <c r="AG1252" s="629"/>
      <c r="AH1252" s="629"/>
      <c r="AI1252" s="629"/>
      <c r="AJ1252" s="629"/>
      <c r="AK1252" s="629"/>
      <c r="AL1252" s="629"/>
      <c r="AM1252" s="629"/>
      <c r="AN1252" s="629"/>
      <c r="AO1252" s="629"/>
      <c r="AP1252" s="629"/>
      <c r="AQ1252" s="629"/>
      <c r="AR1252" s="629"/>
      <c r="AS1252" s="629"/>
      <c r="AT1252" s="629"/>
      <c r="AU1252" s="629"/>
      <c r="AV1252" s="629"/>
      <c r="AW1252" s="629"/>
      <c r="AX1252" s="629"/>
      <c r="AY1252" s="629"/>
      <c r="AZ1252" s="629"/>
      <c r="BA1252" s="629"/>
      <c r="BB1252" s="629"/>
      <c r="BC1252" s="629"/>
      <c r="BD1252" s="629"/>
      <c r="BE1252" s="629"/>
      <c r="BF1252" s="629"/>
      <c r="BG1252" s="629"/>
      <c r="BH1252" s="582"/>
      <c r="BI1252" s="155" t="s">
        <v>1556</v>
      </c>
      <c r="BR1252" s="156"/>
      <c r="BS1252" s="157"/>
      <c r="BX1252" s="156"/>
    </row>
    <row r="1253" spans="1:76" ht="12" customHeight="1">
      <c r="A1253" s="155"/>
      <c r="C1253" s="738"/>
      <c r="D1253" s="738"/>
      <c r="E1253" s="738"/>
      <c r="F1253" s="738"/>
      <c r="G1253" s="738"/>
      <c r="H1253" s="738"/>
      <c r="I1253" s="738"/>
      <c r="J1253" s="738"/>
      <c r="K1253" s="738"/>
      <c r="L1253" s="738"/>
      <c r="M1253" s="738"/>
      <c r="N1253" s="738"/>
      <c r="O1253" s="739"/>
      <c r="P1253" s="157"/>
      <c r="W1253" s="156"/>
      <c r="Y1253" s="629"/>
      <c r="Z1253" s="629"/>
      <c r="AA1253" s="629"/>
      <c r="AB1253" s="629"/>
      <c r="AC1253" s="629"/>
      <c r="AD1253" s="629"/>
      <c r="AE1253" s="629"/>
      <c r="AF1253" s="629"/>
      <c r="AG1253" s="629"/>
      <c r="AH1253" s="629"/>
      <c r="AI1253" s="629"/>
      <c r="AJ1253" s="629"/>
      <c r="AK1253" s="629"/>
      <c r="AL1253" s="629"/>
      <c r="AM1253" s="629"/>
      <c r="AN1253" s="629"/>
      <c r="AO1253" s="629"/>
      <c r="AP1253" s="629"/>
      <c r="AQ1253" s="629"/>
      <c r="AR1253" s="629"/>
      <c r="AS1253" s="629"/>
      <c r="AT1253" s="629"/>
      <c r="AU1253" s="629"/>
      <c r="AV1253" s="629"/>
      <c r="AW1253" s="629"/>
      <c r="AX1253" s="629"/>
      <c r="AY1253" s="629"/>
      <c r="AZ1253" s="629"/>
      <c r="BA1253" s="629"/>
      <c r="BB1253" s="629"/>
      <c r="BC1253" s="629"/>
      <c r="BD1253" s="629"/>
      <c r="BE1253" s="629"/>
      <c r="BF1253" s="629"/>
      <c r="BG1253" s="629"/>
      <c r="BH1253" s="582"/>
      <c r="BI1253" s="155"/>
      <c r="BR1253" s="156"/>
      <c r="BS1253" s="157"/>
      <c r="BX1253" s="156"/>
    </row>
    <row r="1254" spans="1:76" ht="12" customHeight="1">
      <c r="A1254" s="155"/>
      <c r="O1254" s="156"/>
      <c r="P1254" s="157"/>
      <c r="W1254" s="156"/>
      <c r="Y1254" s="629"/>
      <c r="Z1254" s="629"/>
      <c r="AA1254" s="629"/>
      <c r="AB1254" s="629"/>
      <c r="AC1254" s="629"/>
      <c r="AD1254" s="629"/>
      <c r="AE1254" s="629"/>
      <c r="AF1254" s="629"/>
      <c r="AG1254" s="629"/>
      <c r="AH1254" s="629"/>
      <c r="AI1254" s="629"/>
      <c r="AJ1254" s="629"/>
      <c r="AK1254" s="629"/>
      <c r="AL1254" s="629"/>
      <c r="AM1254" s="629"/>
      <c r="AN1254" s="629"/>
      <c r="AO1254" s="629"/>
      <c r="AP1254" s="629"/>
      <c r="AQ1254" s="629"/>
      <c r="AR1254" s="629"/>
      <c r="AS1254" s="629"/>
      <c r="AT1254" s="629"/>
      <c r="AU1254" s="629"/>
      <c r="AV1254" s="629"/>
      <c r="AW1254" s="629"/>
      <c r="AX1254" s="629"/>
      <c r="AY1254" s="629"/>
      <c r="AZ1254" s="629"/>
      <c r="BA1254" s="629"/>
      <c r="BB1254" s="629"/>
      <c r="BC1254" s="629"/>
      <c r="BD1254" s="629"/>
      <c r="BE1254" s="629"/>
      <c r="BF1254" s="629"/>
      <c r="BG1254" s="629"/>
      <c r="BH1254" s="582"/>
      <c r="BI1254" s="155"/>
      <c r="BR1254" s="156"/>
      <c r="BS1254" s="157"/>
      <c r="BX1254" s="156"/>
    </row>
    <row r="1255" spans="1:76" ht="12" customHeight="1">
      <c r="A1255" s="155"/>
      <c r="O1255" s="156"/>
      <c r="P1255" s="157"/>
      <c r="W1255" s="156"/>
      <c r="Y1255" s="6" t="s">
        <v>235</v>
      </c>
      <c r="Z1255" s="581" t="s">
        <v>80</v>
      </c>
      <c r="AA1255" s="581"/>
      <c r="AB1255" s="581"/>
      <c r="AC1255" s="581"/>
      <c r="AD1255" s="581"/>
      <c r="AE1255" s="581"/>
      <c r="AF1255" s="581"/>
      <c r="AG1255" s="581"/>
      <c r="AH1255" s="581"/>
      <c r="AI1255" s="581"/>
      <c r="AJ1255" s="581"/>
      <c r="AK1255" s="581"/>
      <c r="AL1255" s="581"/>
      <c r="AM1255" s="581"/>
      <c r="AN1255" s="581"/>
      <c r="AO1255" s="581"/>
      <c r="AP1255" s="581"/>
      <c r="AQ1255" s="581"/>
      <c r="AR1255" s="581"/>
      <c r="AS1255" s="581"/>
      <c r="AT1255" s="581"/>
      <c r="AU1255" s="581"/>
      <c r="AV1255" s="581"/>
      <c r="AW1255" s="581"/>
      <c r="AX1255" s="581"/>
      <c r="AY1255" s="581"/>
      <c r="AZ1255" s="581"/>
      <c r="BA1255" s="581"/>
      <c r="BB1255" s="581"/>
      <c r="BC1255" s="581"/>
      <c r="BD1255" s="581"/>
      <c r="BE1255" s="581"/>
      <c r="BF1255" s="581"/>
      <c r="BG1255" s="581"/>
      <c r="BH1255" s="582"/>
      <c r="BI1255" s="155"/>
      <c r="BR1255" s="156"/>
      <c r="BS1255" s="157"/>
      <c r="BX1255" s="156"/>
    </row>
    <row r="1256" spans="1:76" ht="12" customHeight="1">
      <c r="A1256" s="177"/>
      <c r="B1256" s="178"/>
      <c r="C1256" s="178"/>
      <c r="D1256" s="179"/>
      <c r="E1256" s="179"/>
      <c r="F1256" s="179"/>
      <c r="G1256" s="179"/>
      <c r="H1256" s="179"/>
      <c r="I1256" s="179"/>
      <c r="J1256" s="179"/>
      <c r="K1256" s="179"/>
      <c r="L1256" s="179"/>
      <c r="M1256" s="179"/>
      <c r="N1256" s="179"/>
      <c r="O1256" s="180"/>
      <c r="P1256" s="181"/>
      <c r="Q1256" s="179"/>
      <c r="R1256" s="179"/>
      <c r="S1256" s="179"/>
      <c r="T1256" s="179"/>
      <c r="U1256" s="179"/>
      <c r="V1256" s="179"/>
      <c r="W1256" s="180"/>
      <c r="X1256" s="182"/>
      <c r="Y1256" s="179"/>
      <c r="Z1256" s="689"/>
      <c r="AA1256" s="689"/>
      <c r="AB1256" s="689"/>
      <c r="AC1256" s="689"/>
      <c r="AD1256" s="689"/>
      <c r="AE1256" s="689"/>
      <c r="AF1256" s="689"/>
      <c r="AG1256" s="689"/>
      <c r="AH1256" s="689"/>
      <c r="AI1256" s="689"/>
      <c r="AJ1256" s="689"/>
      <c r="AK1256" s="689"/>
      <c r="AL1256" s="689"/>
      <c r="AM1256" s="689"/>
      <c r="AN1256" s="689"/>
      <c r="AO1256" s="689"/>
      <c r="AP1256" s="689"/>
      <c r="AQ1256" s="689"/>
      <c r="AR1256" s="689"/>
      <c r="AS1256" s="689"/>
      <c r="AT1256" s="689"/>
      <c r="AU1256" s="689"/>
      <c r="AV1256" s="689"/>
      <c r="AW1256" s="689"/>
      <c r="AX1256" s="689"/>
      <c r="AY1256" s="689"/>
      <c r="AZ1256" s="689"/>
      <c r="BA1256" s="689"/>
      <c r="BB1256" s="689"/>
      <c r="BC1256" s="689"/>
      <c r="BD1256" s="689"/>
      <c r="BE1256" s="689"/>
      <c r="BF1256" s="689"/>
      <c r="BG1256" s="689"/>
      <c r="BH1256" s="690"/>
      <c r="BI1256" s="177"/>
      <c r="BJ1256" s="179"/>
      <c r="BK1256" s="179"/>
      <c r="BL1256" s="179"/>
      <c r="BM1256" s="179"/>
      <c r="BN1256" s="179"/>
      <c r="BO1256" s="179"/>
      <c r="BP1256" s="179"/>
      <c r="BQ1256" s="179"/>
      <c r="BR1256" s="180"/>
      <c r="BS1256" s="181"/>
      <c r="BT1256" s="179"/>
      <c r="BU1256" s="179"/>
      <c r="BV1256" s="179"/>
      <c r="BW1256" s="179"/>
      <c r="BX1256" s="180"/>
    </row>
    <row r="1257" spans="1:76" ht="12" customHeight="1">
      <c r="A1257" s="286"/>
      <c r="B1257" s="287"/>
      <c r="C1257" s="287"/>
      <c r="D1257" s="288"/>
      <c r="E1257" s="288"/>
      <c r="F1257" s="288"/>
      <c r="G1257" s="288"/>
      <c r="H1257" s="288"/>
      <c r="I1257" s="288"/>
      <c r="J1257" s="288"/>
      <c r="K1257" s="288"/>
      <c r="L1257" s="288"/>
      <c r="M1257" s="288"/>
      <c r="N1257" s="288"/>
      <c r="O1257" s="289"/>
      <c r="P1257" s="290"/>
      <c r="Q1257" s="288"/>
      <c r="R1257" s="288"/>
      <c r="S1257" s="288"/>
      <c r="T1257" s="288"/>
      <c r="U1257" s="288"/>
      <c r="V1257" s="288"/>
      <c r="W1257" s="289"/>
      <c r="X1257" s="202"/>
      <c r="Y1257" s="288"/>
      <c r="Z1257" s="200"/>
      <c r="AA1257" s="200"/>
      <c r="AB1257" s="200"/>
      <c r="AC1257" s="200"/>
      <c r="AD1257" s="200"/>
      <c r="AE1257" s="200"/>
      <c r="AF1257" s="200"/>
      <c r="AG1257" s="200"/>
      <c r="AH1257" s="200"/>
      <c r="AI1257" s="200"/>
      <c r="AJ1257" s="200"/>
      <c r="AK1257" s="200"/>
      <c r="AL1257" s="200"/>
      <c r="AM1257" s="200"/>
      <c r="AN1257" s="200"/>
      <c r="AO1257" s="200"/>
      <c r="AP1257" s="200"/>
      <c r="AQ1257" s="200"/>
      <c r="AR1257" s="200"/>
      <c r="AS1257" s="200"/>
      <c r="AT1257" s="200"/>
      <c r="AU1257" s="200"/>
      <c r="AV1257" s="200"/>
      <c r="AW1257" s="200"/>
      <c r="AX1257" s="200"/>
      <c r="AY1257" s="200"/>
      <c r="AZ1257" s="200"/>
      <c r="BA1257" s="200"/>
      <c r="BB1257" s="200"/>
      <c r="BC1257" s="200"/>
      <c r="BD1257" s="200"/>
      <c r="BE1257" s="200"/>
      <c r="BF1257" s="200"/>
      <c r="BG1257" s="200"/>
      <c r="BH1257" s="201"/>
      <c r="BI1257" s="286"/>
      <c r="BJ1257" s="288"/>
      <c r="BK1257" s="288"/>
      <c r="BL1257" s="288"/>
      <c r="BM1257" s="288"/>
      <c r="BN1257" s="288"/>
      <c r="BO1257" s="288"/>
      <c r="BP1257" s="288"/>
      <c r="BQ1257" s="288"/>
      <c r="BR1257" s="289"/>
      <c r="BS1257" s="290"/>
      <c r="BT1257" s="288"/>
      <c r="BU1257" s="288"/>
      <c r="BV1257" s="288"/>
      <c r="BW1257" s="288"/>
      <c r="BX1257" s="289"/>
    </row>
    <row r="1258" spans="1:76" ht="12" customHeight="1">
      <c r="A1258" s="155"/>
      <c r="O1258" s="156"/>
      <c r="P1258" s="157"/>
      <c r="W1258" s="156"/>
      <c r="Y1258" s="6" t="s">
        <v>242</v>
      </c>
      <c r="Z1258" s="581" t="s">
        <v>372</v>
      </c>
      <c r="AA1258" s="581"/>
      <c r="AB1258" s="581"/>
      <c r="AC1258" s="581"/>
      <c r="AD1258" s="581"/>
      <c r="AE1258" s="581"/>
      <c r="AF1258" s="581"/>
      <c r="AG1258" s="581"/>
      <c r="AH1258" s="581"/>
      <c r="AI1258" s="581"/>
      <c r="AJ1258" s="581"/>
      <c r="AK1258" s="581"/>
      <c r="AL1258" s="581"/>
      <c r="AM1258" s="581"/>
      <c r="AN1258" s="581"/>
      <c r="AO1258" s="581"/>
      <c r="AP1258" s="581"/>
      <c r="AQ1258" s="581"/>
      <c r="AR1258" s="581"/>
      <c r="AS1258" s="581"/>
      <c r="AT1258" s="581"/>
      <c r="AU1258" s="581"/>
      <c r="AV1258" s="581"/>
      <c r="AW1258" s="581"/>
      <c r="AX1258" s="581"/>
      <c r="AY1258" s="581"/>
      <c r="AZ1258" s="581"/>
      <c r="BA1258" s="581"/>
      <c r="BB1258" s="581"/>
      <c r="BC1258" s="581"/>
      <c r="BD1258" s="581"/>
      <c r="BE1258" s="581"/>
      <c r="BF1258" s="581"/>
      <c r="BG1258" s="581"/>
      <c r="BH1258" s="582"/>
      <c r="BI1258" s="155"/>
      <c r="BR1258" s="156"/>
      <c r="BS1258" s="157"/>
      <c r="BX1258" s="156"/>
    </row>
    <row r="1259" spans="1:76" ht="12" customHeight="1">
      <c r="A1259" s="155"/>
      <c r="O1259" s="156"/>
      <c r="P1259" s="157"/>
      <c r="W1259" s="156"/>
      <c r="Y1259" s="11"/>
      <c r="Z1259" s="581"/>
      <c r="AA1259" s="581"/>
      <c r="AB1259" s="581"/>
      <c r="AC1259" s="581"/>
      <c r="AD1259" s="581"/>
      <c r="AE1259" s="581"/>
      <c r="AF1259" s="581"/>
      <c r="AG1259" s="581"/>
      <c r="AH1259" s="581"/>
      <c r="AI1259" s="581"/>
      <c r="AJ1259" s="581"/>
      <c r="AK1259" s="581"/>
      <c r="AL1259" s="581"/>
      <c r="AM1259" s="581"/>
      <c r="AN1259" s="581"/>
      <c r="AO1259" s="581"/>
      <c r="AP1259" s="581"/>
      <c r="AQ1259" s="581"/>
      <c r="AR1259" s="581"/>
      <c r="AS1259" s="581"/>
      <c r="AT1259" s="581"/>
      <c r="AU1259" s="581"/>
      <c r="AV1259" s="581"/>
      <c r="AW1259" s="581"/>
      <c r="AX1259" s="581"/>
      <c r="AY1259" s="581"/>
      <c r="AZ1259" s="581"/>
      <c r="BA1259" s="581"/>
      <c r="BB1259" s="581"/>
      <c r="BC1259" s="581"/>
      <c r="BD1259" s="581"/>
      <c r="BE1259" s="581"/>
      <c r="BF1259" s="581"/>
      <c r="BG1259" s="581"/>
      <c r="BH1259" s="582"/>
      <c r="BI1259" s="155"/>
      <c r="BR1259" s="156"/>
      <c r="BS1259" s="157"/>
      <c r="BX1259" s="156"/>
    </row>
    <row r="1260" spans="1:76" ht="12" customHeight="1">
      <c r="A1260" s="155"/>
      <c r="O1260" s="156"/>
      <c r="P1260" s="157"/>
      <c r="W1260" s="156"/>
      <c r="Y1260" s="6" t="s">
        <v>244</v>
      </c>
      <c r="Z1260" s="11" t="s">
        <v>373</v>
      </c>
      <c r="AA1260" s="11"/>
      <c r="AB1260" s="11"/>
      <c r="AC1260" s="11"/>
      <c r="AD1260" s="11"/>
      <c r="AE1260" s="11"/>
      <c r="AF1260" s="11"/>
      <c r="AG1260" s="11"/>
      <c r="AH1260" s="11"/>
      <c r="AI1260" s="11"/>
      <c r="AJ1260" s="11"/>
      <c r="AK1260" s="11"/>
      <c r="AL1260" s="11"/>
      <c r="AM1260" s="11"/>
      <c r="AN1260" s="11"/>
      <c r="AO1260" s="11"/>
      <c r="AP1260" s="11"/>
      <c r="AQ1260" s="11"/>
      <c r="AR1260" s="11"/>
      <c r="AS1260" s="11"/>
      <c r="AT1260" s="11"/>
      <c r="AU1260" s="11"/>
      <c r="AV1260" s="11"/>
      <c r="AW1260" s="11"/>
      <c r="AX1260" s="11"/>
      <c r="AY1260" s="11"/>
      <c r="AZ1260" s="11"/>
      <c r="BA1260" s="11"/>
      <c r="BB1260" s="11"/>
      <c r="BC1260" s="11"/>
      <c r="BD1260" s="11"/>
      <c r="BE1260" s="11"/>
      <c r="BF1260" s="11"/>
      <c r="BG1260" s="11"/>
      <c r="BH1260" s="11"/>
      <c r="BI1260" s="155"/>
      <c r="BR1260" s="156"/>
      <c r="BS1260" s="157"/>
      <c r="BX1260" s="156"/>
    </row>
    <row r="1261" spans="1:76" ht="12" customHeight="1">
      <c r="A1261" s="155"/>
      <c r="O1261" s="156"/>
      <c r="P1261" s="157"/>
      <c r="W1261" s="156"/>
      <c r="Y1261" s="6" t="s">
        <v>234</v>
      </c>
      <c r="Z1261" s="11" t="s">
        <v>374</v>
      </c>
      <c r="AA1261" s="11"/>
      <c r="AB1261" s="11"/>
      <c r="AC1261" s="11"/>
      <c r="AD1261" s="11"/>
      <c r="AE1261" s="11"/>
      <c r="AF1261" s="11"/>
      <c r="AG1261" s="11"/>
      <c r="AH1261" s="11"/>
      <c r="AI1261" s="11"/>
      <c r="AJ1261" s="11"/>
      <c r="AK1261" s="11"/>
      <c r="AL1261" s="11"/>
      <c r="AM1261" s="11"/>
      <c r="AN1261" s="11"/>
      <c r="AO1261" s="11"/>
      <c r="AP1261" s="11"/>
      <c r="AQ1261" s="11"/>
      <c r="AR1261" s="11"/>
      <c r="AS1261" s="11"/>
      <c r="AT1261" s="11"/>
      <c r="AU1261" s="11"/>
      <c r="AV1261" s="11"/>
      <c r="AW1261" s="11"/>
      <c r="AX1261" s="11"/>
      <c r="AY1261" s="11"/>
      <c r="AZ1261" s="11"/>
      <c r="BA1261" s="11"/>
      <c r="BB1261" s="11"/>
      <c r="BC1261" s="11"/>
      <c r="BD1261" s="11"/>
      <c r="BE1261" s="11"/>
      <c r="BF1261" s="11"/>
      <c r="BG1261" s="11"/>
      <c r="BH1261" s="11"/>
      <c r="BI1261" s="155"/>
      <c r="BR1261" s="156"/>
      <c r="BS1261" s="157"/>
      <c r="BX1261" s="156"/>
    </row>
    <row r="1262" spans="1:76" ht="12" customHeight="1">
      <c r="A1262" s="155"/>
      <c r="O1262" s="156"/>
      <c r="P1262" s="157"/>
      <c r="W1262" s="156"/>
      <c r="Y1262" s="11"/>
      <c r="Z1262" s="11"/>
      <c r="AA1262" s="11"/>
      <c r="AB1262" s="11"/>
      <c r="AC1262" s="11"/>
      <c r="AD1262" s="11"/>
      <c r="AE1262" s="11"/>
      <c r="AF1262" s="11"/>
      <c r="AG1262" s="11"/>
      <c r="AH1262" s="11"/>
      <c r="AI1262" s="11"/>
      <c r="AJ1262" s="11"/>
      <c r="AK1262" s="11"/>
      <c r="AL1262" s="11"/>
      <c r="AM1262" s="11"/>
      <c r="AN1262" s="11"/>
      <c r="AO1262" s="11"/>
      <c r="AP1262" s="11"/>
      <c r="AQ1262" s="11"/>
      <c r="AR1262" s="11"/>
      <c r="AS1262" s="11"/>
      <c r="AT1262" s="11"/>
      <c r="AU1262" s="11"/>
      <c r="AV1262" s="11"/>
      <c r="AW1262" s="11"/>
      <c r="AX1262" s="11"/>
      <c r="AY1262" s="11"/>
      <c r="AZ1262" s="11"/>
      <c r="BA1262" s="11"/>
      <c r="BB1262" s="11"/>
      <c r="BC1262" s="11"/>
      <c r="BD1262" s="11"/>
      <c r="BE1262" s="11"/>
      <c r="BF1262" s="11"/>
      <c r="BG1262" s="11"/>
      <c r="BH1262" s="11"/>
      <c r="BI1262" s="155"/>
      <c r="BR1262" s="156"/>
      <c r="BS1262" s="157"/>
      <c r="BX1262" s="156"/>
    </row>
    <row r="1263" spans="1:76" ht="12" customHeight="1">
      <c r="A1263" s="155"/>
      <c r="O1263" s="156"/>
      <c r="P1263" s="157"/>
      <c r="W1263" s="156"/>
      <c r="X1263" s="6" t="s">
        <v>421</v>
      </c>
      <c r="Y1263" s="581" t="s">
        <v>964</v>
      </c>
      <c r="Z1263" s="581"/>
      <c r="AA1263" s="581"/>
      <c r="AB1263" s="581"/>
      <c r="AC1263" s="581"/>
      <c r="AD1263" s="581"/>
      <c r="AE1263" s="581"/>
      <c r="AF1263" s="581"/>
      <c r="AG1263" s="581"/>
      <c r="AH1263" s="581"/>
      <c r="AI1263" s="581"/>
      <c r="AJ1263" s="581"/>
      <c r="AK1263" s="581"/>
      <c r="AL1263" s="581"/>
      <c r="AM1263" s="581"/>
      <c r="AN1263" s="581"/>
      <c r="AO1263" s="581"/>
      <c r="AP1263" s="581"/>
      <c r="AQ1263" s="581"/>
      <c r="AR1263" s="581"/>
      <c r="AS1263" s="581"/>
      <c r="AT1263" s="581"/>
      <c r="AU1263" s="581"/>
      <c r="AV1263" s="581"/>
      <c r="AW1263" s="581"/>
      <c r="AX1263" s="581"/>
      <c r="AY1263" s="581"/>
      <c r="AZ1263" s="581"/>
      <c r="BA1263" s="581"/>
      <c r="BB1263" s="581"/>
      <c r="BC1263" s="581"/>
      <c r="BD1263" s="581"/>
      <c r="BE1263" s="581"/>
      <c r="BF1263" s="581"/>
      <c r="BG1263" s="581"/>
      <c r="BH1263" s="582"/>
      <c r="BI1263" s="155" t="s">
        <v>1213</v>
      </c>
      <c r="BR1263" s="156"/>
      <c r="BS1263" s="157"/>
      <c r="BX1263" s="156"/>
    </row>
    <row r="1264" spans="1:76" ht="12" customHeight="1">
      <c r="A1264" s="155"/>
      <c r="O1264" s="156"/>
      <c r="P1264" s="157"/>
      <c r="W1264" s="156"/>
      <c r="Y1264" s="581"/>
      <c r="Z1264" s="581"/>
      <c r="AA1264" s="581"/>
      <c r="AB1264" s="581"/>
      <c r="AC1264" s="581"/>
      <c r="AD1264" s="581"/>
      <c r="AE1264" s="581"/>
      <c r="AF1264" s="581"/>
      <c r="AG1264" s="581"/>
      <c r="AH1264" s="581"/>
      <c r="AI1264" s="581"/>
      <c r="AJ1264" s="581"/>
      <c r="AK1264" s="581"/>
      <c r="AL1264" s="581"/>
      <c r="AM1264" s="581"/>
      <c r="AN1264" s="581"/>
      <c r="AO1264" s="581"/>
      <c r="AP1264" s="581"/>
      <c r="AQ1264" s="581"/>
      <c r="AR1264" s="581"/>
      <c r="AS1264" s="581"/>
      <c r="AT1264" s="581"/>
      <c r="AU1264" s="581"/>
      <c r="AV1264" s="581"/>
      <c r="AW1264" s="581"/>
      <c r="AX1264" s="581"/>
      <c r="AY1264" s="581"/>
      <c r="AZ1264" s="581"/>
      <c r="BA1264" s="581"/>
      <c r="BB1264" s="581"/>
      <c r="BC1264" s="581"/>
      <c r="BD1264" s="581"/>
      <c r="BE1264" s="581"/>
      <c r="BF1264" s="581"/>
      <c r="BG1264" s="581"/>
      <c r="BH1264" s="582"/>
      <c r="BI1264" s="155"/>
      <c r="BR1264" s="156"/>
      <c r="BS1264" s="157"/>
      <c r="BX1264" s="156"/>
    </row>
    <row r="1265" spans="1:76" ht="12" customHeight="1">
      <c r="A1265" s="155"/>
      <c r="O1265" s="156"/>
      <c r="P1265" s="157"/>
      <c r="W1265" s="156"/>
      <c r="Y1265" s="11"/>
      <c r="Z1265" s="11"/>
      <c r="AA1265" s="11"/>
      <c r="AB1265" s="11"/>
      <c r="AC1265" s="11"/>
      <c r="AD1265" s="11"/>
      <c r="AE1265" s="11"/>
      <c r="AF1265" s="11"/>
      <c r="AG1265" s="11"/>
      <c r="AH1265" s="11"/>
      <c r="AI1265" s="11"/>
      <c r="AJ1265" s="11"/>
      <c r="AK1265" s="11"/>
      <c r="AL1265" s="11"/>
      <c r="AM1265" s="11"/>
      <c r="AN1265" s="11"/>
      <c r="AO1265" s="11"/>
      <c r="AP1265" s="11"/>
      <c r="AQ1265" s="11"/>
      <c r="AR1265" s="11"/>
      <c r="AS1265" s="11"/>
      <c r="AT1265" s="11"/>
      <c r="AU1265" s="11"/>
      <c r="AV1265" s="11"/>
      <c r="AW1265" s="11"/>
      <c r="AX1265" s="11"/>
      <c r="AY1265" s="11"/>
      <c r="AZ1265" s="11"/>
      <c r="BA1265" s="11"/>
      <c r="BB1265" s="11"/>
      <c r="BC1265" s="11"/>
      <c r="BD1265" s="11"/>
      <c r="BE1265" s="11"/>
      <c r="BF1265" s="11"/>
      <c r="BG1265" s="11"/>
      <c r="BH1265" s="11"/>
      <c r="BI1265" s="155"/>
      <c r="BR1265" s="156"/>
      <c r="BS1265" s="157"/>
      <c r="BX1265" s="156"/>
    </row>
    <row r="1266" spans="1:76" s="5" customFormat="1" ht="12" customHeight="1">
      <c r="A1266" s="162" t="s">
        <v>1359</v>
      </c>
      <c r="C1266" s="5" t="s">
        <v>1108</v>
      </c>
      <c r="O1266" s="107"/>
      <c r="P1266" s="115"/>
      <c r="W1266" s="107"/>
      <c r="X1266" s="6"/>
      <c r="Z1266" s="204"/>
      <c r="AA1266" s="204"/>
      <c r="AB1266" s="204"/>
      <c r="AC1266" s="204"/>
      <c r="AD1266" s="204"/>
      <c r="AE1266" s="204"/>
      <c r="AF1266" s="204"/>
      <c r="AG1266" s="204"/>
      <c r="AH1266" s="204"/>
      <c r="AI1266" s="204"/>
      <c r="AJ1266" s="204"/>
      <c r="AK1266" s="204"/>
      <c r="AL1266" s="204"/>
      <c r="AM1266" s="204"/>
      <c r="AN1266" s="204"/>
      <c r="AO1266" s="204"/>
      <c r="AP1266" s="204"/>
      <c r="AQ1266" s="204"/>
      <c r="AR1266" s="204"/>
      <c r="AS1266" s="204"/>
      <c r="AT1266" s="204"/>
      <c r="AU1266" s="204"/>
      <c r="AV1266" s="204"/>
      <c r="AW1266" s="204"/>
      <c r="AX1266" s="204"/>
      <c r="AY1266" s="204"/>
      <c r="AZ1266" s="204"/>
      <c r="BA1266" s="204"/>
      <c r="BB1266" s="204"/>
      <c r="BC1266" s="204"/>
      <c r="BD1266" s="204"/>
      <c r="BE1266" s="204"/>
      <c r="BF1266" s="204"/>
      <c r="BG1266" s="204"/>
      <c r="BI1266" s="115"/>
      <c r="BR1266" s="107"/>
      <c r="BS1266" s="115"/>
      <c r="BX1266" s="107"/>
    </row>
    <row r="1267" spans="1:76" ht="12" customHeight="1">
      <c r="A1267" s="155"/>
      <c r="B1267" s="158" t="s">
        <v>141</v>
      </c>
      <c r="C1267" s="642" t="s">
        <v>1032</v>
      </c>
      <c r="D1267" s="642"/>
      <c r="E1267" s="642"/>
      <c r="F1267" s="642"/>
      <c r="G1267" s="642"/>
      <c r="H1267" s="642"/>
      <c r="I1267" s="642"/>
      <c r="J1267" s="642"/>
      <c r="K1267" s="642"/>
      <c r="L1267" s="642"/>
      <c r="M1267" s="642"/>
      <c r="N1267" s="642"/>
      <c r="O1267" s="643"/>
      <c r="P1267" s="115"/>
      <c r="Q1267" s="5" t="s">
        <v>97</v>
      </c>
      <c r="R1267" s="5"/>
      <c r="S1267" s="6" t="s">
        <v>98</v>
      </c>
      <c r="T1267" s="8"/>
      <c r="U1267" s="557" t="s">
        <v>99</v>
      </c>
      <c r="V1267" s="563"/>
      <c r="W1267" s="564"/>
      <c r="X1267" s="6" t="s">
        <v>43</v>
      </c>
      <c r="Y1267" s="624" t="s">
        <v>644</v>
      </c>
      <c r="Z1267" s="624"/>
      <c r="AA1267" s="624"/>
      <c r="AB1267" s="624"/>
      <c r="AC1267" s="624"/>
      <c r="AD1267" s="624"/>
      <c r="AE1267" s="624"/>
      <c r="AF1267" s="624"/>
      <c r="AG1267" s="624"/>
      <c r="AH1267" s="624"/>
      <c r="AI1267" s="624"/>
      <c r="AJ1267" s="624"/>
      <c r="AK1267" s="624"/>
      <c r="AL1267" s="624"/>
      <c r="AM1267" s="624"/>
      <c r="AN1267" s="624"/>
      <c r="AO1267" s="624"/>
      <c r="AP1267" s="624"/>
      <c r="AQ1267" s="624"/>
      <c r="AR1267" s="624"/>
      <c r="AS1267" s="624"/>
      <c r="AT1267" s="624"/>
      <c r="AU1267" s="624"/>
      <c r="AV1267" s="624"/>
      <c r="AW1267" s="624"/>
      <c r="AX1267" s="624"/>
      <c r="AY1267" s="624"/>
      <c r="AZ1267" s="624"/>
      <c r="BA1267" s="624"/>
      <c r="BB1267" s="624"/>
      <c r="BC1267" s="624"/>
      <c r="BD1267" s="624"/>
      <c r="BE1267" s="624"/>
      <c r="BF1267" s="624"/>
      <c r="BG1267" s="624"/>
      <c r="BH1267" s="744"/>
      <c r="BI1267" s="115" t="s">
        <v>1196</v>
      </c>
      <c r="BJ1267" s="5"/>
      <c r="BK1267" s="5"/>
      <c r="BL1267" s="5"/>
      <c r="BR1267" s="156"/>
      <c r="BS1267" s="157"/>
      <c r="BX1267" s="156"/>
    </row>
    <row r="1268" spans="1:76" s="5" customFormat="1" ht="12" customHeight="1">
      <c r="A1268" s="115"/>
      <c r="C1268" s="642"/>
      <c r="D1268" s="642"/>
      <c r="E1268" s="642"/>
      <c r="F1268" s="642"/>
      <c r="G1268" s="642"/>
      <c r="H1268" s="642"/>
      <c r="I1268" s="642"/>
      <c r="J1268" s="642"/>
      <c r="K1268" s="642"/>
      <c r="L1268" s="642"/>
      <c r="M1268" s="642"/>
      <c r="N1268" s="642"/>
      <c r="O1268" s="643"/>
      <c r="P1268" s="115"/>
      <c r="S1268" s="6"/>
      <c r="T1268" s="8"/>
      <c r="U1268" s="557"/>
      <c r="V1268" s="563"/>
      <c r="W1268" s="564"/>
      <c r="X1268" s="6"/>
      <c r="Y1268" s="624"/>
      <c r="Z1268" s="624"/>
      <c r="AA1268" s="624"/>
      <c r="AB1268" s="624"/>
      <c r="AC1268" s="624"/>
      <c r="AD1268" s="624"/>
      <c r="AE1268" s="624"/>
      <c r="AF1268" s="624"/>
      <c r="AG1268" s="624"/>
      <c r="AH1268" s="624"/>
      <c r="AI1268" s="624"/>
      <c r="AJ1268" s="624"/>
      <c r="AK1268" s="624"/>
      <c r="AL1268" s="624"/>
      <c r="AM1268" s="624"/>
      <c r="AN1268" s="624"/>
      <c r="AO1268" s="624"/>
      <c r="AP1268" s="624"/>
      <c r="AQ1268" s="624"/>
      <c r="AR1268" s="624"/>
      <c r="AS1268" s="624"/>
      <c r="AT1268" s="624"/>
      <c r="AU1268" s="624"/>
      <c r="AV1268" s="624"/>
      <c r="AW1268" s="624"/>
      <c r="AX1268" s="624"/>
      <c r="AY1268" s="624"/>
      <c r="AZ1268" s="624"/>
      <c r="BA1268" s="624"/>
      <c r="BB1268" s="624"/>
      <c r="BC1268" s="624"/>
      <c r="BD1268" s="624"/>
      <c r="BE1268" s="624"/>
      <c r="BF1268" s="624"/>
      <c r="BG1268" s="624"/>
      <c r="BH1268" s="744"/>
      <c r="BI1268" s="115"/>
      <c r="BR1268" s="107"/>
      <c r="BS1268" s="115"/>
      <c r="BX1268" s="107"/>
    </row>
    <row r="1269" spans="1:76" s="5" customFormat="1" ht="12" customHeight="1">
      <c r="A1269" s="115"/>
      <c r="C1269" s="642"/>
      <c r="D1269" s="642"/>
      <c r="E1269" s="642"/>
      <c r="F1269" s="642"/>
      <c r="G1269" s="642"/>
      <c r="H1269" s="642"/>
      <c r="I1269" s="642"/>
      <c r="J1269" s="642"/>
      <c r="K1269" s="642"/>
      <c r="L1269" s="642"/>
      <c r="M1269" s="642"/>
      <c r="N1269" s="642"/>
      <c r="O1269" s="643"/>
      <c r="P1269" s="115"/>
      <c r="W1269" s="107"/>
      <c r="X1269" s="6"/>
      <c r="Y1269" s="378"/>
      <c r="Z1269" s="378"/>
      <c r="AA1269" s="378"/>
      <c r="AB1269" s="378"/>
      <c r="AC1269" s="378"/>
      <c r="AD1269" s="378"/>
      <c r="AE1269" s="378"/>
      <c r="AF1269" s="378"/>
      <c r="AG1269" s="378"/>
      <c r="AH1269" s="378"/>
      <c r="AI1269" s="378"/>
      <c r="AJ1269" s="378"/>
      <c r="AK1269" s="378"/>
      <c r="AL1269" s="378"/>
      <c r="AM1269" s="378"/>
      <c r="AN1269" s="378"/>
      <c r="AO1269" s="378"/>
      <c r="AP1269" s="378"/>
      <c r="AQ1269" s="378"/>
      <c r="AR1269" s="378"/>
      <c r="AS1269" s="378"/>
      <c r="AT1269" s="378"/>
      <c r="AU1269" s="378"/>
      <c r="AV1269" s="378"/>
      <c r="AW1269" s="378"/>
      <c r="AX1269" s="378"/>
      <c r="AY1269" s="378"/>
      <c r="AZ1269" s="378"/>
      <c r="BA1269" s="378"/>
      <c r="BB1269" s="378"/>
      <c r="BC1269" s="378"/>
      <c r="BD1269" s="378"/>
      <c r="BE1269" s="378"/>
      <c r="BF1269" s="378"/>
      <c r="BG1269" s="378"/>
      <c r="BH1269" s="378"/>
      <c r="BI1269" s="222"/>
      <c r="BJ1269" s="220"/>
      <c r="BK1269" s="220"/>
      <c r="BL1269" s="220"/>
      <c r="BM1269" s="220"/>
      <c r="BN1269" s="220"/>
      <c r="BO1269" s="220"/>
      <c r="BP1269" s="220"/>
      <c r="BQ1269" s="220"/>
      <c r="BR1269" s="221"/>
      <c r="BS1269" s="115"/>
      <c r="BX1269" s="107"/>
    </row>
    <row r="1270" spans="1:76" s="5" customFormat="1" ht="12" customHeight="1">
      <c r="A1270" s="115"/>
      <c r="C1270" s="642"/>
      <c r="D1270" s="642"/>
      <c r="E1270" s="642"/>
      <c r="F1270" s="642"/>
      <c r="G1270" s="642"/>
      <c r="H1270" s="642"/>
      <c r="I1270" s="642"/>
      <c r="J1270" s="642"/>
      <c r="K1270" s="642"/>
      <c r="L1270" s="642"/>
      <c r="M1270" s="642"/>
      <c r="N1270" s="642"/>
      <c r="O1270" s="643"/>
      <c r="P1270" s="115"/>
      <c r="W1270" s="107"/>
      <c r="X1270" s="6" t="s">
        <v>427</v>
      </c>
      <c r="Y1270" s="5" t="s">
        <v>1031</v>
      </c>
      <c r="BI1270" s="115"/>
      <c r="BR1270" s="107"/>
      <c r="BS1270" s="227"/>
      <c r="BT1270" s="204"/>
      <c r="BU1270" s="204"/>
      <c r="BV1270" s="204"/>
      <c r="BW1270" s="204"/>
      <c r="BX1270" s="107"/>
    </row>
    <row r="1271" spans="1:76" s="5" customFormat="1" ht="12" customHeight="1">
      <c r="A1271" s="115"/>
      <c r="D1271" s="127"/>
      <c r="E1271" s="127"/>
      <c r="F1271" s="127"/>
      <c r="G1271" s="127"/>
      <c r="H1271" s="127"/>
      <c r="I1271" s="127"/>
      <c r="J1271" s="127"/>
      <c r="K1271" s="127"/>
      <c r="L1271" s="127"/>
      <c r="M1271" s="127"/>
      <c r="N1271" s="127"/>
      <c r="O1271" s="126"/>
      <c r="P1271" s="115"/>
      <c r="W1271" s="107"/>
      <c r="X1271" s="6"/>
      <c r="Y1271" s="6" t="s">
        <v>98</v>
      </c>
      <c r="Z1271" s="5" t="s">
        <v>645</v>
      </c>
      <c r="BI1271" s="115"/>
      <c r="BR1271" s="107"/>
      <c r="BS1271" s="227"/>
      <c r="BT1271" s="204"/>
      <c r="BU1271" s="204"/>
      <c r="BV1271" s="204"/>
      <c r="BW1271" s="204"/>
      <c r="BX1271" s="107"/>
    </row>
    <row r="1272" spans="1:76" s="5" customFormat="1" ht="12" customHeight="1">
      <c r="A1272" s="115"/>
      <c r="D1272" s="127"/>
      <c r="E1272" s="127"/>
      <c r="F1272" s="127"/>
      <c r="G1272" s="127"/>
      <c r="H1272" s="127"/>
      <c r="I1272" s="127"/>
      <c r="J1272" s="127"/>
      <c r="K1272" s="127"/>
      <c r="L1272" s="127"/>
      <c r="M1272" s="127"/>
      <c r="N1272" s="127"/>
      <c r="O1272" s="126"/>
      <c r="P1272" s="115"/>
      <c r="W1272" s="107"/>
      <c r="X1272" s="6"/>
      <c r="Y1272" s="6" t="s">
        <v>98</v>
      </c>
      <c r="Z1272" s="5" t="s">
        <v>646</v>
      </c>
      <c r="BI1272" s="115"/>
      <c r="BR1272" s="107"/>
      <c r="BS1272" s="227"/>
      <c r="BT1272" s="204"/>
      <c r="BU1272" s="204"/>
      <c r="BV1272" s="204"/>
      <c r="BW1272" s="204"/>
      <c r="BX1272" s="107"/>
    </row>
    <row r="1273" spans="1:76" s="5" customFormat="1" ht="12" customHeight="1">
      <c r="A1273" s="115"/>
      <c r="D1273" s="127"/>
      <c r="E1273" s="127"/>
      <c r="F1273" s="127"/>
      <c r="G1273" s="127"/>
      <c r="H1273" s="127"/>
      <c r="I1273" s="127"/>
      <c r="J1273" s="127"/>
      <c r="K1273" s="127"/>
      <c r="L1273" s="127"/>
      <c r="M1273" s="127"/>
      <c r="N1273" s="127"/>
      <c r="O1273" s="126"/>
      <c r="P1273" s="115"/>
      <c r="W1273" s="107"/>
      <c r="X1273" s="6"/>
      <c r="Y1273" s="6" t="s">
        <v>98</v>
      </c>
      <c r="Z1273" s="5" t="s">
        <v>647</v>
      </c>
      <c r="BI1273" s="115"/>
      <c r="BR1273" s="107"/>
      <c r="BS1273" s="227"/>
      <c r="BT1273" s="204"/>
      <c r="BU1273" s="204"/>
      <c r="BV1273" s="204"/>
      <c r="BW1273" s="204"/>
      <c r="BX1273" s="107"/>
    </row>
    <row r="1274" spans="1:76" s="5" customFormat="1" ht="12" customHeight="1">
      <c r="A1274" s="115"/>
      <c r="D1274" s="127"/>
      <c r="E1274" s="127"/>
      <c r="F1274" s="127"/>
      <c r="G1274" s="127"/>
      <c r="H1274" s="127"/>
      <c r="I1274" s="127"/>
      <c r="J1274" s="127"/>
      <c r="K1274" s="127"/>
      <c r="L1274" s="127"/>
      <c r="M1274" s="127"/>
      <c r="N1274" s="127"/>
      <c r="O1274" s="126"/>
      <c r="P1274" s="115"/>
      <c r="W1274" s="107"/>
      <c r="X1274" s="6"/>
      <c r="Y1274" s="6" t="s">
        <v>98</v>
      </c>
      <c r="Z1274" s="5" t="s">
        <v>648</v>
      </c>
      <c r="BI1274" s="115"/>
      <c r="BR1274" s="107"/>
      <c r="BS1274" s="227"/>
      <c r="BT1274" s="204"/>
      <c r="BU1274" s="204"/>
      <c r="BV1274" s="204"/>
      <c r="BW1274" s="204"/>
      <c r="BX1274" s="107"/>
    </row>
    <row r="1275" spans="1:76" s="5" customFormat="1" ht="12" customHeight="1">
      <c r="A1275" s="115"/>
      <c r="D1275" s="127"/>
      <c r="E1275" s="127"/>
      <c r="F1275" s="127"/>
      <c r="G1275" s="127"/>
      <c r="H1275" s="127"/>
      <c r="I1275" s="127"/>
      <c r="J1275" s="127"/>
      <c r="K1275" s="127"/>
      <c r="L1275" s="127"/>
      <c r="M1275" s="127"/>
      <c r="N1275" s="127"/>
      <c r="O1275" s="126"/>
      <c r="P1275" s="115"/>
      <c r="W1275" s="107"/>
      <c r="X1275" s="6"/>
      <c r="Y1275" s="6" t="s">
        <v>98</v>
      </c>
      <c r="Z1275" s="5" t="s">
        <v>649</v>
      </c>
      <c r="BI1275" s="115"/>
      <c r="BR1275" s="107"/>
      <c r="BS1275" s="227"/>
      <c r="BT1275" s="204"/>
      <c r="BU1275" s="204"/>
      <c r="BV1275" s="204"/>
      <c r="BW1275" s="204"/>
      <c r="BX1275" s="107"/>
    </row>
    <row r="1276" spans="1:76" s="5" customFormat="1" ht="12" customHeight="1">
      <c r="A1276" s="115"/>
      <c r="D1276" s="127"/>
      <c r="E1276" s="127"/>
      <c r="F1276" s="127"/>
      <c r="G1276" s="127"/>
      <c r="H1276" s="127"/>
      <c r="I1276" s="127"/>
      <c r="J1276" s="127"/>
      <c r="K1276" s="127"/>
      <c r="L1276" s="127"/>
      <c r="M1276" s="127"/>
      <c r="N1276" s="127"/>
      <c r="O1276" s="126"/>
      <c r="P1276" s="115"/>
      <c r="W1276" s="107"/>
      <c r="X1276" s="6"/>
      <c r="Y1276" s="6" t="s">
        <v>98</v>
      </c>
      <c r="Z1276" s="5" t="s">
        <v>650</v>
      </c>
      <c r="BI1276" s="115"/>
      <c r="BR1276" s="107"/>
      <c r="BS1276" s="227"/>
      <c r="BT1276" s="204"/>
      <c r="BU1276" s="204"/>
      <c r="BV1276" s="204"/>
      <c r="BW1276" s="204"/>
      <c r="BX1276" s="107"/>
    </row>
    <row r="1277" spans="1:76" s="5" customFormat="1" ht="12" customHeight="1">
      <c r="A1277" s="115"/>
      <c r="D1277" s="127"/>
      <c r="E1277" s="127"/>
      <c r="F1277" s="127"/>
      <c r="G1277" s="127"/>
      <c r="H1277" s="127"/>
      <c r="I1277" s="127"/>
      <c r="J1277" s="127"/>
      <c r="K1277" s="127"/>
      <c r="L1277" s="127"/>
      <c r="M1277" s="127"/>
      <c r="N1277" s="127"/>
      <c r="O1277" s="126"/>
      <c r="P1277" s="115"/>
      <c r="W1277" s="107"/>
      <c r="X1277" s="6"/>
      <c r="Y1277" s="6" t="s">
        <v>98</v>
      </c>
      <c r="Z1277" s="5" t="s">
        <v>651</v>
      </c>
      <c r="BI1277" s="115"/>
      <c r="BR1277" s="107"/>
      <c r="BS1277" s="227"/>
      <c r="BT1277" s="204"/>
      <c r="BU1277" s="204"/>
      <c r="BV1277" s="204"/>
      <c r="BW1277" s="204"/>
      <c r="BX1277" s="107"/>
    </row>
    <row r="1278" spans="1:76" s="5" customFormat="1" ht="12" customHeight="1">
      <c r="A1278" s="115"/>
      <c r="O1278" s="107"/>
      <c r="P1278" s="115"/>
      <c r="W1278" s="107"/>
      <c r="X1278" s="6"/>
      <c r="BI1278" s="115"/>
      <c r="BR1278" s="107"/>
      <c r="BS1278" s="115"/>
      <c r="BX1278" s="107"/>
    </row>
    <row r="1279" spans="1:76" s="5" customFormat="1" ht="12" customHeight="1">
      <c r="A1279" s="115"/>
      <c r="B1279" s="158" t="s">
        <v>804</v>
      </c>
      <c r="C1279" s="642" t="s">
        <v>1012</v>
      </c>
      <c r="D1279" s="642"/>
      <c r="E1279" s="642"/>
      <c r="F1279" s="642"/>
      <c r="G1279" s="642"/>
      <c r="H1279" s="642"/>
      <c r="I1279" s="642"/>
      <c r="J1279" s="642"/>
      <c r="K1279" s="642"/>
      <c r="L1279" s="642"/>
      <c r="M1279" s="642"/>
      <c r="N1279" s="642"/>
      <c r="O1279" s="643"/>
      <c r="P1279" s="115"/>
      <c r="Q1279" s="5" t="s">
        <v>97</v>
      </c>
      <c r="S1279" s="6" t="s">
        <v>98</v>
      </c>
      <c r="T1279" s="8"/>
      <c r="U1279" s="557" t="s">
        <v>99</v>
      </c>
      <c r="V1279" s="563"/>
      <c r="W1279" s="564"/>
      <c r="X1279" s="6" t="s">
        <v>427</v>
      </c>
      <c r="Y1279" s="581" t="s">
        <v>1003</v>
      </c>
      <c r="Z1279" s="581"/>
      <c r="AA1279" s="581"/>
      <c r="AB1279" s="581"/>
      <c r="AC1279" s="581"/>
      <c r="AD1279" s="581"/>
      <c r="AE1279" s="581"/>
      <c r="AF1279" s="581"/>
      <c r="AG1279" s="581"/>
      <c r="AH1279" s="581"/>
      <c r="AI1279" s="581"/>
      <c r="AJ1279" s="581"/>
      <c r="AK1279" s="581"/>
      <c r="AL1279" s="581"/>
      <c r="AM1279" s="581"/>
      <c r="AN1279" s="581"/>
      <c r="AO1279" s="581"/>
      <c r="AP1279" s="581"/>
      <c r="AQ1279" s="581"/>
      <c r="AR1279" s="581"/>
      <c r="AS1279" s="581"/>
      <c r="AT1279" s="581"/>
      <c r="AU1279" s="581"/>
      <c r="AV1279" s="581"/>
      <c r="AW1279" s="581"/>
      <c r="AX1279" s="581"/>
      <c r="AY1279" s="581"/>
      <c r="AZ1279" s="581"/>
      <c r="BA1279" s="581"/>
      <c r="BB1279" s="581"/>
      <c r="BC1279" s="581"/>
      <c r="BD1279" s="581"/>
      <c r="BE1279" s="581"/>
      <c r="BF1279" s="581"/>
      <c r="BG1279" s="581"/>
      <c r="BH1279" s="582"/>
      <c r="BI1279" s="115" t="s">
        <v>1197</v>
      </c>
      <c r="BR1279" s="107"/>
      <c r="BS1279" s="227"/>
      <c r="BT1279" s="204"/>
      <c r="BU1279" s="204"/>
      <c r="BV1279" s="204"/>
      <c r="BW1279" s="204"/>
      <c r="BX1279" s="107"/>
    </row>
    <row r="1280" spans="1:76" s="5" customFormat="1" ht="12" customHeight="1">
      <c r="A1280" s="115"/>
      <c r="C1280" s="642"/>
      <c r="D1280" s="642"/>
      <c r="E1280" s="642"/>
      <c r="F1280" s="642"/>
      <c r="G1280" s="642"/>
      <c r="H1280" s="642"/>
      <c r="I1280" s="642"/>
      <c r="J1280" s="642"/>
      <c r="K1280" s="642"/>
      <c r="L1280" s="642"/>
      <c r="M1280" s="642"/>
      <c r="N1280" s="642"/>
      <c r="O1280" s="643"/>
      <c r="P1280" s="190"/>
      <c r="Q1280" s="6"/>
      <c r="R1280" s="6"/>
      <c r="S1280" s="6"/>
      <c r="T1280" s="6"/>
      <c r="U1280" s="6"/>
      <c r="V1280" s="6"/>
      <c r="W1280" s="189"/>
      <c r="X1280" s="6"/>
      <c r="Y1280" s="581"/>
      <c r="Z1280" s="581"/>
      <c r="AA1280" s="581"/>
      <c r="AB1280" s="581"/>
      <c r="AC1280" s="581"/>
      <c r="AD1280" s="581"/>
      <c r="AE1280" s="581"/>
      <c r="AF1280" s="581"/>
      <c r="AG1280" s="581"/>
      <c r="AH1280" s="581"/>
      <c r="AI1280" s="581"/>
      <c r="AJ1280" s="581"/>
      <c r="AK1280" s="581"/>
      <c r="AL1280" s="581"/>
      <c r="AM1280" s="581"/>
      <c r="AN1280" s="581"/>
      <c r="AO1280" s="581"/>
      <c r="AP1280" s="581"/>
      <c r="AQ1280" s="581"/>
      <c r="AR1280" s="581"/>
      <c r="AS1280" s="581"/>
      <c r="AT1280" s="581"/>
      <c r="AU1280" s="581"/>
      <c r="AV1280" s="581"/>
      <c r="AW1280" s="581"/>
      <c r="AX1280" s="581"/>
      <c r="AY1280" s="581"/>
      <c r="AZ1280" s="581"/>
      <c r="BA1280" s="581"/>
      <c r="BB1280" s="581"/>
      <c r="BC1280" s="581"/>
      <c r="BD1280" s="581"/>
      <c r="BE1280" s="581"/>
      <c r="BF1280" s="581"/>
      <c r="BG1280" s="581"/>
      <c r="BH1280" s="582"/>
      <c r="BI1280" s="115"/>
      <c r="BR1280" s="107"/>
      <c r="BS1280" s="227"/>
      <c r="BT1280" s="204"/>
      <c r="BU1280" s="204"/>
      <c r="BV1280" s="204"/>
      <c r="BW1280" s="204"/>
      <c r="BX1280" s="107"/>
    </row>
    <row r="1281" spans="1:76" s="5" customFormat="1" ht="12" customHeight="1">
      <c r="A1281" s="115"/>
      <c r="C1281" s="642"/>
      <c r="D1281" s="642"/>
      <c r="E1281" s="642"/>
      <c r="F1281" s="642"/>
      <c r="G1281" s="642"/>
      <c r="H1281" s="642"/>
      <c r="I1281" s="642"/>
      <c r="J1281" s="642"/>
      <c r="K1281" s="642"/>
      <c r="L1281" s="642"/>
      <c r="M1281" s="642"/>
      <c r="N1281" s="642"/>
      <c r="O1281" s="643"/>
      <c r="P1281" s="115"/>
      <c r="W1281" s="107"/>
      <c r="X1281" s="6"/>
      <c r="Y1281" s="581"/>
      <c r="Z1281" s="581"/>
      <c r="AA1281" s="581"/>
      <c r="AB1281" s="581"/>
      <c r="AC1281" s="581"/>
      <c r="AD1281" s="581"/>
      <c r="AE1281" s="581"/>
      <c r="AF1281" s="581"/>
      <c r="AG1281" s="581"/>
      <c r="AH1281" s="581"/>
      <c r="AI1281" s="581"/>
      <c r="AJ1281" s="581"/>
      <c r="AK1281" s="581"/>
      <c r="AL1281" s="581"/>
      <c r="AM1281" s="581"/>
      <c r="AN1281" s="581"/>
      <c r="AO1281" s="581"/>
      <c r="AP1281" s="581"/>
      <c r="AQ1281" s="581"/>
      <c r="AR1281" s="581"/>
      <c r="AS1281" s="581"/>
      <c r="AT1281" s="581"/>
      <c r="AU1281" s="581"/>
      <c r="AV1281" s="581"/>
      <c r="AW1281" s="581"/>
      <c r="AX1281" s="581"/>
      <c r="AY1281" s="581"/>
      <c r="AZ1281" s="581"/>
      <c r="BA1281" s="581"/>
      <c r="BB1281" s="581"/>
      <c r="BC1281" s="581"/>
      <c r="BD1281" s="581"/>
      <c r="BE1281" s="581"/>
      <c r="BF1281" s="581"/>
      <c r="BG1281" s="581"/>
      <c r="BH1281" s="582"/>
      <c r="BI1281" s="115"/>
      <c r="BR1281" s="107"/>
      <c r="BS1281" s="227"/>
      <c r="BT1281" s="204"/>
      <c r="BU1281" s="204"/>
      <c r="BV1281" s="204"/>
      <c r="BW1281" s="204"/>
      <c r="BX1281" s="107"/>
    </row>
    <row r="1282" spans="1:76" s="5" customFormat="1" ht="12" customHeight="1">
      <c r="A1282" s="115"/>
      <c r="C1282" s="642"/>
      <c r="D1282" s="642"/>
      <c r="E1282" s="642"/>
      <c r="F1282" s="642"/>
      <c r="G1282" s="642"/>
      <c r="H1282" s="642"/>
      <c r="I1282" s="642"/>
      <c r="J1282" s="642"/>
      <c r="K1282" s="642"/>
      <c r="L1282" s="642"/>
      <c r="M1282" s="642"/>
      <c r="N1282" s="642"/>
      <c r="O1282" s="643"/>
      <c r="P1282" s="115"/>
      <c r="W1282" s="107"/>
      <c r="X1282" s="6"/>
      <c r="Y1282" s="581"/>
      <c r="Z1282" s="581"/>
      <c r="AA1282" s="581"/>
      <c r="AB1282" s="581"/>
      <c r="AC1282" s="581"/>
      <c r="AD1282" s="581"/>
      <c r="AE1282" s="581"/>
      <c r="AF1282" s="581"/>
      <c r="AG1282" s="581"/>
      <c r="AH1282" s="581"/>
      <c r="AI1282" s="581"/>
      <c r="AJ1282" s="581"/>
      <c r="AK1282" s="581"/>
      <c r="AL1282" s="581"/>
      <c r="AM1282" s="581"/>
      <c r="AN1282" s="581"/>
      <c r="AO1282" s="581"/>
      <c r="AP1282" s="581"/>
      <c r="AQ1282" s="581"/>
      <c r="AR1282" s="581"/>
      <c r="AS1282" s="581"/>
      <c r="AT1282" s="581"/>
      <c r="AU1282" s="581"/>
      <c r="AV1282" s="581"/>
      <c r="AW1282" s="581"/>
      <c r="AX1282" s="581"/>
      <c r="AY1282" s="581"/>
      <c r="AZ1282" s="581"/>
      <c r="BA1282" s="581"/>
      <c r="BB1282" s="581"/>
      <c r="BC1282" s="581"/>
      <c r="BD1282" s="581"/>
      <c r="BE1282" s="581"/>
      <c r="BF1282" s="581"/>
      <c r="BG1282" s="581"/>
      <c r="BH1282" s="582"/>
      <c r="BI1282" s="115"/>
      <c r="BR1282" s="107"/>
      <c r="BS1282" s="227"/>
      <c r="BT1282" s="204"/>
      <c r="BU1282" s="204"/>
      <c r="BV1282" s="204"/>
      <c r="BW1282" s="204"/>
      <c r="BX1282" s="107"/>
    </row>
    <row r="1283" spans="1:76" s="5" customFormat="1" ht="12" customHeight="1">
      <c r="A1283" s="115"/>
      <c r="D1283" s="379"/>
      <c r="E1283" s="379"/>
      <c r="F1283" s="379"/>
      <c r="G1283" s="379"/>
      <c r="H1283" s="379"/>
      <c r="I1283" s="379"/>
      <c r="J1283" s="379"/>
      <c r="K1283" s="379"/>
      <c r="L1283" s="379"/>
      <c r="M1283" s="379"/>
      <c r="N1283" s="379"/>
      <c r="O1283" s="380"/>
      <c r="P1283" s="115"/>
      <c r="W1283" s="107"/>
      <c r="X1283" s="6"/>
      <c r="Y1283" s="204"/>
      <c r="Z1283" s="204"/>
      <c r="AA1283" s="204"/>
      <c r="AB1283" s="204"/>
      <c r="AC1283" s="204"/>
      <c r="AD1283" s="204"/>
      <c r="AE1283" s="204"/>
      <c r="AF1283" s="204"/>
      <c r="AG1283" s="204"/>
      <c r="AH1283" s="204"/>
      <c r="AI1283" s="204"/>
      <c r="AJ1283" s="204"/>
      <c r="AK1283" s="204"/>
      <c r="AL1283" s="204"/>
      <c r="AM1283" s="204"/>
      <c r="AN1283" s="204"/>
      <c r="AO1283" s="204"/>
      <c r="AP1283" s="204"/>
      <c r="AQ1283" s="204"/>
      <c r="AR1283" s="204"/>
      <c r="AS1283" s="204"/>
      <c r="AT1283" s="204"/>
      <c r="AU1283" s="204"/>
      <c r="AV1283" s="204"/>
      <c r="AW1283" s="204"/>
      <c r="AX1283" s="204"/>
      <c r="AY1283" s="204"/>
      <c r="AZ1283" s="204"/>
      <c r="BA1283" s="204"/>
      <c r="BB1283" s="204"/>
      <c r="BC1283" s="204"/>
      <c r="BD1283" s="204"/>
      <c r="BE1283" s="204"/>
      <c r="BF1283" s="204"/>
      <c r="BG1283" s="204"/>
      <c r="BH1283" s="204"/>
      <c r="BI1283" s="115"/>
      <c r="BR1283" s="107"/>
      <c r="BS1283" s="227"/>
      <c r="BT1283" s="204"/>
      <c r="BU1283" s="204"/>
      <c r="BV1283" s="204"/>
      <c r="BW1283" s="204"/>
      <c r="BX1283" s="107"/>
    </row>
    <row r="1284" spans="1:76" s="5" customFormat="1" ht="12" customHeight="1">
      <c r="A1284" s="115"/>
      <c r="D1284" s="127"/>
      <c r="E1284" s="127"/>
      <c r="F1284" s="127"/>
      <c r="G1284" s="127"/>
      <c r="H1284" s="127"/>
      <c r="I1284" s="127"/>
      <c r="J1284" s="127"/>
      <c r="K1284" s="127"/>
      <c r="L1284" s="127"/>
      <c r="M1284" s="127"/>
      <c r="N1284" s="127"/>
      <c r="O1284" s="126"/>
      <c r="P1284" s="115"/>
      <c r="W1284" s="107"/>
      <c r="X1284" s="113" t="s">
        <v>108</v>
      </c>
      <c r="Y1284" s="114" t="s">
        <v>1002</v>
      </c>
      <c r="AA1284" s="220"/>
      <c r="AB1284" s="220"/>
      <c r="AC1284" s="220"/>
      <c r="AD1284" s="220"/>
      <c r="AE1284" s="220"/>
      <c r="AF1284" s="220"/>
      <c r="AG1284" s="220"/>
      <c r="AH1284" s="220"/>
      <c r="AI1284" s="220"/>
      <c r="AJ1284" s="220"/>
      <c r="AK1284" s="220"/>
      <c r="AL1284" s="220"/>
      <c r="AM1284" s="220"/>
      <c r="AN1284" s="220"/>
      <c r="AO1284" s="220"/>
      <c r="AP1284" s="220"/>
      <c r="AQ1284" s="220"/>
      <c r="AR1284" s="220"/>
      <c r="AS1284" s="220"/>
      <c r="AT1284" s="220"/>
      <c r="AU1284" s="220"/>
      <c r="AV1284" s="220"/>
      <c r="AW1284" s="220"/>
      <c r="AX1284" s="220"/>
      <c r="AY1284" s="220"/>
      <c r="AZ1284" s="220"/>
      <c r="BA1284" s="220"/>
      <c r="BB1284" s="220"/>
      <c r="BC1284" s="220"/>
      <c r="BD1284" s="220"/>
      <c r="BE1284" s="220"/>
      <c r="BF1284" s="220"/>
      <c r="BG1284" s="220"/>
      <c r="BH1284" s="220"/>
      <c r="BI1284" s="115"/>
      <c r="BR1284" s="107"/>
      <c r="BS1284" s="227"/>
      <c r="BT1284" s="204"/>
      <c r="BU1284" s="204"/>
      <c r="BV1284" s="204"/>
      <c r="BW1284" s="204"/>
      <c r="BX1284" s="107"/>
    </row>
    <row r="1285" spans="1:76" s="5" customFormat="1" ht="12" customHeight="1">
      <c r="A1285" s="115"/>
      <c r="D1285" s="127"/>
      <c r="E1285" s="127"/>
      <c r="F1285" s="127"/>
      <c r="G1285" s="127"/>
      <c r="H1285" s="127"/>
      <c r="I1285" s="127"/>
      <c r="J1285" s="127"/>
      <c r="K1285" s="127"/>
      <c r="L1285" s="127"/>
      <c r="M1285" s="127"/>
      <c r="N1285" s="127"/>
      <c r="O1285" s="126"/>
      <c r="P1285" s="115"/>
      <c r="W1285" s="107"/>
      <c r="X1285" s="6"/>
      <c r="Y1285" s="152"/>
      <c r="Z1285" s="381"/>
      <c r="AA1285" s="381"/>
      <c r="AB1285" s="381"/>
      <c r="AC1285" s="381"/>
      <c r="AD1285" s="381"/>
      <c r="AE1285" s="381"/>
      <c r="AF1285" s="381"/>
      <c r="AG1285" s="381"/>
      <c r="AH1285" s="381"/>
      <c r="AI1285" s="381"/>
      <c r="AJ1285" s="381"/>
      <c r="AK1285" s="381"/>
      <c r="AL1285" s="381"/>
      <c r="AM1285" s="381"/>
      <c r="AN1285" s="381"/>
      <c r="AO1285" s="381"/>
      <c r="AP1285" s="381"/>
      <c r="AQ1285" s="381"/>
      <c r="AR1285" s="381"/>
      <c r="AS1285" s="381"/>
      <c r="AT1285" s="381"/>
      <c r="AU1285" s="381"/>
      <c r="AV1285" s="381"/>
      <c r="AW1285" s="381"/>
      <c r="AX1285" s="381"/>
      <c r="AY1285" s="381"/>
      <c r="AZ1285" s="381"/>
      <c r="BA1285" s="381"/>
      <c r="BB1285" s="381"/>
      <c r="BC1285" s="381"/>
      <c r="BD1285" s="381"/>
      <c r="BE1285" s="381"/>
      <c r="BF1285" s="381"/>
      <c r="BG1285" s="382"/>
      <c r="BH1285" s="220"/>
      <c r="BI1285" s="115"/>
      <c r="BR1285" s="107"/>
      <c r="BS1285" s="227"/>
      <c r="BT1285" s="204"/>
      <c r="BU1285" s="204"/>
      <c r="BV1285" s="204"/>
      <c r="BW1285" s="204"/>
      <c r="BX1285" s="107"/>
    </row>
    <row r="1286" spans="1:76" s="5" customFormat="1" ht="12" customHeight="1">
      <c r="A1286" s="115"/>
      <c r="D1286" s="127"/>
      <c r="E1286" s="127"/>
      <c r="F1286" s="127"/>
      <c r="G1286" s="127"/>
      <c r="H1286" s="127"/>
      <c r="I1286" s="127"/>
      <c r="J1286" s="127"/>
      <c r="K1286" s="127"/>
      <c r="L1286" s="127"/>
      <c r="M1286" s="127"/>
      <c r="N1286" s="127"/>
      <c r="O1286" s="126"/>
      <c r="P1286" s="115"/>
      <c r="W1286" s="107"/>
      <c r="X1286" s="6"/>
      <c r="Y1286" s="253"/>
      <c r="Z1286" s="571" t="s">
        <v>1013</v>
      </c>
      <c r="AA1286" s="572"/>
      <c r="AB1286" s="572"/>
      <c r="AC1286" s="572"/>
      <c r="AD1286" s="572"/>
      <c r="AE1286" s="572"/>
      <c r="AF1286" s="572"/>
      <c r="AG1286" s="572"/>
      <c r="AH1286" s="572"/>
      <c r="AI1286" s="572"/>
      <c r="AJ1286" s="572"/>
      <c r="AK1286" s="573"/>
      <c r="AL1286" s="235"/>
      <c r="AM1286" s="571" t="s">
        <v>1004</v>
      </c>
      <c r="AN1286" s="572"/>
      <c r="AO1286" s="572"/>
      <c r="AP1286" s="572"/>
      <c r="AQ1286" s="572"/>
      <c r="AR1286" s="572"/>
      <c r="AS1286" s="572"/>
      <c r="AT1286" s="572"/>
      <c r="AU1286" s="572"/>
      <c r="AV1286" s="572"/>
      <c r="AW1286" s="572"/>
      <c r="AX1286" s="573"/>
      <c r="AY1286" s="235"/>
      <c r="AZ1286" s="571" t="s">
        <v>652</v>
      </c>
      <c r="BA1286" s="572"/>
      <c r="BB1286" s="572"/>
      <c r="BC1286" s="572"/>
      <c r="BD1286" s="572"/>
      <c r="BE1286" s="572"/>
      <c r="BF1286" s="573"/>
      <c r="BG1286" s="107"/>
      <c r="BI1286" s="115"/>
      <c r="BR1286" s="107"/>
      <c r="BS1286" s="227"/>
      <c r="BT1286" s="204"/>
      <c r="BU1286" s="204"/>
      <c r="BV1286" s="204"/>
      <c r="BW1286" s="204"/>
      <c r="BX1286" s="107"/>
    </row>
    <row r="1287" spans="1:76" s="5" customFormat="1" ht="12" customHeight="1">
      <c r="A1287" s="115"/>
      <c r="D1287" s="127"/>
      <c r="E1287" s="127"/>
      <c r="F1287" s="127"/>
      <c r="G1287" s="127"/>
      <c r="H1287" s="127"/>
      <c r="I1287" s="127"/>
      <c r="J1287" s="127"/>
      <c r="K1287" s="127"/>
      <c r="L1287" s="127"/>
      <c r="M1287" s="127"/>
      <c r="N1287" s="127"/>
      <c r="O1287" s="126"/>
      <c r="P1287" s="115"/>
      <c r="W1287" s="107"/>
      <c r="X1287" s="6"/>
      <c r="Y1287" s="383"/>
      <c r="Z1287" s="702"/>
      <c r="AA1287" s="733"/>
      <c r="AB1287" s="733"/>
      <c r="AC1287" s="733"/>
      <c r="AD1287" s="733"/>
      <c r="AE1287" s="733"/>
      <c r="AF1287" s="733"/>
      <c r="AG1287" s="733"/>
      <c r="AH1287" s="733"/>
      <c r="AI1287" s="733"/>
      <c r="AJ1287" s="733"/>
      <c r="AK1287" s="384"/>
      <c r="AL1287" s="385"/>
      <c r="AM1287" s="702"/>
      <c r="AN1287" s="733"/>
      <c r="AO1287" s="733"/>
      <c r="AP1287" s="733"/>
      <c r="AQ1287" s="733"/>
      <c r="AR1287" s="733"/>
      <c r="AS1287" s="733"/>
      <c r="AT1287" s="733"/>
      <c r="AU1287" s="733"/>
      <c r="AV1287" s="733"/>
      <c r="AW1287" s="733"/>
      <c r="AX1287" s="386"/>
      <c r="AY1287" s="387"/>
      <c r="AZ1287" s="675">
        <f>IF(ISERROR(ROUND(Z1287/AM1287*100,2))=TRUE,"",(ROUND(Z1287/AM1287*100,2)))</f>
      </c>
      <c r="BA1287" s="676"/>
      <c r="BB1287" s="676"/>
      <c r="BC1287" s="676"/>
      <c r="BD1287" s="676"/>
      <c r="BE1287" s="676"/>
      <c r="BF1287" s="230"/>
      <c r="BG1287" s="107"/>
      <c r="BI1287" s="115"/>
      <c r="BR1287" s="107"/>
      <c r="BS1287" s="227"/>
      <c r="BT1287" s="204"/>
      <c r="BU1287" s="204"/>
      <c r="BV1287" s="204"/>
      <c r="BW1287" s="204"/>
      <c r="BX1287" s="107"/>
    </row>
    <row r="1288" spans="1:76" s="5" customFormat="1" ht="12" customHeight="1">
      <c r="A1288" s="115"/>
      <c r="D1288" s="127"/>
      <c r="E1288" s="127"/>
      <c r="F1288" s="127"/>
      <c r="G1288" s="127"/>
      <c r="H1288" s="127"/>
      <c r="I1288" s="127"/>
      <c r="J1288" s="127"/>
      <c r="K1288" s="127"/>
      <c r="L1288" s="127"/>
      <c r="M1288" s="127"/>
      <c r="N1288" s="127"/>
      <c r="O1288" s="126"/>
      <c r="P1288" s="115"/>
      <c r="W1288" s="107"/>
      <c r="X1288" s="6"/>
      <c r="Y1288" s="383"/>
      <c r="Z1288" s="734"/>
      <c r="AA1288" s="609"/>
      <c r="AB1288" s="609"/>
      <c r="AC1288" s="609"/>
      <c r="AD1288" s="609"/>
      <c r="AE1288" s="609"/>
      <c r="AF1288" s="609"/>
      <c r="AG1288" s="609"/>
      <c r="AH1288" s="609"/>
      <c r="AI1288" s="609"/>
      <c r="AJ1288" s="609"/>
      <c r="AK1288" s="388" t="s">
        <v>196</v>
      </c>
      <c r="AL1288" s="385"/>
      <c r="AM1288" s="734"/>
      <c r="AN1288" s="609"/>
      <c r="AO1288" s="609"/>
      <c r="AP1288" s="609"/>
      <c r="AQ1288" s="609"/>
      <c r="AR1288" s="609"/>
      <c r="AS1288" s="609"/>
      <c r="AT1288" s="609"/>
      <c r="AU1288" s="609"/>
      <c r="AV1288" s="609"/>
      <c r="AW1288" s="609"/>
      <c r="AX1288" s="388" t="s">
        <v>196</v>
      </c>
      <c r="AY1288" s="387"/>
      <c r="AZ1288" s="677"/>
      <c r="BA1288" s="678"/>
      <c r="BB1288" s="678"/>
      <c r="BC1288" s="678"/>
      <c r="BD1288" s="678"/>
      <c r="BE1288" s="678"/>
      <c r="BF1288" s="389" t="s">
        <v>653</v>
      </c>
      <c r="BG1288" s="107"/>
      <c r="BI1288" s="115"/>
      <c r="BR1288" s="107"/>
      <c r="BS1288" s="227"/>
      <c r="BT1288" s="204"/>
      <c r="BU1288" s="204"/>
      <c r="BV1288" s="204"/>
      <c r="BW1288" s="204"/>
      <c r="BX1288" s="107"/>
    </row>
    <row r="1289" spans="1:76" s="5" customFormat="1" ht="12" customHeight="1">
      <c r="A1289" s="115"/>
      <c r="D1289" s="127"/>
      <c r="E1289" s="127"/>
      <c r="F1289" s="127"/>
      <c r="G1289" s="127"/>
      <c r="H1289" s="127"/>
      <c r="I1289" s="127"/>
      <c r="J1289" s="127"/>
      <c r="K1289" s="127"/>
      <c r="L1289" s="127"/>
      <c r="M1289" s="127"/>
      <c r="N1289" s="127"/>
      <c r="O1289" s="126"/>
      <c r="P1289" s="115"/>
      <c r="W1289" s="107"/>
      <c r="X1289" s="6"/>
      <c r="Y1289" s="149"/>
      <c r="Z1289" s="150"/>
      <c r="AA1289" s="150"/>
      <c r="AB1289" s="150"/>
      <c r="AC1289" s="150"/>
      <c r="AD1289" s="150"/>
      <c r="AE1289" s="150"/>
      <c r="AF1289" s="150"/>
      <c r="AG1289" s="150"/>
      <c r="AH1289" s="150"/>
      <c r="AI1289" s="150"/>
      <c r="AJ1289" s="390"/>
      <c r="AK1289" s="150"/>
      <c r="AL1289" s="150"/>
      <c r="AM1289" s="150"/>
      <c r="AN1289" s="150"/>
      <c r="AO1289" s="150"/>
      <c r="AP1289" s="150"/>
      <c r="AQ1289" s="150"/>
      <c r="AR1289" s="150"/>
      <c r="AS1289" s="150"/>
      <c r="AT1289" s="150"/>
      <c r="AU1289" s="150"/>
      <c r="AV1289" s="250"/>
      <c r="AW1289" s="250"/>
      <c r="AX1289" s="250"/>
      <c r="AY1289" s="250"/>
      <c r="AZ1289" s="740" t="s">
        <v>1540</v>
      </c>
      <c r="BA1289" s="741"/>
      <c r="BB1289" s="741"/>
      <c r="BC1289" s="741"/>
      <c r="BD1289" s="741"/>
      <c r="BE1289" s="741"/>
      <c r="BF1289" s="741"/>
      <c r="BG1289" s="117"/>
      <c r="BI1289" s="115"/>
      <c r="BR1289" s="107"/>
      <c r="BS1289" s="227"/>
      <c r="BT1289" s="204"/>
      <c r="BU1289" s="204"/>
      <c r="BV1289" s="204"/>
      <c r="BW1289" s="204"/>
      <c r="BX1289" s="107"/>
    </row>
    <row r="1290" spans="1:76" s="5" customFormat="1" ht="12" customHeight="1">
      <c r="A1290" s="115"/>
      <c r="D1290" s="127"/>
      <c r="E1290" s="127"/>
      <c r="F1290" s="127"/>
      <c r="G1290" s="127"/>
      <c r="H1290" s="127"/>
      <c r="I1290" s="127"/>
      <c r="J1290" s="127"/>
      <c r="K1290" s="127"/>
      <c r="L1290" s="127"/>
      <c r="M1290" s="127"/>
      <c r="N1290" s="127"/>
      <c r="O1290" s="126"/>
      <c r="P1290" s="115"/>
      <c r="W1290" s="107"/>
      <c r="X1290" s="6"/>
      <c r="Y1290" s="235"/>
      <c r="Z1290" s="235"/>
      <c r="AA1290" s="235"/>
      <c r="AB1290" s="235"/>
      <c r="AC1290" s="235"/>
      <c r="AD1290" s="235"/>
      <c r="AE1290" s="235"/>
      <c r="AF1290" s="235"/>
      <c r="AG1290" s="235"/>
      <c r="AH1290" s="235"/>
      <c r="AI1290" s="235"/>
      <c r="AJ1290" s="297"/>
      <c r="AK1290" s="145"/>
      <c r="AL1290" s="235"/>
      <c r="AM1290" s="235"/>
      <c r="AN1290" s="235"/>
      <c r="AO1290" s="235"/>
      <c r="AP1290" s="235"/>
      <c r="AQ1290" s="235"/>
      <c r="AR1290" s="235"/>
      <c r="AS1290" s="235"/>
      <c r="AT1290" s="235"/>
      <c r="AU1290" s="235"/>
      <c r="AV1290" s="204"/>
      <c r="AW1290" s="204"/>
      <c r="AX1290" s="204"/>
      <c r="AY1290" s="204"/>
      <c r="AZ1290" s="204"/>
      <c r="BA1290" s="204"/>
      <c r="BB1290" s="204"/>
      <c r="BC1290" s="204"/>
      <c r="BD1290" s="204"/>
      <c r="BE1290" s="204"/>
      <c r="BF1290" s="204"/>
      <c r="BI1290" s="115"/>
      <c r="BR1290" s="107"/>
      <c r="BS1290" s="227"/>
      <c r="BT1290" s="204"/>
      <c r="BU1290" s="204"/>
      <c r="BV1290" s="204"/>
      <c r="BW1290" s="204"/>
      <c r="BX1290" s="107"/>
    </row>
    <row r="1291" spans="1:76" s="5" customFormat="1" ht="12" customHeight="1">
      <c r="A1291" s="115"/>
      <c r="D1291" s="127"/>
      <c r="E1291" s="127"/>
      <c r="F1291" s="127"/>
      <c r="G1291" s="127"/>
      <c r="H1291" s="127"/>
      <c r="I1291" s="127"/>
      <c r="J1291" s="127"/>
      <c r="K1291" s="127"/>
      <c r="L1291" s="127"/>
      <c r="M1291" s="127"/>
      <c r="N1291" s="127"/>
      <c r="O1291" s="126"/>
      <c r="P1291" s="115"/>
      <c r="W1291" s="107"/>
      <c r="X1291" s="6" t="s">
        <v>654</v>
      </c>
      <c r="Y1291" s="581" t="s">
        <v>1005</v>
      </c>
      <c r="Z1291" s="581"/>
      <c r="AA1291" s="581"/>
      <c r="AB1291" s="581"/>
      <c r="AC1291" s="581"/>
      <c r="AD1291" s="581"/>
      <c r="AE1291" s="581"/>
      <c r="AF1291" s="581"/>
      <c r="AG1291" s="581"/>
      <c r="AH1291" s="581"/>
      <c r="AI1291" s="581"/>
      <c r="AJ1291" s="581"/>
      <c r="AK1291" s="581"/>
      <c r="AL1291" s="581"/>
      <c r="AM1291" s="581"/>
      <c r="AN1291" s="581"/>
      <c r="AO1291" s="581"/>
      <c r="AP1291" s="581"/>
      <c r="AQ1291" s="581"/>
      <c r="AR1291" s="581"/>
      <c r="AS1291" s="581"/>
      <c r="AT1291" s="581"/>
      <c r="AU1291" s="581"/>
      <c r="AV1291" s="581"/>
      <c r="AW1291" s="581"/>
      <c r="AX1291" s="581"/>
      <c r="AY1291" s="581"/>
      <c r="AZ1291" s="581"/>
      <c r="BA1291" s="581"/>
      <c r="BB1291" s="581"/>
      <c r="BC1291" s="581"/>
      <c r="BD1291" s="581"/>
      <c r="BE1291" s="581"/>
      <c r="BF1291" s="581"/>
      <c r="BG1291" s="581"/>
      <c r="BH1291" s="582"/>
      <c r="BI1291" s="115" t="s">
        <v>1361</v>
      </c>
      <c r="BR1291" s="107"/>
      <c r="BS1291" s="227"/>
      <c r="BT1291" s="204"/>
      <c r="BU1291" s="204"/>
      <c r="BV1291" s="204"/>
      <c r="BW1291" s="204"/>
      <c r="BX1291" s="107"/>
    </row>
    <row r="1292" spans="1:76" s="5" customFormat="1" ht="12" customHeight="1">
      <c r="A1292" s="115"/>
      <c r="D1292" s="127"/>
      <c r="E1292" s="127"/>
      <c r="F1292" s="127"/>
      <c r="G1292" s="127"/>
      <c r="H1292" s="127"/>
      <c r="I1292" s="127"/>
      <c r="J1292" s="127"/>
      <c r="K1292" s="127"/>
      <c r="L1292" s="127"/>
      <c r="M1292" s="127"/>
      <c r="N1292" s="127"/>
      <c r="O1292" s="126"/>
      <c r="P1292" s="115"/>
      <c r="W1292" s="107"/>
      <c r="X1292" s="6"/>
      <c r="Y1292" s="581"/>
      <c r="Z1292" s="581"/>
      <c r="AA1292" s="581"/>
      <c r="AB1292" s="581"/>
      <c r="AC1292" s="581"/>
      <c r="AD1292" s="581"/>
      <c r="AE1292" s="581"/>
      <c r="AF1292" s="581"/>
      <c r="AG1292" s="581"/>
      <c r="AH1292" s="581"/>
      <c r="AI1292" s="581"/>
      <c r="AJ1292" s="581"/>
      <c r="AK1292" s="581"/>
      <c r="AL1292" s="581"/>
      <c r="AM1292" s="581"/>
      <c r="AN1292" s="581"/>
      <c r="AO1292" s="581"/>
      <c r="AP1292" s="581"/>
      <c r="AQ1292" s="581"/>
      <c r="AR1292" s="581"/>
      <c r="AS1292" s="581"/>
      <c r="AT1292" s="581"/>
      <c r="AU1292" s="581"/>
      <c r="AV1292" s="581"/>
      <c r="AW1292" s="581"/>
      <c r="AX1292" s="581"/>
      <c r="AY1292" s="581"/>
      <c r="AZ1292" s="581"/>
      <c r="BA1292" s="581"/>
      <c r="BB1292" s="581"/>
      <c r="BC1292" s="581"/>
      <c r="BD1292" s="581"/>
      <c r="BE1292" s="581"/>
      <c r="BF1292" s="581"/>
      <c r="BG1292" s="581"/>
      <c r="BH1292" s="582"/>
      <c r="BI1292" s="115"/>
      <c r="BR1292" s="107"/>
      <c r="BS1292" s="227"/>
      <c r="BT1292" s="204"/>
      <c r="BU1292" s="204"/>
      <c r="BV1292" s="204"/>
      <c r="BW1292" s="204"/>
      <c r="BX1292" s="107"/>
    </row>
    <row r="1293" spans="1:76" s="5" customFormat="1" ht="12" customHeight="1">
      <c r="A1293" s="115"/>
      <c r="D1293" s="127"/>
      <c r="E1293" s="127"/>
      <c r="F1293" s="127"/>
      <c r="G1293" s="127"/>
      <c r="H1293" s="127"/>
      <c r="I1293" s="127"/>
      <c r="J1293" s="127"/>
      <c r="K1293" s="127"/>
      <c r="L1293" s="127"/>
      <c r="M1293" s="127"/>
      <c r="N1293" s="127"/>
      <c r="O1293" s="126"/>
      <c r="P1293" s="115"/>
      <c r="W1293" s="107"/>
      <c r="X1293" s="6"/>
      <c r="Y1293" s="581" t="s">
        <v>1360</v>
      </c>
      <c r="Z1293" s="581"/>
      <c r="AA1293" s="581"/>
      <c r="AB1293" s="581"/>
      <c r="AC1293" s="581"/>
      <c r="AD1293" s="581"/>
      <c r="AE1293" s="581"/>
      <c r="AF1293" s="581"/>
      <c r="AG1293" s="581"/>
      <c r="AH1293" s="581"/>
      <c r="AI1293" s="581"/>
      <c r="AJ1293" s="581"/>
      <c r="AK1293" s="581"/>
      <c r="AL1293" s="581"/>
      <c r="AM1293" s="581"/>
      <c r="AN1293" s="581"/>
      <c r="AO1293" s="581"/>
      <c r="AP1293" s="581"/>
      <c r="AQ1293" s="581"/>
      <c r="AR1293" s="581"/>
      <c r="AS1293" s="581"/>
      <c r="AT1293" s="581"/>
      <c r="AU1293" s="581"/>
      <c r="AV1293" s="581"/>
      <c r="AW1293" s="581"/>
      <c r="AX1293" s="581"/>
      <c r="AY1293" s="581"/>
      <c r="AZ1293" s="581"/>
      <c r="BA1293" s="581"/>
      <c r="BB1293" s="581"/>
      <c r="BC1293" s="581"/>
      <c r="BD1293" s="581"/>
      <c r="BE1293" s="581"/>
      <c r="BF1293" s="581"/>
      <c r="BG1293" s="581"/>
      <c r="BH1293" s="582"/>
      <c r="BI1293" s="115"/>
      <c r="BR1293" s="107"/>
      <c r="BS1293" s="227"/>
      <c r="BT1293" s="204"/>
      <c r="BU1293" s="204"/>
      <c r="BV1293" s="204"/>
      <c r="BW1293" s="204"/>
      <c r="BX1293" s="107"/>
    </row>
    <row r="1294" spans="1:76" s="5" customFormat="1" ht="12" customHeight="1">
      <c r="A1294" s="115"/>
      <c r="D1294" s="127"/>
      <c r="E1294" s="127"/>
      <c r="F1294" s="127"/>
      <c r="G1294" s="127"/>
      <c r="H1294" s="127"/>
      <c r="I1294" s="127"/>
      <c r="J1294" s="127"/>
      <c r="K1294" s="127"/>
      <c r="L1294" s="127"/>
      <c r="M1294" s="127"/>
      <c r="N1294" s="127"/>
      <c r="O1294" s="126"/>
      <c r="P1294" s="115"/>
      <c r="W1294" s="107"/>
      <c r="X1294" s="6"/>
      <c r="Y1294" s="581"/>
      <c r="Z1294" s="581"/>
      <c r="AA1294" s="581"/>
      <c r="AB1294" s="581"/>
      <c r="AC1294" s="581"/>
      <c r="AD1294" s="581"/>
      <c r="AE1294" s="581"/>
      <c r="AF1294" s="581"/>
      <c r="AG1294" s="581"/>
      <c r="AH1294" s="581"/>
      <c r="AI1294" s="581"/>
      <c r="AJ1294" s="581"/>
      <c r="AK1294" s="581"/>
      <c r="AL1294" s="581"/>
      <c r="AM1294" s="581"/>
      <c r="AN1294" s="581"/>
      <c r="AO1294" s="581"/>
      <c r="AP1294" s="581"/>
      <c r="AQ1294" s="581"/>
      <c r="AR1294" s="581"/>
      <c r="AS1294" s="581"/>
      <c r="AT1294" s="581"/>
      <c r="AU1294" s="581"/>
      <c r="AV1294" s="581"/>
      <c r="AW1294" s="581"/>
      <c r="AX1294" s="581"/>
      <c r="AY1294" s="581"/>
      <c r="AZ1294" s="581"/>
      <c r="BA1294" s="581"/>
      <c r="BB1294" s="581"/>
      <c r="BC1294" s="581"/>
      <c r="BD1294" s="581"/>
      <c r="BE1294" s="581"/>
      <c r="BF1294" s="581"/>
      <c r="BG1294" s="581"/>
      <c r="BH1294" s="582"/>
      <c r="BI1294" s="115"/>
      <c r="BR1294" s="107"/>
      <c r="BS1294" s="227"/>
      <c r="BT1294" s="204"/>
      <c r="BU1294" s="204"/>
      <c r="BV1294" s="204"/>
      <c r="BW1294" s="204"/>
      <c r="BX1294" s="107"/>
    </row>
    <row r="1295" spans="1:76" s="5" customFormat="1" ht="12" customHeight="1">
      <c r="A1295" s="115"/>
      <c r="D1295" s="127"/>
      <c r="E1295" s="127"/>
      <c r="F1295" s="127"/>
      <c r="G1295" s="127"/>
      <c r="H1295" s="127"/>
      <c r="I1295" s="127"/>
      <c r="J1295" s="127"/>
      <c r="K1295" s="127"/>
      <c r="L1295" s="127"/>
      <c r="M1295" s="127"/>
      <c r="N1295" s="127"/>
      <c r="O1295" s="126"/>
      <c r="P1295" s="115"/>
      <c r="W1295" s="107"/>
      <c r="X1295" s="6"/>
      <c r="Y1295" s="581"/>
      <c r="Z1295" s="581"/>
      <c r="AA1295" s="581"/>
      <c r="AB1295" s="581"/>
      <c r="AC1295" s="581"/>
      <c r="AD1295" s="581"/>
      <c r="AE1295" s="581"/>
      <c r="AF1295" s="581"/>
      <c r="AG1295" s="581"/>
      <c r="AH1295" s="581"/>
      <c r="AI1295" s="581"/>
      <c r="AJ1295" s="581"/>
      <c r="AK1295" s="581"/>
      <c r="AL1295" s="581"/>
      <c r="AM1295" s="581"/>
      <c r="AN1295" s="581"/>
      <c r="AO1295" s="581"/>
      <c r="AP1295" s="581"/>
      <c r="AQ1295" s="581"/>
      <c r="AR1295" s="581"/>
      <c r="AS1295" s="581"/>
      <c r="AT1295" s="581"/>
      <c r="AU1295" s="581"/>
      <c r="AV1295" s="581"/>
      <c r="AW1295" s="581"/>
      <c r="AX1295" s="581"/>
      <c r="AY1295" s="581"/>
      <c r="AZ1295" s="581"/>
      <c r="BA1295" s="581"/>
      <c r="BB1295" s="581"/>
      <c r="BC1295" s="581"/>
      <c r="BD1295" s="581"/>
      <c r="BE1295" s="581"/>
      <c r="BF1295" s="581"/>
      <c r="BG1295" s="581"/>
      <c r="BH1295" s="582"/>
      <c r="BI1295" s="115"/>
      <c r="BR1295" s="107"/>
      <c r="BS1295" s="227"/>
      <c r="BT1295" s="204"/>
      <c r="BU1295" s="204"/>
      <c r="BV1295" s="204"/>
      <c r="BW1295" s="204"/>
      <c r="BX1295" s="107"/>
    </row>
    <row r="1296" spans="1:76" s="5" customFormat="1" ht="12" customHeight="1">
      <c r="A1296" s="131"/>
      <c r="B1296" s="116"/>
      <c r="C1296" s="116"/>
      <c r="D1296" s="255"/>
      <c r="E1296" s="255"/>
      <c r="F1296" s="255"/>
      <c r="G1296" s="255"/>
      <c r="H1296" s="255"/>
      <c r="I1296" s="255"/>
      <c r="J1296" s="255"/>
      <c r="K1296" s="255"/>
      <c r="L1296" s="255"/>
      <c r="M1296" s="255"/>
      <c r="N1296" s="255"/>
      <c r="O1296" s="267"/>
      <c r="P1296" s="131"/>
      <c r="Q1296" s="116"/>
      <c r="R1296" s="116"/>
      <c r="S1296" s="116"/>
      <c r="T1296" s="116"/>
      <c r="U1296" s="116"/>
      <c r="V1296" s="116"/>
      <c r="W1296" s="117"/>
      <c r="X1296" s="182"/>
      <c r="Y1296" s="689"/>
      <c r="Z1296" s="689"/>
      <c r="AA1296" s="689"/>
      <c r="AB1296" s="689"/>
      <c r="AC1296" s="689"/>
      <c r="AD1296" s="689"/>
      <c r="AE1296" s="689"/>
      <c r="AF1296" s="689"/>
      <c r="AG1296" s="689"/>
      <c r="AH1296" s="689"/>
      <c r="AI1296" s="689"/>
      <c r="AJ1296" s="689"/>
      <c r="AK1296" s="689"/>
      <c r="AL1296" s="689"/>
      <c r="AM1296" s="689"/>
      <c r="AN1296" s="689"/>
      <c r="AO1296" s="689"/>
      <c r="AP1296" s="689"/>
      <c r="AQ1296" s="689"/>
      <c r="AR1296" s="689"/>
      <c r="AS1296" s="689"/>
      <c r="AT1296" s="689"/>
      <c r="AU1296" s="689"/>
      <c r="AV1296" s="689"/>
      <c r="AW1296" s="689"/>
      <c r="AX1296" s="689"/>
      <c r="AY1296" s="689"/>
      <c r="AZ1296" s="689"/>
      <c r="BA1296" s="689"/>
      <c r="BB1296" s="689"/>
      <c r="BC1296" s="689"/>
      <c r="BD1296" s="689"/>
      <c r="BE1296" s="689"/>
      <c r="BF1296" s="689"/>
      <c r="BG1296" s="689"/>
      <c r="BH1296" s="690"/>
      <c r="BI1296" s="131"/>
      <c r="BJ1296" s="116"/>
      <c r="BK1296" s="116"/>
      <c r="BL1296" s="116"/>
      <c r="BM1296" s="116"/>
      <c r="BN1296" s="116"/>
      <c r="BO1296" s="116"/>
      <c r="BP1296" s="116"/>
      <c r="BQ1296" s="116"/>
      <c r="BR1296" s="117"/>
      <c r="BS1296" s="248"/>
      <c r="BT1296" s="250"/>
      <c r="BU1296" s="250"/>
      <c r="BV1296" s="250"/>
      <c r="BW1296" s="250"/>
      <c r="BX1296" s="117"/>
    </row>
    <row r="1297" spans="1:76" s="5" customFormat="1" ht="12" customHeight="1">
      <c r="A1297" s="152"/>
      <c r="B1297" s="153"/>
      <c r="C1297" s="153"/>
      <c r="D1297" s="391"/>
      <c r="E1297" s="391"/>
      <c r="F1297" s="391"/>
      <c r="G1297" s="391"/>
      <c r="H1297" s="391"/>
      <c r="I1297" s="391"/>
      <c r="J1297" s="391"/>
      <c r="K1297" s="391"/>
      <c r="L1297" s="391"/>
      <c r="M1297" s="391"/>
      <c r="N1297" s="391"/>
      <c r="O1297" s="392"/>
      <c r="P1297" s="152"/>
      <c r="Q1297" s="153"/>
      <c r="R1297" s="153"/>
      <c r="S1297" s="153"/>
      <c r="T1297" s="153"/>
      <c r="U1297" s="153"/>
      <c r="V1297" s="153"/>
      <c r="W1297" s="154"/>
      <c r="X1297" s="202"/>
      <c r="Y1297" s="202"/>
      <c r="Z1297" s="202"/>
      <c r="AA1297" s="202"/>
      <c r="AB1297" s="202"/>
      <c r="AC1297" s="202"/>
      <c r="AD1297" s="202"/>
      <c r="AE1297" s="202"/>
      <c r="AF1297" s="202"/>
      <c r="AG1297" s="202"/>
      <c r="AH1297" s="202"/>
      <c r="AI1297" s="202"/>
      <c r="AJ1297" s="229"/>
      <c r="AK1297" s="393"/>
      <c r="AL1297" s="393"/>
      <c r="AM1297" s="393"/>
      <c r="AN1297" s="393"/>
      <c r="AO1297" s="393"/>
      <c r="AP1297" s="393"/>
      <c r="AQ1297" s="393"/>
      <c r="AR1297" s="393"/>
      <c r="AS1297" s="393"/>
      <c r="AT1297" s="393"/>
      <c r="AU1297" s="393"/>
      <c r="AV1297" s="229"/>
      <c r="AW1297" s="229"/>
      <c r="AX1297" s="229"/>
      <c r="AY1297" s="229"/>
      <c r="AZ1297" s="229"/>
      <c r="BA1297" s="229"/>
      <c r="BB1297" s="229"/>
      <c r="BC1297" s="229"/>
      <c r="BD1297" s="229"/>
      <c r="BE1297" s="229"/>
      <c r="BF1297" s="229"/>
      <c r="BG1297" s="153"/>
      <c r="BH1297" s="153"/>
      <c r="BI1297" s="152"/>
      <c r="BJ1297" s="153"/>
      <c r="BK1297" s="153"/>
      <c r="BL1297" s="153"/>
      <c r="BM1297" s="153"/>
      <c r="BN1297" s="153"/>
      <c r="BO1297" s="153"/>
      <c r="BP1297" s="153"/>
      <c r="BQ1297" s="153"/>
      <c r="BR1297" s="154"/>
      <c r="BS1297" s="394"/>
      <c r="BT1297" s="229"/>
      <c r="BU1297" s="229"/>
      <c r="BV1297" s="229"/>
      <c r="BW1297" s="229"/>
      <c r="BX1297" s="154"/>
    </row>
    <row r="1298" spans="1:76" s="5" customFormat="1" ht="12" customHeight="1">
      <c r="A1298" s="115"/>
      <c r="B1298" s="158" t="s">
        <v>805</v>
      </c>
      <c r="C1298" s="715" t="s">
        <v>1425</v>
      </c>
      <c r="D1298" s="715"/>
      <c r="E1298" s="715"/>
      <c r="F1298" s="715"/>
      <c r="G1298" s="715"/>
      <c r="H1298" s="715"/>
      <c r="I1298" s="715"/>
      <c r="J1298" s="715"/>
      <c r="K1298" s="715"/>
      <c r="L1298" s="715"/>
      <c r="M1298" s="715"/>
      <c r="N1298" s="715"/>
      <c r="O1298" s="716"/>
      <c r="P1298" s="115"/>
      <c r="Q1298" s="5" t="s">
        <v>655</v>
      </c>
      <c r="S1298" s="6" t="s">
        <v>656</v>
      </c>
      <c r="T1298" s="8"/>
      <c r="U1298" s="557" t="s">
        <v>657</v>
      </c>
      <c r="V1298" s="563"/>
      <c r="W1298" s="564"/>
      <c r="X1298" s="6" t="s">
        <v>658</v>
      </c>
      <c r="Y1298" s="592" t="s">
        <v>1573</v>
      </c>
      <c r="Z1298" s="592"/>
      <c r="AA1298" s="592"/>
      <c r="AB1298" s="592"/>
      <c r="AC1298" s="592"/>
      <c r="AD1298" s="592"/>
      <c r="AE1298" s="592"/>
      <c r="AF1298" s="592"/>
      <c r="AG1298" s="592"/>
      <c r="AH1298" s="592"/>
      <c r="AI1298" s="592"/>
      <c r="AJ1298" s="592"/>
      <c r="AK1298" s="592"/>
      <c r="AL1298" s="592"/>
      <c r="AM1298" s="592"/>
      <c r="AN1298" s="592"/>
      <c r="AO1298" s="592"/>
      <c r="AP1298" s="592"/>
      <c r="AQ1298" s="592"/>
      <c r="AR1298" s="592"/>
      <c r="AS1298" s="592"/>
      <c r="AT1298" s="592"/>
      <c r="AU1298" s="592"/>
      <c r="AV1298" s="592"/>
      <c r="AW1298" s="592"/>
      <c r="AX1298" s="592"/>
      <c r="AY1298" s="592"/>
      <c r="AZ1298" s="592"/>
      <c r="BA1298" s="592"/>
      <c r="BB1298" s="592"/>
      <c r="BC1298" s="592"/>
      <c r="BD1298" s="592"/>
      <c r="BE1298" s="592"/>
      <c r="BF1298" s="592"/>
      <c r="BG1298" s="592"/>
      <c r="BH1298" s="616"/>
      <c r="BI1298" s="115" t="s">
        <v>1198</v>
      </c>
      <c r="BR1298" s="107"/>
      <c r="BS1298" s="227"/>
      <c r="BT1298" s="204"/>
      <c r="BU1298" s="204"/>
      <c r="BV1298" s="204"/>
      <c r="BW1298" s="204"/>
      <c r="BX1298" s="107"/>
    </row>
    <row r="1299" spans="1:76" s="5" customFormat="1" ht="12" customHeight="1">
      <c r="A1299" s="115"/>
      <c r="C1299" s="715"/>
      <c r="D1299" s="715"/>
      <c r="E1299" s="715"/>
      <c r="F1299" s="715"/>
      <c r="G1299" s="715"/>
      <c r="H1299" s="715"/>
      <c r="I1299" s="715"/>
      <c r="J1299" s="715"/>
      <c r="K1299" s="715"/>
      <c r="L1299" s="715"/>
      <c r="M1299" s="715"/>
      <c r="N1299" s="715"/>
      <c r="O1299" s="716"/>
      <c r="P1299" s="115"/>
      <c r="Q1299" s="5" t="s">
        <v>157</v>
      </c>
      <c r="S1299" s="6"/>
      <c r="W1299" s="107"/>
      <c r="X1299" s="6"/>
      <c r="Y1299" s="592"/>
      <c r="Z1299" s="592"/>
      <c r="AA1299" s="592"/>
      <c r="AB1299" s="592"/>
      <c r="AC1299" s="592"/>
      <c r="AD1299" s="592"/>
      <c r="AE1299" s="592"/>
      <c r="AF1299" s="592"/>
      <c r="AG1299" s="592"/>
      <c r="AH1299" s="592"/>
      <c r="AI1299" s="592"/>
      <c r="AJ1299" s="592"/>
      <c r="AK1299" s="592"/>
      <c r="AL1299" s="592"/>
      <c r="AM1299" s="592"/>
      <c r="AN1299" s="592"/>
      <c r="AO1299" s="592"/>
      <c r="AP1299" s="592"/>
      <c r="AQ1299" s="592"/>
      <c r="AR1299" s="592"/>
      <c r="AS1299" s="592"/>
      <c r="AT1299" s="592"/>
      <c r="AU1299" s="592"/>
      <c r="AV1299" s="592"/>
      <c r="AW1299" s="592"/>
      <c r="AX1299" s="592"/>
      <c r="AY1299" s="592"/>
      <c r="AZ1299" s="592"/>
      <c r="BA1299" s="592"/>
      <c r="BB1299" s="592"/>
      <c r="BC1299" s="592"/>
      <c r="BD1299" s="592"/>
      <c r="BE1299" s="592"/>
      <c r="BF1299" s="592"/>
      <c r="BG1299" s="592"/>
      <c r="BH1299" s="616"/>
      <c r="BI1299" s="115" t="s">
        <v>1011</v>
      </c>
      <c r="BR1299" s="107"/>
      <c r="BS1299" s="227"/>
      <c r="BT1299" s="204"/>
      <c r="BU1299" s="204"/>
      <c r="BV1299" s="204"/>
      <c r="BW1299" s="204"/>
      <c r="BX1299" s="107"/>
    </row>
    <row r="1300" spans="1:76" s="5" customFormat="1" ht="12" customHeight="1">
      <c r="A1300" s="115"/>
      <c r="C1300" s="715"/>
      <c r="D1300" s="715"/>
      <c r="E1300" s="715"/>
      <c r="F1300" s="715"/>
      <c r="G1300" s="715"/>
      <c r="H1300" s="715"/>
      <c r="I1300" s="715"/>
      <c r="J1300" s="715"/>
      <c r="K1300" s="715"/>
      <c r="L1300" s="715"/>
      <c r="M1300" s="715"/>
      <c r="N1300" s="715"/>
      <c r="O1300" s="716"/>
      <c r="P1300" s="115"/>
      <c r="W1300" s="107"/>
      <c r="X1300" s="6"/>
      <c r="Y1300" s="110"/>
      <c r="Z1300" s="110"/>
      <c r="AA1300" s="110"/>
      <c r="AB1300" s="110"/>
      <c r="AC1300" s="110"/>
      <c r="AD1300" s="110"/>
      <c r="AE1300" s="110"/>
      <c r="AF1300" s="110"/>
      <c r="AG1300" s="110"/>
      <c r="AH1300" s="110"/>
      <c r="AI1300" s="110"/>
      <c r="AJ1300" s="110"/>
      <c r="AK1300" s="110"/>
      <c r="AL1300" s="110"/>
      <c r="AM1300" s="110"/>
      <c r="AN1300" s="110"/>
      <c r="AO1300" s="110"/>
      <c r="AP1300" s="110"/>
      <c r="AQ1300" s="110"/>
      <c r="AR1300" s="110"/>
      <c r="AS1300" s="110"/>
      <c r="AT1300" s="110"/>
      <c r="AU1300" s="110"/>
      <c r="AV1300" s="110"/>
      <c r="AW1300" s="110"/>
      <c r="AX1300" s="110"/>
      <c r="AY1300" s="110"/>
      <c r="AZ1300" s="110"/>
      <c r="BA1300" s="110"/>
      <c r="BB1300" s="110"/>
      <c r="BC1300" s="110"/>
      <c r="BD1300" s="110"/>
      <c r="BE1300" s="110"/>
      <c r="BF1300" s="110"/>
      <c r="BG1300" s="110"/>
      <c r="BH1300" s="110"/>
      <c r="BI1300" s="115"/>
      <c r="BR1300" s="107"/>
      <c r="BS1300" s="227"/>
      <c r="BT1300" s="204"/>
      <c r="BU1300" s="204"/>
      <c r="BV1300" s="204"/>
      <c r="BW1300" s="204"/>
      <c r="BX1300" s="107"/>
    </row>
    <row r="1301" spans="1:76" s="5" customFormat="1" ht="12" customHeight="1">
      <c r="A1301" s="115"/>
      <c r="C1301" s="715"/>
      <c r="D1301" s="715"/>
      <c r="E1301" s="715"/>
      <c r="F1301" s="715"/>
      <c r="G1301" s="715"/>
      <c r="H1301" s="715"/>
      <c r="I1301" s="715"/>
      <c r="J1301" s="715"/>
      <c r="K1301" s="715"/>
      <c r="L1301" s="715"/>
      <c r="M1301" s="715"/>
      <c r="N1301" s="715"/>
      <c r="O1301" s="716"/>
      <c r="P1301" s="115"/>
      <c r="Q1301" s="113" t="s">
        <v>659</v>
      </c>
      <c r="R1301" s="114" t="s">
        <v>660</v>
      </c>
      <c r="BA1301" s="110"/>
      <c r="BH1301" s="107"/>
      <c r="BR1301" s="107"/>
      <c r="BS1301" s="227"/>
      <c r="BT1301" s="204"/>
      <c r="BU1301" s="204"/>
      <c r="BV1301" s="204"/>
      <c r="BW1301" s="204"/>
      <c r="BX1301" s="107"/>
    </row>
    <row r="1302" spans="1:76" s="5" customFormat="1" ht="12" customHeight="1">
      <c r="A1302" s="115"/>
      <c r="C1302" s="715"/>
      <c r="D1302" s="715"/>
      <c r="E1302" s="715"/>
      <c r="F1302" s="715"/>
      <c r="G1302" s="715"/>
      <c r="H1302" s="715"/>
      <c r="I1302" s="715"/>
      <c r="J1302" s="715"/>
      <c r="K1302" s="715"/>
      <c r="L1302" s="715"/>
      <c r="M1302" s="715"/>
      <c r="N1302" s="715"/>
      <c r="O1302" s="716"/>
      <c r="P1302" s="115"/>
      <c r="Q1302" s="6"/>
      <c r="R1302" s="144"/>
      <c r="S1302" s="145"/>
      <c r="T1302" s="145"/>
      <c r="U1302" s="145"/>
      <c r="V1302" s="145"/>
      <c r="W1302" s="145"/>
      <c r="X1302" s="145"/>
      <c r="Y1302" s="333"/>
      <c r="Z1302" s="145"/>
      <c r="AA1302" s="145"/>
      <c r="AB1302" s="145"/>
      <c r="AC1302" s="145"/>
      <c r="AD1302" s="145"/>
      <c r="AE1302" s="145"/>
      <c r="AF1302" s="145"/>
      <c r="AG1302" s="381"/>
      <c r="AH1302" s="145"/>
      <c r="AI1302" s="145"/>
      <c r="AJ1302" s="145"/>
      <c r="AK1302" s="145"/>
      <c r="AL1302" s="145"/>
      <c r="AM1302" s="145"/>
      <c r="AN1302" s="145"/>
      <c r="AO1302" s="333"/>
      <c r="AP1302" s="333"/>
      <c r="AQ1302" s="333"/>
      <c r="AR1302" s="333"/>
      <c r="AS1302" s="145"/>
      <c r="AT1302" s="145"/>
      <c r="AU1302" s="145"/>
      <c r="AV1302" s="145"/>
      <c r="AW1302" s="145"/>
      <c r="AX1302" s="145"/>
      <c r="AY1302" s="145"/>
      <c r="AZ1302" s="333"/>
      <c r="BA1302" s="402"/>
      <c r="BB1302" s="153"/>
      <c r="BC1302" s="153"/>
      <c r="BD1302" s="153"/>
      <c r="BE1302" s="153"/>
      <c r="BF1302" s="153"/>
      <c r="BG1302" s="153"/>
      <c r="BH1302" s="270"/>
      <c r="BI1302" s="153"/>
      <c r="BJ1302" s="153"/>
      <c r="BK1302" s="153"/>
      <c r="BL1302" s="153"/>
      <c r="BM1302" s="153"/>
      <c r="BN1302" s="153"/>
      <c r="BO1302" s="153"/>
      <c r="BP1302" s="153"/>
      <c r="BQ1302" s="154"/>
      <c r="BR1302" s="107"/>
      <c r="BS1302" s="227"/>
      <c r="BT1302" s="204"/>
      <c r="BU1302" s="204"/>
      <c r="BV1302" s="204"/>
      <c r="BW1302" s="204"/>
      <c r="BX1302" s="107"/>
    </row>
    <row r="1303" spans="1:76" s="5" customFormat="1" ht="12" customHeight="1">
      <c r="A1303" s="115"/>
      <c r="C1303" s="715"/>
      <c r="D1303" s="715"/>
      <c r="E1303" s="715"/>
      <c r="F1303" s="715"/>
      <c r="G1303" s="715"/>
      <c r="H1303" s="715"/>
      <c r="I1303" s="715"/>
      <c r="J1303" s="715"/>
      <c r="K1303" s="715"/>
      <c r="L1303" s="715"/>
      <c r="M1303" s="715"/>
      <c r="N1303" s="715"/>
      <c r="O1303" s="716"/>
      <c r="P1303" s="115"/>
      <c r="Q1303" s="6"/>
      <c r="R1303" s="383"/>
      <c r="S1303" s="571" t="s">
        <v>1426</v>
      </c>
      <c r="T1303" s="604"/>
      <c r="U1303" s="604"/>
      <c r="V1303" s="604"/>
      <c r="W1303" s="604"/>
      <c r="X1303" s="604"/>
      <c r="Y1303" s="604"/>
      <c r="Z1303" s="604"/>
      <c r="AA1303" s="605"/>
      <c r="AB1303" s="232"/>
      <c r="AC1303" s="385"/>
      <c r="AD1303" s="571" t="s">
        <v>1008</v>
      </c>
      <c r="AE1303" s="604"/>
      <c r="AF1303" s="604"/>
      <c r="AG1303" s="604"/>
      <c r="AH1303" s="604"/>
      <c r="AI1303" s="604"/>
      <c r="AJ1303" s="604"/>
      <c r="AK1303" s="604"/>
      <c r="AL1303" s="605"/>
      <c r="AM1303" s="232"/>
      <c r="AN1303" s="232"/>
      <c r="AO1303" s="571" t="s">
        <v>661</v>
      </c>
      <c r="AP1303" s="604"/>
      <c r="AQ1303" s="604"/>
      <c r="AR1303" s="604"/>
      <c r="AS1303" s="604"/>
      <c r="AT1303" s="604"/>
      <c r="AU1303" s="604"/>
      <c r="AV1303" s="604"/>
      <c r="AW1303" s="604"/>
      <c r="AX1303" s="605"/>
      <c r="AY1303" s="385"/>
      <c r="AZ1303" s="8"/>
      <c r="BA1303" s="110"/>
      <c r="BB1303" s="723" t="s">
        <v>1572</v>
      </c>
      <c r="BC1303" s="724"/>
      <c r="BD1303" s="724"/>
      <c r="BE1303" s="724"/>
      <c r="BF1303" s="724"/>
      <c r="BG1303" s="724"/>
      <c r="BH1303" s="724"/>
      <c r="BI1303" s="724"/>
      <c r="BJ1303" s="724"/>
      <c r="BK1303" s="724"/>
      <c r="BL1303" s="724"/>
      <c r="BM1303" s="724"/>
      <c r="BN1303" s="724"/>
      <c r="BO1303" s="724"/>
      <c r="BP1303" s="725"/>
      <c r="BQ1303" s="107"/>
      <c r="BR1303" s="107"/>
      <c r="BS1303" s="227"/>
      <c r="BT1303" s="204"/>
      <c r="BU1303" s="204"/>
      <c r="BV1303" s="204"/>
      <c r="BW1303" s="204"/>
      <c r="BX1303" s="107"/>
    </row>
    <row r="1304" spans="1:76" s="5" customFormat="1" ht="12" customHeight="1">
      <c r="A1304" s="115"/>
      <c r="C1304" s="715"/>
      <c r="D1304" s="715"/>
      <c r="E1304" s="715"/>
      <c r="F1304" s="715"/>
      <c r="G1304" s="715"/>
      <c r="H1304" s="715"/>
      <c r="I1304" s="715"/>
      <c r="J1304" s="715"/>
      <c r="K1304" s="715"/>
      <c r="L1304" s="715"/>
      <c r="M1304" s="715"/>
      <c r="N1304" s="715"/>
      <c r="O1304" s="716"/>
      <c r="P1304" s="115"/>
      <c r="Q1304" s="6"/>
      <c r="R1304" s="383"/>
      <c r="S1304" s="721"/>
      <c r="T1304" s="680"/>
      <c r="U1304" s="680"/>
      <c r="V1304" s="680"/>
      <c r="W1304" s="680"/>
      <c r="X1304" s="680"/>
      <c r="Y1304" s="680"/>
      <c r="Z1304" s="680"/>
      <c r="AA1304" s="396"/>
      <c r="AB1304" s="452" t="s">
        <v>662</v>
      </c>
      <c r="AC1304" s="232"/>
      <c r="AD1304" s="721"/>
      <c r="AE1304" s="680"/>
      <c r="AF1304" s="680"/>
      <c r="AG1304" s="680"/>
      <c r="AH1304" s="680"/>
      <c r="AI1304" s="680"/>
      <c r="AJ1304" s="680"/>
      <c r="AK1304" s="680"/>
      <c r="AL1304" s="396"/>
      <c r="AM1304" s="452" t="s">
        <v>663</v>
      </c>
      <c r="AN1304" s="232"/>
      <c r="AO1304" s="679">
        <f>S1304+AD1304</f>
        <v>0</v>
      </c>
      <c r="AP1304" s="680"/>
      <c r="AQ1304" s="680"/>
      <c r="AR1304" s="680"/>
      <c r="AS1304" s="680"/>
      <c r="AT1304" s="680"/>
      <c r="AU1304" s="680"/>
      <c r="AV1304" s="680"/>
      <c r="AW1304" s="680"/>
      <c r="AX1304" s="396"/>
      <c r="AY1304" s="385"/>
      <c r="AZ1304" s="8"/>
      <c r="BB1304" s="726"/>
      <c r="BC1304" s="727"/>
      <c r="BD1304" s="727"/>
      <c r="BE1304" s="727"/>
      <c r="BF1304" s="727"/>
      <c r="BG1304" s="727"/>
      <c r="BH1304" s="727"/>
      <c r="BI1304" s="727"/>
      <c r="BJ1304" s="727"/>
      <c r="BK1304" s="727"/>
      <c r="BL1304" s="727"/>
      <c r="BM1304" s="727"/>
      <c r="BN1304" s="727"/>
      <c r="BO1304" s="727"/>
      <c r="BP1304" s="728"/>
      <c r="BQ1304" s="107"/>
      <c r="BR1304" s="107"/>
      <c r="BS1304" s="227"/>
      <c r="BT1304" s="204"/>
      <c r="BU1304" s="204"/>
      <c r="BV1304" s="204"/>
      <c r="BW1304" s="204"/>
      <c r="BX1304" s="107"/>
    </row>
    <row r="1305" spans="1:76" s="5" customFormat="1" ht="12" customHeight="1">
      <c r="A1305" s="115"/>
      <c r="C1305" s="715"/>
      <c r="D1305" s="715"/>
      <c r="E1305" s="715"/>
      <c r="F1305" s="715"/>
      <c r="G1305" s="715"/>
      <c r="H1305" s="715"/>
      <c r="I1305" s="715"/>
      <c r="J1305" s="715"/>
      <c r="K1305" s="715"/>
      <c r="L1305" s="715"/>
      <c r="M1305" s="715"/>
      <c r="N1305" s="715"/>
      <c r="O1305" s="716"/>
      <c r="P1305" s="115"/>
      <c r="Q1305" s="6"/>
      <c r="R1305" s="253"/>
      <c r="S1305" s="681"/>
      <c r="T1305" s="682"/>
      <c r="U1305" s="682"/>
      <c r="V1305" s="682"/>
      <c r="W1305" s="682"/>
      <c r="X1305" s="682"/>
      <c r="Y1305" s="682"/>
      <c r="Z1305" s="682"/>
      <c r="AA1305" s="388" t="s">
        <v>196</v>
      </c>
      <c r="AB1305" s="232"/>
      <c r="AC1305" s="232"/>
      <c r="AD1305" s="681"/>
      <c r="AE1305" s="682"/>
      <c r="AF1305" s="682"/>
      <c r="AG1305" s="682"/>
      <c r="AH1305" s="682"/>
      <c r="AI1305" s="682"/>
      <c r="AJ1305" s="682"/>
      <c r="AK1305" s="682"/>
      <c r="AL1305" s="388" t="s">
        <v>196</v>
      </c>
      <c r="AM1305" s="232"/>
      <c r="AN1305" s="232"/>
      <c r="AO1305" s="681"/>
      <c r="AP1305" s="682"/>
      <c r="AQ1305" s="682"/>
      <c r="AR1305" s="682"/>
      <c r="AS1305" s="682"/>
      <c r="AT1305" s="682"/>
      <c r="AU1305" s="682"/>
      <c r="AV1305" s="682"/>
      <c r="AW1305" s="682"/>
      <c r="AX1305" s="388" t="s">
        <v>196</v>
      </c>
      <c r="AY1305" s="8"/>
      <c r="AZ1305" s="8"/>
      <c r="BB1305" s="601" t="s">
        <v>1545</v>
      </c>
      <c r="BC1305" s="602"/>
      <c r="BD1305" s="602"/>
      <c r="BE1305" s="602"/>
      <c r="BF1305" s="722"/>
      <c r="BG1305" s="722"/>
      <c r="BH1305" s="722"/>
      <c r="BI1305" s="722"/>
      <c r="BJ1305" s="722"/>
      <c r="BK1305" s="722"/>
      <c r="BL1305" s="722"/>
      <c r="BM1305" s="722"/>
      <c r="BN1305" s="722"/>
      <c r="BO1305" s="722"/>
      <c r="BP1305" s="722"/>
      <c r="BQ1305" s="107"/>
      <c r="BR1305" s="107"/>
      <c r="BS1305" s="227"/>
      <c r="BT1305" s="204"/>
      <c r="BU1305" s="204"/>
      <c r="BV1305" s="204"/>
      <c r="BW1305" s="204"/>
      <c r="BX1305" s="107"/>
    </row>
    <row r="1306" spans="1:76" s="5" customFormat="1" ht="12" customHeight="1">
      <c r="A1306" s="115"/>
      <c r="D1306" s="110"/>
      <c r="E1306" s="110"/>
      <c r="F1306" s="110"/>
      <c r="G1306" s="110"/>
      <c r="H1306" s="110"/>
      <c r="I1306" s="110"/>
      <c r="J1306" s="110"/>
      <c r="K1306" s="110"/>
      <c r="L1306" s="110"/>
      <c r="M1306" s="110"/>
      <c r="N1306" s="110"/>
      <c r="O1306" s="120"/>
      <c r="P1306" s="115"/>
      <c r="Q1306" s="6"/>
      <c r="R1306" s="190"/>
      <c r="S1306" s="6"/>
      <c r="T1306" s="6"/>
      <c r="U1306" s="6"/>
      <c r="V1306" s="6"/>
      <c r="W1306" s="6"/>
      <c r="X1306" s="235"/>
      <c r="Y1306" s="6"/>
      <c r="Z1306" s="6"/>
      <c r="AA1306" s="6"/>
      <c r="AB1306" s="6"/>
      <c r="AC1306" s="235"/>
      <c r="AD1306" s="397"/>
      <c r="AE1306" s="397"/>
      <c r="AF1306" s="397"/>
      <c r="AG1306" s="397"/>
      <c r="AH1306" s="397"/>
      <c r="AJ1306" s="235"/>
      <c r="AO1306" s="674" t="s">
        <v>1569</v>
      </c>
      <c r="AP1306" s="670"/>
      <c r="AQ1306" s="670"/>
      <c r="AR1306" s="670"/>
      <c r="AS1306" s="670"/>
      <c r="AT1306" s="670"/>
      <c r="AU1306" s="670"/>
      <c r="AV1306" s="670"/>
      <c r="AW1306" s="670"/>
      <c r="BB1306" s="602"/>
      <c r="BC1306" s="602"/>
      <c r="BD1306" s="602"/>
      <c r="BE1306" s="602"/>
      <c r="BF1306" s="722"/>
      <c r="BG1306" s="722"/>
      <c r="BH1306" s="722"/>
      <c r="BI1306" s="722"/>
      <c r="BJ1306" s="722"/>
      <c r="BK1306" s="722"/>
      <c r="BL1306" s="722"/>
      <c r="BM1306" s="722"/>
      <c r="BN1306" s="722"/>
      <c r="BO1306" s="722"/>
      <c r="BP1306" s="722"/>
      <c r="BQ1306" s="107"/>
      <c r="BR1306" s="107"/>
      <c r="BS1306" s="227"/>
      <c r="BT1306" s="204"/>
      <c r="BU1306" s="204"/>
      <c r="BV1306" s="204"/>
      <c r="BW1306" s="204"/>
      <c r="BX1306" s="107"/>
    </row>
    <row r="1307" spans="1:76" s="5" customFormat="1" ht="12" customHeight="1">
      <c r="A1307" s="115"/>
      <c r="D1307" s="110"/>
      <c r="E1307" s="110"/>
      <c r="F1307" s="110"/>
      <c r="G1307" s="110"/>
      <c r="H1307" s="110"/>
      <c r="I1307" s="110"/>
      <c r="J1307" s="110"/>
      <c r="K1307" s="110"/>
      <c r="L1307" s="110"/>
      <c r="M1307" s="110"/>
      <c r="N1307" s="110"/>
      <c r="O1307" s="120"/>
      <c r="P1307" s="115"/>
      <c r="Q1307" s="6"/>
      <c r="R1307" s="190"/>
      <c r="S1307" s="6"/>
      <c r="T1307" s="6"/>
      <c r="U1307" s="6"/>
      <c r="V1307" s="6"/>
      <c r="W1307" s="6"/>
      <c r="X1307" s="6"/>
      <c r="Y1307" s="6"/>
      <c r="Z1307" s="6"/>
      <c r="AA1307" s="6"/>
      <c r="AB1307" s="6"/>
      <c r="AC1307" s="235"/>
      <c r="AD1307" s="730" t="s">
        <v>1009</v>
      </c>
      <c r="AE1307" s="731"/>
      <c r="AF1307" s="731"/>
      <c r="AG1307" s="731"/>
      <c r="AH1307" s="731"/>
      <c r="AI1307" s="731"/>
      <c r="AJ1307" s="731"/>
      <c r="AK1307" s="731"/>
      <c r="AL1307" s="731"/>
      <c r="AM1307" s="732"/>
      <c r="AO1307" s="571" t="s">
        <v>1010</v>
      </c>
      <c r="AP1307" s="670"/>
      <c r="AQ1307" s="670"/>
      <c r="AR1307" s="670"/>
      <c r="AS1307" s="670"/>
      <c r="AT1307" s="670"/>
      <c r="AU1307" s="670"/>
      <c r="AV1307" s="670"/>
      <c r="AW1307" s="670"/>
      <c r="AX1307" s="671"/>
      <c r="AY1307" s="235"/>
      <c r="BB1307" s="601" t="s">
        <v>1546</v>
      </c>
      <c r="BC1307" s="602"/>
      <c r="BD1307" s="602"/>
      <c r="BE1307" s="602"/>
      <c r="BF1307" s="729"/>
      <c r="BG1307" s="722"/>
      <c r="BH1307" s="722"/>
      <c r="BI1307" s="722"/>
      <c r="BJ1307" s="722"/>
      <c r="BK1307" s="722"/>
      <c r="BL1307" s="722"/>
      <c r="BM1307" s="722"/>
      <c r="BN1307" s="722"/>
      <c r="BO1307" s="722"/>
      <c r="BP1307" s="722"/>
      <c r="BQ1307" s="107"/>
      <c r="BR1307" s="107"/>
      <c r="BS1307" s="227"/>
      <c r="BT1307" s="204"/>
      <c r="BU1307" s="204"/>
      <c r="BV1307" s="204"/>
      <c r="BW1307" s="204"/>
      <c r="BX1307" s="107"/>
    </row>
    <row r="1308" spans="1:76" s="5" customFormat="1" ht="12" customHeight="1">
      <c r="A1308" s="115"/>
      <c r="P1308" s="115"/>
      <c r="Q1308" s="6"/>
      <c r="R1308" s="190"/>
      <c r="S1308" s="6"/>
      <c r="T1308" s="6"/>
      <c r="U1308" s="6"/>
      <c r="V1308" s="6"/>
      <c r="W1308" s="6"/>
      <c r="X1308" s="6"/>
      <c r="Y1308" s="6"/>
      <c r="Z1308" s="6"/>
      <c r="AA1308" s="6"/>
      <c r="AB1308" s="6"/>
      <c r="AC1308" s="239"/>
      <c r="AD1308" s="721"/>
      <c r="AE1308" s="680"/>
      <c r="AF1308" s="680"/>
      <c r="AG1308" s="680"/>
      <c r="AH1308" s="680"/>
      <c r="AI1308" s="680"/>
      <c r="AJ1308" s="680"/>
      <c r="AK1308" s="680"/>
      <c r="AL1308" s="680"/>
      <c r="AM1308" s="154"/>
      <c r="AO1308" s="717">
        <f>ROUND(AD1308*5/100,0)</f>
        <v>0</v>
      </c>
      <c r="AP1308" s="718"/>
      <c r="AQ1308" s="718"/>
      <c r="AR1308" s="718"/>
      <c r="AS1308" s="718"/>
      <c r="AT1308" s="718"/>
      <c r="AU1308" s="718"/>
      <c r="AV1308" s="718"/>
      <c r="AW1308" s="718"/>
      <c r="AX1308" s="396"/>
      <c r="AY1308" s="235"/>
      <c r="BB1308" s="602"/>
      <c r="BC1308" s="602"/>
      <c r="BD1308" s="602"/>
      <c r="BE1308" s="602"/>
      <c r="BF1308" s="722"/>
      <c r="BG1308" s="722"/>
      <c r="BH1308" s="722"/>
      <c r="BI1308" s="722"/>
      <c r="BJ1308" s="722"/>
      <c r="BK1308" s="722"/>
      <c r="BL1308" s="722"/>
      <c r="BM1308" s="722"/>
      <c r="BN1308" s="722"/>
      <c r="BO1308" s="722"/>
      <c r="BP1308" s="722"/>
      <c r="BQ1308" s="107"/>
      <c r="BR1308" s="107"/>
      <c r="BS1308" s="227"/>
      <c r="BT1308" s="204"/>
      <c r="BU1308" s="204"/>
      <c r="BV1308" s="204"/>
      <c r="BW1308" s="204"/>
      <c r="BX1308" s="107"/>
    </row>
    <row r="1309" spans="1:76" s="5" customFormat="1" ht="12" customHeight="1">
      <c r="A1309" s="115"/>
      <c r="P1309" s="115"/>
      <c r="Q1309" s="6"/>
      <c r="R1309" s="190"/>
      <c r="S1309" s="6"/>
      <c r="T1309" s="6"/>
      <c r="U1309" s="6"/>
      <c r="V1309" s="6"/>
      <c r="W1309" s="6"/>
      <c r="X1309" s="6"/>
      <c r="Y1309" s="6"/>
      <c r="Z1309" s="6"/>
      <c r="AA1309" s="6"/>
      <c r="AB1309" s="6"/>
      <c r="AC1309" s="398"/>
      <c r="AD1309" s="681"/>
      <c r="AE1309" s="682"/>
      <c r="AF1309" s="682"/>
      <c r="AG1309" s="682"/>
      <c r="AH1309" s="682"/>
      <c r="AI1309" s="682"/>
      <c r="AJ1309" s="682"/>
      <c r="AK1309" s="682"/>
      <c r="AL1309" s="682"/>
      <c r="AM1309" s="388" t="s">
        <v>196</v>
      </c>
      <c r="AN1309" s="235"/>
      <c r="AO1309" s="719"/>
      <c r="AP1309" s="720"/>
      <c r="AQ1309" s="720"/>
      <c r="AR1309" s="720"/>
      <c r="AS1309" s="720"/>
      <c r="AT1309" s="720"/>
      <c r="AU1309" s="720"/>
      <c r="AV1309" s="720"/>
      <c r="AW1309" s="720"/>
      <c r="AX1309" s="388" t="s">
        <v>196</v>
      </c>
      <c r="AY1309" s="385"/>
      <c r="BQ1309" s="107"/>
      <c r="BR1309" s="107"/>
      <c r="BS1309" s="227"/>
      <c r="BT1309" s="204"/>
      <c r="BU1309" s="204"/>
      <c r="BV1309" s="204"/>
      <c r="BW1309" s="204"/>
      <c r="BX1309" s="107"/>
    </row>
    <row r="1310" spans="1:76" s="5" customFormat="1" ht="12" customHeight="1">
      <c r="A1310" s="115"/>
      <c r="P1310" s="115"/>
      <c r="Q1310" s="6"/>
      <c r="R1310" s="215"/>
      <c r="S1310" s="182"/>
      <c r="T1310" s="182"/>
      <c r="U1310" s="182"/>
      <c r="V1310" s="182"/>
      <c r="W1310" s="182"/>
      <c r="X1310" s="182"/>
      <c r="Y1310" s="182"/>
      <c r="Z1310" s="182"/>
      <c r="AA1310" s="182"/>
      <c r="AB1310" s="182"/>
      <c r="AC1310" s="450"/>
      <c r="AD1310" s="451"/>
      <c r="AE1310" s="451"/>
      <c r="AF1310" s="451"/>
      <c r="AG1310" s="451"/>
      <c r="AH1310" s="451"/>
      <c r="AI1310" s="451"/>
      <c r="AJ1310" s="451"/>
      <c r="AK1310" s="451"/>
      <c r="AL1310" s="451"/>
      <c r="AM1310" s="450"/>
      <c r="AN1310" s="150"/>
      <c r="AO1310" s="453"/>
      <c r="AP1310" s="453"/>
      <c r="AQ1310" s="453"/>
      <c r="AR1310" s="453"/>
      <c r="AS1310" s="453"/>
      <c r="AT1310" s="453"/>
      <c r="AU1310" s="453"/>
      <c r="AV1310" s="453"/>
      <c r="AW1310" s="453"/>
      <c r="AX1310" s="450"/>
      <c r="AY1310" s="399"/>
      <c r="AZ1310" s="116"/>
      <c r="BA1310" s="116"/>
      <c r="BB1310" s="116"/>
      <c r="BC1310" s="116"/>
      <c r="BD1310" s="116"/>
      <c r="BE1310" s="116"/>
      <c r="BF1310" s="116"/>
      <c r="BG1310" s="116"/>
      <c r="BH1310" s="116"/>
      <c r="BI1310" s="116"/>
      <c r="BJ1310" s="116"/>
      <c r="BK1310" s="116"/>
      <c r="BL1310" s="116"/>
      <c r="BM1310" s="116"/>
      <c r="BN1310" s="116"/>
      <c r="BO1310" s="116"/>
      <c r="BP1310" s="116"/>
      <c r="BQ1310" s="117"/>
      <c r="BR1310" s="107"/>
      <c r="BS1310" s="227"/>
      <c r="BT1310" s="204"/>
      <c r="BU1310" s="204"/>
      <c r="BV1310" s="204"/>
      <c r="BW1310" s="204"/>
      <c r="BX1310" s="107"/>
    </row>
    <row r="1311" spans="1:76" s="5" customFormat="1" ht="12" customHeight="1">
      <c r="A1311" s="115"/>
      <c r="P1311" s="115"/>
      <c r="W1311" s="107"/>
      <c r="X1311" s="6"/>
      <c r="Y1311" s="6"/>
      <c r="Z1311" s="6"/>
      <c r="AA1311" s="6"/>
      <c r="AB1311" s="6"/>
      <c r="AC1311" s="6"/>
      <c r="AD1311" s="6"/>
      <c r="AE1311" s="6"/>
      <c r="AF1311" s="6"/>
      <c r="AG1311" s="6"/>
      <c r="AH1311" s="6"/>
      <c r="AI1311" s="6"/>
      <c r="AJ1311" s="204"/>
      <c r="AK1311" s="397"/>
      <c r="AL1311" s="397"/>
      <c r="AM1311" s="397"/>
      <c r="AN1311" s="397"/>
      <c r="AO1311" s="397"/>
      <c r="AW1311" s="204"/>
      <c r="AX1311" s="204"/>
      <c r="AZ1311" s="385"/>
      <c r="BA1311" s="385"/>
      <c r="BB1311" s="385"/>
      <c r="BC1311" s="385"/>
      <c r="BD1311" s="385"/>
      <c r="BE1311" s="385"/>
      <c r="BF1311" s="385"/>
      <c r="BH1311" s="107"/>
      <c r="BR1311" s="107"/>
      <c r="BS1311" s="227"/>
      <c r="BT1311" s="204"/>
      <c r="BU1311" s="204"/>
      <c r="BV1311" s="204"/>
      <c r="BW1311" s="204"/>
      <c r="BX1311" s="107"/>
    </row>
    <row r="1312" spans="1:76" s="5" customFormat="1" ht="12" customHeight="1">
      <c r="A1312" s="115"/>
      <c r="O1312" s="107"/>
      <c r="P1312" s="115"/>
      <c r="W1312" s="107"/>
      <c r="X1312" s="6" t="s">
        <v>433</v>
      </c>
      <c r="Y1312" s="642" t="s">
        <v>1109</v>
      </c>
      <c r="Z1312" s="642"/>
      <c r="AA1312" s="642"/>
      <c r="AB1312" s="642"/>
      <c r="AC1312" s="642"/>
      <c r="AD1312" s="642"/>
      <c r="AE1312" s="642"/>
      <c r="AF1312" s="642"/>
      <c r="AG1312" s="642"/>
      <c r="AH1312" s="642"/>
      <c r="AI1312" s="642"/>
      <c r="AJ1312" s="642"/>
      <c r="AK1312" s="642"/>
      <c r="AL1312" s="642"/>
      <c r="AM1312" s="642"/>
      <c r="AN1312" s="642"/>
      <c r="AO1312" s="642"/>
      <c r="AP1312" s="642"/>
      <c r="AQ1312" s="642"/>
      <c r="AR1312" s="642"/>
      <c r="AS1312" s="642"/>
      <c r="AT1312" s="642"/>
      <c r="AU1312" s="642"/>
      <c r="AV1312" s="642"/>
      <c r="AW1312" s="642"/>
      <c r="AX1312" s="642"/>
      <c r="AY1312" s="642"/>
      <c r="AZ1312" s="642"/>
      <c r="BA1312" s="642"/>
      <c r="BB1312" s="642"/>
      <c r="BC1312" s="642"/>
      <c r="BD1312" s="642"/>
      <c r="BE1312" s="642"/>
      <c r="BF1312" s="642"/>
      <c r="BG1312" s="642"/>
      <c r="BH1312" s="643"/>
      <c r="BI1312" s="115" t="s">
        <v>1199</v>
      </c>
      <c r="BR1312" s="107"/>
      <c r="BS1312" s="227"/>
      <c r="BT1312" s="204"/>
      <c r="BU1312" s="204"/>
      <c r="BV1312" s="204"/>
      <c r="BW1312" s="204"/>
      <c r="BX1312" s="107"/>
    </row>
    <row r="1313" spans="1:76" s="5" customFormat="1" ht="12" customHeight="1">
      <c r="A1313" s="115"/>
      <c r="O1313" s="107"/>
      <c r="P1313" s="115"/>
      <c r="W1313" s="107"/>
      <c r="X1313" s="6"/>
      <c r="Y1313" s="642"/>
      <c r="Z1313" s="642"/>
      <c r="AA1313" s="642"/>
      <c r="AB1313" s="642"/>
      <c r="AC1313" s="642"/>
      <c r="AD1313" s="642"/>
      <c r="AE1313" s="642"/>
      <c r="AF1313" s="642"/>
      <c r="AG1313" s="642"/>
      <c r="AH1313" s="642"/>
      <c r="AI1313" s="642"/>
      <c r="AJ1313" s="642"/>
      <c r="AK1313" s="642"/>
      <c r="AL1313" s="642"/>
      <c r="AM1313" s="642"/>
      <c r="AN1313" s="642"/>
      <c r="AO1313" s="642"/>
      <c r="AP1313" s="642"/>
      <c r="AQ1313" s="642"/>
      <c r="AR1313" s="642"/>
      <c r="AS1313" s="642"/>
      <c r="AT1313" s="642"/>
      <c r="AU1313" s="642"/>
      <c r="AV1313" s="642"/>
      <c r="AW1313" s="642"/>
      <c r="AX1313" s="642"/>
      <c r="AY1313" s="642"/>
      <c r="AZ1313" s="642"/>
      <c r="BA1313" s="642"/>
      <c r="BB1313" s="642"/>
      <c r="BC1313" s="642"/>
      <c r="BD1313" s="642"/>
      <c r="BE1313" s="642"/>
      <c r="BF1313" s="642"/>
      <c r="BG1313" s="642"/>
      <c r="BH1313" s="643"/>
      <c r="BI1313" s="115"/>
      <c r="BR1313" s="107"/>
      <c r="BS1313" s="227"/>
      <c r="BT1313" s="204"/>
      <c r="BU1313" s="204"/>
      <c r="BV1313" s="204"/>
      <c r="BW1313" s="204"/>
      <c r="BX1313" s="107"/>
    </row>
    <row r="1314" spans="1:76" s="5" customFormat="1" ht="12" customHeight="1">
      <c r="A1314" s="115"/>
      <c r="O1314" s="107"/>
      <c r="P1314" s="115"/>
      <c r="W1314" s="107"/>
      <c r="X1314" s="6"/>
      <c r="Y1314" s="642"/>
      <c r="Z1314" s="642"/>
      <c r="AA1314" s="642"/>
      <c r="AB1314" s="642"/>
      <c r="AC1314" s="642"/>
      <c r="AD1314" s="642"/>
      <c r="AE1314" s="642"/>
      <c r="AF1314" s="642"/>
      <c r="AG1314" s="642"/>
      <c r="AH1314" s="642"/>
      <c r="AI1314" s="642"/>
      <c r="AJ1314" s="642"/>
      <c r="AK1314" s="642"/>
      <c r="AL1314" s="642"/>
      <c r="AM1314" s="642"/>
      <c r="AN1314" s="642"/>
      <c r="AO1314" s="642"/>
      <c r="AP1314" s="642"/>
      <c r="AQ1314" s="642"/>
      <c r="AR1314" s="642"/>
      <c r="AS1314" s="642"/>
      <c r="AT1314" s="642"/>
      <c r="AU1314" s="642"/>
      <c r="AV1314" s="642"/>
      <c r="AW1314" s="642"/>
      <c r="AX1314" s="642"/>
      <c r="AY1314" s="642"/>
      <c r="AZ1314" s="642"/>
      <c r="BA1314" s="642"/>
      <c r="BB1314" s="642"/>
      <c r="BC1314" s="642"/>
      <c r="BD1314" s="642"/>
      <c r="BE1314" s="642"/>
      <c r="BF1314" s="642"/>
      <c r="BG1314" s="642"/>
      <c r="BH1314" s="643"/>
      <c r="BI1314" s="115"/>
      <c r="BR1314" s="107"/>
      <c r="BS1314" s="227"/>
      <c r="BT1314" s="204"/>
      <c r="BU1314" s="204"/>
      <c r="BV1314" s="204"/>
      <c r="BW1314" s="204"/>
      <c r="BX1314" s="107"/>
    </row>
    <row r="1315" spans="1:76" s="5" customFormat="1" ht="12" customHeight="1">
      <c r="A1315" s="115"/>
      <c r="O1315" s="107"/>
      <c r="P1315" s="115"/>
      <c r="W1315" s="107"/>
      <c r="X1315" s="6"/>
      <c r="Y1315" s="642"/>
      <c r="Z1315" s="642"/>
      <c r="AA1315" s="642"/>
      <c r="AB1315" s="642"/>
      <c r="AC1315" s="642"/>
      <c r="AD1315" s="642"/>
      <c r="AE1315" s="642"/>
      <c r="AF1315" s="642"/>
      <c r="AG1315" s="642"/>
      <c r="AH1315" s="642"/>
      <c r="AI1315" s="642"/>
      <c r="AJ1315" s="642"/>
      <c r="AK1315" s="642"/>
      <c r="AL1315" s="642"/>
      <c r="AM1315" s="642"/>
      <c r="AN1315" s="642"/>
      <c r="AO1315" s="642"/>
      <c r="AP1315" s="642"/>
      <c r="AQ1315" s="642"/>
      <c r="AR1315" s="642"/>
      <c r="AS1315" s="642"/>
      <c r="AT1315" s="642"/>
      <c r="AU1315" s="642"/>
      <c r="AV1315" s="642"/>
      <c r="AW1315" s="642"/>
      <c r="AX1315" s="642"/>
      <c r="AY1315" s="642"/>
      <c r="AZ1315" s="642"/>
      <c r="BA1315" s="642"/>
      <c r="BB1315" s="642"/>
      <c r="BC1315" s="642"/>
      <c r="BD1315" s="642"/>
      <c r="BE1315" s="642"/>
      <c r="BF1315" s="642"/>
      <c r="BG1315" s="642"/>
      <c r="BH1315" s="643"/>
      <c r="BI1315" s="115"/>
      <c r="BR1315" s="107"/>
      <c r="BS1315" s="227"/>
      <c r="BT1315" s="204"/>
      <c r="BU1315" s="204"/>
      <c r="BV1315" s="204"/>
      <c r="BW1315" s="204"/>
      <c r="BX1315" s="107"/>
    </row>
    <row r="1316" spans="1:76" s="5" customFormat="1" ht="12" customHeight="1">
      <c r="A1316" s="115"/>
      <c r="O1316" s="107"/>
      <c r="P1316" s="115"/>
      <c r="W1316" s="107"/>
      <c r="X1316" s="6"/>
      <c r="Y1316" s="642"/>
      <c r="Z1316" s="642"/>
      <c r="AA1316" s="642"/>
      <c r="AB1316" s="642"/>
      <c r="AC1316" s="642"/>
      <c r="AD1316" s="642"/>
      <c r="AE1316" s="642"/>
      <c r="AF1316" s="642"/>
      <c r="AG1316" s="642"/>
      <c r="AH1316" s="642"/>
      <c r="AI1316" s="642"/>
      <c r="AJ1316" s="642"/>
      <c r="AK1316" s="642"/>
      <c r="AL1316" s="642"/>
      <c r="AM1316" s="642"/>
      <c r="AN1316" s="642"/>
      <c r="AO1316" s="642"/>
      <c r="AP1316" s="642"/>
      <c r="AQ1316" s="642"/>
      <c r="AR1316" s="642"/>
      <c r="AS1316" s="642"/>
      <c r="AT1316" s="642"/>
      <c r="AU1316" s="642"/>
      <c r="AV1316" s="642"/>
      <c r="AW1316" s="642"/>
      <c r="AX1316" s="642"/>
      <c r="AY1316" s="642"/>
      <c r="AZ1316" s="642"/>
      <c r="BA1316" s="642"/>
      <c r="BB1316" s="642"/>
      <c r="BC1316" s="642"/>
      <c r="BD1316" s="642"/>
      <c r="BE1316" s="642"/>
      <c r="BF1316" s="642"/>
      <c r="BG1316" s="642"/>
      <c r="BH1316" s="643"/>
      <c r="BI1316" s="115"/>
      <c r="BR1316" s="107"/>
      <c r="BS1316" s="227"/>
      <c r="BT1316" s="204"/>
      <c r="BU1316" s="204"/>
      <c r="BV1316" s="204"/>
      <c r="BW1316" s="204"/>
      <c r="BX1316" s="107"/>
    </row>
    <row r="1317" spans="1:76" s="5" customFormat="1" ht="12" customHeight="1">
      <c r="A1317" s="115"/>
      <c r="O1317" s="107"/>
      <c r="P1317" s="115"/>
      <c r="W1317" s="107"/>
      <c r="X1317" s="6"/>
      <c r="Y1317" s="642"/>
      <c r="Z1317" s="642"/>
      <c r="AA1317" s="642"/>
      <c r="AB1317" s="642"/>
      <c r="AC1317" s="642"/>
      <c r="AD1317" s="642"/>
      <c r="AE1317" s="642"/>
      <c r="AF1317" s="642"/>
      <c r="AG1317" s="642"/>
      <c r="AH1317" s="642"/>
      <c r="AI1317" s="642"/>
      <c r="AJ1317" s="642"/>
      <c r="AK1317" s="642"/>
      <c r="AL1317" s="642"/>
      <c r="AM1317" s="642"/>
      <c r="AN1317" s="642"/>
      <c r="AO1317" s="642"/>
      <c r="AP1317" s="642"/>
      <c r="AQ1317" s="642"/>
      <c r="AR1317" s="642"/>
      <c r="AS1317" s="642"/>
      <c r="AT1317" s="642"/>
      <c r="AU1317" s="642"/>
      <c r="AV1317" s="642"/>
      <c r="AW1317" s="642"/>
      <c r="AX1317" s="642"/>
      <c r="AY1317" s="642"/>
      <c r="AZ1317" s="642"/>
      <c r="BA1317" s="642"/>
      <c r="BB1317" s="642"/>
      <c r="BC1317" s="642"/>
      <c r="BD1317" s="642"/>
      <c r="BE1317" s="642"/>
      <c r="BF1317" s="642"/>
      <c r="BG1317" s="642"/>
      <c r="BH1317" s="643"/>
      <c r="BI1317" s="115"/>
      <c r="BR1317" s="107"/>
      <c r="BS1317" s="227"/>
      <c r="BT1317" s="204"/>
      <c r="BU1317" s="204"/>
      <c r="BV1317" s="204"/>
      <c r="BW1317" s="204"/>
      <c r="BX1317" s="107"/>
    </row>
    <row r="1318" spans="1:76" s="5" customFormat="1" ht="12" customHeight="1">
      <c r="A1318" s="115"/>
      <c r="O1318" s="107"/>
      <c r="P1318" s="115"/>
      <c r="W1318" s="107"/>
      <c r="X1318" s="6"/>
      <c r="Y1318" s="642"/>
      <c r="Z1318" s="642"/>
      <c r="AA1318" s="642"/>
      <c r="AB1318" s="642"/>
      <c r="AC1318" s="642"/>
      <c r="AD1318" s="642"/>
      <c r="AE1318" s="642"/>
      <c r="AF1318" s="642"/>
      <c r="AG1318" s="642"/>
      <c r="AH1318" s="642"/>
      <c r="AI1318" s="642"/>
      <c r="AJ1318" s="642"/>
      <c r="AK1318" s="642"/>
      <c r="AL1318" s="642"/>
      <c r="AM1318" s="642"/>
      <c r="AN1318" s="642"/>
      <c r="AO1318" s="642"/>
      <c r="AP1318" s="642"/>
      <c r="AQ1318" s="642"/>
      <c r="AR1318" s="642"/>
      <c r="AS1318" s="642"/>
      <c r="AT1318" s="642"/>
      <c r="AU1318" s="642"/>
      <c r="AV1318" s="642"/>
      <c r="AW1318" s="642"/>
      <c r="AX1318" s="642"/>
      <c r="AY1318" s="642"/>
      <c r="AZ1318" s="642"/>
      <c r="BA1318" s="642"/>
      <c r="BB1318" s="642"/>
      <c r="BC1318" s="642"/>
      <c r="BD1318" s="642"/>
      <c r="BE1318" s="642"/>
      <c r="BF1318" s="642"/>
      <c r="BG1318" s="642"/>
      <c r="BH1318" s="643"/>
      <c r="BI1318" s="115"/>
      <c r="BR1318" s="107"/>
      <c r="BS1318" s="227"/>
      <c r="BT1318" s="204"/>
      <c r="BU1318" s="204"/>
      <c r="BV1318" s="204"/>
      <c r="BW1318" s="204"/>
      <c r="BX1318" s="107"/>
    </row>
    <row r="1319" spans="1:76" s="5" customFormat="1" ht="12" customHeight="1">
      <c r="A1319" s="162"/>
      <c r="B1319" s="158"/>
      <c r="C1319" s="138"/>
      <c r="D1319" s="138"/>
      <c r="E1319" s="138"/>
      <c r="F1319" s="138"/>
      <c r="G1319" s="138"/>
      <c r="H1319" s="138"/>
      <c r="I1319" s="138"/>
      <c r="J1319" s="138"/>
      <c r="K1319" s="138"/>
      <c r="L1319" s="138"/>
      <c r="M1319" s="138"/>
      <c r="N1319" s="138"/>
      <c r="O1319" s="139"/>
      <c r="P1319" s="115"/>
      <c r="W1319" s="107"/>
      <c r="X1319" s="6"/>
      <c r="BI1319" s="115"/>
      <c r="BR1319" s="107"/>
      <c r="BS1319" s="115"/>
      <c r="BX1319" s="107"/>
    </row>
    <row r="1320" spans="1:76" s="5" customFormat="1" ht="12" customHeight="1">
      <c r="A1320" s="162"/>
      <c r="B1320" s="158" t="s">
        <v>496</v>
      </c>
      <c r="C1320" s="642" t="s">
        <v>1028</v>
      </c>
      <c r="D1320" s="642"/>
      <c r="E1320" s="642"/>
      <c r="F1320" s="642"/>
      <c r="G1320" s="642"/>
      <c r="H1320" s="642"/>
      <c r="I1320" s="642"/>
      <c r="J1320" s="642"/>
      <c r="K1320" s="642"/>
      <c r="L1320" s="642"/>
      <c r="M1320" s="642"/>
      <c r="N1320" s="642"/>
      <c r="O1320" s="643"/>
      <c r="P1320" s="115"/>
      <c r="Q1320" s="5" t="s">
        <v>97</v>
      </c>
      <c r="S1320" s="6" t="s">
        <v>98</v>
      </c>
      <c r="T1320" s="8"/>
      <c r="U1320" s="557" t="s">
        <v>99</v>
      </c>
      <c r="V1320" s="563"/>
      <c r="W1320" s="564"/>
      <c r="X1320" s="6" t="s">
        <v>669</v>
      </c>
      <c r="Y1320" s="592" t="s">
        <v>1033</v>
      </c>
      <c r="Z1320" s="592"/>
      <c r="AA1320" s="592"/>
      <c r="AB1320" s="592"/>
      <c r="AC1320" s="592"/>
      <c r="AD1320" s="592"/>
      <c r="AE1320" s="592"/>
      <c r="AF1320" s="592"/>
      <c r="AG1320" s="592"/>
      <c r="AH1320" s="592"/>
      <c r="AI1320" s="592"/>
      <c r="AJ1320" s="592"/>
      <c r="AK1320" s="592"/>
      <c r="AL1320" s="592"/>
      <c r="AM1320" s="592"/>
      <c r="AN1320" s="592"/>
      <c r="AO1320" s="592"/>
      <c r="AP1320" s="592"/>
      <c r="AQ1320" s="592"/>
      <c r="AR1320" s="592"/>
      <c r="AS1320" s="592"/>
      <c r="AT1320" s="592"/>
      <c r="AU1320" s="592"/>
      <c r="AV1320" s="592"/>
      <c r="AW1320" s="592"/>
      <c r="AX1320" s="592"/>
      <c r="AY1320" s="592"/>
      <c r="AZ1320" s="592"/>
      <c r="BA1320" s="592"/>
      <c r="BB1320" s="592"/>
      <c r="BC1320" s="592"/>
      <c r="BD1320" s="592"/>
      <c r="BE1320" s="592"/>
      <c r="BF1320" s="592"/>
      <c r="BG1320" s="592"/>
      <c r="BH1320" s="616"/>
      <c r="BI1320" s="115" t="s">
        <v>1200</v>
      </c>
      <c r="BR1320" s="107"/>
      <c r="BS1320" s="115"/>
      <c r="BX1320" s="107"/>
    </row>
    <row r="1321" spans="1:76" s="5" customFormat="1" ht="12" customHeight="1">
      <c r="A1321" s="162"/>
      <c r="C1321" s="642"/>
      <c r="D1321" s="642"/>
      <c r="E1321" s="642"/>
      <c r="F1321" s="642"/>
      <c r="G1321" s="642"/>
      <c r="H1321" s="642"/>
      <c r="I1321" s="642"/>
      <c r="J1321" s="642"/>
      <c r="K1321" s="642"/>
      <c r="L1321" s="642"/>
      <c r="M1321" s="642"/>
      <c r="N1321" s="642"/>
      <c r="O1321" s="643"/>
      <c r="P1321" s="115"/>
      <c r="Q1321" s="5" t="s">
        <v>157</v>
      </c>
      <c r="S1321" s="6"/>
      <c r="W1321" s="107"/>
      <c r="X1321" s="6"/>
      <c r="Y1321" s="592"/>
      <c r="Z1321" s="592"/>
      <c r="AA1321" s="592"/>
      <c r="AB1321" s="592"/>
      <c r="AC1321" s="592"/>
      <c r="AD1321" s="592"/>
      <c r="AE1321" s="592"/>
      <c r="AF1321" s="592"/>
      <c r="AG1321" s="592"/>
      <c r="AH1321" s="592"/>
      <c r="AI1321" s="592"/>
      <c r="AJ1321" s="592"/>
      <c r="AK1321" s="592"/>
      <c r="AL1321" s="592"/>
      <c r="AM1321" s="592"/>
      <c r="AN1321" s="592"/>
      <c r="AO1321" s="592"/>
      <c r="AP1321" s="592"/>
      <c r="AQ1321" s="592"/>
      <c r="AR1321" s="592"/>
      <c r="AS1321" s="592"/>
      <c r="AT1321" s="592"/>
      <c r="AU1321" s="592"/>
      <c r="AV1321" s="592"/>
      <c r="AW1321" s="592"/>
      <c r="AX1321" s="592"/>
      <c r="AY1321" s="592"/>
      <c r="AZ1321" s="592"/>
      <c r="BA1321" s="592"/>
      <c r="BB1321" s="592"/>
      <c r="BC1321" s="592"/>
      <c r="BD1321" s="592"/>
      <c r="BE1321" s="592"/>
      <c r="BF1321" s="592"/>
      <c r="BG1321" s="592"/>
      <c r="BH1321" s="616"/>
      <c r="BI1321" s="115" t="s">
        <v>1029</v>
      </c>
      <c r="BR1321" s="107"/>
      <c r="BS1321" s="115"/>
      <c r="BX1321" s="107"/>
    </row>
    <row r="1322" spans="1:76" s="5" customFormat="1" ht="12" customHeight="1">
      <c r="A1322" s="162"/>
      <c r="C1322" s="642"/>
      <c r="D1322" s="642"/>
      <c r="E1322" s="642"/>
      <c r="F1322" s="642"/>
      <c r="G1322" s="642"/>
      <c r="H1322" s="642"/>
      <c r="I1322" s="642"/>
      <c r="J1322" s="642"/>
      <c r="K1322" s="642"/>
      <c r="L1322" s="642"/>
      <c r="M1322" s="642"/>
      <c r="N1322" s="642"/>
      <c r="O1322" s="643"/>
      <c r="P1322" s="115"/>
      <c r="W1322" s="107"/>
      <c r="X1322" s="6"/>
      <c r="Y1322" s="6" t="s">
        <v>670</v>
      </c>
      <c r="Z1322" s="191" t="s">
        <v>671</v>
      </c>
      <c r="AA1322" s="220"/>
      <c r="AB1322" s="204"/>
      <c r="AC1322" s="204"/>
      <c r="AD1322" s="204"/>
      <c r="AE1322" s="204"/>
      <c r="AF1322" s="204"/>
      <c r="AG1322" s="204"/>
      <c r="AH1322" s="204"/>
      <c r="AI1322" s="204"/>
      <c r="AJ1322" s="204"/>
      <c r="AK1322" s="204"/>
      <c r="AL1322" s="204"/>
      <c r="AM1322" s="204"/>
      <c r="AN1322" s="204"/>
      <c r="AO1322" s="204"/>
      <c r="AP1322" s="204"/>
      <c r="AQ1322" s="204"/>
      <c r="AR1322" s="204"/>
      <c r="AS1322" s="204"/>
      <c r="AT1322" s="204"/>
      <c r="AU1322" s="204"/>
      <c r="AV1322" s="204"/>
      <c r="AW1322" s="204"/>
      <c r="AX1322" s="204"/>
      <c r="AY1322" s="204"/>
      <c r="AZ1322" s="204"/>
      <c r="BA1322" s="204"/>
      <c r="BB1322" s="204"/>
      <c r="BC1322" s="204"/>
      <c r="BD1322" s="204"/>
      <c r="BE1322" s="204"/>
      <c r="BF1322" s="204"/>
      <c r="BG1322" s="204"/>
      <c r="BI1322" s="115"/>
      <c r="BR1322" s="107"/>
      <c r="BS1322" s="115"/>
      <c r="BX1322" s="107"/>
    </row>
    <row r="1323" spans="1:76" s="5" customFormat="1" ht="12" customHeight="1">
      <c r="A1323" s="162"/>
      <c r="C1323" s="642"/>
      <c r="D1323" s="642"/>
      <c r="E1323" s="642"/>
      <c r="F1323" s="642"/>
      <c r="G1323" s="642"/>
      <c r="H1323" s="642"/>
      <c r="I1323" s="642"/>
      <c r="J1323" s="642"/>
      <c r="K1323" s="642"/>
      <c r="L1323" s="642"/>
      <c r="M1323" s="642"/>
      <c r="N1323" s="642"/>
      <c r="O1323" s="643"/>
      <c r="P1323" s="115"/>
      <c r="W1323" s="107"/>
      <c r="X1323" s="6"/>
      <c r="Y1323" s="6" t="s">
        <v>672</v>
      </c>
      <c r="Z1323" s="191" t="s">
        <v>673</v>
      </c>
      <c r="AA1323" s="220"/>
      <c r="AB1323" s="204"/>
      <c r="AC1323" s="204"/>
      <c r="AD1323" s="204"/>
      <c r="AE1323" s="204"/>
      <c r="AF1323" s="204"/>
      <c r="AG1323" s="204"/>
      <c r="AH1323" s="204"/>
      <c r="AI1323" s="204"/>
      <c r="AJ1323" s="204"/>
      <c r="AK1323" s="204"/>
      <c r="AL1323" s="204"/>
      <c r="AM1323" s="204"/>
      <c r="AN1323" s="204"/>
      <c r="AO1323" s="204"/>
      <c r="AP1323" s="204"/>
      <c r="AQ1323" s="204"/>
      <c r="AR1323" s="204"/>
      <c r="AS1323" s="204"/>
      <c r="AT1323" s="204"/>
      <c r="AU1323" s="204"/>
      <c r="AV1323" s="204"/>
      <c r="AW1323" s="204"/>
      <c r="AX1323" s="204"/>
      <c r="AY1323" s="204"/>
      <c r="AZ1323" s="204"/>
      <c r="BA1323" s="204"/>
      <c r="BB1323" s="204"/>
      <c r="BC1323" s="204"/>
      <c r="BD1323" s="204"/>
      <c r="BE1323" s="204"/>
      <c r="BF1323" s="204"/>
      <c r="BG1323" s="204"/>
      <c r="BI1323" s="115"/>
      <c r="BR1323" s="107"/>
      <c r="BS1323" s="115"/>
      <c r="BX1323" s="107"/>
    </row>
    <row r="1324" spans="1:76" s="5" customFormat="1" ht="12" customHeight="1">
      <c r="A1324" s="162"/>
      <c r="C1324" s="642"/>
      <c r="D1324" s="642"/>
      <c r="E1324" s="642"/>
      <c r="F1324" s="642"/>
      <c r="G1324" s="642"/>
      <c r="H1324" s="642"/>
      <c r="I1324" s="642"/>
      <c r="J1324" s="642"/>
      <c r="K1324" s="642"/>
      <c r="L1324" s="642"/>
      <c r="M1324" s="642"/>
      <c r="N1324" s="642"/>
      <c r="O1324" s="643"/>
      <c r="P1324" s="115"/>
      <c r="W1324" s="107"/>
      <c r="X1324" s="6"/>
      <c r="Y1324" s="6" t="s">
        <v>674</v>
      </c>
      <c r="Z1324" s="191" t="s">
        <v>675</v>
      </c>
      <c r="AA1324" s="110"/>
      <c r="AB1324" s="204"/>
      <c r="AC1324" s="204"/>
      <c r="AD1324" s="204"/>
      <c r="AE1324" s="204"/>
      <c r="AF1324" s="204"/>
      <c r="AG1324" s="204"/>
      <c r="AH1324" s="204"/>
      <c r="AI1324" s="204"/>
      <c r="AJ1324" s="204"/>
      <c r="AK1324" s="204"/>
      <c r="AL1324" s="204"/>
      <c r="AM1324" s="204"/>
      <c r="AN1324" s="204"/>
      <c r="AO1324" s="204"/>
      <c r="AP1324" s="204"/>
      <c r="AQ1324" s="204"/>
      <c r="AR1324" s="204"/>
      <c r="AS1324" s="204"/>
      <c r="AT1324" s="204"/>
      <c r="AU1324" s="204"/>
      <c r="AV1324" s="204"/>
      <c r="AW1324" s="204"/>
      <c r="AX1324" s="204"/>
      <c r="AY1324" s="204"/>
      <c r="AZ1324" s="204"/>
      <c r="BA1324" s="204"/>
      <c r="BB1324" s="204"/>
      <c r="BC1324" s="204"/>
      <c r="BD1324" s="204"/>
      <c r="BE1324" s="204"/>
      <c r="BF1324" s="204"/>
      <c r="BG1324" s="204"/>
      <c r="BI1324" s="115"/>
      <c r="BR1324" s="107"/>
      <c r="BS1324" s="115"/>
      <c r="BX1324" s="107"/>
    </row>
    <row r="1325" spans="1:76" s="5" customFormat="1" ht="12" customHeight="1">
      <c r="A1325" s="162"/>
      <c r="C1325" s="642"/>
      <c r="D1325" s="642"/>
      <c r="E1325" s="642"/>
      <c r="F1325" s="642"/>
      <c r="G1325" s="642"/>
      <c r="H1325" s="642"/>
      <c r="I1325" s="642"/>
      <c r="J1325" s="642"/>
      <c r="K1325" s="642"/>
      <c r="L1325" s="642"/>
      <c r="M1325" s="642"/>
      <c r="N1325" s="642"/>
      <c r="O1325" s="643"/>
      <c r="P1325" s="115"/>
      <c r="W1325" s="107"/>
      <c r="X1325" s="6"/>
      <c r="Y1325" s="6" t="s">
        <v>676</v>
      </c>
      <c r="Z1325" s="191" t="s">
        <v>967</v>
      </c>
      <c r="AA1325" s="110"/>
      <c r="AB1325" s="204"/>
      <c r="AC1325" s="204"/>
      <c r="AD1325" s="204"/>
      <c r="AE1325" s="204"/>
      <c r="AF1325" s="204"/>
      <c r="AG1325" s="204"/>
      <c r="AH1325" s="204"/>
      <c r="AI1325" s="204"/>
      <c r="AJ1325" s="204"/>
      <c r="AK1325" s="204"/>
      <c r="AL1325" s="204"/>
      <c r="AM1325" s="204"/>
      <c r="AN1325" s="204"/>
      <c r="AO1325" s="204"/>
      <c r="AP1325" s="204"/>
      <c r="AQ1325" s="204"/>
      <c r="AR1325" s="204"/>
      <c r="AS1325" s="204"/>
      <c r="AT1325" s="204"/>
      <c r="AU1325" s="204"/>
      <c r="AV1325" s="204"/>
      <c r="AW1325" s="204"/>
      <c r="AX1325" s="204"/>
      <c r="AY1325" s="204"/>
      <c r="AZ1325" s="204"/>
      <c r="BA1325" s="204"/>
      <c r="BB1325" s="204"/>
      <c r="BC1325" s="204"/>
      <c r="BD1325" s="204"/>
      <c r="BE1325" s="204"/>
      <c r="BF1325" s="204"/>
      <c r="BG1325" s="204"/>
      <c r="BI1325" s="115"/>
      <c r="BR1325" s="107"/>
      <c r="BS1325" s="115"/>
      <c r="BX1325" s="107"/>
    </row>
    <row r="1326" spans="1:76" s="5" customFormat="1" ht="12" customHeight="1">
      <c r="A1326" s="162"/>
      <c r="C1326" s="642"/>
      <c r="D1326" s="642"/>
      <c r="E1326" s="642"/>
      <c r="F1326" s="642"/>
      <c r="G1326" s="642"/>
      <c r="H1326" s="642"/>
      <c r="I1326" s="642"/>
      <c r="J1326" s="642"/>
      <c r="K1326" s="642"/>
      <c r="L1326" s="642"/>
      <c r="M1326" s="642"/>
      <c r="N1326" s="642"/>
      <c r="O1326" s="643"/>
      <c r="P1326" s="115"/>
      <c r="W1326" s="107"/>
      <c r="X1326" s="6"/>
      <c r="Y1326" s="6" t="s">
        <v>677</v>
      </c>
      <c r="Z1326" s="5" t="s">
        <v>678</v>
      </c>
      <c r="AA1326" s="110"/>
      <c r="AB1326" s="204"/>
      <c r="AC1326" s="204"/>
      <c r="AD1326" s="204"/>
      <c r="AE1326" s="204"/>
      <c r="AF1326" s="204"/>
      <c r="AG1326" s="204"/>
      <c r="AH1326" s="204"/>
      <c r="AI1326" s="204"/>
      <c r="AJ1326" s="204"/>
      <c r="AK1326" s="204"/>
      <c r="AL1326" s="204"/>
      <c r="AM1326" s="204"/>
      <c r="AN1326" s="204"/>
      <c r="AO1326" s="204"/>
      <c r="AP1326" s="204"/>
      <c r="AQ1326" s="204"/>
      <c r="AR1326" s="204"/>
      <c r="AS1326" s="204"/>
      <c r="AT1326" s="204"/>
      <c r="AU1326" s="204"/>
      <c r="AV1326" s="204"/>
      <c r="AW1326" s="204"/>
      <c r="AX1326" s="204"/>
      <c r="AY1326" s="204"/>
      <c r="AZ1326" s="204"/>
      <c r="BA1326" s="204"/>
      <c r="BB1326" s="204"/>
      <c r="BC1326" s="204"/>
      <c r="BD1326" s="204"/>
      <c r="BE1326" s="204"/>
      <c r="BF1326" s="204"/>
      <c r="BG1326" s="204"/>
      <c r="BI1326" s="115"/>
      <c r="BR1326" s="107"/>
      <c r="BS1326" s="115"/>
      <c r="BX1326" s="107"/>
    </row>
    <row r="1327" spans="1:76" s="5" customFormat="1" ht="12" customHeight="1">
      <c r="A1327" s="162"/>
      <c r="O1327" s="107"/>
      <c r="P1327" s="115"/>
      <c r="W1327" s="107"/>
      <c r="X1327" s="6"/>
      <c r="Y1327" s="6" t="s">
        <v>679</v>
      </c>
      <c r="Z1327" s="5" t="s">
        <v>680</v>
      </c>
      <c r="AA1327" s="110"/>
      <c r="AB1327" s="204"/>
      <c r="AC1327" s="204"/>
      <c r="AD1327" s="204"/>
      <c r="AE1327" s="204"/>
      <c r="AF1327" s="204"/>
      <c r="AG1327" s="204"/>
      <c r="AH1327" s="204"/>
      <c r="AI1327" s="204"/>
      <c r="AJ1327" s="204"/>
      <c r="AK1327" s="204"/>
      <c r="AL1327" s="204"/>
      <c r="AM1327" s="204"/>
      <c r="AN1327" s="204"/>
      <c r="AO1327" s="204"/>
      <c r="AP1327" s="204"/>
      <c r="AQ1327" s="204"/>
      <c r="AR1327" s="204"/>
      <c r="AS1327" s="204"/>
      <c r="AT1327" s="204"/>
      <c r="AU1327" s="204"/>
      <c r="AV1327" s="204"/>
      <c r="AW1327" s="204"/>
      <c r="AX1327" s="204"/>
      <c r="AY1327" s="204"/>
      <c r="AZ1327" s="204"/>
      <c r="BA1327" s="204"/>
      <c r="BB1327" s="204"/>
      <c r="BC1327" s="204"/>
      <c r="BD1327" s="204"/>
      <c r="BE1327" s="204"/>
      <c r="BF1327" s="204"/>
      <c r="BG1327" s="204"/>
      <c r="BI1327" s="115"/>
      <c r="BR1327" s="107"/>
      <c r="BS1327" s="115"/>
      <c r="BX1327" s="107"/>
    </row>
    <row r="1328" spans="1:76" s="5" customFormat="1" ht="12" customHeight="1">
      <c r="A1328" s="162"/>
      <c r="O1328" s="107"/>
      <c r="P1328" s="115"/>
      <c r="W1328" s="107"/>
      <c r="X1328" s="6"/>
      <c r="Y1328" s="6" t="s">
        <v>681</v>
      </c>
      <c r="Z1328" s="5" t="s">
        <v>682</v>
      </c>
      <c r="AB1328" s="204"/>
      <c r="AC1328" s="204"/>
      <c r="AD1328" s="204"/>
      <c r="AE1328" s="204"/>
      <c r="AF1328" s="204"/>
      <c r="AG1328" s="204"/>
      <c r="AH1328" s="204"/>
      <c r="AI1328" s="204"/>
      <c r="AJ1328" s="204"/>
      <c r="AK1328" s="204"/>
      <c r="AL1328" s="204"/>
      <c r="AM1328" s="204"/>
      <c r="AN1328" s="204"/>
      <c r="AO1328" s="204"/>
      <c r="AP1328" s="204"/>
      <c r="AQ1328" s="204"/>
      <c r="AR1328" s="204"/>
      <c r="AS1328" s="204"/>
      <c r="AT1328" s="204"/>
      <c r="AU1328" s="204"/>
      <c r="AV1328" s="204"/>
      <c r="AW1328" s="204"/>
      <c r="AX1328" s="204"/>
      <c r="AY1328" s="204"/>
      <c r="AZ1328" s="204"/>
      <c r="BA1328" s="204"/>
      <c r="BB1328" s="204"/>
      <c r="BC1328" s="204"/>
      <c r="BD1328" s="204"/>
      <c r="BE1328" s="204"/>
      <c r="BF1328" s="204"/>
      <c r="BG1328" s="204"/>
      <c r="BI1328" s="115"/>
      <c r="BR1328" s="107"/>
      <c r="BS1328" s="115"/>
      <c r="BX1328" s="107"/>
    </row>
    <row r="1329" spans="1:76" s="9" customFormat="1" ht="12" customHeight="1">
      <c r="A1329" s="162"/>
      <c r="B1329" s="5"/>
      <c r="C1329" s="5"/>
      <c r="O1329" s="213"/>
      <c r="P1329" s="115"/>
      <c r="Q1329" s="5"/>
      <c r="R1329" s="5"/>
      <c r="S1329" s="5"/>
      <c r="T1329" s="5"/>
      <c r="U1329" s="5"/>
      <c r="V1329" s="5"/>
      <c r="W1329" s="107"/>
      <c r="X1329" s="6"/>
      <c r="Y1329" s="5"/>
      <c r="Z1329" s="214" t="s">
        <v>683</v>
      </c>
      <c r="AA1329" s="5" t="s">
        <v>684</v>
      </c>
      <c r="AB1329" s="204"/>
      <c r="AC1329" s="204"/>
      <c r="AD1329" s="204"/>
      <c r="AE1329" s="204"/>
      <c r="AF1329" s="204"/>
      <c r="AG1329" s="204"/>
      <c r="AH1329" s="204"/>
      <c r="AI1329" s="204"/>
      <c r="AJ1329" s="204"/>
      <c r="AK1329" s="204"/>
      <c r="AL1329" s="204"/>
      <c r="AM1329" s="204"/>
      <c r="AN1329" s="204"/>
      <c r="AO1329" s="204"/>
      <c r="AP1329" s="204"/>
      <c r="AQ1329" s="204"/>
      <c r="AR1329" s="204"/>
      <c r="AS1329" s="204"/>
      <c r="AT1329" s="204"/>
      <c r="AU1329" s="204"/>
      <c r="AV1329" s="204"/>
      <c r="AW1329" s="204"/>
      <c r="AX1329" s="204"/>
      <c r="AY1329" s="204"/>
      <c r="AZ1329" s="204"/>
      <c r="BA1329" s="204"/>
      <c r="BB1329" s="204"/>
      <c r="BC1329" s="204"/>
      <c r="BD1329" s="204"/>
      <c r="BE1329" s="204"/>
      <c r="BF1329" s="204"/>
      <c r="BG1329" s="204"/>
      <c r="BH1329" s="5"/>
      <c r="BI1329" s="115"/>
      <c r="BJ1329" s="5"/>
      <c r="BK1329" s="5"/>
      <c r="BL1329" s="5"/>
      <c r="BM1329" s="5"/>
      <c r="BN1329" s="5"/>
      <c r="BO1329" s="5"/>
      <c r="BP1329" s="5"/>
      <c r="BQ1329" s="5"/>
      <c r="BR1329" s="107"/>
      <c r="BS1329" s="115"/>
      <c r="BT1329" s="5"/>
      <c r="BU1329" s="5"/>
      <c r="BV1329" s="5"/>
      <c r="BW1329" s="5"/>
      <c r="BX1329" s="107"/>
    </row>
    <row r="1330" spans="1:76" s="9" customFormat="1" ht="6.75" customHeight="1">
      <c r="A1330" s="162"/>
      <c r="B1330" s="5"/>
      <c r="C1330" s="5"/>
      <c r="D1330" s="5"/>
      <c r="E1330" s="5"/>
      <c r="F1330" s="5"/>
      <c r="G1330" s="5"/>
      <c r="H1330" s="5"/>
      <c r="I1330" s="5"/>
      <c r="J1330" s="5"/>
      <c r="K1330" s="5"/>
      <c r="L1330" s="5"/>
      <c r="M1330" s="5"/>
      <c r="N1330" s="5"/>
      <c r="O1330" s="107"/>
      <c r="P1330" s="115"/>
      <c r="Q1330" s="5"/>
      <c r="R1330" s="5"/>
      <c r="S1330" s="5"/>
      <c r="T1330" s="5"/>
      <c r="U1330" s="5"/>
      <c r="V1330" s="5"/>
      <c r="W1330" s="107"/>
      <c r="X1330" s="6"/>
      <c r="Y1330" s="5"/>
      <c r="Z1330" s="5"/>
      <c r="AA1330" s="5"/>
      <c r="AB1330" s="5"/>
      <c r="AC1330" s="5"/>
      <c r="AD1330" s="5"/>
      <c r="AE1330" s="5"/>
      <c r="AF1330" s="5"/>
      <c r="AG1330" s="5"/>
      <c r="AH1330" s="5"/>
      <c r="AI1330" s="5"/>
      <c r="AJ1330" s="5"/>
      <c r="AK1330" s="5"/>
      <c r="AL1330" s="5"/>
      <c r="AM1330" s="5"/>
      <c r="AN1330" s="5"/>
      <c r="AO1330" s="5"/>
      <c r="AP1330" s="5"/>
      <c r="AQ1330" s="5"/>
      <c r="AR1330" s="5"/>
      <c r="AS1330" s="5"/>
      <c r="AT1330" s="5"/>
      <c r="AU1330" s="5"/>
      <c r="AV1330" s="5"/>
      <c r="AW1330" s="5"/>
      <c r="AX1330" s="5"/>
      <c r="AY1330" s="5"/>
      <c r="AZ1330" s="5"/>
      <c r="BA1330" s="5"/>
      <c r="BB1330" s="5"/>
      <c r="BC1330" s="5"/>
      <c r="BD1330" s="5"/>
      <c r="BE1330" s="5"/>
      <c r="BF1330" s="5"/>
      <c r="BG1330" s="5"/>
      <c r="BH1330" s="5"/>
      <c r="BI1330" s="115"/>
      <c r="BJ1330" s="5"/>
      <c r="BK1330" s="5"/>
      <c r="BL1330" s="5"/>
      <c r="BM1330" s="5"/>
      <c r="BN1330" s="5"/>
      <c r="BO1330" s="5"/>
      <c r="BP1330" s="5"/>
      <c r="BQ1330" s="5"/>
      <c r="BR1330" s="107"/>
      <c r="BS1330" s="115"/>
      <c r="BT1330" s="5"/>
      <c r="BU1330" s="5"/>
      <c r="BV1330" s="5"/>
      <c r="BW1330" s="5"/>
      <c r="BX1330" s="107"/>
    </row>
    <row r="1331" spans="1:76" s="9" customFormat="1" ht="11.25" customHeight="1">
      <c r="A1331" s="162"/>
      <c r="O1331" s="213"/>
      <c r="P1331" s="162"/>
      <c r="W1331" s="213"/>
      <c r="X1331" s="214" t="s">
        <v>685</v>
      </c>
      <c r="Y1331" s="559" t="s">
        <v>1030</v>
      </c>
      <c r="Z1331" s="559"/>
      <c r="AA1331" s="559"/>
      <c r="AB1331" s="559"/>
      <c r="AC1331" s="559"/>
      <c r="AD1331" s="559"/>
      <c r="AE1331" s="559"/>
      <c r="AF1331" s="559"/>
      <c r="AG1331" s="559"/>
      <c r="AH1331" s="559"/>
      <c r="AI1331" s="559"/>
      <c r="AJ1331" s="559"/>
      <c r="AK1331" s="559"/>
      <c r="AL1331" s="559"/>
      <c r="AM1331" s="559"/>
      <c r="AN1331" s="559"/>
      <c r="AO1331" s="559"/>
      <c r="AP1331" s="559"/>
      <c r="AQ1331" s="559"/>
      <c r="AR1331" s="559"/>
      <c r="AS1331" s="559"/>
      <c r="AT1331" s="559"/>
      <c r="AU1331" s="559"/>
      <c r="AV1331" s="559"/>
      <c r="AW1331" s="559"/>
      <c r="AX1331" s="559"/>
      <c r="AY1331" s="559"/>
      <c r="AZ1331" s="559"/>
      <c r="BA1331" s="559"/>
      <c r="BB1331" s="559"/>
      <c r="BC1331" s="559"/>
      <c r="BD1331" s="559"/>
      <c r="BE1331" s="559"/>
      <c r="BF1331" s="559"/>
      <c r="BG1331" s="559"/>
      <c r="BH1331" s="560"/>
      <c r="BI1331" s="115" t="s">
        <v>1201</v>
      </c>
      <c r="BR1331" s="213"/>
      <c r="BS1331" s="162"/>
      <c r="BX1331" s="213"/>
    </row>
    <row r="1332" spans="1:76" s="9" customFormat="1" ht="12" customHeight="1">
      <c r="A1332" s="162"/>
      <c r="O1332" s="213"/>
      <c r="P1332" s="162"/>
      <c r="W1332" s="213"/>
      <c r="X1332" s="214"/>
      <c r="Y1332" s="559"/>
      <c r="Z1332" s="559"/>
      <c r="AA1332" s="559"/>
      <c r="AB1332" s="559"/>
      <c r="AC1332" s="559"/>
      <c r="AD1332" s="559"/>
      <c r="AE1332" s="559"/>
      <c r="AF1332" s="559"/>
      <c r="AG1332" s="559"/>
      <c r="AH1332" s="559"/>
      <c r="AI1332" s="559"/>
      <c r="AJ1332" s="559"/>
      <c r="AK1332" s="559"/>
      <c r="AL1332" s="559"/>
      <c r="AM1332" s="559"/>
      <c r="AN1332" s="559"/>
      <c r="AO1332" s="559"/>
      <c r="AP1332" s="559"/>
      <c r="AQ1332" s="559"/>
      <c r="AR1332" s="559"/>
      <c r="AS1332" s="559"/>
      <c r="AT1332" s="559"/>
      <c r="AU1332" s="559"/>
      <c r="AV1332" s="559"/>
      <c r="AW1332" s="559"/>
      <c r="AX1332" s="559"/>
      <c r="AY1332" s="559"/>
      <c r="AZ1332" s="559"/>
      <c r="BA1332" s="559"/>
      <c r="BB1332" s="559"/>
      <c r="BC1332" s="559"/>
      <c r="BD1332" s="559"/>
      <c r="BE1332" s="559"/>
      <c r="BF1332" s="559"/>
      <c r="BG1332" s="559"/>
      <c r="BH1332" s="560"/>
      <c r="BI1332" s="162"/>
      <c r="BR1332" s="213"/>
      <c r="BS1332" s="162"/>
      <c r="BX1332" s="213"/>
    </row>
    <row r="1333" spans="1:76" s="5" customFormat="1" ht="12" customHeight="1">
      <c r="A1333" s="162"/>
      <c r="B1333" s="9"/>
      <c r="C1333" s="9"/>
      <c r="D1333" s="9"/>
      <c r="E1333" s="9"/>
      <c r="F1333" s="9"/>
      <c r="G1333" s="9"/>
      <c r="H1333" s="9"/>
      <c r="I1333" s="9"/>
      <c r="J1333" s="9"/>
      <c r="K1333" s="9"/>
      <c r="L1333" s="9"/>
      <c r="M1333" s="9"/>
      <c r="N1333" s="9"/>
      <c r="O1333" s="213"/>
      <c r="P1333" s="162"/>
      <c r="Q1333" s="9"/>
      <c r="R1333" s="9"/>
      <c r="S1333" s="9"/>
      <c r="T1333" s="9"/>
      <c r="U1333" s="9"/>
      <c r="V1333" s="9"/>
      <c r="W1333" s="213"/>
      <c r="X1333" s="214"/>
      <c r="Y1333" s="559"/>
      <c r="Z1333" s="559"/>
      <c r="AA1333" s="559"/>
      <c r="AB1333" s="559"/>
      <c r="AC1333" s="559"/>
      <c r="AD1333" s="559"/>
      <c r="AE1333" s="559"/>
      <c r="AF1333" s="559"/>
      <c r="AG1333" s="559"/>
      <c r="AH1333" s="559"/>
      <c r="AI1333" s="559"/>
      <c r="AJ1333" s="559"/>
      <c r="AK1333" s="559"/>
      <c r="AL1333" s="559"/>
      <c r="AM1333" s="559"/>
      <c r="AN1333" s="559"/>
      <c r="AO1333" s="559"/>
      <c r="AP1333" s="559"/>
      <c r="AQ1333" s="559"/>
      <c r="AR1333" s="559"/>
      <c r="AS1333" s="559"/>
      <c r="AT1333" s="559"/>
      <c r="AU1333" s="559"/>
      <c r="AV1333" s="559"/>
      <c r="AW1333" s="559"/>
      <c r="AX1333" s="559"/>
      <c r="AY1333" s="559"/>
      <c r="AZ1333" s="559"/>
      <c r="BA1333" s="559"/>
      <c r="BB1333" s="559"/>
      <c r="BC1333" s="559"/>
      <c r="BD1333" s="559"/>
      <c r="BE1333" s="559"/>
      <c r="BF1333" s="559"/>
      <c r="BG1333" s="559"/>
      <c r="BH1333" s="560"/>
      <c r="BI1333" s="162"/>
      <c r="BJ1333" s="9"/>
      <c r="BK1333" s="9"/>
      <c r="BL1333" s="9"/>
      <c r="BM1333" s="9"/>
      <c r="BN1333" s="9"/>
      <c r="BO1333" s="9"/>
      <c r="BP1333" s="9"/>
      <c r="BQ1333" s="9"/>
      <c r="BR1333" s="213"/>
      <c r="BS1333" s="162"/>
      <c r="BT1333" s="9"/>
      <c r="BU1333" s="9"/>
      <c r="BV1333" s="9"/>
      <c r="BW1333" s="9"/>
      <c r="BX1333" s="213"/>
    </row>
    <row r="1334" spans="1:76" s="5" customFormat="1" ht="12" customHeight="1">
      <c r="A1334" s="162"/>
      <c r="B1334" s="9"/>
      <c r="C1334" s="9"/>
      <c r="D1334" s="9"/>
      <c r="E1334" s="9"/>
      <c r="F1334" s="9"/>
      <c r="G1334" s="9"/>
      <c r="H1334" s="9"/>
      <c r="I1334" s="9"/>
      <c r="J1334" s="9"/>
      <c r="K1334" s="9"/>
      <c r="L1334" s="9"/>
      <c r="M1334" s="9"/>
      <c r="N1334" s="9"/>
      <c r="O1334" s="213"/>
      <c r="P1334" s="162"/>
      <c r="Q1334" s="9"/>
      <c r="R1334" s="9"/>
      <c r="S1334" s="9"/>
      <c r="T1334" s="9"/>
      <c r="U1334" s="9"/>
      <c r="V1334" s="9"/>
      <c r="W1334" s="213"/>
      <c r="X1334" s="214"/>
      <c r="Y1334" s="559"/>
      <c r="Z1334" s="559"/>
      <c r="AA1334" s="559"/>
      <c r="AB1334" s="559"/>
      <c r="AC1334" s="559"/>
      <c r="AD1334" s="559"/>
      <c r="AE1334" s="559"/>
      <c r="AF1334" s="559"/>
      <c r="AG1334" s="559"/>
      <c r="AH1334" s="559"/>
      <c r="AI1334" s="559"/>
      <c r="AJ1334" s="559"/>
      <c r="AK1334" s="559"/>
      <c r="AL1334" s="559"/>
      <c r="AM1334" s="559"/>
      <c r="AN1334" s="559"/>
      <c r="AO1334" s="559"/>
      <c r="AP1334" s="559"/>
      <c r="AQ1334" s="559"/>
      <c r="AR1334" s="559"/>
      <c r="AS1334" s="559"/>
      <c r="AT1334" s="559"/>
      <c r="AU1334" s="559"/>
      <c r="AV1334" s="559"/>
      <c r="AW1334" s="559"/>
      <c r="AX1334" s="559"/>
      <c r="AY1334" s="559"/>
      <c r="AZ1334" s="559"/>
      <c r="BA1334" s="559"/>
      <c r="BB1334" s="559"/>
      <c r="BC1334" s="559"/>
      <c r="BD1334" s="559"/>
      <c r="BE1334" s="559"/>
      <c r="BF1334" s="559"/>
      <c r="BG1334" s="559"/>
      <c r="BH1334" s="560"/>
      <c r="BI1334" s="162"/>
      <c r="BJ1334" s="9"/>
      <c r="BK1334" s="9"/>
      <c r="BL1334" s="9"/>
      <c r="BM1334" s="9"/>
      <c r="BN1334" s="9"/>
      <c r="BO1334" s="9"/>
      <c r="BP1334" s="9"/>
      <c r="BQ1334" s="9"/>
      <c r="BR1334" s="213"/>
      <c r="BS1334" s="162"/>
      <c r="BT1334" s="9"/>
      <c r="BU1334" s="9"/>
      <c r="BV1334" s="9"/>
      <c r="BW1334" s="9"/>
      <c r="BX1334" s="213"/>
    </row>
    <row r="1335" spans="1:76" s="5" customFormat="1" ht="12" customHeight="1">
      <c r="A1335" s="194"/>
      <c r="B1335" s="323"/>
      <c r="C1335" s="323"/>
      <c r="D1335" s="323"/>
      <c r="E1335" s="323"/>
      <c r="F1335" s="323"/>
      <c r="G1335" s="323"/>
      <c r="H1335" s="323"/>
      <c r="I1335" s="323"/>
      <c r="J1335" s="323"/>
      <c r="K1335" s="323"/>
      <c r="L1335" s="323"/>
      <c r="M1335" s="323"/>
      <c r="N1335" s="323"/>
      <c r="O1335" s="324"/>
      <c r="P1335" s="194"/>
      <c r="Q1335" s="323"/>
      <c r="R1335" s="323"/>
      <c r="S1335" s="323"/>
      <c r="T1335" s="323"/>
      <c r="U1335" s="323"/>
      <c r="V1335" s="323"/>
      <c r="W1335" s="324"/>
      <c r="X1335" s="400"/>
      <c r="Y1335" s="217"/>
      <c r="Z1335" s="217"/>
      <c r="AA1335" s="217"/>
      <c r="AB1335" s="217"/>
      <c r="AC1335" s="217"/>
      <c r="AD1335" s="217"/>
      <c r="AE1335" s="217"/>
      <c r="AF1335" s="217"/>
      <c r="AG1335" s="217"/>
      <c r="AH1335" s="217"/>
      <c r="AI1335" s="217"/>
      <c r="AJ1335" s="217"/>
      <c r="AK1335" s="217"/>
      <c r="AL1335" s="217"/>
      <c r="AM1335" s="217"/>
      <c r="AN1335" s="217"/>
      <c r="AO1335" s="217"/>
      <c r="AP1335" s="217"/>
      <c r="AQ1335" s="217"/>
      <c r="AR1335" s="217"/>
      <c r="AS1335" s="217"/>
      <c r="AT1335" s="217"/>
      <c r="AU1335" s="217"/>
      <c r="AV1335" s="217"/>
      <c r="AW1335" s="217"/>
      <c r="AX1335" s="217"/>
      <c r="AY1335" s="217"/>
      <c r="AZ1335" s="217"/>
      <c r="BA1335" s="217"/>
      <c r="BB1335" s="217"/>
      <c r="BC1335" s="217"/>
      <c r="BD1335" s="217"/>
      <c r="BE1335" s="217"/>
      <c r="BF1335" s="217"/>
      <c r="BG1335" s="217"/>
      <c r="BH1335" s="217"/>
      <c r="BI1335" s="194"/>
      <c r="BJ1335" s="323"/>
      <c r="BK1335" s="323"/>
      <c r="BL1335" s="323"/>
      <c r="BM1335" s="323"/>
      <c r="BN1335" s="323"/>
      <c r="BO1335" s="323"/>
      <c r="BP1335" s="323"/>
      <c r="BQ1335" s="323"/>
      <c r="BR1335" s="324"/>
      <c r="BS1335" s="194"/>
      <c r="BT1335" s="323"/>
      <c r="BU1335" s="323"/>
      <c r="BV1335" s="323"/>
      <c r="BW1335" s="323"/>
      <c r="BX1335" s="324"/>
    </row>
    <row r="1336" spans="1:76" s="5" customFormat="1" ht="12" customHeight="1">
      <c r="A1336" s="115"/>
      <c r="O1336" s="107"/>
      <c r="P1336" s="115"/>
      <c r="W1336" s="107"/>
      <c r="X1336" s="6"/>
      <c r="BI1336" s="115"/>
      <c r="BR1336" s="107"/>
      <c r="BS1336" s="115"/>
      <c r="BX1336" s="107"/>
    </row>
    <row r="1337" spans="1:76" s="5" customFormat="1" ht="12" customHeight="1">
      <c r="A1337" s="115"/>
      <c r="B1337" s="158" t="s">
        <v>806</v>
      </c>
      <c r="C1337" s="642" t="s">
        <v>1034</v>
      </c>
      <c r="D1337" s="642"/>
      <c r="E1337" s="642"/>
      <c r="F1337" s="642"/>
      <c r="G1337" s="642"/>
      <c r="H1337" s="642"/>
      <c r="I1337" s="642"/>
      <c r="J1337" s="642"/>
      <c r="K1337" s="642"/>
      <c r="L1337" s="642"/>
      <c r="M1337" s="642"/>
      <c r="N1337" s="642"/>
      <c r="O1337" s="643"/>
      <c r="P1337" s="115"/>
      <c r="W1337" s="107"/>
      <c r="X1337" s="6"/>
      <c r="BI1337" s="115"/>
      <c r="BR1337" s="107"/>
      <c r="BS1337" s="115"/>
      <c r="BX1337" s="107"/>
    </row>
    <row r="1338" spans="1:76" s="5" customFormat="1" ht="12" customHeight="1">
      <c r="A1338" s="162"/>
      <c r="C1338" s="5" t="s">
        <v>430</v>
      </c>
      <c r="D1338" s="581" t="s">
        <v>1035</v>
      </c>
      <c r="E1338" s="713"/>
      <c r="F1338" s="713"/>
      <c r="G1338" s="713"/>
      <c r="H1338" s="713"/>
      <c r="I1338" s="713"/>
      <c r="J1338" s="713"/>
      <c r="K1338" s="713"/>
      <c r="L1338" s="713"/>
      <c r="M1338" s="713"/>
      <c r="N1338" s="713"/>
      <c r="O1338" s="714"/>
      <c r="P1338" s="115"/>
      <c r="Q1338" s="5" t="s">
        <v>686</v>
      </c>
      <c r="S1338" s="6" t="s">
        <v>665</v>
      </c>
      <c r="T1338" s="8"/>
      <c r="U1338" s="557" t="s">
        <v>687</v>
      </c>
      <c r="V1338" s="563"/>
      <c r="W1338" s="564"/>
      <c r="X1338" s="6" t="s">
        <v>685</v>
      </c>
      <c r="Y1338" s="592" t="s">
        <v>1118</v>
      </c>
      <c r="Z1338" s="592"/>
      <c r="AA1338" s="592"/>
      <c r="AB1338" s="592"/>
      <c r="AC1338" s="592"/>
      <c r="AD1338" s="592"/>
      <c r="AE1338" s="592"/>
      <c r="AF1338" s="592"/>
      <c r="AG1338" s="592"/>
      <c r="AH1338" s="592"/>
      <c r="AI1338" s="592"/>
      <c r="AJ1338" s="592"/>
      <c r="AK1338" s="592"/>
      <c r="AL1338" s="592"/>
      <c r="AM1338" s="592"/>
      <c r="AN1338" s="592"/>
      <c r="AO1338" s="592"/>
      <c r="AP1338" s="592"/>
      <c r="AQ1338" s="592"/>
      <c r="AR1338" s="592"/>
      <c r="AS1338" s="592"/>
      <c r="AT1338" s="592"/>
      <c r="AU1338" s="592"/>
      <c r="AV1338" s="592"/>
      <c r="AW1338" s="592"/>
      <c r="AX1338" s="592"/>
      <c r="AY1338" s="592"/>
      <c r="AZ1338" s="592"/>
      <c r="BA1338" s="592"/>
      <c r="BB1338" s="592"/>
      <c r="BC1338" s="592"/>
      <c r="BD1338" s="592"/>
      <c r="BE1338" s="592"/>
      <c r="BF1338" s="592"/>
      <c r="BG1338" s="592"/>
      <c r="BH1338" s="616"/>
      <c r="BI1338" s="115" t="s">
        <v>1202</v>
      </c>
      <c r="BR1338" s="107"/>
      <c r="BS1338" s="115"/>
      <c r="BX1338" s="107"/>
    </row>
    <row r="1339" spans="1:76" s="5" customFormat="1" ht="12" customHeight="1">
      <c r="A1339" s="162"/>
      <c r="D1339" s="713"/>
      <c r="E1339" s="713"/>
      <c r="F1339" s="713"/>
      <c r="G1339" s="713"/>
      <c r="H1339" s="713"/>
      <c r="I1339" s="713"/>
      <c r="J1339" s="713"/>
      <c r="K1339" s="713"/>
      <c r="L1339" s="713"/>
      <c r="M1339" s="713"/>
      <c r="N1339" s="713"/>
      <c r="O1339" s="714"/>
      <c r="P1339" s="115"/>
      <c r="Q1339" s="5" t="s">
        <v>157</v>
      </c>
      <c r="S1339" s="6"/>
      <c r="W1339" s="107"/>
      <c r="X1339" s="6"/>
      <c r="Y1339" s="592"/>
      <c r="Z1339" s="592"/>
      <c r="AA1339" s="592"/>
      <c r="AB1339" s="592"/>
      <c r="AC1339" s="592"/>
      <c r="AD1339" s="592"/>
      <c r="AE1339" s="592"/>
      <c r="AF1339" s="592"/>
      <c r="AG1339" s="592"/>
      <c r="AH1339" s="592"/>
      <c r="AI1339" s="592"/>
      <c r="AJ1339" s="592"/>
      <c r="AK1339" s="592"/>
      <c r="AL1339" s="592"/>
      <c r="AM1339" s="592"/>
      <c r="AN1339" s="592"/>
      <c r="AO1339" s="592"/>
      <c r="AP1339" s="592"/>
      <c r="AQ1339" s="592"/>
      <c r="AR1339" s="592"/>
      <c r="AS1339" s="592"/>
      <c r="AT1339" s="592"/>
      <c r="AU1339" s="592"/>
      <c r="AV1339" s="592"/>
      <c r="AW1339" s="592"/>
      <c r="AX1339" s="592"/>
      <c r="AY1339" s="592"/>
      <c r="AZ1339" s="592"/>
      <c r="BA1339" s="592"/>
      <c r="BB1339" s="592"/>
      <c r="BC1339" s="592"/>
      <c r="BD1339" s="592"/>
      <c r="BE1339" s="592"/>
      <c r="BF1339" s="592"/>
      <c r="BG1339" s="592"/>
      <c r="BH1339" s="616"/>
      <c r="BI1339" s="115" t="s">
        <v>1029</v>
      </c>
      <c r="BR1339" s="107"/>
      <c r="BS1339" s="115"/>
      <c r="BX1339" s="107"/>
    </row>
    <row r="1340" spans="1:76" s="5" customFormat="1" ht="12" customHeight="1">
      <c r="A1340" s="162"/>
      <c r="D1340" s="713"/>
      <c r="E1340" s="713"/>
      <c r="F1340" s="713"/>
      <c r="G1340" s="713"/>
      <c r="H1340" s="713"/>
      <c r="I1340" s="713"/>
      <c r="J1340" s="713"/>
      <c r="K1340" s="713"/>
      <c r="L1340" s="713"/>
      <c r="M1340" s="713"/>
      <c r="N1340" s="713"/>
      <c r="O1340" s="714"/>
      <c r="P1340" s="115"/>
      <c r="W1340" s="107"/>
      <c r="X1340" s="6"/>
      <c r="Y1340" s="592"/>
      <c r="Z1340" s="592"/>
      <c r="AA1340" s="592"/>
      <c r="AB1340" s="592"/>
      <c r="AC1340" s="592"/>
      <c r="AD1340" s="592"/>
      <c r="AE1340" s="592"/>
      <c r="AF1340" s="592"/>
      <c r="AG1340" s="592"/>
      <c r="AH1340" s="592"/>
      <c r="AI1340" s="592"/>
      <c r="AJ1340" s="592"/>
      <c r="AK1340" s="592"/>
      <c r="AL1340" s="592"/>
      <c r="AM1340" s="592"/>
      <c r="AN1340" s="592"/>
      <c r="AO1340" s="592"/>
      <c r="AP1340" s="592"/>
      <c r="AQ1340" s="592"/>
      <c r="AR1340" s="592"/>
      <c r="AS1340" s="592"/>
      <c r="AT1340" s="592"/>
      <c r="AU1340" s="592"/>
      <c r="AV1340" s="592"/>
      <c r="AW1340" s="592"/>
      <c r="AX1340" s="592"/>
      <c r="AY1340" s="592"/>
      <c r="AZ1340" s="592"/>
      <c r="BA1340" s="592"/>
      <c r="BB1340" s="592"/>
      <c r="BC1340" s="592"/>
      <c r="BD1340" s="592"/>
      <c r="BE1340" s="592"/>
      <c r="BF1340" s="592"/>
      <c r="BG1340" s="592"/>
      <c r="BH1340" s="616"/>
      <c r="BI1340" s="115"/>
      <c r="BR1340" s="107"/>
      <c r="BS1340" s="115"/>
      <c r="BX1340" s="107"/>
    </row>
    <row r="1341" spans="1:76" s="5" customFormat="1" ht="12" customHeight="1">
      <c r="A1341" s="162"/>
      <c r="D1341" s="713"/>
      <c r="E1341" s="713"/>
      <c r="F1341" s="713"/>
      <c r="G1341" s="713"/>
      <c r="H1341" s="713"/>
      <c r="I1341" s="713"/>
      <c r="J1341" s="713"/>
      <c r="K1341" s="713"/>
      <c r="L1341" s="713"/>
      <c r="M1341" s="713"/>
      <c r="N1341" s="713"/>
      <c r="O1341" s="714"/>
      <c r="P1341" s="115"/>
      <c r="W1341" s="107"/>
      <c r="X1341" s="6"/>
      <c r="Y1341" s="6" t="s">
        <v>464</v>
      </c>
      <c r="Z1341" s="191" t="s">
        <v>671</v>
      </c>
      <c r="AA1341" s="204"/>
      <c r="AB1341" s="204"/>
      <c r="AC1341" s="204"/>
      <c r="AD1341" s="204"/>
      <c r="AE1341" s="204"/>
      <c r="AF1341" s="204"/>
      <c r="AG1341" s="204"/>
      <c r="AH1341" s="204"/>
      <c r="AI1341" s="204"/>
      <c r="AJ1341" s="204"/>
      <c r="AK1341" s="204"/>
      <c r="AL1341" s="204"/>
      <c r="AM1341" s="204"/>
      <c r="AN1341" s="204"/>
      <c r="BI1341" s="115"/>
      <c r="BR1341" s="107"/>
      <c r="BS1341" s="115"/>
      <c r="BX1341" s="107"/>
    </row>
    <row r="1342" spans="1:76" s="5" customFormat="1" ht="12" customHeight="1">
      <c r="A1342" s="162"/>
      <c r="D1342" s="713"/>
      <c r="E1342" s="713"/>
      <c r="F1342" s="713"/>
      <c r="G1342" s="713"/>
      <c r="H1342" s="713"/>
      <c r="I1342" s="713"/>
      <c r="J1342" s="713"/>
      <c r="K1342" s="713"/>
      <c r="L1342" s="713"/>
      <c r="M1342" s="713"/>
      <c r="N1342" s="713"/>
      <c r="O1342" s="714"/>
      <c r="P1342" s="115"/>
      <c r="W1342" s="107"/>
      <c r="X1342" s="6"/>
      <c r="Y1342" s="6" t="s">
        <v>466</v>
      </c>
      <c r="Z1342" s="191" t="s">
        <v>673</v>
      </c>
      <c r="AA1342" s="204"/>
      <c r="AB1342" s="204"/>
      <c r="AC1342" s="204"/>
      <c r="AD1342" s="204"/>
      <c r="AE1342" s="204"/>
      <c r="AF1342" s="204"/>
      <c r="AG1342" s="204"/>
      <c r="AH1342" s="204"/>
      <c r="AI1342" s="204"/>
      <c r="AJ1342" s="204"/>
      <c r="AK1342" s="204"/>
      <c r="AL1342" s="204"/>
      <c r="AM1342" s="204"/>
      <c r="AN1342" s="204"/>
      <c r="BI1342" s="115"/>
      <c r="BR1342" s="107"/>
      <c r="BS1342" s="115"/>
      <c r="BX1342" s="107"/>
    </row>
    <row r="1343" spans="1:76" s="5" customFormat="1" ht="12" customHeight="1">
      <c r="A1343" s="162"/>
      <c r="D1343" s="713"/>
      <c r="E1343" s="713"/>
      <c r="F1343" s="713"/>
      <c r="G1343" s="713"/>
      <c r="H1343" s="713"/>
      <c r="I1343" s="713"/>
      <c r="J1343" s="713"/>
      <c r="K1343" s="713"/>
      <c r="L1343" s="713"/>
      <c r="M1343" s="713"/>
      <c r="N1343" s="713"/>
      <c r="O1343" s="714"/>
      <c r="P1343" s="115"/>
      <c r="W1343" s="107"/>
      <c r="X1343" s="6"/>
      <c r="Y1343" s="6" t="s">
        <v>468</v>
      </c>
      <c r="Z1343" s="191" t="s">
        <v>675</v>
      </c>
      <c r="AA1343" s="204"/>
      <c r="AB1343" s="204"/>
      <c r="AC1343" s="204"/>
      <c r="AD1343" s="204"/>
      <c r="AE1343" s="204"/>
      <c r="AF1343" s="204"/>
      <c r="AG1343" s="204"/>
      <c r="AH1343" s="204"/>
      <c r="AI1343" s="204"/>
      <c r="AJ1343" s="204"/>
      <c r="AK1343" s="204"/>
      <c r="AL1343" s="204"/>
      <c r="AM1343" s="204"/>
      <c r="AN1343" s="204"/>
      <c r="BI1343" s="115"/>
      <c r="BR1343" s="107"/>
      <c r="BS1343" s="115"/>
      <c r="BX1343" s="107"/>
    </row>
    <row r="1344" spans="1:76" s="5" customFormat="1" ht="12" customHeight="1">
      <c r="A1344" s="162"/>
      <c r="D1344" s="713"/>
      <c r="E1344" s="713"/>
      <c r="F1344" s="713"/>
      <c r="G1344" s="713"/>
      <c r="H1344" s="713"/>
      <c r="I1344" s="713"/>
      <c r="J1344" s="713"/>
      <c r="K1344" s="713"/>
      <c r="L1344" s="713"/>
      <c r="M1344" s="713"/>
      <c r="N1344" s="713"/>
      <c r="O1344" s="714"/>
      <c r="P1344" s="115"/>
      <c r="W1344" s="107"/>
      <c r="X1344" s="6"/>
      <c r="Y1344" s="6" t="s">
        <v>470</v>
      </c>
      <c r="Z1344" s="191" t="s">
        <v>968</v>
      </c>
      <c r="AA1344" s="204"/>
      <c r="AB1344" s="204"/>
      <c r="AC1344" s="204"/>
      <c r="AD1344" s="204"/>
      <c r="AE1344" s="204"/>
      <c r="AF1344" s="204"/>
      <c r="AG1344" s="204"/>
      <c r="AH1344" s="204"/>
      <c r="AI1344" s="204"/>
      <c r="AJ1344" s="204"/>
      <c r="AK1344" s="204"/>
      <c r="AL1344" s="204"/>
      <c r="AM1344" s="204"/>
      <c r="AN1344" s="204"/>
      <c r="BI1344" s="115"/>
      <c r="BR1344" s="107"/>
      <c r="BS1344" s="115"/>
      <c r="BX1344" s="107"/>
    </row>
    <row r="1345" spans="1:76" s="5" customFormat="1" ht="12" customHeight="1">
      <c r="A1345" s="162"/>
      <c r="O1345" s="107"/>
      <c r="P1345" s="115"/>
      <c r="W1345" s="107"/>
      <c r="X1345" s="6"/>
      <c r="Y1345" s="6" t="s">
        <v>537</v>
      </c>
      <c r="Z1345" s="5" t="s">
        <v>678</v>
      </c>
      <c r="AA1345" s="204"/>
      <c r="AB1345" s="204"/>
      <c r="AC1345" s="204"/>
      <c r="AD1345" s="204"/>
      <c r="AE1345" s="204"/>
      <c r="AF1345" s="204"/>
      <c r="AG1345" s="204"/>
      <c r="AH1345" s="204"/>
      <c r="AI1345" s="204"/>
      <c r="AJ1345" s="204"/>
      <c r="AK1345" s="204"/>
      <c r="AL1345" s="204"/>
      <c r="AM1345" s="204"/>
      <c r="AN1345" s="204"/>
      <c r="BI1345" s="115"/>
      <c r="BR1345" s="107"/>
      <c r="BS1345" s="115"/>
      <c r="BX1345" s="107"/>
    </row>
    <row r="1346" spans="1:76" s="5" customFormat="1" ht="12" customHeight="1">
      <c r="A1346" s="162"/>
      <c r="O1346" s="107"/>
      <c r="P1346" s="115"/>
      <c r="W1346" s="107"/>
      <c r="X1346" s="6"/>
      <c r="Y1346" s="6" t="s">
        <v>679</v>
      </c>
      <c r="Z1346" s="5" t="s">
        <v>680</v>
      </c>
      <c r="AA1346" s="204"/>
      <c r="AB1346" s="204"/>
      <c r="AC1346" s="204"/>
      <c r="AD1346" s="204"/>
      <c r="AE1346" s="204"/>
      <c r="AF1346" s="204"/>
      <c r="AG1346" s="204"/>
      <c r="AH1346" s="204"/>
      <c r="AI1346" s="204"/>
      <c r="AJ1346" s="204"/>
      <c r="AK1346" s="204"/>
      <c r="AL1346" s="204"/>
      <c r="AM1346" s="204"/>
      <c r="AN1346" s="204"/>
      <c r="BI1346" s="115"/>
      <c r="BR1346" s="107"/>
      <c r="BS1346" s="115"/>
      <c r="BX1346" s="107"/>
    </row>
    <row r="1347" spans="1:76" s="5" customFormat="1" ht="12" customHeight="1">
      <c r="A1347" s="162"/>
      <c r="O1347" s="107"/>
      <c r="P1347" s="115"/>
      <c r="W1347" s="107"/>
      <c r="X1347" s="6"/>
      <c r="Y1347" s="6" t="s">
        <v>688</v>
      </c>
      <c r="Z1347" s="5" t="s">
        <v>682</v>
      </c>
      <c r="AA1347" s="204"/>
      <c r="AB1347" s="204"/>
      <c r="AC1347" s="204"/>
      <c r="AD1347" s="204"/>
      <c r="AE1347" s="204"/>
      <c r="AF1347" s="204"/>
      <c r="AG1347" s="204"/>
      <c r="AH1347" s="204"/>
      <c r="AI1347" s="204"/>
      <c r="AJ1347" s="204"/>
      <c r="AK1347" s="204"/>
      <c r="AL1347" s="204"/>
      <c r="AM1347" s="204"/>
      <c r="AN1347" s="204"/>
      <c r="BI1347" s="115"/>
      <c r="BR1347" s="107"/>
      <c r="BS1347" s="115"/>
      <c r="BX1347" s="107"/>
    </row>
    <row r="1348" spans="1:76" s="5" customFormat="1" ht="12" customHeight="1">
      <c r="A1348" s="162"/>
      <c r="O1348" s="107"/>
      <c r="P1348" s="115"/>
      <c r="W1348" s="107"/>
      <c r="X1348" s="6"/>
      <c r="Y1348" s="6"/>
      <c r="Z1348" s="6" t="s">
        <v>433</v>
      </c>
      <c r="AA1348" s="226" t="s">
        <v>684</v>
      </c>
      <c r="AB1348" s="204"/>
      <c r="AC1348" s="204"/>
      <c r="AD1348" s="204"/>
      <c r="AE1348" s="204"/>
      <c r="AF1348" s="204"/>
      <c r="AG1348" s="204"/>
      <c r="AH1348" s="204"/>
      <c r="AI1348" s="204"/>
      <c r="AJ1348" s="204"/>
      <c r="AK1348" s="204"/>
      <c r="AL1348" s="204"/>
      <c r="AM1348" s="204"/>
      <c r="AN1348" s="204"/>
      <c r="BI1348" s="115"/>
      <c r="BR1348" s="107"/>
      <c r="BS1348" s="115"/>
      <c r="BX1348" s="107"/>
    </row>
    <row r="1349" spans="1:76" s="5" customFormat="1" ht="12" customHeight="1">
      <c r="A1349" s="162"/>
      <c r="O1349" s="107"/>
      <c r="P1349" s="115"/>
      <c r="W1349" s="107"/>
      <c r="X1349" s="6"/>
      <c r="Y1349" s="6"/>
      <c r="AC1349" s="204"/>
      <c r="AD1349" s="204"/>
      <c r="AE1349" s="204"/>
      <c r="AF1349" s="204"/>
      <c r="AG1349" s="204"/>
      <c r="AH1349" s="204"/>
      <c r="AI1349" s="204"/>
      <c r="AJ1349" s="204"/>
      <c r="AK1349" s="204"/>
      <c r="AL1349" s="204"/>
      <c r="AM1349" s="204"/>
      <c r="AN1349" s="204"/>
      <c r="BI1349" s="115"/>
      <c r="BR1349" s="107"/>
      <c r="BS1349" s="115"/>
      <c r="BX1349" s="107"/>
    </row>
    <row r="1350" spans="1:76" s="5" customFormat="1" ht="12" customHeight="1">
      <c r="A1350" s="162"/>
      <c r="O1350" s="107"/>
      <c r="P1350" s="115"/>
      <c r="W1350" s="107"/>
      <c r="X1350" s="6"/>
      <c r="Y1350" s="6"/>
      <c r="AA1350" s="204"/>
      <c r="AB1350" s="204"/>
      <c r="AC1350" s="204"/>
      <c r="AD1350" s="204"/>
      <c r="AE1350" s="204"/>
      <c r="AF1350" s="204"/>
      <c r="AG1350" s="204"/>
      <c r="AH1350" s="204"/>
      <c r="AI1350" s="204"/>
      <c r="AJ1350" s="204"/>
      <c r="AK1350" s="204"/>
      <c r="AL1350" s="204"/>
      <c r="AM1350" s="204"/>
      <c r="AN1350" s="204"/>
      <c r="AO1350" s="204"/>
      <c r="AP1350" s="204"/>
      <c r="AQ1350" s="204"/>
      <c r="AR1350" s="204"/>
      <c r="AS1350" s="204"/>
      <c r="AT1350" s="204"/>
      <c r="AU1350" s="204"/>
      <c r="AV1350" s="204"/>
      <c r="AW1350" s="204"/>
      <c r="AX1350" s="204"/>
      <c r="AY1350" s="204"/>
      <c r="AZ1350" s="204"/>
      <c r="BA1350" s="204"/>
      <c r="BB1350" s="204"/>
      <c r="BC1350" s="204"/>
      <c r="BD1350" s="204"/>
      <c r="BE1350" s="204"/>
      <c r="BF1350" s="204"/>
      <c r="BG1350" s="204"/>
      <c r="BI1350" s="115"/>
      <c r="BR1350" s="107"/>
      <c r="BS1350" s="115"/>
      <c r="BX1350" s="107"/>
    </row>
    <row r="1351" spans="1:76" s="5" customFormat="1" ht="12" customHeight="1">
      <c r="A1351" s="162"/>
      <c r="C1351" s="5" t="s">
        <v>435</v>
      </c>
      <c r="D1351" s="581" t="s">
        <v>1036</v>
      </c>
      <c r="E1351" s="623"/>
      <c r="F1351" s="623"/>
      <c r="G1351" s="623"/>
      <c r="H1351" s="623"/>
      <c r="I1351" s="623"/>
      <c r="J1351" s="623"/>
      <c r="K1351" s="623"/>
      <c r="L1351" s="623"/>
      <c r="M1351" s="623"/>
      <c r="N1351" s="623"/>
      <c r="O1351" s="695"/>
      <c r="P1351" s="115"/>
      <c r="Q1351" s="5" t="s">
        <v>97</v>
      </c>
      <c r="S1351" s="6" t="s">
        <v>98</v>
      </c>
      <c r="T1351" s="8"/>
      <c r="U1351" s="557" t="s">
        <v>99</v>
      </c>
      <c r="V1351" s="563"/>
      <c r="W1351" s="564"/>
      <c r="X1351" s="6" t="s">
        <v>427</v>
      </c>
      <c r="Y1351" s="581" t="s">
        <v>1037</v>
      </c>
      <c r="Z1351" s="581"/>
      <c r="AA1351" s="581"/>
      <c r="AB1351" s="581"/>
      <c r="AC1351" s="581"/>
      <c r="AD1351" s="581"/>
      <c r="AE1351" s="581"/>
      <c r="AF1351" s="581"/>
      <c r="AG1351" s="581"/>
      <c r="AH1351" s="581"/>
      <c r="AI1351" s="581"/>
      <c r="AJ1351" s="581"/>
      <c r="AK1351" s="581"/>
      <c r="AL1351" s="581"/>
      <c r="AM1351" s="581"/>
      <c r="AN1351" s="581"/>
      <c r="AO1351" s="581"/>
      <c r="AP1351" s="581"/>
      <c r="AQ1351" s="581"/>
      <c r="AR1351" s="581"/>
      <c r="AS1351" s="581"/>
      <c r="AT1351" s="581"/>
      <c r="AU1351" s="581"/>
      <c r="AV1351" s="581"/>
      <c r="AW1351" s="581"/>
      <c r="AX1351" s="581"/>
      <c r="AY1351" s="581"/>
      <c r="AZ1351" s="581"/>
      <c r="BA1351" s="581"/>
      <c r="BB1351" s="581"/>
      <c r="BC1351" s="581"/>
      <c r="BD1351" s="581"/>
      <c r="BE1351" s="581"/>
      <c r="BF1351" s="581"/>
      <c r="BG1351" s="581"/>
      <c r="BH1351" s="582"/>
      <c r="BI1351" s="115" t="s">
        <v>1203</v>
      </c>
      <c r="BR1351" s="107"/>
      <c r="BS1351" s="115"/>
      <c r="BX1351" s="107"/>
    </row>
    <row r="1352" spans="1:76" s="5" customFormat="1" ht="12" customHeight="1">
      <c r="A1352" s="162"/>
      <c r="D1352" s="623"/>
      <c r="E1352" s="623"/>
      <c r="F1352" s="623"/>
      <c r="G1352" s="623"/>
      <c r="H1352" s="623"/>
      <c r="I1352" s="623"/>
      <c r="J1352" s="623"/>
      <c r="K1352" s="623"/>
      <c r="L1352" s="623"/>
      <c r="M1352" s="623"/>
      <c r="N1352" s="623"/>
      <c r="O1352" s="695"/>
      <c r="P1352" s="115"/>
      <c r="Q1352" s="5" t="s">
        <v>157</v>
      </c>
      <c r="S1352" s="6"/>
      <c r="W1352" s="107"/>
      <c r="X1352" s="6"/>
      <c r="Y1352" s="581"/>
      <c r="Z1352" s="581"/>
      <c r="AA1352" s="581"/>
      <c r="AB1352" s="581"/>
      <c r="AC1352" s="581"/>
      <c r="AD1352" s="581"/>
      <c r="AE1352" s="581"/>
      <c r="AF1352" s="581"/>
      <c r="AG1352" s="581"/>
      <c r="AH1352" s="581"/>
      <c r="AI1352" s="581"/>
      <c r="AJ1352" s="581"/>
      <c r="AK1352" s="581"/>
      <c r="AL1352" s="581"/>
      <c r="AM1352" s="581"/>
      <c r="AN1352" s="581"/>
      <c r="AO1352" s="581"/>
      <c r="AP1352" s="581"/>
      <c r="AQ1352" s="581"/>
      <c r="AR1352" s="581"/>
      <c r="AS1352" s="581"/>
      <c r="AT1352" s="581"/>
      <c r="AU1352" s="581"/>
      <c r="AV1352" s="581"/>
      <c r="AW1352" s="581"/>
      <c r="AX1352" s="581"/>
      <c r="AY1352" s="581"/>
      <c r="AZ1352" s="581"/>
      <c r="BA1352" s="581"/>
      <c r="BB1352" s="581"/>
      <c r="BC1352" s="581"/>
      <c r="BD1352" s="581"/>
      <c r="BE1352" s="581"/>
      <c r="BF1352" s="581"/>
      <c r="BG1352" s="581"/>
      <c r="BH1352" s="582"/>
      <c r="BI1352" s="115"/>
      <c r="BR1352" s="107"/>
      <c r="BS1352" s="115"/>
      <c r="BX1352" s="107"/>
    </row>
    <row r="1353" spans="1:76" s="5" customFormat="1" ht="12" customHeight="1">
      <c r="A1353" s="162"/>
      <c r="D1353" s="623"/>
      <c r="E1353" s="623"/>
      <c r="F1353" s="623"/>
      <c r="G1353" s="623"/>
      <c r="H1353" s="623"/>
      <c r="I1353" s="623"/>
      <c r="J1353" s="623"/>
      <c r="K1353" s="623"/>
      <c r="L1353" s="623"/>
      <c r="M1353" s="623"/>
      <c r="N1353" s="623"/>
      <c r="O1353" s="695"/>
      <c r="P1353" s="115"/>
      <c r="W1353" s="107"/>
      <c r="X1353" s="6"/>
      <c r="Y1353" s="581"/>
      <c r="Z1353" s="581"/>
      <c r="AA1353" s="581"/>
      <c r="AB1353" s="581"/>
      <c r="AC1353" s="581"/>
      <c r="AD1353" s="581"/>
      <c r="AE1353" s="581"/>
      <c r="AF1353" s="581"/>
      <c r="AG1353" s="581"/>
      <c r="AH1353" s="581"/>
      <c r="AI1353" s="581"/>
      <c r="AJ1353" s="581"/>
      <c r="AK1353" s="581"/>
      <c r="AL1353" s="581"/>
      <c r="AM1353" s="581"/>
      <c r="AN1353" s="581"/>
      <c r="AO1353" s="581"/>
      <c r="AP1353" s="581"/>
      <c r="AQ1353" s="581"/>
      <c r="AR1353" s="581"/>
      <c r="AS1353" s="581"/>
      <c r="AT1353" s="581"/>
      <c r="AU1353" s="581"/>
      <c r="AV1353" s="581"/>
      <c r="AW1353" s="581"/>
      <c r="AX1353" s="581"/>
      <c r="AY1353" s="581"/>
      <c r="AZ1353" s="581"/>
      <c r="BA1353" s="581"/>
      <c r="BB1353" s="581"/>
      <c r="BC1353" s="581"/>
      <c r="BD1353" s="581"/>
      <c r="BE1353" s="581"/>
      <c r="BF1353" s="581"/>
      <c r="BG1353" s="581"/>
      <c r="BH1353" s="582"/>
      <c r="BI1353" s="115"/>
      <c r="BR1353" s="107"/>
      <c r="BS1353" s="115"/>
      <c r="BX1353" s="107"/>
    </row>
    <row r="1354" spans="1:76" s="5" customFormat="1" ht="12" customHeight="1">
      <c r="A1354" s="162"/>
      <c r="D1354" s="623"/>
      <c r="E1354" s="623"/>
      <c r="F1354" s="623"/>
      <c r="G1354" s="623"/>
      <c r="H1354" s="623"/>
      <c r="I1354" s="623"/>
      <c r="J1354" s="623"/>
      <c r="K1354" s="623"/>
      <c r="L1354" s="623"/>
      <c r="M1354" s="623"/>
      <c r="N1354" s="623"/>
      <c r="O1354" s="695"/>
      <c r="P1354" s="115"/>
      <c r="W1354" s="107"/>
      <c r="X1354" s="6"/>
      <c r="Y1354" s="6" t="s">
        <v>464</v>
      </c>
      <c r="Z1354" s="5" t="s">
        <v>689</v>
      </c>
      <c r="AA1354" s="220"/>
      <c r="AB1354" s="204"/>
      <c r="AC1354" s="204"/>
      <c r="AD1354" s="204"/>
      <c r="AE1354" s="204"/>
      <c r="AF1354" s="204"/>
      <c r="AG1354" s="204"/>
      <c r="AH1354" s="204"/>
      <c r="AI1354" s="204"/>
      <c r="AJ1354" s="204"/>
      <c r="AK1354" s="204"/>
      <c r="AL1354" s="204"/>
      <c r="AM1354" s="204"/>
      <c r="AN1354" s="204"/>
      <c r="AO1354" s="204"/>
      <c r="AP1354" s="204"/>
      <c r="AQ1354" s="204"/>
      <c r="AR1354" s="204"/>
      <c r="AS1354" s="204"/>
      <c r="AT1354" s="204"/>
      <c r="AU1354" s="204"/>
      <c r="AV1354" s="204"/>
      <c r="AW1354" s="204"/>
      <c r="AX1354" s="204"/>
      <c r="AY1354" s="204"/>
      <c r="AZ1354" s="204"/>
      <c r="BA1354" s="204"/>
      <c r="BB1354" s="204"/>
      <c r="BC1354" s="204"/>
      <c r="BD1354" s="204"/>
      <c r="BE1354" s="204"/>
      <c r="BF1354" s="204"/>
      <c r="BG1354" s="204"/>
      <c r="BI1354" s="115"/>
      <c r="BR1354" s="107"/>
      <c r="BS1354" s="115"/>
      <c r="BX1354" s="107"/>
    </row>
    <row r="1355" spans="1:76" s="5" customFormat="1" ht="12" customHeight="1">
      <c r="A1355" s="162"/>
      <c r="D1355" s="623"/>
      <c r="E1355" s="623"/>
      <c r="F1355" s="623"/>
      <c r="G1355" s="623"/>
      <c r="H1355" s="623"/>
      <c r="I1355" s="623"/>
      <c r="J1355" s="623"/>
      <c r="K1355" s="623"/>
      <c r="L1355" s="623"/>
      <c r="M1355" s="623"/>
      <c r="N1355" s="623"/>
      <c r="O1355" s="695"/>
      <c r="P1355" s="115"/>
      <c r="W1355" s="107"/>
      <c r="X1355" s="6"/>
      <c r="Y1355" s="6" t="s">
        <v>466</v>
      </c>
      <c r="Z1355" s="5" t="s">
        <v>1038</v>
      </c>
      <c r="AA1355" s="220"/>
      <c r="AB1355" s="204"/>
      <c r="AC1355" s="204"/>
      <c r="AD1355" s="204"/>
      <c r="AE1355" s="204"/>
      <c r="AF1355" s="204"/>
      <c r="AG1355" s="204"/>
      <c r="AH1355" s="204"/>
      <c r="AI1355" s="204"/>
      <c r="AJ1355" s="204"/>
      <c r="AK1355" s="204"/>
      <c r="AL1355" s="204"/>
      <c r="AM1355" s="204"/>
      <c r="AN1355" s="204"/>
      <c r="AO1355" s="204"/>
      <c r="AP1355" s="204"/>
      <c r="AQ1355" s="204"/>
      <c r="AR1355" s="204"/>
      <c r="AS1355" s="204"/>
      <c r="AT1355" s="204"/>
      <c r="AU1355" s="204"/>
      <c r="AV1355" s="204"/>
      <c r="AW1355" s="204"/>
      <c r="AX1355" s="204"/>
      <c r="AY1355" s="204"/>
      <c r="AZ1355" s="204"/>
      <c r="BA1355" s="204"/>
      <c r="BB1355" s="204"/>
      <c r="BC1355" s="204"/>
      <c r="BD1355" s="204"/>
      <c r="BE1355" s="204"/>
      <c r="BF1355" s="204"/>
      <c r="BG1355" s="204"/>
      <c r="BI1355" s="115"/>
      <c r="BR1355" s="107"/>
      <c r="BS1355" s="115"/>
      <c r="BX1355" s="107"/>
    </row>
    <row r="1356" spans="1:76" s="5" customFormat="1" ht="12" customHeight="1">
      <c r="A1356" s="162"/>
      <c r="D1356" s="623"/>
      <c r="E1356" s="623"/>
      <c r="F1356" s="623"/>
      <c r="G1356" s="623"/>
      <c r="H1356" s="623"/>
      <c r="I1356" s="623"/>
      <c r="J1356" s="623"/>
      <c r="K1356" s="623"/>
      <c r="L1356" s="623"/>
      <c r="M1356" s="623"/>
      <c r="N1356" s="623"/>
      <c r="O1356" s="695"/>
      <c r="P1356" s="115"/>
      <c r="W1356" s="107"/>
      <c r="X1356" s="6"/>
      <c r="Y1356" s="6" t="s">
        <v>468</v>
      </c>
      <c r="Z1356" s="5" t="s">
        <v>690</v>
      </c>
      <c r="AA1356" s="220"/>
      <c r="AB1356" s="204"/>
      <c r="AC1356" s="204"/>
      <c r="AD1356" s="204"/>
      <c r="AE1356" s="204"/>
      <c r="AF1356" s="204"/>
      <c r="AG1356" s="204"/>
      <c r="AH1356" s="204"/>
      <c r="AI1356" s="204"/>
      <c r="AJ1356" s="204"/>
      <c r="AK1356" s="204"/>
      <c r="AL1356" s="204"/>
      <c r="AM1356" s="204"/>
      <c r="AN1356" s="204"/>
      <c r="AO1356" s="204"/>
      <c r="AP1356" s="204"/>
      <c r="AQ1356" s="204"/>
      <c r="AR1356" s="204"/>
      <c r="AS1356" s="204"/>
      <c r="AT1356" s="204"/>
      <c r="AU1356" s="204"/>
      <c r="AV1356" s="204"/>
      <c r="AW1356" s="204"/>
      <c r="AX1356" s="204"/>
      <c r="AY1356" s="204"/>
      <c r="AZ1356" s="204"/>
      <c r="BA1356" s="204"/>
      <c r="BB1356" s="204"/>
      <c r="BC1356" s="204"/>
      <c r="BD1356" s="204"/>
      <c r="BE1356" s="204"/>
      <c r="BF1356" s="204"/>
      <c r="BG1356" s="204"/>
      <c r="BI1356" s="115"/>
      <c r="BR1356" s="107"/>
      <c r="BS1356" s="115"/>
      <c r="BX1356" s="107"/>
    </row>
    <row r="1357" spans="1:76" s="5" customFormat="1" ht="12" customHeight="1">
      <c r="A1357" s="162"/>
      <c r="D1357" s="623"/>
      <c r="E1357" s="623"/>
      <c r="F1357" s="623"/>
      <c r="G1357" s="623"/>
      <c r="H1357" s="623"/>
      <c r="I1357" s="623"/>
      <c r="J1357" s="623"/>
      <c r="K1357" s="623"/>
      <c r="L1357" s="623"/>
      <c r="M1357" s="623"/>
      <c r="N1357" s="623"/>
      <c r="O1357" s="695"/>
      <c r="P1357" s="115"/>
      <c r="W1357" s="107"/>
      <c r="X1357" s="6"/>
      <c r="Y1357" s="6" t="s">
        <v>470</v>
      </c>
      <c r="Z1357" s="5" t="s">
        <v>1039</v>
      </c>
      <c r="AB1357" s="204"/>
      <c r="AC1357" s="204"/>
      <c r="AD1357" s="204"/>
      <c r="AE1357" s="204"/>
      <c r="AF1357" s="204"/>
      <c r="AG1357" s="204"/>
      <c r="AH1357" s="204"/>
      <c r="AI1357" s="204"/>
      <c r="AJ1357" s="204"/>
      <c r="AK1357" s="204"/>
      <c r="AL1357" s="204"/>
      <c r="AM1357" s="204"/>
      <c r="AN1357" s="204"/>
      <c r="AO1357" s="204"/>
      <c r="AP1357" s="204"/>
      <c r="AQ1357" s="204"/>
      <c r="AR1357" s="204"/>
      <c r="AS1357" s="204"/>
      <c r="AT1357" s="204"/>
      <c r="AU1357" s="204"/>
      <c r="AV1357" s="204"/>
      <c r="AW1357" s="204"/>
      <c r="AX1357" s="204"/>
      <c r="AY1357" s="204"/>
      <c r="AZ1357" s="204"/>
      <c r="BA1357" s="204"/>
      <c r="BB1357" s="204"/>
      <c r="BC1357" s="204"/>
      <c r="BD1357" s="204"/>
      <c r="BE1357" s="204"/>
      <c r="BF1357" s="204"/>
      <c r="BG1357" s="204"/>
      <c r="BI1357" s="115"/>
      <c r="BR1357" s="107"/>
      <c r="BS1357" s="115"/>
      <c r="BX1357" s="107"/>
    </row>
    <row r="1358" spans="1:76" s="5" customFormat="1" ht="12" customHeight="1">
      <c r="A1358" s="162"/>
      <c r="D1358" s="581" t="s">
        <v>1110</v>
      </c>
      <c r="E1358" s="623"/>
      <c r="F1358" s="623"/>
      <c r="G1358" s="623"/>
      <c r="H1358" s="623"/>
      <c r="I1358" s="623"/>
      <c r="J1358" s="623"/>
      <c r="K1358" s="623"/>
      <c r="L1358" s="623"/>
      <c r="M1358" s="623"/>
      <c r="N1358" s="623"/>
      <c r="O1358" s="695"/>
      <c r="P1358" s="115"/>
      <c r="W1358" s="107"/>
      <c r="X1358" s="6"/>
      <c r="Y1358" s="6" t="s">
        <v>537</v>
      </c>
      <c r="Z1358" s="5" t="s">
        <v>691</v>
      </c>
      <c r="AB1358" s="204"/>
      <c r="AC1358" s="204"/>
      <c r="AD1358" s="204"/>
      <c r="AE1358" s="204"/>
      <c r="AF1358" s="204"/>
      <c r="AG1358" s="204"/>
      <c r="AH1358" s="204"/>
      <c r="AI1358" s="204"/>
      <c r="AJ1358" s="204"/>
      <c r="AK1358" s="204"/>
      <c r="AL1358" s="204"/>
      <c r="AM1358" s="204"/>
      <c r="AN1358" s="204"/>
      <c r="AO1358" s="204"/>
      <c r="AP1358" s="204"/>
      <c r="AQ1358" s="204"/>
      <c r="AR1358" s="204"/>
      <c r="AS1358" s="204"/>
      <c r="AT1358" s="204"/>
      <c r="AU1358" s="204"/>
      <c r="AV1358" s="204"/>
      <c r="AW1358" s="204"/>
      <c r="AX1358" s="204"/>
      <c r="AY1358" s="204"/>
      <c r="AZ1358" s="204"/>
      <c r="BA1358" s="204"/>
      <c r="BB1358" s="204"/>
      <c r="BC1358" s="204"/>
      <c r="BD1358" s="204"/>
      <c r="BE1358" s="204"/>
      <c r="BF1358" s="204"/>
      <c r="BG1358" s="204"/>
      <c r="BI1358" s="115"/>
      <c r="BR1358" s="107"/>
      <c r="BS1358" s="115"/>
      <c r="BX1358" s="107"/>
    </row>
    <row r="1359" spans="1:76" s="5" customFormat="1" ht="12" customHeight="1">
      <c r="A1359" s="162"/>
      <c r="D1359" s="623"/>
      <c r="E1359" s="623"/>
      <c r="F1359" s="623"/>
      <c r="G1359" s="623"/>
      <c r="H1359" s="623"/>
      <c r="I1359" s="623"/>
      <c r="J1359" s="623"/>
      <c r="K1359" s="623"/>
      <c r="L1359" s="623"/>
      <c r="M1359" s="623"/>
      <c r="N1359" s="623"/>
      <c r="O1359" s="695"/>
      <c r="P1359" s="115"/>
      <c r="W1359" s="107"/>
      <c r="X1359" s="6"/>
      <c r="Y1359" s="6" t="s">
        <v>679</v>
      </c>
      <c r="Z1359" s="5" t="s">
        <v>692</v>
      </c>
      <c r="AB1359" s="204"/>
      <c r="AC1359" s="204"/>
      <c r="AD1359" s="204"/>
      <c r="AE1359" s="204"/>
      <c r="AF1359" s="204"/>
      <c r="AG1359" s="204"/>
      <c r="AH1359" s="204"/>
      <c r="AI1359" s="204"/>
      <c r="AJ1359" s="204"/>
      <c r="AK1359" s="204"/>
      <c r="AL1359" s="204"/>
      <c r="AM1359" s="204"/>
      <c r="AN1359" s="204"/>
      <c r="AO1359" s="204"/>
      <c r="AP1359" s="204"/>
      <c r="AQ1359" s="204"/>
      <c r="AR1359" s="204"/>
      <c r="AS1359" s="204"/>
      <c r="AT1359" s="204"/>
      <c r="AU1359" s="204"/>
      <c r="AV1359" s="204"/>
      <c r="AW1359" s="204"/>
      <c r="AX1359" s="204"/>
      <c r="AY1359" s="204"/>
      <c r="AZ1359" s="204"/>
      <c r="BA1359" s="204"/>
      <c r="BB1359" s="204"/>
      <c r="BC1359" s="204"/>
      <c r="BD1359" s="204"/>
      <c r="BE1359" s="204"/>
      <c r="BF1359" s="204"/>
      <c r="BG1359" s="204"/>
      <c r="BI1359" s="115"/>
      <c r="BR1359" s="107"/>
      <c r="BS1359" s="115"/>
      <c r="BX1359" s="107"/>
    </row>
    <row r="1360" spans="1:76" s="5" customFormat="1" ht="12" customHeight="1">
      <c r="A1360" s="162"/>
      <c r="D1360" s="623"/>
      <c r="E1360" s="623"/>
      <c r="F1360" s="623"/>
      <c r="G1360" s="623"/>
      <c r="H1360" s="623"/>
      <c r="I1360" s="623"/>
      <c r="J1360" s="623"/>
      <c r="K1360" s="623"/>
      <c r="L1360" s="623"/>
      <c r="M1360" s="623"/>
      <c r="N1360" s="623"/>
      <c r="O1360" s="695"/>
      <c r="P1360" s="115"/>
      <c r="W1360" s="107"/>
      <c r="X1360" s="6"/>
      <c r="Y1360" s="6" t="s">
        <v>688</v>
      </c>
      <c r="Z1360" s="5" t="s">
        <v>1040</v>
      </c>
      <c r="AB1360" s="204"/>
      <c r="AC1360" s="204"/>
      <c r="AD1360" s="204"/>
      <c r="AE1360" s="204"/>
      <c r="AF1360" s="204"/>
      <c r="AG1360" s="204"/>
      <c r="AH1360" s="204"/>
      <c r="AI1360" s="204"/>
      <c r="AJ1360" s="204"/>
      <c r="AK1360" s="204"/>
      <c r="AL1360" s="204"/>
      <c r="AM1360" s="204"/>
      <c r="AN1360" s="204"/>
      <c r="AO1360" s="204"/>
      <c r="AP1360" s="204"/>
      <c r="AQ1360" s="204"/>
      <c r="AR1360" s="204"/>
      <c r="AS1360" s="204"/>
      <c r="AT1360" s="204"/>
      <c r="AU1360" s="204"/>
      <c r="AV1360" s="204"/>
      <c r="AW1360" s="204"/>
      <c r="AX1360" s="204"/>
      <c r="AY1360" s="204"/>
      <c r="AZ1360" s="204"/>
      <c r="BA1360" s="204"/>
      <c r="BB1360" s="204"/>
      <c r="BC1360" s="204"/>
      <c r="BD1360" s="204"/>
      <c r="BE1360" s="204"/>
      <c r="BF1360" s="204"/>
      <c r="BG1360" s="204"/>
      <c r="BI1360" s="115"/>
      <c r="BR1360" s="107"/>
      <c r="BS1360" s="115"/>
      <c r="BX1360" s="107"/>
    </row>
    <row r="1361" spans="1:76" s="5" customFormat="1" ht="12" customHeight="1">
      <c r="A1361" s="162"/>
      <c r="D1361" s="623"/>
      <c r="E1361" s="623"/>
      <c r="F1361" s="623"/>
      <c r="G1361" s="623"/>
      <c r="H1361" s="623"/>
      <c r="I1361" s="623"/>
      <c r="J1361" s="623"/>
      <c r="K1361" s="623"/>
      <c r="L1361" s="623"/>
      <c r="M1361" s="623"/>
      <c r="N1361" s="623"/>
      <c r="O1361" s="695"/>
      <c r="P1361" s="115"/>
      <c r="W1361" s="107"/>
      <c r="X1361" s="6"/>
      <c r="Y1361" s="6" t="s">
        <v>693</v>
      </c>
      <c r="Z1361" s="5" t="s">
        <v>1041</v>
      </c>
      <c r="AB1361" s="204"/>
      <c r="AC1361" s="204"/>
      <c r="AD1361" s="204"/>
      <c r="AE1361" s="204"/>
      <c r="AF1361" s="204"/>
      <c r="AG1361" s="204"/>
      <c r="AH1361" s="204"/>
      <c r="AI1361" s="204"/>
      <c r="AJ1361" s="204"/>
      <c r="AK1361" s="204"/>
      <c r="AL1361" s="204"/>
      <c r="AM1361" s="204"/>
      <c r="AN1361" s="204"/>
      <c r="AO1361" s="204"/>
      <c r="AP1361" s="204"/>
      <c r="AQ1361" s="204"/>
      <c r="AR1361" s="204"/>
      <c r="AS1361" s="204"/>
      <c r="AT1361" s="204"/>
      <c r="AU1361" s="204"/>
      <c r="AV1361" s="204"/>
      <c r="AW1361" s="204"/>
      <c r="AX1361" s="204"/>
      <c r="AY1361" s="204"/>
      <c r="AZ1361" s="204"/>
      <c r="BA1361" s="204"/>
      <c r="BB1361" s="204"/>
      <c r="BC1361" s="204"/>
      <c r="BD1361" s="204"/>
      <c r="BE1361" s="204"/>
      <c r="BF1361" s="204"/>
      <c r="BG1361" s="204"/>
      <c r="BI1361" s="115"/>
      <c r="BR1361" s="107"/>
      <c r="BS1361" s="115"/>
      <c r="BX1361" s="107"/>
    </row>
    <row r="1362" spans="1:76" s="5" customFormat="1" ht="12" customHeight="1">
      <c r="A1362" s="162"/>
      <c r="D1362" s="623"/>
      <c r="E1362" s="623"/>
      <c r="F1362" s="623"/>
      <c r="G1362" s="623"/>
      <c r="H1362" s="623"/>
      <c r="I1362" s="623"/>
      <c r="J1362" s="623"/>
      <c r="K1362" s="623"/>
      <c r="L1362" s="623"/>
      <c r="M1362" s="623"/>
      <c r="N1362" s="623"/>
      <c r="O1362" s="695"/>
      <c r="P1362" s="115"/>
      <c r="W1362" s="107"/>
      <c r="X1362" s="6"/>
      <c r="Y1362" s="6"/>
      <c r="AB1362" s="204"/>
      <c r="AC1362" s="204"/>
      <c r="AD1362" s="204"/>
      <c r="AE1362" s="204"/>
      <c r="AF1362" s="204"/>
      <c r="AG1362" s="204"/>
      <c r="AH1362" s="204"/>
      <c r="AI1362" s="204"/>
      <c r="AJ1362" s="204"/>
      <c r="AK1362" s="204"/>
      <c r="AL1362" s="204"/>
      <c r="AM1362" s="204"/>
      <c r="AN1362" s="204"/>
      <c r="AO1362" s="204"/>
      <c r="AP1362" s="204"/>
      <c r="AQ1362" s="204"/>
      <c r="AR1362" s="204"/>
      <c r="AS1362" s="204"/>
      <c r="AT1362" s="204"/>
      <c r="AU1362" s="204"/>
      <c r="AV1362" s="204"/>
      <c r="AW1362" s="204"/>
      <c r="AX1362" s="204"/>
      <c r="AY1362" s="204"/>
      <c r="AZ1362" s="204"/>
      <c r="BA1362" s="204"/>
      <c r="BB1362" s="204"/>
      <c r="BC1362" s="204"/>
      <c r="BD1362" s="204"/>
      <c r="BE1362" s="204"/>
      <c r="BF1362" s="204"/>
      <c r="BG1362" s="204"/>
      <c r="BI1362" s="115"/>
      <c r="BR1362" s="107"/>
      <c r="BS1362" s="115"/>
      <c r="BX1362" s="107"/>
    </row>
    <row r="1363" spans="1:76" s="5" customFormat="1" ht="12" customHeight="1">
      <c r="A1363" s="162"/>
      <c r="O1363" s="107"/>
      <c r="P1363" s="115"/>
      <c r="W1363" s="107"/>
      <c r="X1363" s="6"/>
      <c r="Y1363" s="6"/>
      <c r="Z1363" s="6" t="s">
        <v>433</v>
      </c>
      <c r="AA1363" s="592" t="s">
        <v>1042</v>
      </c>
      <c r="AB1363" s="592"/>
      <c r="AC1363" s="592"/>
      <c r="AD1363" s="592"/>
      <c r="AE1363" s="592"/>
      <c r="AF1363" s="592"/>
      <c r="AG1363" s="592"/>
      <c r="AH1363" s="592"/>
      <c r="AI1363" s="592"/>
      <c r="AJ1363" s="592"/>
      <c r="AK1363" s="592"/>
      <c r="AL1363" s="592"/>
      <c r="AM1363" s="592"/>
      <c r="AN1363" s="592"/>
      <c r="AO1363" s="592"/>
      <c r="AP1363" s="592"/>
      <c r="AQ1363" s="592"/>
      <c r="AR1363" s="592"/>
      <c r="AS1363" s="592"/>
      <c r="AT1363" s="592"/>
      <c r="AU1363" s="592"/>
      <c r="AV1363" s="592"/>
      <c r="AW1363" s="592"/>
      <c r="AX1363" s="592"/>
      <c r="AY1363" s="592"/>
      <c r="AZ1363" s="592"/>
      <c r="BA1363" s="592"/>
      <c r="BB1363" s="592"/>
      <c r="BC1363" s="592"/>
      <c r="BD1363" s="592"/>
      <c r="BE1363" s="592"/>
      <c r="BF1363" s="592"/>
      <c r="BG1363" s="592"/>
      <c r="BH1363" s="616"/>
      <c r="BI1363" s="115" t="s">
        <v>1204</v>
      </c>
      <c r="BR1363" s="107"/>
      <c r="BS1363" s="115"/>
      <c r="BX1363" s="107"/>
    </row>
    <row r="1364" spans="1:76" s="5" customFormat="1" ht="12" customHeight="1">
      <c r="A1364" s="162"/>
      <c r="O1364" s="107"/>
      <c r="P1364" s="115"/>
      <c r="W1364" s="107"/>
      <c r="X1364" s="6"/>
      <c r="Y1364" s="6"/>
      <c r="Z1364" s="6"/>
      <c r="AA1364" s="592"/>
      <c r="AB1364" s="592"/>
      <c r="AC1364" s="592"/>
      <c r="AD1364" s="592"/>
      <c r="AE1364" s="592"/>
      <c r="AF1364" s="592"/>
      <c r="AG1364" s="592"/>
      <c r="AH1364" s="592"/>
      <c r="AI1364" s="592"/>
      <c r="AJ1364" s="592"/>
      <c r="AK1364" s="592"/>
      <c r="AL1364" s="592"/>
      <c r="AM1364" s="592"/>
      <c r="AN1364" s="592"/>
      <c r="AO1364" s="592"/>
      <c r="AP1364" s="592"/>
      <c r="AQ1364" s="592"/>
      <c r="AR1364" s="592"/>
      <c r="AS1364" s="592"/>
      <c r="AT1364" s="592"/>
      <c r="AU1364" s="592"/>
      <c r="AV1364" s="592"/>
      <c r="AW1364" s="592"/>
      <c r="AX1364" s="592"/>
      <c r="AY1364" s="592"/>
      <c r="AZ1364" s="592"/>
      <c r="BA1364" s="592"/>
      <c r="BB1364" s="592"/>
      <c r="BC1364" s="592"/>
      <c r="BD1364" s="592"/>
      <c r="BE1364" s="592"/>
      <c r="BF1364" s="592"/>
      <c r="BG1364" s="592"/>
      <c r="BH1364" s="616"/>
      <c r="BI1364" s="115"/>
      <c r="BR1364" s="107"/>
      <c r="BS1364" s="115"/>
      <c r="BX1364" s="107"/>
    </row>
    <row r="1365" spans="1:76" s="5" customFormat="1" ht="12" customHeight="1">
      <c r="A1365" s="162"/>
      <c r="O1365" s="107"/>
      <c r="P1365" s="115"/>
      <c r="W1365" s="107"/>
      <c r="X1365" s="6"/>
      <c r="Y1365" s="6"/>
      <c r="Z1365" s="6"/>
      <c r="AA1365" s="110"/>
      <c r="AB1365" s="110"/>
      <c r="AC1365" s="110"/>
      <c r="AD1365" s="110"/>
      <c r="AE1365" s="110"/>
      <c r="AF1365" s="110"/>
      <c r="AG1365" s="110"/>
      <c r="AH1365" s="110"/>
      <c r="AI1365" s="110"/>
      <c r="AJ1365" s="110"/>
      <c r="AK1365" s="110"/>
      <c r="AL1365" s="110"/>
      <c r="AM1365" s="110"/>
      <c r="AN1365" s="110"/>
      <c r="AO1365" s="110"/>
      <c r="AP1365" s="110"/>
      <c r="AQ1365" s="110"/>
      <c r="AR1365" s="110"/>
      <c r="AS1365" s="110"/>
      <c r="AT1365" s="110"/>
      <c r="AU1365" s="110"/>
      <c r="AV1365" s="110"/>
      <c r="AW1365" s="110"/>
      <c r="AX1365" s="110"/>
      <c r="AY1365" s="110"/>
      <c r="AZ1365" s="110"/>
      <c r="BA1365" s="110"/>
      <c r="BB1365" s="110"/>
      <c r="BC1365" s="110"/>
      <c r="BD1365" s="110"/>
      <c r="BE1365" s="110"/>
      <c r="BF1365" s="110"/>
      <c r="BG1365" s="110"/>
      <c r="BH1365" s="110"/>
      <c r="BI1365" s="115"/>
      <c r="BR1365" s="107"/>
      <c r="BS1365" s="115"/>
      <c r="BX1365" s="107"/>
    </row>
    <row r="1366" spans="1:76" s="5" customFormat="1" ht="12" customHeight="1">
      <c r="A1366" s="162"/>
      <c r="O1366" s="107"/>
      <c r="P1366" s="115"/>
      <c r="W1366" s="107"/>
      <c r="X1366" s="6"/>
      <c r="Y1366" s="6"/>
      <c r="Z1366" s="6" t="s">
        <v>694</v>
      </c>
      <c r="AA1366" s="5" t="s">
        <v>1111</v>
      </c>
      <c r="AB1366" s="204"/>
      <c r="AC1366" s="204"/>
      <c r="AD1366" s="204"/>
      <c r="AE1366" s="204"/>
      <c r="AF1366" s="204"/>
      <c r="AG1366" s="204"/>
      <c r="AH1366" s="204"/>
      <c r="AI1366" s="204"/>
      <c r="AJ1366" s="204"/>
      <c r="AK1366" s="204"/>
      <c r="AL1366" s="204"/>
      <c r="AM1366" s="204"/>
      <c r="AN1366" s="204"/>
      <c r="AO1366" s="204"/>
      <c r="AP1366" s="204"/>
      <c r="AQ1366" s="204"/>
      <c r="AR1366" s="204"/>
      <c r="AS1366" s="204"/>
      <c r="AT1366" s="204"/>
      <c r="AU1366" s="204"/>
      <c r="AV1366" s="204"/>
      <c r="AW1366" s="204"/>
      <c r="AX1366" s="204"/>
      <c r="AY1366" s="204"/>
      <c r="AZ1366" s="204"/>
      <c r="BA1366" s="204"/>
      <c r="BB1366" s="204"/>
      <c r="BC1366" s="204"/>
      <c r="BD1366" s="204"/>
      <c r="BE1366" s="204"/>
      <c r="BF1366" s="204"/>
      <c r="BG1366" s="204"/>
      <c r="BI1366" s="115"/>
      <c r="BR1366" s="107"/>
      <c r="BS1366" s="115"/>
      <c r="BX1366" s="107"/>
    </row>
    <row r="1367" spans="1:76" s="5" customFormat="1" ht="12" customHeight="1">
      <c r="A1367" s="162"/>
      <c r="O1367" s="107"/>
      <c r="P1367" s="115"/>
      <c r="W1367" s="107"/>
      <c r="X1367" s="6"/>
      <c r="Y1367" s="6"/>
      <c r="Z1367" s="6"/>
      <c r="AA1367" s="204"/>
      <c r="AB1367" s="204"/>
      <c r="AC1367" s="204"/>
      <c r="AD1367" s="204"/>
      <c r="AE1367" s="204"/>
      <c r="AF1367" s="204"/>
      <c r="AG1367" s="204"/>
      <c r="AH1367" s="204"/>
      <c r="AI1367" s="204"/>
      <c r="AJ1367" s="204"/>
      <c r="AK1367" s="204"/>
      <c r="AL1367" s="204"/>
      <c r="AM1367" s="204"/>
      <c r="AN1367" s="204"/>
      <c r="AO1367" s="204"/>
      <c r="AP1367" s="204"/>
      <c r="AQ1367" s="204"/>
      <c r="AR1367" s="204"/>
      <c r="AS1367" s="204"/>
      <c r="AT1367" s="204"/>
      <c r="AU1367" s="204"/>
      <c r="AV1367" s="204"/>
      <c r="AW1367" s="204"/>
      <c r="AX1367" s="204"/>
      <c r="AY1367" s="204"/>
      <c r="AZ1367" s="204"/>
      <c r="BA1367" s="204"/>
      <c r="BB1367" s="204"/>
      <c r="BC1367" s="204"/>
      <c r="BD1367" s="204"/>
      <c r="BE1367" s="204"/>
      <c r="BF1367" s="204"/>
      <c r="BG1367" s="204"/>
      <c r="BI1367" s="115"/>
      <c r="BR1367" s="107"/>
      <c r="BS1367" s="115"/>
      <c r="BX1367" s="107"/>
    </row>
    <row r="1368" spans="1:76" s="5" customFormat="1" ht="12" customHeight="1">
      <c r="A1368" s="162"/>
      <c r="O1368" s="107"/>
      <c r="P1368" s="115"/>
      <c r="W1368" s="107"/>
      <c r="Z1368" s="6" t="s">
        <v>695</v>
      </c>
      <c r="AA1368" s="581" t="s">
        <v>1043</v>
      </c>
      <c r="AB1368" s="581"/>
      <c r="AC1368" s="581"/>
      <c r="AD1368" s="581"/>
      <c r="AE1368" s="581"/>
      <c r="AF1368" s="581"/>
      <c r="AG1368" s="581"/>
      <c r="AH1368" s="581"/>
      <c r="AI1368" s="581"/>
      <c r="AJ1368" s="581"/>
      <c r="AK1368" s="581"/>
      <c r="AL1368" s="581"/>
      <c r="AM1368" s="581"/>
      <c r="AN1368" s="581"/>
      <c r="AO1368" s="581"/>
      <c r="AP1368" s="581"/>
      <c r="AQ1368" s="581"/>
      <c r="AR1368" s="581"/>
      <c r="AS1368" s="581"/>
      <c r="AT1368" s="581"/>
      <c r="AU1368" s="581"/>
      <c r="AV1368" s="581"/>
      <c r="AW1368" s="581"/>
      <c r="AX1368" s="581"/>
      <c r="AY1368" s="581"/>
      <c r="AZ1368" s="581"/>
      <c r="BA1368" s="581"/>
      <c r="BB1368" s="581"/>
      <c r="BC1368" s="581"/>
      <c r="BD1368" s="581"/>
      <c r="BE1368" s="581"/>
      <c r="BF1368" s="581"/>
      <c r="BG1368" s="581"/>
      <c r="BH1368" s="582"/>
      <c r="BI1368" s="115"/>
      <c r="BR1368" s="107"/>
      <c r="BS1368" s="115"/>
      <c r="BX1368" s="107"/>
    </row>
    <row r="1369" spans="1:76" s="5" customFormat="1" ht="12" customHeight="1">
      <c r="A1369" s="162"/>
      <c r="O1369" s="107"/>
      <c r="P1369" s="115"/>
      <c r="W1369" s="107"/>
      <c r="AA1369" s="581"/>
      <c r="AB1369" s="581"/>
      <c r="AC1369" s="581"/>
      <c r="AD1369" s="581"/>
      <c r="AE1369" s="581"/>
      <c r="AF1369" s="581"/>
      <c r="AG1369" s="581"/>
      <c r="AH1369" s="581"/>
      <c r="AI1369" s="581"/>
      <c r="AJ1369" s="581"/>
      <c r="AK1369" s="581"/>
      <c r="AL1369" s="581"/>
      <c r="AM1369" s="581"/>
      <c r="AN1369" s="581"/>
      <c r="AO1369" s="581"/>
      <c r="AP1369" s="581"/>
      <c r="AQ1369" s="581"/>
      <c r="AR1369" s="581"/>
      <c r="AS1369" s="581"/>
      <c r="AT1369" s="581"/>
      <c r="AU1369" s="581"/>
      <c r="AV1369" s="581"/>
      <c r="AW1369" s="581"/>
      <c r="AX1369" s="581"/>
      <c r="AY1369" s="581"/>
      <c r="AZ1369" s="581"/>
      <c r="BA1369" s="581"/>
      <c r="BB1369" s="581"/>
      <c r="BC1369" s="581"/>
      <c r="BD1369" s="581"/>
      <c r="BE1369" s="581"/>
      <c r="BF1369" s="581"/>
      <c r="BG1369" s="581"/>
      <c r="BH1369" s="582"/>
      <c r="BI1369" s="115"/>
      <c r="BR1369" s="107"/>
      <c r="BS1369" s="115"/>
      <c r="BX1369" s="107"/>
    </row>
    <row r="1370" spans="1:76" s="5" customFormat="1" ht="12" customHeight="1">
      <c r="A1370" s="162"/>
      <c r="O1370" s="107"/>
      <c r="P1370" s="115"/>
      <c r="W1370" s="107"/>
      <c r="X1370" s="6"/>
      <c r="Y1370" s="6"/>
      <c r="AA1370" s="204"/>
      <c r="AB1370" s="204"/>
      <c r="AC1370" s="204"/>
      <c r="AD1370" s="204"/>
      <c r="AE1370" s="204"/>
      <c r="AF1370" s="204"/>
      <c r="AG1370" s="204"/>
      <c r="AH1370" s="204"/>
      <c r="AI1370" s="204"/>
      <c r="AJ1370" s="204"/>
      <c r="AK1370" s="204"/>
      <c r="AL1370" s="204"/>
      <c r="AM1370" s="204"/>
      <c r="AN1370" s="204"/>
      <c r="AO1370" s="204"/>
      <c r="AP1370" s="204"/>
      <c r="AQ1370" s="204"/>
      <c r="AR1370" s="204"/>
      <c r="AS1370" s="204"/>
      <c r="AT1370" s="204"/>
      <c r="AU1370" s="204"/>
      <c r="AV1370" s="204"/>
      <c r="AW1370" s="204"/>
      <c r="AX1370" s="204"/>
      <c r="AY1370" s="204"/>
      <c r="AZ1370" s="204"/>
      <c r="BA1370" s="204"/>
      <c r="BB1370" s="204"/>
      <c r="BC1370" s="204"/>
      <c r="BD1370" s="204"/>
      <c r="BE1370" s="204"/>
      <c r="BF1370" s="204"/>
      <c r="BG1370" s="204"/>
      <c r="BI1370" s="115"/>
      <c r="BR1370" s="107"/>
      <c r="BS1370" s="115"/>
      <c r="BX1370" s="107"/>
    </row>
    <row r="1371" spans="1:76" s="5" customFormat="1" ht="12" customHeight="1">
      <c r="A1371" s="162"/>
      <c r="C1371" s="5" t="s">
        <v>696</v>
      </c>
      <c r="D1371" s="581" t="s">
        <v>1044</v>
      </c>
      <c r="E1371" s="623"/>
      <c r="F1371" s="623"/>
      <c r="G1371" s="623"/>
      <c r="H1371" s="623"/>
      <c r="I1371" s="623"/>
      <c r="J1371" s="623"/>
      <c r="K1371" s="623"/>
      <c r="L1371" s="623"/>
      <c r="M1371" s="623"/>
      <c r="N1371" s="623"/>
      <c r="O1371" s="695"/>
      <c r="P1371" s="115"/>
      <c r="Q1371" s="5" t="s">
        <v>697</v>
      </c>
      <c r="S1371" s="6" t="s">
        <v>698</v>
      </c>
      <c r="T1371" s="8"/>
      <c r="U1371" s="557" t="s">
        <v>699</v>
      </c>
      <c r="V1371" s="563"/>
      <c r="W1371" s="564"/>
      <c r="X1371" s="6" t="s">
        <v>700</v>
      </c>
      <c r="Y1371" s="592" t="s">
        <v>1045</v>
      </c>
      <c r="Z1371" s="592"/>
      <c r="AA1371" s="592"/>
      <c r="AB1371" s="592"/>
      <c r="AC1371" s="592"/>
      <c r="AD1371" s="592"/>
      <c r="AE1371" s="592"/>
      <c r="AF1371" s="592"/>
      <c r="AG1371" s="592"/>
      <c r="AH1371" s="592"/>
      <c r="AI1371" s="592"/>
      <c r="AJ1371" s="592"/>
      <c r="AK1371" s="592"/>
      <c r="AL1371" s="592"/>
      <c r="AM1371" s="592"/>
      <c r="AN1371" s="592"/>
      <c r="AO1371" s="592"/>
      <c r="AP1371" s="592"/>
      <c r="AQ1371" s="592"/>
      <c r="AR1371" s="592"/>
      <c r="AS1371" s="592"/>
      <c r="AT1371" s="592"/>
      <c r="AU1371" s="592"/>
      <c r="AV1371" s="592"/>
      <c r="AW1371" s="592"/>
      <c r="AX1371" s="592"/>
      <c r="AY1371" s="592"/>
      <c r="AZ1371" s="592"/>
      <c r="BA1371" s="592"/>
      <c r="BB1371" s="592"/>
      <c r="BC1371" s="592"/>
      <c r="BD1371" s="592"/>
      <c r="BE1371" s="592"/>
      <c r="BF1371" s="592"/>
      <c r="BG1371" s="592"/>
      <c r="BH1371" s="616"/>
      <c r="BI1371" s="115" t="s">
        <v>1205</v>
      </c>
      <c r="BR1371" s="107"/>
      <c r="BS1371" s="115"/>
      <c r="BX1371" s="107"/>
    </row>
    <row r="1372" spans="1:76" s="5" customFormat="1" ht="12" customHeight="1">
      <c r="A1372" s="162"/>
      <c r="D1372" s="623"/>
      <c r="E1372" s="623"/>
      <c r="F1372" s="623"/>
      <c r="G1372" s="623"/>
      <c r="H1372" s="623"/>
      <c r="I1372" s="623"/>
      <c r="J1372" s="623"/>
      <c r="K1372" s="623"/>
      <c r="L1372" s="623"/>
      <c r="M1372" s="623"/>
      <c r="N1372" s="623"/>
      <c r="O1372" s="695"/>
      <c r="P1372" s="115"/>
      <c r="Q1372" s="5" t="s">
        <v>157</v>
      </c>
      <c r="S1372" s="6"/>
      <c r="W1372" s="107"/>
      <c r="X1372" s="6"/>
      <c r="Y1372" s="592"/>
      <c r="Z1372" s="592"/>
      <c r="AA1372" s="592"/>
      <c r="AB1372" s="592"/>
      <c r="AC1372" s="592"/>
      <c r="AD1372" s="592"/>
      <c r="AE1372" s="592"/>
      <c r="AF1372" s="592"/>
      <c r="AG1372" s="592"/>
      <c r="AH1372" s="592"/>
      <c r="AI1372" s="592"/>
      <c r="AJ1372" s="592"/>
      <c r="AK1372" s="592"/>
      <c r="AL1372" s="592"/>
      <c r="AM1372" s="592"/>
      <c r="AN1372" s="592"/>
      <c r="AO1372" s="592"/>
      <c r="AP1372" s="592"/>
      <c r="AQ1372" s="592"/>
      <c r="AR1372" s="592"/>
      <c r="AS1372" s="592"/>
      <c r="AT1372" s="592"/>
      <c r="AU1372" s="592"/>
      <c r="AV1372" s="592"/>
      <c r="AW1372" s="592"/>
      <c r="AX1372" s="592"/>
      <c r="AY1372" s="592"/>
      <c r="AZ1372" s="592"/>
      <c r="BA1372" s="592"/>
      <c r="BB1372" s="592"/>
      <c r="BC1372" s="592"/>
      <c r="BD1372" s="592"/>
      <c r="BE1372" s="592"/>
      <c r="BF1372" s="592"/>
      <c r="BG1372" s="592"/>
      <c r="BH1372" s="616"/>
      <c r="BI1372" s="115"/>
      <c r="BR1372" s="107"/>
      <c r="BS1372" s="115"/>
      <c r="BX1372" s="107"/>
    </row>
    <row r="1373" spans="1:76" s="5" customFormat="1" ht="12" customHeight="1">
      <c r="A1373" s="162"/>
      <c r="D1373" s="623"/>
      <c r="E1373" s="623"/>
      <c r="F1373" s="623"/>
      <c r="G1373" s="623"/>
      <c r="H1373" s="623"/>
      <c r="I1373" s="623"/>
      <c r="J1373" s="623"/>
      <c r="K1373" s="623"/>
      <c r="L1373" s="623"/>
      <c r="M1373" s="623"/>
      <c r="N1373" s="623"/>
      <c r="O1373" s="695"/>
      <c r="P1373" s="115"/>
      <c r="W1373" s="107"/>
      <c r="X1373" s="6"/>
      <c r="Y1373" s="592"/>
      <c r="Z1373" s="592"/>
      <c r="AA1373" s="592"/>
      <c r="AB1373" s="592"/>
      <c r="AC1373" s="592"/>
      <c r="AD1373" s="592"/>
      <c r="AE1373" s="592"/>
      <c r="AF1373" s="592"/>
      <c r="AG1373" s="592"/>
      <c r="AH1373" s="592"/>
      <c r="AI1373" s="592"/>
      <c r="AJ1373" s="592"/>
      <c r="AK1373" s="592"/>
      <c r="AL1373" s="592"/>
      <c r="AM1373" s="592"/>
      <c r="AN1373" s="592"/>
      <c r="AO1373" s="592"/>
      <c r="AP1373" s="592"/>
      <c r="AQ1373" s="592"/>
      <c r="AR1373" s="592"/>
      <c r="AS1373" s="592"/>
      <c r="AT1373" s="592"/>
      <c r="AU1373" s="592"/>
      <c r="AV1373" s="592"/>
      <c r="AW1373" s="592"/>
      <c r="AX1373" s="592"/>
      <c r="AY1373" s="592"/>
      <c r="AZ1373" s="592"/>
      <c r="BA1373" s="592"/>
      <c r="BB1373" s="592"/>
      <c r="BC1373" s="592"/>
      <c r="BD1373" s="592"/>
      <c r="BE1373" s="592"/>
      <c r="BF1373" s="592"/>
      <c r="BG1373" s="592"/>
      <c r="BH1373" s="616"/>
      <c r="BI1373" s="115"/>
      <c r="BR1373" s="107"/>
      <c r="BS1373" s="115"/>
      <c r="BX1373" s="107"/>
    </row>
    <row r="1374" spans="1:76" s="5" customFormat="1" ht="12" customHeight="1">
      <c r="A1374" s="162"/>
      <c r="D1374" s="623"/>
      <c r="E1374" s="623"/>
      <c r="F1374" s="623"/>
      <c r="G1374" s="623"/>
      <c r="H1374" s="623"/>
      <c r="I1374" s="623"/>
      <c r="J1374" s="623"/>
      <c r="K1374" s="623"/>
      <c r="L1374" s="623"/>
      <c r="M1374" s="623"/>
      <c r="N1374" s="623"/>
      <c r="O1374" s="695"/>
      <c r="P1374" s="115"/>
      <c r="W1374" s="107"/>
      <c r="X1374" s="6"/>
      <c r="Y1374" s="6" t="s">
        <v>701</v>
      </c>
      <c r="Z1374" s="5" t="s">
        <v>1518</v>
      </c>
      <c r="AA1374" s="401"/>
      <c r="AB1374" s="401"/>
      <c r="AC1374" s="401"/>
      <c r="AD1374" s="401"/>
      <c r="AE1374" s="401"/>
      <c r="AF1374" s="401"/>
      <c r="AG1374" s="401"/>
      <c r="AH1374" s="401"/>
      <c r="AI1374" s="401"/>
      <c r="AJ1374" s="401"/>
      <c r="AK1374" s="401"/>
      <c r="AL1374" s="401"/>
      <c r="AM1374" s="401"/>
      <c r="AN1374" s="401"/>
      <c r="AO1374" s="401"/>
      <c r="AP1374" s="401"/>
      <c r="AQ1374" s="401"/>
      <c r="AR1374" s="401"/>
      <c r="AS1374" s="401"/>
      <c r="AT1374" s="401"/>
      <c r="AU1374" s="401"/>
      <c r="AV1374" s="401"/>
      <c r="AW1374" s="401"/>
      <c r="AX1374" s="401"/>
      <c r="AY1374" s="401"/>
      <c r="AZ1374" s="401"/>
      <c r="BA1374" s="401"/>
      <c r="BB1374" s="401"/>
      <c r="BC1374" s="401"/>
      <c r="BD1374" s="401"/>
      <c r="BE1374" s="401"/>
      <c r="BF1374" s="401"/>
      <c r="BG1374" s="401"/>
      <c r="BH1374" s="401"/>
      <c r="BI1374" s="115"/>
      <c r="BR1374" s="107"/>
      <c r="BS1374" s="115"/>
      <c r="BX1374" s="107"/>
    </row>
    <row r="1375" spans="1:76" s="5" customFormat="1" ht="12" customHeight="1">
      <c r="A1375" s="162"/>
      <c r="D1375" s="623"/>
      <c r="E1375" s="623"/>
      <c r="F1375" s="623"/>
      <c r="G1375" s="623"/>
      <c r="H1375" s="623"/>
      <c r="I1375" s="623"/>
      <c r="J1375" s="623"/>
      <c r="K1375" s="623"/>
      <c r="L1375" s="623"/>
      <c r="M1375" s="623"/>
      <c r="N1375" s="623"/>
      <c r="O1375" s="695"/>
      <c r="P1375" s="115"/>
      <c r="W1375" s="107"/>
      <c r="X1375" s="6"/>
      <c r="Y1375" s="6" t="s">
        <v>702</v>
      </c>
      <c r="Z1375" s="5" t="s">
        <v>703</v>
      </c>
      <c r="AB1375" s="401"/>
      <c r="AC1375" s="401"/>
      <c r="AD1375" s="401"/>
      <c r="AE1375" s="401"/>
      <c r="AF1375" s="401"/>
      <c r="AG1375" s="401"/>
      <c r="AH1375" s="401"/>
      <c r="AI1375" s="401"/>
      <c r="AJ1375" s="401"/>
      <c r="AK1375" s="401"/>
      <c r="AL1375" s="401"/>
      <c r="AM1375" s="401"/>
      <c r="AN1375" s="401"/>
      <c r="AO1375" s="401"/>
      <c r="AP1375" s="401"/>
      <c r="AQ1375" s="401"/>
      <c r="AR1375" s="401"/>
      <c r="AS1375" s="401"/>
      <c r="AT1375" s="401"/>
      <c r="AU1375" s="401"/>
      <c r="AV1375" s="401"/>
      <c r="AW1375" s="401"/>
      <c r="AX1375" s="401"/>
      <c r="AY1375" s="401"/>
      <c r="AZ1375" s="401"/>
      <c r="BA1375" s="401"/>
      <c r="BB1375" s="401"/>
      <c r="BC1375" s="401"/>
      <c r="BD1375" s="401"/>
      <c r="BE1375" s="401"/>
      <c r="BF1375" s="401"/>
      <c r="BG1375" s="401"/>
      <c r="BH1375" s="401"/>
      <c r="BI1375" s="115"/>
      <c r="BR1375" s="107"/>
      <c r="BS1375" s="115"/>
      <c r="BX1375" s="107"/>
    </row>
    <row r="1376" spans="1:76" s="5" customFormat="1" ht="12" customHeight="1">
      <c r="A1376" s="162"/>
      <c r="D1376" s="623"/>
      <c r="E1376" s="623"/>
      <c r="F1376" s="623"/>
      <c r="G1376" s="623"/>
      <c r="H1376" s="623"/>
      <c r="I1376" s="623"/>
      <c r="J1376" s="623"/>
      <c r="K1376" s="623"/>
      <c r="L1376" s="623"/>
      <c r="M1376" s="623"/>
      <c r="N1376" s="623"/>
      <c r="O1376" s="695"/>
      <c r="P1376" s="115"/>
      <c r="W1376" s="107"/>
      <c r="X1376" s="6"/>
      <c r="Z1376" s="6" t="s">
        <v>698</v>
      </c>
      <c r="AA1376" s="5" t="s">
        <v>1046</v>
      </c>
      <c r="BI1376" s="115"/>
      <c r="BR1376" s="107"/>
      <c r="BS1376" s="115"/>
      <c r="BX1376" s="107"/>
    </row>
    <row r="1377" spans="1:76" s="5" customFormat="1" ht="12" customHeight="1">
      <c r="A1377" s="162"/>
      <c r="D1377" s="623"/>
      <c r="E1377" s="623"/>
      <c r="F1377" s="623"/>
      <c r="G1377" s="623"/>
      <c r="H1377" s="623"/>
      <c r="I1377" s="623"/>
      <c r="J1377" s="623"/>
      <c r="K1377" s="623"/>
      <c r="L1377" s="623"/>
      <c r="M1377" s="623"/>
      <c r="N1377" s="623"/>
      <c r="O1377" s="695"/>
      <c r="P1377" s="115"/>
      <c r="W1377" s="107"/>
      <c r="X1377" s="6"/>
      <c r="Y1377" s="6"/>
      <c r="Z1377" s="6" t="s">
        <v>698</v>
      </c>
      <c r="AA1377" s="592" t="s">
        <v>704</v>
      </c>
      <c r="AB1377" s="592"/>
      <c r="AC1377" s="592"/>
      <c r="AD1377" s="592"/>
      <c r="AE1377" s="592"/>
      <c r="AF1377" s="592"/>
      <c r="AG1377" s="592"/>
      <c r="AH1377" s="592"/>
      <c r="AI1377" s="592"/>
      <c r="AJ1377" s="592"/>
      <c r="AK1377" s="592"/>
      <c r="AL1377" s="592"/>
      <c r="AM1377" s="592"/>
      <c r="AN1377" s="592"/>
      <c r="AO1377" s="592"/>
      <c r="AP1377" s="592"/>
      <c r="AQ1377" s="592"/>
      <c r="AR1377" s="592"/>
      <c r="AS1377" s="592"/>
      <c r="AT1377" s="592"/>
      <c r="AU1377" s="592"/>
      <c r="AV1377" s="592"/>
      <c r="AW1377" s="592"/>
      <c r="AX1377" s="592"/>
      <c r="AY1377" s="592"/>
      <c r="AZ1377" s="592"/>
      <c r="BA1377" s="592"/>
      <c r="BB1377" s="592"/>
      <c r="BC1377" s="592"/>
      <c r="BD1377" s="592"/>
      <c r="BE1377" s="592"/>
      <c r="BF1377" s="592"/>
      <c r="BG1377" s="592"/>
      <c r="BH1377" s="616"/>
      <c r="BI1377" s="115"/>
      <c r="BR1377" s="107"/>
      <c r="BS1377" s="115"/>
      <c r="BX1377" s="107"/>
    </row>
    <row r="1378" spans="1:76" s="5" customFormat="1" ht="12" customHeight="1">
      <c r="A1378" s="194"/>
      <c r="B1378" s="116"/>
      <c r="C1378" s="116"/>
      <c r="D1378" s="709"/>
      <c r="E1378" s="709"/>
      <c r="F1378" s="709"/>
      <c r="G1378" s="709"/>
      <c r="H1378" s="709"/>
      <c r="I1378" s="709"/>
      <c r="J1378" s="709"/>
      <c r="K1378" s="709"/>
      <c r="L1378" s="709"/>
      <c r="M1378" s="709"/>
      <c r="N1378" s="709"/>
      <c r="O1378" s="710"/>
      <c r="P1378" s="131"/>
      <c r="Q1378" s="116"/>
      <c r="R1378" s="116"/>
      <c r="S1378" s="116"/>
      <c r="T1378" s="116"/>
      <c r="U1378" s="116"/>
      <c r="V1378" s="116"/>
      <c r="W1378" s="117"/>
      <c r="X1378" s="182"/>
      <c r="Y1378" s="182"/>
      <c r="Z1378" s="182"/>
      <c r="AA1378" s="711"/>
      <c r="AB1378" s="711"/>
      <c r="AC1378" s="711"/>
      <c r="AD1378" s="711"/>
      <c r="AE1378" s="711"/>
      <c r="AF1378" s="711"/>
      <c r="AG1378" s="711"/>
      <c r="AH1378" s="711"/>
      <c r="AI1378" s="711"/>
      <c r="AJ1378" s="711"/>
      <c r="AK1378" s="711"/>
      <c r="AL1378" s="711"/>
      <c r="AM1378" s="711"/>
      <c r="AN1378" s="711"/>
      <c r="AO1378" s="711"/>
      <c r="AP1378" s="711"/>
      <c r="AQ1378" s="711"/>
      <c r="AR1378" s="711"/>
      <c r="AS1378" s="711"/>
      <c r="AT1378" s="711"/>
      <c r="AU1378" s="711"/>
      <c r="AV1378" s="711"/>
      <c r="AW1378" s="711"/>
      <c r="AX1378" s="711"/>
      <c r="AY1378" s="711"/>
      <c r="AZ1378" s="711"/>
      <c r="BA1378" s="711"/>
      <c r="BB1378" s="711"/>
      <c r="BC1378" s="711"/>
      <c r="BD1378" s="711"/>
      <c r="BE1378" s="711"/>
      <c r="BF1378" s="711"/>
      <c r="BG1378" s="711"/>
      <c r="BH1378" s="712"/>
      <c r="BI1378" s="131"/>
      <c r="BJ1378" s="116"/>
      <c r="BK1378" s="116"/>
      <c r="BL1378" s="116"/>
      <c r="BM1378" s="116"/>
      <c r="BN1378" s="116"/>
      <c r="BO1378" s="116"/>
      <c r="BP1378" s="116"/>
      <c r="BQ1378" s="116"/>
      <c r="BR1378" s="117"/>
      <c r="BS1378" s="131"/>
      <c r="BT1378" s="116"/>
      <c r="BU1378" s="116"/>
      <c r="BV1378" s="116"/>
      <c r="BW1378" s="116"/>
      <c r="BX1378" s="117"/>
    </row>
    <row r="1379" spans="1:76" s="5" customFormat="1" ht="12" customHeight="1">
      <c r="A1379" s="199"/>
      <c r="B1379" s="153"/>
      <c r="C1379" s="153"/>
      <c r="D1379" s="362"/>
      <c r="E1379" s="362"/>
      <c r="F1379" s="362"/>
      <c r="G1379" s="362"/>
      <c r="H1379" s="362"/>
      <c r="I1379" s="362"/>
      <c r="J1379" s="362"/>
      <c r="K1379" s="362"/>
      <c r="L1379" s="362"/>
      <c r="M1379" s="362"/>
      <c r="N1379" s="362"/>
      <c r="O1379" s="363"/>
      <c r="P1379" s="152"/>
      <c r="Q1379" s="153"/>
      <c r="R1379" s="153"/>
      <c r="S1379" s="153"/>
      <c r="T1379" s="153"/>
      <c r="U1379" s="153"/>
      <c r="V1379" s="153"/>
      <c r="W1379" s="154"/>
      <c r="X1379" s="202"/>
      <c r="Y1379" s="202"/>
      <c r="Z1379" s="202"/>
      <c r="AA1379" s="402"/>
      <c r="AB1379" s="402"/>
      <c r="AC1379" s="402"/>
      <c r="AD1379" s="402"/>
      <c r="AE1379" s="402"/>
      <c r="AF1379" s="402"/>
      <c r="AG1379" s="402"/>
      <c r="AH1379" s="402"/>
      <c r="AI1379" s="402"/>
      <c r="AJ1379" s="402"/>
      <c r="AK1379" s="402"/>
      <c r="AL1379" s="402"/>
      <c r="AM1379" s="402"/>
      <c r="AN1379" s="402"/>
      <c r="AO1379" s="402"/>
      <c r="AP1379" s="402"/>
      <c r="AQ1379" s="402"/>
      <c r="AR1379" s="402"/>
      <c r="AS1379" s="402"/>
      <c r="AT1379" s="402"/>
      <c r="AU1379" s="402"/>
      <c r="AV1379" s="402"/>
      <c r="AW1379" s="402"/>
      <c r="AX1379" s="402"/>
      <c r="AY1379" s="402"/>
      <c r="AZ1379" s="402"/>
      <c r="BA1379" s="402"/>
      <c r="BB1379" s="402"/>
      <c r="BC1379" s="402"/>
      <c r="BD1379" s="402"/>
      <c r="BE1379" s="402"/>
      <c r="BF1379" s="402"/>
      <c r="BG1379" s="402"/>
      <c r="BH1379" s="402"/>
      <c r="BI1379" s="152"/>
      <c r="BJ1379" s="153"/>
      <c r="BK1379" s="153"/>
      <c r="BL1379" s="153"/>
      <c r="BM1379" s="153"/>
      <c r="BN1379" s="153"/>
      <c r="BO1379" s="153"/>
      <c r="BP1379" s="153"/>
      <c r="BQ1379" s="153"/>
      <c r="BR1379" s="154"/>
      <c r="BS1379" s="152"/>
      <c r="BT1379" s="153"/>
      <c r="BU1379" s="153"/>
      <c r="BV1379" s="153"/>
      <c r="BW1379" s="153"/>
      <c r="BX1379" s="154"/>
    </row>
    <row r="1380" spans="1:76" s="5" customFormat="1" ht="12" customHeight="1">
      <c r="A1380" s="162"/>
      <c r="D1380" s="171"/>
      <c r="E1380" s="171"/>
      <c r="F1380" s="171"/>
      <c r="G1380" s="171"/>
      <c r="H1380" s="171"/>
      <c r="I1380" s="171"/>
      <c r="J1380" s="171"/>
      <c r="K1380" s="171"/>
      <c r="L1380" s="171"/>
      <c r="M1380" s="171"/>
      <c r="N1380" s="171"/>
      <c r="O1380" s="172"/>
      <c r="P1380" s="115"/>
      <c r="W1380" s="107"/>
      <c r="X1380" s="6"/>
      <c r="Y1380" s="6" t="s">
        <v>910</v>
      </c>
      <c r="Z1380" s="5" t="s">
        <v>1047</v>
      </c>
      <c r="AA1380" s="173"/>
      <c r="AB1380" s="173"/>
      <c r="AC1380" s="173"/>
      <c r="AD1380" s="173"/>
      <c r="AE1380" s="173"/>
      <c r="AF1380" s="173"/>
      <c r="AG1380" s="173"/>
      <c r="AH1380" s="173"/>
      <c r="AI1380" s="173"/>
      <c r="AJ1380" s="173"/>
      <c r="AK1380" s="173"/>
      <c r="AL1380" s="173"/>
      <c r="AM1380" s="173"/>
      <c r="AN1380" s="173"/>
      <c r="AO1380" s="173"/>
      <c r="AP1380" s="173"/>
      <c r="AQ1380" s="173"/>
      <c r="AR1380" s="173"/>
      <c r="AS1380" s="173"/>
      <c r="AT1380" s="173"/>
      <c r="AU1380" s="173"/>
      <c r="AV1380" s="173"/>
      <c r="AW1380" s="173"/>
      <c r="AX1380" s="173"/>
      <c r="AY1380" s="173"/>
      <c r="AZ1380" s="173"/>
      <c r="BA1380" s="173"/>
      <c r="BB1380" s="173"/>
      <c r="BC1380" s="173"/>
      <c r="BD1380" s="173"/>
      <c r="BE1380" s="173"/>
      <c r="BF1380" s="173"/>
      <c r="BG1380" s="173"/>
      <c r="BH1380" s="173"/>
      <c r="BI1380" s="115"/>
      <c r="BR1380" s="107"/>
      <c r="BS1380" s="115"/>
      <c r="BX1380" s="107"/>
    </row>
    <row r="1381" spans="1:76" s="5" customFormat="1" ht="9" customHeight="1">
      <c r="A1381" s="162"/>
      <c r="O1381" s="107"/>
      <c r="P1381" s="115"/>
      <c r="W1381" s="107"/>
      <c r="X1381" s="6"/>
      <c r="Y1381" s="6"/>
      <c r="Z1381" s="6"/>
      <c r="AA1381" s="204"/>
      <c r="AB1381" s="204"/>
      <c r="AC1381" s="204"/>
      <c r="AD1381" s="204"/>
      <c r="AE1381" s="204"/>
      <c r="AF1381" s="204"/>
      <c r="AG1381" s="204"/>
      <c r="AH1381" s="204"/>
      <c r="AI1381" s="204"/>
      <c r="AJ1381" s="204"/>
      <c r="AK1381" s="204"/>
      <c r="AL1381" s="204"/>
      <c r="AM1381" s="204"/>
      <c r="AN1381" s="204"/>
      <c r="AO1381" s="204"/>
      <c r="AP1381" s="204"/>
      <c r="AQ1381" s="204"/>
      <c r="AR1381" s="204"/>
      <c r="AS1381" s="204"/>
      <c r="AT1381" s="204"/>
      <c r="AU1381" s="204"/>
      <c r="AV1381" s="204"/>
      <c r="AW1381" s="204"/>
      <c r="AX1381" s="204"/>
      <c r="AY1381" s="204"/>
      <c r="AZ1381" s="204"/>
      <c r="BA1381" s="204"/>
      <c r="BB1381" s="204"/>
      <c r="BC1381" s="204"/>
      <c r="BD1381" s="204"/>
      <c r="BE1381" s="204"/>
      <c r="BF1381" s="204"/>
      <c r="BG1381" s="204"/>
      <c r="BI1381" s="115"/>
      <c r="BR1381" s="107"/>
      <c r="BS1381" s="115"/>
      <c r="BX1381" s="107"/>
    </row>
    <row r="1382" spans="1:76" s="5" customFormat="1" ht="12" customHeight="1">
      <c r="A1382" s="162"/>
      <c r="D1382" s="220"/>
      <c r="E1382" s="403"/>
      <c r="F1382" s="403"/>
      <c r="G1382" s="403"/>
      <c r="H1382" s="403"/>
      <c r="I1382" s="403"/>
      <c r="J1382" s="403"/>
      <c r="K1382" s="403"/>
      <c r="L1382" s="403"/>
      <c r="M1382" s="403"/>
      <c r="N1382" s="403"/>
      <c r="O1382" s="404"/>
      <c r="P1382" s="115"/>
      <c r="W1382" s="107"/>
      <c r="X1382" s="6"/>
      <c r="Y1382" s="6"/>
      <c r="Z1382" s="6" t="s">
        <v>705</v>
      </c>
      <c r="AA1382" s="226" t="s">
        <v>684</v>
      </c>
      <c r="AB1382" s="204"/>
      <c r="AC1382" s="204"/>
      <c r="AD1382" s="204"/>
      <c r="AE1382" s="204"/>
      <c r="AF1382" s="204"/>
      <c r="AG1382" s="204"/>
      <c r="AH1382" s="204"/>
      <c r="AI1382" s="204"/>
      <c r="AJ1382" s="204"/>
      <c r="AK1382" s="204"/>
      <c r="AL1382" s="204"/>
      <c r="AM1382" s="204"/>
      <c r="AN1382" s="204"/>
      <c r="AO1382" s="204"/>
      <c r="AP1382" s="204"/>
      <c r="AQ1382" s="204"/>
      <c r="AR1382" s="204"/>
      <c r="AS1382" s="204"/>
      <c r="AT1382" s="204"/>
      <c r="AU1382" s="204"/>
      <c r="AV1382" s="204"/>
      <c r="AW1382" s="204"/>
      <c r="AX1382" s="204"/>
      <c r="AY1382" s="204"/>
      <c r="AZ1382" s="204"/>
      <c r="BA1382" s="204"/>
      <c r="BB1382" s="204"/>
      <c r="BC1382" s="204"/>
      <c r="BD1382" s="204"/>
      <c r="BE1382" s="204"/>
      <c r="BF1382" s="204"/>
      <c r="BG1382" s="204"/>
      <c r="BI1382" s="115"/>
      <c r="BR1382" s="107"/>
      <c r="BS1382" s="115"/>
      <c r="BX1382" s="107"/>
    </row>
    <row r="1383" spans="1:76" s="5" customFormat="1" ht="8.25" customHeight="1">
      <c r="A1383" s="162"/>
      <c r="D1383" s="220"/>
      <c r="E1383" s="403"/>
      <c r="F1383" s="403"/>
      <c r="G1383" s="403"/>
      <c r="H1383" s="403"/>
      <c r="I1383" s="403"/>
      <c r="J1383" s="403"/>
      <c r="K1383" s="403"/>
      <c r="L1383" s="403"/>
      <c r="M1383" s="403"/>
      <c r="N1383" s="403"/>
      <c r="O1383" s="404"/>
      <c r="P1383" s="115"/>
      <c r="W1383" s="107"/>
      <c r="X1383" s="6"/>
      <c r="Y1383" s="6"/>
      <c r="Z1383" s="6"/>
      <c r="AA1383" s="204"/>
      <c r="AB1383" s="204"/>
      <c r="AC1383" s="204"/>
      <c r="AD1383" s="204"/>
      <c r="AE1383" s="204"/>
      <c r="AF1383" s="204"/>
      <c r="AG1383" s="204"/>
      <c r="AH1383" s="204"/>
      <c r="AI1383" s="204"/>
      <c r="AJ1383" s="204"/>
      <c r="AK1383" s="204"/>
      <c r="AL1383" s="204"/>
      <c r="AM1383" s="204"/>
      <c r="AN1383" s="204"/>
      <c r="AO1383" s="204"/>
      <c r="AP1383" s="204"/>
      <c r="AQ1383" s="204"/>
      <c r="AR1383" s="204"/>
      <c r="AS1383" s="204"/>
      <c r="AT1383" s="204"/>
      <c r="AU1383" s="204"/>
      <c r="AV1383" s="204"/>
      <c r="AW1383" s="204"/>
      <c r="AX1383" s="204"/>
      <c r="AY1383" s="204"/>
      <c r="AZ1383" s="204"/>
      <c r="BA1383" s="204"/>
      <c r="BB1383" s="204"/>
      <c r="BC1383" s="204"/>
      <c r="BD1383" s="204"/>
      <c r="BE1383" s="204"/>
      <c r="BF1383" s="204"/>
      <c r="BG1383" s="204"/>
      <c r="BI1383" s="115"/>
      <c r="BR1383" s="107"/>
      <c r="BS1383" s="115"/>
      <c r="BX1383" s="107"/>
    </row>
    <row r="1384" spans="1:76" s="5" customFormat="1" ht="12" customHeight="1">
      <c r="A1384" s="162"/>
      <c r="D1384" s="191"/>
      <c r="E1384" s="210"/>
      <c r="F1384" s="210"/>
      <c r="G1384" s="210"/>
      <c r="H1384" s="210"/>
      <c r="I1384" s="210"/>
      <c r="J1384" s="210"/>
      <c r="K1384" s="210"/>
      <c r="L1384" s="210"/>
      <c r="M1384" s="210"/>
      <c r="N1384" s="210"/>
      <c r="O1384" s="211"/>
      <c r="P1384" s="115"/>
      <c r="W1384" s="107"/>
      <c r="X1384" s="6"/>
      <c r="Y1384" s="6"/>
      <c r="Z1384" s="6" t="s">
        <v>705</v>
      </c>
      <c r="AA1384" s="672" t="s">
        <v>1049</v>
      </c>
      <c r="AB1384" s="672"/>
      <c r="AC1384" s="672"/>
      <c r="AD1384" s="672"/>
      <c r="AE1384" s="672"/>
      <c r="AF1384" s="672"/>
      <c r="AG1384" s="672"/>
      <c r="AH1384" s="672"/>
      <c r="AI1384" s="672"/>
      <c r="AJ1384" s="672"/>
      <c r="AK1384" s="672"/>
      <c r="AL1384" s="672"/>
      <c r="AM1384" s="672"/>
      <c r="AN1384" s="672"/>
      <c r="AO1384" s="672"/>
      <c r="AP1384" s="672"/>
      <c r="AQ1384" s="672"/>
      <c r="AR1384" s="672"/>
      <c r="AS1384" s="672"/>
      <c r="AT1384" s="672"/>
      <c r="AU1384" s="672"/>
      <c r="AV1384" s="672"/>
      <c r="AW1384" s="672"/>
      <c r="AX1384" s="672"/>
      <c r="AY1384" s="672"/>
      <c r="AZ1384" s="672"/>
      <c r="BA1384" s="672"/>
      <c r="BB1384" s="672"/>
      <c r="BC1384" s="672"/>
      <c r="BD1384" s="672"/>
      <c r="BE1384" s="672"/>
      <c r="BF1384" s="672"/>
      <c r="BG1384" s="672"/>
      <c r="BH1384" s="673"/>
      <c r="BI1384" s="115" t="s">
        <v>1048</v>
      </c>
      <c r="BR1384" s="107"/>
      <c r="BS1384" s="115"/>
      <c r="BX1384" s="107"/>
    </row>
    <row r="1385" spans="1:76" s="5" customFormat="1" ht="12" customHeight="1">
      <c r="A1385" s="162"/>
      <c r="D1385" s="191"/>
      <c r="E1385" s="210"/>
      <c r="F1385" s="210"/>
      <c r="G1385" s="210"/>
      <c r="H1385" s="210"/>
      <c r="I1385" s="210"/>
      <c r="J1385" s="210"/>
      <c r="K1385" s="210"/>
      <c r="L1385" s="210"/>
      <c r="M1385" s="210"/>
      <c r="N1385" s="210"/>
      <c r="O1385" s="211"/>
      <c r="P1385" s="115"/>
      <c r="W1385" s="107"/>
      <c r="X1385" s="6"/>
      <c r="Y1385" s="6"/>
      <c r="AA1385" s="672"/>
      <c r="AB1385" s="672"/>
      <c r="AC1385" s="672"/>
      <c r="AD1385" s="672"/>
      <c r="AE1385" s="672"/>
      <c r="AF1385" s="672"/>
      <c r="AG1385" s="672"/>
      <c r="AH1385" s="672"/>
      <c r="AI1385" s="672"/>
      <c r="AJ1385" s="672"/>
      <c r="AK1385" s="672"/>
      <c r="AL1385" s="672"/>
      <c r="AM1385" s="672"/>
      <c r="AN1385" s="672"/>
      <c r="AO1385" s="672"/>
      <c r="AP1385" s="672"/>
      <c r="AQ1385" s="672"/>
      <c r="AR1385" s="672"/>
      <c r="AS1385" s="672"/>
      <c r="AT1385" s="672"/>
      <c r="AU1385" s="672"/>
      <c r="AV1385" s="672"/>
      <c r="AW1385" s="672"/>
      <c r="AX1385" s="672"/>
      <c r="AY1385" s="672"/>
      <c r="AZ1385" s="672"/>
      <c r="BA1385" s="672"/>
      <c r="BB1385" s="672"/>
      <c r="BC1385" s="672"/>
      <c r="BD1385" s="672"/>
      <c r="BE1385" s="672"/>
      <c r="BF1385" s="672"/>
      <c r="BG1385" s="672"/>
      <c r="BH1385" s="673"/>
      <c r="BI1385" s="115"/>
      <c r="BR1385" s="107"/>
      <c r="BS1385" s="115"/>
      <c r="BX1385" s="107"/>
    </row>
    <row r="1386" spans="1:76" s="5" customFormat="1" ht="12" customHeight="1">
      <c r="A1386" s="162"/>
      <c r="D1386" s="191"/>
      <c r="E1386" s="210"/>
      <c r="F1386" s="210"/>
      <c r="G1386" s="210"/>
      <c r="H1386" s="210"/>
      <c r="I1386" s="210"/>
      <c r="J1386" s="210"/>
      <c r="K1386" s="210"/>
      <c r="L1386" s="210"/>
      <c r="M1386" s="210"/>
      <c r="N1386" s="210"/>
      <c r="O1386" s="211"/>
      <c r="P1386" s="115"/>
      <c r="W1386" s="107"/>
      <c r="X1386" s="6"/>
      <c r="Y1386" s="6"/>
      <c r="AA1386" s="672"/>
      <c r="AB1386" s="672"/>
      <c r="AC1386" s="672"/>
      <c r="AD1386" s="672"/>
      <c r="AE1386" s="672"/>
      <c r="AF1386" s="672"/>
      <c r="AG1386" s="672"/>
      <c r="AH1386" s="672"/>
      <c r="AI1386" s="672"/>
      <c r="AJ1386" s="672"/>
      <c r="AK1386" s="672"/>
      <c r="AL1386" s="672"/>
      <c r="AM1386" s="672"/>
      <c r="AN1386" s="672"/>
      <c r="AO1386" s="672"/>
      <c r="AP1386" s="672"/>
      <c r="AQ1386" s="672"/>
      <c r="AR1386" s="672"/>
      <c r="AS1386" s="672"/>
      <c r="AT1386" s="672"/>
      <c r="AU1386" s="672"/>
      <c r="AV1386" s="672"/>
      <c r="AW1386" s="672"/>
      <c r="AX1386" s="672"/>
      <c r="AY1386" s="672"/>
      <c r="AZ1386" s="672"/>
      <c r="BA1386" s="672"/>
      <c r="BB1386" s="672"/>
      <c r="BC1386" s="672"/>
      <c r="BD1386" s="672"/>
      <c r="BE1386" s="672"/>
      <c r="BF1386" s="672"/>
      <c r="BG1386" s="672"/>
      <c r="BH1386" s="673"/>
      <c r="BI1386" s="115"/>
      <c r="BR1386" s="107"/>
      <c r="BS1386" s="115"/>
      <c r="BX1386" s="107"/>
    </row>
    <row r="1387" spans="1:76" s="5" customFormat="1" ht="8.25" customHeight="1">
      <c r="A1387" s="162"/>
      <c r="O1387" s="107"/>
      <c r="P1387" s="115"/>
      <c r="W1387" s="107"/>
      <c r="BI1387" s="115"/>
      <c r="BR1387" s="107"/>
      <c r="BS1387" s="115"/>
      <c r="BX1387" s="107"/>
    </row>
    <row r="1388" spans="1:76" s="5" customFormat="1" ht="12" customHeight="1">
      <c r="A1388" s="162"/>
      <c r="O1388" s="107"/>
      <c r="P1388" s="115"/>
      <c r="W1388" s="107"/>
      <c r="Z1388" s="6" t="s">
        <v>705</v>
      </c>
      <c r="AA1388" s="581" t="s">
        <v>1050</v>
      </c>
      <c r="AB1388" s="581"/>
      <c r="AC1388" s="581"/>
      <c r="AD1388" s="581"/>
      <c r="AE1388" s="581"/>
      <c r="AF1388" s="581"/>
      <c r="AG1388" s="581"/>
      <c r="AH1388" s="581"/>
      <c r="AI1388" s="581"/>
      <c r="AJ1388" s="581"/>
      <c r="AK1388" s="581"/>
      <c r="AL1388" s="581"/>
      <c r="AM1388" s="581"/>
      <c r="AN1388" s="581"/>
      <c r="AO1388" s="581"/>
      <c r="AP1388" s="581"/>
      <c r="AQ1388" s="581"/>
      <c r="AR1388" s="581"/>
      <c r="AS1388" s="581"/>
      <c r="AT1388" s="581"/>
      <c r="AU1388" s="581"/>
      <c r="AV1388" s="581"/>
      <c r="AW1388" s="581"/>
      <c r="AX1388" s="581"/>
      <c r="AY1388" s="581"/>
      <c r="AZ1388" s="581"/>
      <c r="BA1388" s="581"/>
      <c r="BB1388" s="581"/>
      <c r="BC1388" s="581"/>
      <c r="BD1388" s="581"/>
      <c r="BE1388" s="581"/>
      <c r="BF1388" s="581"/>
      <c r="BG1388" s="581"/>
      <c r="BH1388" s="582"/>
      <c r="BI1388" s="115"/>
      <c r="BR1388" s="107"/>
      <c r="BS1388" s="115"/>
      <c r="BX1388" s="107"/>
    </row>
    <row r="1389" spans="1:76" s="5" customFormat="1" ht="12" customHeight="1">
      <c r="A1389" s="162"/>
      <c r="O1389" s="107"/>
      <c r="P1389" s="115"/>
      <c r="W1389" s="107"/>
      <c r="AA1389" s="581"/>
      <c r="AB1389" s="581"/>
      <c r="AC1389" s="581"/>
      <c r="AD1389" s="581"/>
      <c r="AE1389" s="581"/>
      <c r="AF1389" s="581"/>
      <c r="AG1389" s="581"/>
      <c r="AH1389" s="581"/>
      <c r="AI1389" s="581"/>
      <c r="AJ1389" s="581"/>
      <c r="AK1389" s="581"/>
      <c r="AL1389" s="581"/>
      <c r="AM1389" s="581"/>
      <c r="AN1389" s="581"/>
      <c r="AO1389" s="581"/>
      <c r="AP1389" s="581"/>
      <c r="AQ1389" s="581"/>
      <c r="AR1389" s="581"/>
      <c r="AS1389" s="581"/>
      <c r="AT1389" s="581"/>
      <c r="AU1389" s="581"/>
      <c r="AV1389" s="581"/>
      <c r="AW1389" s="581"/>
      <c r="AX1389" s="581"/>
      <c r="AY1389" s="581"/>
      <c r="AZ1389" s="581"/>
      <c r="BA1389" s="581"/>
      <c r="BB1389" s="581"/>
      <c r="BC1389" s="581"/>
      <c r="BD1389" s="581"/>
      <c r="BE1389" s="581"/>
      <c r="BF1389" s="581"/>
      <c r="BG1389" s="581"/>
      <c r="BH1389" s="582"/>
      <c r="BI1389" s="115"/>
      <c r="BR1389" s="107"/>
      <c r="BS1389" s="115"/>
      <c r="BX1389" s="107"/>
    </row>
    <row r="1390" spans="1:76" s="5" customFormat="1" ht="12" customHeight="1">
      <c r="A1390" s="162"/>
      <c r="O1390" s="107"/>
      <c r="P1390" s="115"/>
      <c r="W1390" s="107"/>
      <c r="AA1390" s="581" t="s">
        <v>1051</v>
      </c>
      <c r="AB1390" s="581"/>
      <c r="AC1390" s="581"/>
      <c r="AD1390" s="581"/>
      <c r="AE1390" s="581"/>
      <c r="AF1390" s="581"/>
      <c r="AG1390" s="581"/>
      <c r="AH1390" s="581"/>
      <c r="AI1390" s="581"/>
      <c r="AJ1390" s="581"/>
      <c r="AK1390" s="581"/>
      <c r="AL1390" s="581"/>
      <c r="AM1390" s="581"/>
      <c r="AN1390" s="581"/>
      <c r="AO1390" s="581"/>
      <c r="AP1390" s="581"/>
      <c r="AQ1390" s="581"/>
      <c r="AR1390" s="581"/>
      <c r="AS1390" s="581"/>
      <c r="AT1390" s="581"/>
      <c r="AU1390" s="581"/>
      <c r="AV1390" s="581"/>
      <c r="AW1390" s="581"/>
      <c r="AX1390" s="581"/>
      <c r="AY1390" s="581"/>
      <c r="AZ1390" s="581"/>
      <c r="BA1390" s="581"/>
      <c r="BB1390" s="581"/>
      <c r="BC1390" s="581"/>
      <c r="BD1390" s="581"/>
      <c r="BE1390" s="581"/>
      <c r="BF1390" s="581"/>
      <c r="BG1390" s="581"/>
      <c r="BH1390" s="582"/>
      <c r="BI1390" s="115"/>
      <c r="BR1390" s="107"/>
      <c r="BS1390" s="115"/>
      <c r="BX1390" s="107"/>
    </row>
    <row r="1391" spans="1:76" s="5" customFormat="1" ht="12" customHeight="1">
      <c r="A1391" s="162"/>
      <c r="O1391" s="107"/>
      <c r="P1391" s="115"/>
      <c r="W1391" s="107"/>
      <c r="AA1391" s="581"/>
      <c r="AB1391" s="581"/>
      <c r="AC1391" s="581"/>
      <c r="AD1391" s="581"/>
      <c r="AE1391" s="581"/>
      <c r="AF1391" s="581"/>
      <c r="AG1391" s="581"/>
      <c r="AH1391" s="581"/>
      <c r="AI1391" s="581"/>
      <c r="AJ1391" s="581"/>
      <c r="AK1391" s="581"/>
      <c r="AL1391" s="581"/>
      <c r="AM1391" s="581"/>
      <c r="AN1391" s="581"/>
      <c r="AO1391" s="581"/>
      <c r="AP1391" s="581"/>
      <c r="AQ1391" s="581"/>
      <c r="AR1391" s="581"/>
      <c r="AS1391" s="581"/>
      <c r="AT1391" s="581"/>
      <c r="AU1391" s="581"/>
      <c r="AV1391" s="581"/>
      <c r="AW1391" s="581"/>
      <c r="AX1391" s="581"/>
      <c r="AY1391" s="581"/>
      <c r="AZ1391" s="581"/>
      <c r="BA1391" s="581"/>
      <c r="BB1391" s="581"/>
      <c r="BC1391" s="581"/>
      <c r="BD1391" s="581"/>
      <c r="BE1391" s="581"/>
      <c r="BF1391" s="581"/>
      <c r="BG1391" s="581"/>
      <c r="BH1391" s="582"/>
      <c r="BI1391" s="115"/>
      <c r="BR1391" s="107"/>
      <c r="BS1391" s="115"/>
      <c r="BX1391" s="107"/>
    </row>
    <row r="1392" spans="1:76" s="5" customFormat="1" ht="12" customHeight="1">
      <c r="A1392" s="162"/>
      <c r="O1392" s="107"/>
      <c r="P1392" s="115"/>
      <c r="W1392" s="107"/>
      <c r="AA1392" s="581"/>
      <c r="AB1392" s="581"/>
      <c r="AC1392" s="581"/>
      <c r="AD1392" s="581"/>
      <c r="AE1392" s="581"/>
      <c r="AF1392" s="581"/>
      <c r="AG1392" s="581"/>
      <c r="AH1392" s="581"/>
      <c r="AI1392" s="581"/>
      <c r="AJ1392" s="581"/>
      <c r="AK1392" s="581"/>
      <c r="AL1392" s="581"/>
      <c r="AM1392" s="581"/>
      <c r="AN1392" s="581"/>
      <c r="AO1392" s="581"/>
      <c r="AP1392" s="581"/>
      <c r="AQ1392" s="581"/>
      <c r="AR1392" s="581"/>
      <c r="AS1392" s="581"/>
      <c r="AT1392" s="581"/>
      <c r="AU1392" s="581"/>
      <c r="AV1392" s="581"/>
      <c r="AW1392" s="581"/>
      <c r="AX1392" s="581"/>
      <c r="AY1392" s="581"/>
      <c r="AZ1392" s="581"/>
      <c r="BA1392" s="581"/>
      <c r="BB1392" s="581"/>
      <c r="BC1392" s="581"/>
      <c r="BD1392" s="581"/>
      <c r="BE1392" s="581"/>
      <c r="BF1392" s="581"/>
      <c r="BG1392" s="581"/>
      <c r="BH1392" s="582"/>
      <c r="BI1392" s="115"/>
      <c r="BR1392" s="107"/>
      <c r="BS1392" s="115"/>
      <c r="BX1392" s="107"/>
    </row>
    <row r="1393" spans="1:76" s="5" customFormat="1" ht="12" customHeight="1">
      <c r="A1393" s="162"/>
      <c r="O1393" s="107"/>
      <c r="P1393" s="115"/>
      <c r="W1393" s="107"/>
      <c r="AA1393" s="581"/>
      <c r="AB1393" s="581"/>
      <c r="AC1393" s="581"/>
      <c r="AD1393" s="581"/>
      <c r="AE1393" s="581"/>
      <c r="AF1393" s="581"/>
      <c r="AG1393" s="581"/>
      <c r="AH1393" s="581"/>
      <c r="AI1393" s="581"/>
      <c r="AJ1393" s="581"/>
      <c r="AK1393" s="581"/>
      <c r="AL1393" s="581"/>
      <c r="AM1393" s="581"/>
      <c r="AN1393" s="581"/>
      <c r="AO1393" s="581"/>
      <c r="AP1393" s="581"/>
      <c r="AQ1393" s="581"/>
      <c r="AR1393" s="581"/>
      <c r="AS1393" s="581"/>
      <c r="AT1393" s="581"/>
      <c r="AU1393" s="581"/>
      <c r="AV1393" s="581"/>
      <c r="AW1393" s="581"/>
      <c r="AX1393" s="581"/>
      <c r="AY1393" s="581"/>
      <c r="AZ1393" s="581"/>
      <c r="BA1393" s="581"/>
      <c r="BB1393" s="581"/>
      <c r="BC1393" s="581"/>
      <c r="BD1393" s="581"/>
      <c r="BE1393" s="581"/>
      <c r="BF1393" s="581"/>
      <c r="BG1393" s="581"/>
      <c r="BH1393" s="582"/>
      <c r="BI1393" s="115"/>
      <c r="BR1393" s="107"/>
      <c r="BS1393" s="115"/>
      <c r="BX1393" s="107"/>
    </row>
    <row r="1394" spans="1:76" s="5" customFormat="1" ht="12" customHeight="1">
      <c r="A1394" s="162"/>
      <c r="O1394" s="107"/>
      <c r="P1394" s="115"/>
      <c r="W1394" s="107"/>
      <c r="AA1394" s="581"/>
      <c r="AB1394" s="581"/>
      <c r="AC1394" s="581"/>
      <c r="AD1394" s="581"/>
      <c r="AE1394" s="581"/>
      <c r="AF1394" s="581"/>
      <c r="AG1394" s="581"/>
      <c r="AH1394" s="581"/>
      <c r="AI1394" s="581"/>
      <c r="AJ1394" s="581"/>
      <c r="AK1394" s="581"/>
      <c r="AL1394" s="581"/>
      <c r="AM1394" s="581"/>
      <c r="AN1394" s="581"/>
      <c r="AO1394" s="581"/>
      <c r="AP1394" s="581"/>
      <c r="AQ1394" s="581"/>
      <c r="AR1394" s="581"/>
      <c r="AS1394" s="581"/>
      <c r="AT1394" s="581"/>
      <c r="AU1394" s="581"/>
      <c r="AV1394" s="581"/>
      <c r="AW1394" s="581"/>
      <c r="AX1394" s="581"/>
      <c r="AY1394" s="581"/>
      <c r="AZ1394" s="581"/>
      <c r="BA1394" s="581"/>
      <c r="BB1394" s="581"/>
      <c r="BC1394" s="581"/>
      <c r="BD1394" s="581"/>
      <c r="BE1394" s="581"/>
      <c r="BF1394" s="581"/>
      <c r="BG1394" s="581"/>
      <c r="BH1394" s="582"/>
      <c r="BI1394" s="115"/>
      <c r="BR1394" s="107"/>
      <c r="BS1394" s="115"/>
      <c r="BX1394" s="107"/>
    </row>
    <row r="1395" spans="1:76" s="5" customFormat="1" ht="11.25" customHeight="1">
      <c r="A1395" s="162"/>
      <c r="O1395" s="107"/>
      <c r="P1395" s="115"/>
      <c r="W1395" s="107"/>
      <c r="AA1395" s="581"/>
      <c r="AB1395" s="581"/>
      <c r="AC1395" s="581"/>
      <c r="AD1395" s="581"/>
      <c r="AE1395" s="581"/>
      <c r="AF1395" s="581"/>
      <c r="AG1395" s="581"/>
      <c r="AH1395" s="581"/>
      <c r="AI1395" s="581"/>
      <c r="AJ1395" s="581"/>
      <c r="AK1395" s="581"/>
      <c r="AL1395" s="581"/>
      <c r="AM1395" s="581"/>
      <c r="AN1395" s="581"/>
      <c r="AO1395" s="581"/>
      <c r="AP1395" s="581"/>
      <c r="AQ1395" s="581"/>
      <c r="AR1395" s="581"/>
      <c r="AS1395" s="581"/>
      <c r="AT1395" s="581"/>
      <c r="AU1395" s="581"/>
      <c r="AV1395" s="581"/>
      <c r="AW1395" s="581"/>
      <c r="AX1395" s="581"/>
      <c r="AY1395" s="581"/>
      <c r="AZ1395" s="581"/>
      <c r="BA1395" s="581"/>
      <c r="BB1395" s="581"/>
      <c r="BC1395" s="581"/>
      <c r="BD1395" s="581"/>
      <c r="BE1395" s="581"/>
      <c r="BF1395" s="581"/>
      <c r="BG1395" s="581"/>
      <c r="BH1395" s="582"/>
      <c r="BI1395" s="115"/>
      <c r="BR1395" s="107"/>
      <c r="BS1395" s="115"/>
      <c r="BX1395" s="107"/>
    </row>
    <row r="1396" spans="1:76" s="5" customFormat="1" ht="12" customHeight="1">
      <c r="A1396" s="162"/>
      <c r="O1396" s="107"/>
      <c r="P1396" s="115"/>
      <c r="W1396" s="107"/>
      <c r="AA1396" s="138"/>
      <c r="AB1396" s="138"/>
      <c r="AC1396" s="138"/>
      <c r="AD1396" s="138"/>
      <c r="AE1396" s="138"/>
      <c r="AF1396" s="138"/>
      <c r="AG1396" s="138"/>
      <c r="AH1396" s="138"/>
      <c r="AI1396" s="138"/>
      <c r="AJ1396" s="138"/>
      <c r="AK1396" s="138"/>
      <c r="AL1396" s="138"/>
      <c r="AM1396" s="138"/>
      <c r="AN1396" s="138"/>
      <c r="AO1396" s="138"/>
      <c r="AP1396" s="138"/>
      <c r="AQ1396" s="138"/>
      <c r="AR1396" s="138"/>
      <c r="AS1396" s="138"/>
      <c r="AT1396" s="138"/>
      <c r="AU1396" s="138"/>
      <c r="AV1396" s="138"/>
      <c r="AW1396" s="138"/>
      <c r="AX1396" s="138"/>
      <c r="AY1396" s="138"/>
      <c r="AZ1396" s="138"/>
      <c r="BA1396" s="138"/>
      <c r="BB1396" s="138"/>
      <c r="BC1396" s="138"/>
      <c r="BD1396" s="138"/>
      <c r="BE1396" s="138"/>
      <c r="BF1396" s="138"/>
      <c r="BG1396" s="138"/>
      <c r="BH1396" s="138"/>
      <c r="BI1396" s="115"/>
      <c r="BR1396" s="107"/>
      <c r="BS1396" s="115"/>
      <c r="BX1396" s="107"/>
    </row>
    <row r="1397" spans="1:76" s="5" customFormat="1" ht="12" customHeight="1">
      <c r="A1397" s="162"/>
      <c r="B1397" s="158" t="s">
        <v>807</v>
      </c>
      <c r="C1397" s="706" t="s">
        <v>1052</v>
      </c>
      <c r="D1397" s="707"/>
      <c r="E1397" s="707"/>
      <c r="F1397" s="707"/>
      <c r="G1397" s="707"/>
      <c r="H1397" s="707"/>
      <c r="I1397" s="707"/>
      <c r="J1397" s="707"/>
      <c r="K1397" s="707"/>
      <c r="L1397" s="707"/>
      <c r="M1397" s="707"/>
      <c r="N1397" s="707"/>
      <c r="O1397" s="708"/>
      <c r="P1397" s="115"/>
      <c r="W1397" s="107"/>
      <c r="X1397" s="6"/>
      <c r="Y1397" s="6"/>
      <c r="AA1397" s="204"/>
      <c r="AB1397" s="204"/>
      <c r="AC1397" s="204"/>
      <c r="AD1397" s="204"/>
      <c r="AE1397" s="204"/>
      <c r="AF1397" s="204"/>
      <c r="AG1397" s="204"/>
      <c r="AH1397" s="204"/>
      <c r="AI1397" s="204"/>
      <c r="AJ1397" s="204"/>
      <c r="AK1397" s="204"/>
      <c r="AL1397" s="204"/>
      <c r="AM1397" s="204"/>
      <c r="AN1397" s="204"/>
      <c r="AO1397" s="204"/>
      <c r="AP1397" s="204"/>
      <c r="AQ1397" s="204"/>
      <c r="AR1397" s="204"/>
      <c r="AS1397" s="204"/>
      <c r="AT1397" s="204"/>
      <c r="AU1397" s="204"/>
      <c r="AV1397" s="204"/>
      <c r="AW1397" s="204"/>
      <c r="AX1397" s="204"/>
      <c r="AY1397" s="204"/>
      <c r="AZ1397" s="204"/>
      <c r="BA1397" s="204"/>
      <c r="BB1397" s="204"/>
      <c r="BC1397" s="204"/>
      <c r="BD1397" s="204"/>
      <c r="BE1397" s="204"/>
      <c r="BF1397" s="204"/>
      <c r="BG1397" s="204"/>
      <c r="BI1397" s="115"/>
      <c r="BR1397" s="107"/>
      <c r="BS1397" s="115"/>
      <c r="BX1397" s="107"/>
    </row>
    <row r="1398" spans="1:76" s="5" customFormat="1" ht="12" customHeight="1">
      <c r="A1398" s="162"/>
      <c r="O1398" s="107"/>
      <c r="P1398" s="115"/>
      <c r="W1398" s="107"/>
      <c r="BI1398" s="115"/>
      <c r="BR1398" s="107"/>
      <c r="BS1398" s="115"/>
      <c r="BX1398" s="107"/>
    </row>
    <row r="1399" spans="1:76" s="5" customFormat="1" ht="12" customHeight="1">
      <c r="A1399" s="162"/>
      <c r="C1399" s="5" t="s">
        <v>706</v>
      </c>
      <c r="D1399" s="581" t="s">
        <v>994</v>
      </c>
      <c r="E1399" s="623"/>
      <c r="F1399" s="623"/>
      <c r="G1399" s="623"/>
      <c r="H1399" s="623"/>
      <c r="I1399" s="623"/>
      <c r="J1399" s="623"/>
      <c r="K1399" s="623"/>
      <c r="L1399" s="623"/>
      <c r="M1399" s="623"/>
      <c r="N1399" s="623"/>
      <c r="O1399" s="695"/>
      <c r="P1399" s="115"/>
      <c r="W1399" s="107"/>
      <c r="BI1399" s="115"/>
      <c r="BR1399" s="107"/>
      <c r="BS1399" s="115"/>
      <c r="BX1399" s="107"/>
    </row>
    <row r="1400" spans="1:76" s="5" customFormat="1" ht="12" customHeight="1">
      <c r="A1400" s="162"/>
      <c r="D1400" s="623"/>
      <c r="E1400" s="623"/>
      <c r="F1400" s="623"/>
      <c r="G1400" s="623"/>
      <c r="H1400" s="623"/>
      <c r="I1400" s="623"/>
      <c r="J1400" s="623"/>
      <c r="K1400" s="623"/>
      <c r="L1400" s="623"/>
      <c r="M1400" s="623"/>
      <c r="N1400" s="623"/>
      <c r="O1400" s="695"/>
      <c r="P1400" s="115"/>
      <c r="W1400" s="107"/>
      <c r="X1400" s="6"/>
      <c r="BI1400" s="115"/>
      <c r="BR1400" s="107"/>
      <c r="BS1400" s="115"/>
      <c r="BX1400" s="107"/>
    </row>
    <row r="1401" spans="1:76" s="5" customFormat="1" ht="12" customHeight="1">
      <c r="A1401" s="162"/>
      <c r="D1401" s="581" t="s">
        <v>1053</v>
      </c>
      <c r="E1401" s="581"/>
      <c r="F1401" s="581"/>
      <c r="G1401" s="581"/>
      <c r="H1401" s="581"/>
      <c r="I1401" s="581"/>
      <c r="J1401" s="581"/>
      <c r="K1401" s="581"/>
      <c r="L1401" s="581"/>
      <c r="M1401" s="581"/>
      <c r="N1401" s="581"/>
      <c r="O1401" s="582"/>
      <c r="P1401" s="115"/>
      <c r="Q1401" s="5" t="s">
        <v>697</v>
      </c>
      <c r="S1401" s="6" t="s">
        <v>698</v>
      </c>
      <c r="T1401" s="8"/>
      <c r="U1401" s="557" t="s">
        <v>699</v>
      </c>
      <c r="V1401" s="563"/>
      <c r="W1401" s="564"/>
      <c r="X1401" s="6" t="s">
        <v>700</v>
      </c>
      <c r="Y1401" s="592" t="s">
        <v>1054</v>
      </c>
      <c r="Z1401" s="592"/>
      <c r="AA1401" s="592"/>
      <c r="AB1401" s="592"/>
      <c r="AC1401" s="592"/>
      <c r="AD1401" s="592"/>
      <c r="AE1401" s="592"/>
      <c r="AF1401" s="592"/>
      <c r="AG1401" s="592"/>
      <c r="AH1401" s="592"/>
      <c r="AI1401" s="592"/>
      <c r="AJ1401" s="592"/>
      <c r="AK1401" s="592"/>
      <c r="AL1401" s="592"/>
      <c r="AM1401" s="592"/>
      <c r="AN1401" s="592"/>
      <c r="AO1401" s="592"/>
      <c r="AP1401" s="592"/>
      <c r="AQ1401" s="592"/>
      <c r="AR1401" s="592"/>
      <c r="AS1401" s="592"/>
      <c r="AT1401" s="592"/>
      <c r="AU1401" s="592"/>
      <c r="AV1401" s="592"/>
      <c r="AW1401" s="592"/>
      <c r="AX1401" s="592"/>
      <c r="AY1401" s="592"/>
      <c r="AZ1401" s="592"/>
      <c r="BA1401" s="592"/>
      <c r="BB1401" s="592"/>
      <c r="BC1401" s="592"/>
      <c r="BD1401" s="592"/>
      <c r="BE1401" s="592"/>
      <c r="BF1401" s="592"/>
      <c r="BG1401" s="592"/>
      <c r="BH1401" s="616"/>
      <c r="BI1401" s="115" t="s">
        <v>1202</v>
      </c>
      <c r="BR1401" s="107"/>
      <c r="BS1401" s="115"/>
      <c r="BX1401" s="107"/>
    </row>
    <row r="1402" spans="1:76" s="5" customFormat="1" ht="12" customHeight="1">
      <c r="A1402" s="162"/>
      <c r="D1402" s="581"/>
      <c r="E1402" s="581"/>
      <c r="F1402" s="581"/>
      <c r="G1402" s="581"/>
      <c r="H1402" s="581"/>
      <c r="I1402" s="581"/>
      <c r="J1402" s="581"/>
      <c r="K1402" s="581"/>
      <c r="L1402" s="581"/>
      <c r="M1402" s="581"/>
      <c r="N1402" s="581"/>
      <c r="O1402" s="582"/>
      <c r="P1402" s="115"/>
      <c r="Q1402" s="5" t="s">
        <v>157</v>
      </c>
      <c r="S1402" s="6"/>
      <c r="W1402" s="107"/>
      <c r="X1402" s="6"/>
      <c r="Y1402" s="592"/>
      <c r="Z1402" s="592"/>
      <c r="AA1402" s="592"/>
      <c r="AB1402" s="592"/>
      <c r="AC1402" s="592"/>
      <c r="AD1402" s="592"/>
      <c r="AE1402" s="592"/>
      <c r="AF1402" s="592"/>
      <c r="AG1402" s="592"/>
      <c r="AH1402" s="592"/>
      <c r="AI1402" s="592"/>
      <c r="AJ1402" s="592"/>
      <c r="AK1402" s="592"/>
      <c r="AL1402" s="592"/>
      <c r="AM1402" s="592"/>
      <c r="AN1402" s="592"/>
      <c r="AO1402" s="592"/>
      <c r="AP1402" s="592"/>
      <c r="AQ1402" s="592"/>
      <c r="AR1402" s="592"/>
      <c r="AS1402" s="592"/>
      <c r="AT1402" s="592"/>
      <c r="AU1402" s="592"/>
      <c r="AV1402" s="592"/>
      <c r="AW1402" s="592"/>
      <c r="AX1402" s="592"/>
      <c r="AY1402" s="592"/>
      <c r="AZ1402" s="592"/>
      <c r="BA1402" s="592"/>
      <c r="BB1402" s="592"/>
      <c r="BC1402" s="592"/>
      <c r="BD1402" s="592"/>
      <c r="BE1402" s="592"/>
      <c r="BF1402" s="592"/>
      <c r="BG1402" s="592"/>
      <c r="BH1402" s="616"/>
      <c r="BI1402" s="115"/>
      <c r="BR1402" s="107"/>
      <c r="BS1402" s="115"/>
      <c r="BX1402" s="107"/>
    </row>
    <row r="1403" spans="1:76" s="5" customFormat="1" ht="12" customHeight="1">
      <c r="A1403" s="162"/>
      <c r="D1403" s="581"/>
      <c r="E1403" s="581"/>
      <c r="F1403" s="581"/>
      <c r="G1403" s="581"/>
      <c r="H1403" s="581"/>
      <c r="I1403" s="581"/>
      <c r="J1403" s="581"/>
      <c r="K1403" s="581"/>
      <c r="L1403" s="581"/>
      <c r="M1403" s="581"/>
      <c r="N1403" s="581"/>
      <c r="O1403" s="582"/>
      <c r="P1403" s="115"/>
      <c r="W1403" s="107"/>
      <c r="X1403" s="6"/>
      <c r="Y1403" s="592"/>
      <c r="Z1403" s="592"/>
      <c r="AA1403" s="592"/>
      <c r="AB1403" s="592"/>
      <c r="AC1403" s="592"/>
      <c r="AD1403" s="592"/>
      <c r="AE1403" s="592"/>
      <c r="AF1403" s="592"/>
      <c r="AG1403" s="592"/>
      <c r="AH1403" s="592"/>
      <c r="AI1403" s="592"/>
      <c r="AJ1403" s="592"/>
      <c r="AK1403" s="592"/>
      <c r="AL1403" s="592"/>
      <c r="AM1403" s="592"/>
      <c r="AN1403" s="592"/>
      <c r="AO1403" s="592"/>
      <c r="AP1403" s="592"/>
      <c r="AQ1403" s="592"/>
      <c r="AR1403" s="592"/>
      <c r="AS1403" s="592"/>
      <c r="AT1403" s="592"/>
      <c r="AU1403" s="592"/>
      <c r="AV1403" s="592"/>
      <c r="AW1403" s="592"/>
      <c r="AX1403" s="592"/>
      <c r="AY1403" s="592"/>
      <c r="AZ1403" s="592"/>
      <c r="BA1403" s="592"/>
      <c r="BB1403" s="592"/>
      <c r="BC1403" s="592"/>
      <c r="BD1403" s="592"/>
      <c r="BE1403" s="592"/>
      <c r="BF1403" s="592"/>
      <c r="BG1403" s="592"/>
      <c r="BH1403" s="616"/>
      <c r="BI1403" s="115"/>
      <c r="BR1403" s="107"/>
      <c r="BS1403" s="115"/>
      <c r="BX1403" s="107"/>
    </row>
    <row r="1404" spans="1:76" s="5" customFormat="1" ht="12" customHeight="1">
      <c r="A1404" s="162"/>
      <c r="D1404" s="581"/>
      <c r="E1404" s="581"/>
      <c r="F1404" s="581"/>
      <c r="G1404" s="581"/>
      <c r="H1404" s="581"/>
      <c r="I1404" s="581"/>
      <c r="J1404" s="581"/>
      <c r="K1404" s="581"/>
      <c r="L1404" s="581"/>
      <c r="M1404" s="581"/>
      <c r="N1404" s="581"/>
      <c r="O1404" s="582"/>
      <c r="P1404" s="115"/>
      <c r="W1404" s="107"/>
      <c r="X1404" s="6"/>
      <c r="Y1404" s="6"/>
      <c r="AA1404" s="226"/>
      <c r="AB1404" s="226"/>
      <c r="AC1404" s="226"/>
      <c r="AD1404" s="226"/>
      <c r="AE1404" s="226"/>
      <c r="AF1404" s="226"/>
      <c r="AG1404" s="226"/>
      <c r="AH1404" s="226"/>
      <c r="AI1404" s="226"/>
      <c r="AJ1404" s="226"/>
      <c r="AK1404" s="226"/>
      <c r="AL1404" s="226"/>
      <c r="AM1404" s="226"/>
      <c r="AN1404" s="226"/>
      <c r="AO1404" s="226"/>
      <c r="AP1404" s="226"/>
      <c r="AQ1404" s="226"/>
      <c r="AR1404" s="226"/>
      <c r="AS1404" s="226"/>
      <c r="AT1404" s="226"/>
      <c r="AU1404" s="226"/>
      <c r="AV1404" s="226"/>
      <c r="AW1404" s="226"/>
      <c r="AX1404" s="226"/>
      <c r="AY1404" s="226"/>
      <c r="AZ1404" s="226"/>
      <c r="BA1404" s="226"/>
      <c r="BB1404" s="226"/>
      <c r="BC1404" s="226"/>
      <c r="BD1404" s="226"/>
      <c r="BE1404" s="226"/>
      <c r="BF1404" s="226"/>
      <c r="BG1404" s="226"/>
      <c r="BI1404" s="115"/>
      <c r="BR1404" s="107"/>
      <c r="BS1404" s="115"/>
      <c r="BX1404" s="107"/>
    </row>
    <row r="1405" spans="1:76" s="5" customFormat="1" ht="12" customHeight="1">
      <c r="A1405" s="162"/>
      <c r="D1405" s="581"/>
      <c r="E1405" s="581"/>
      <c r="F1405" s="581"/>
      <c r="G1405" s="581"/>
      <c r="H1405" s="581"/>
      <c r="I1405" s="581"/>
      <c r="J1405" s="581"/>
      <c r="K1405" s="581"/>
      <c r="L1405" s="581"/>
      <c r="M1405" s="581"/>
      <c r="N1405" s="581"/>
      <c r="O1405" s="582"/>
      <c r="P1405" s="115"/>
      <c r="W1405" s="107"/>
      <c r="X1405" s="6"/>
      <c r="Y1405" s="6"/>
      <c r="Z1405" s="6" t="s">
        <v>705</v>
      </c>
      <c r="AA1405" s="589" t="s">
        <v>707</v>
      </c>
      <c r="AB1405" s="589"/>
      <c r="AC1405" s="589"/>
      <c r="AD1405" s="589"/>
      <c r="AE1405" s="589"/>
      <c r="AF1405" s="589"/>
      <c r="AG1405" s="589"/>
      <c r="AH1405" s="589"/>
      <c r="AI1405" s="589"/>
      <c r="AJ1405" s="589"/>
      <c r="AK1405" s="589"/>
      <c r="AL1405" s="589"/>
      <c r="AM1405" s="589"/>
      <c r="AN1405" s="589"/>
      <c r="AO1405" s="589"/>
      <c r="AP1405" s="589"/>
      <c r="AQ1405" s="589"/>
      <c r="AR1405" s="589"/>
      <c r="AS1405" s="589"/>
      <c r="AT1405" s="589"/>
      <c r="AU1405" s="589"/>
      <c r="AV1405" s="589"/>
      <c r="AW1405" s="589"/>
      <c r="AX1405" s="589"/>
      <c r="AY1405" s="589"/>
      <c r="AZ1405" s="589"/>
      <c r="BA1405" s="589"/>
      <c r="BB1405" s="589"/>
      <c r="BC1405" s="589"/>
      <c r="BD1405" s="589"/>
      <c r="BE1405" s="589"/>
      <c r="BF1405" s="589"/>
      <c r="BG1405" s="589"/>
      <c r="BH1405" s="645"/>
      <c r="BI1405" s="115" t="s">
        <v>1055</v>
      </c>
      <c r="BR1405" s="107"/>
      <c r="BS1405" s="115"/>
      <c r="BX1405" s="107"/>
    </row>
    <row r="1406" spans="1:76" s="5" customFormat="1" ht="12" customHeight="1">
      <c r="A1406" s="162"/>
      <c r="D1406" s="581"/>
      <c r="E1406" s="581"/>
      <c r="F1406" s="581"/>
      <c r="G1406" s="581"/>
      <c r="H1406" s="581"/>
      <c r="I1406" s="581"/>
      <c r="J1406" s="581"/>
      <c r="K1406" s="581"/>
      <c r="L1406" s="581"/>
      <c r="M1406" s="581"/>
      <c r="N1406" s="581"/>
      <c r="O1406" s="582"/>
      <c r="P1406" s="115"/>
      <c r="W1406" s="107"/>
      <c r="X1406" s="6"/>
      <c r="Y1406" s="6"/>
      <c r="AA1406" s="589"/>
      <c r="AB1406" s="589"/>
      <c r="AC1406" s="589"/>
      <c r="AD1406" s="589"/>
      <c r="AE1406" s="589"/>
      <c r="AF1406" s="589"/>
      <c r="AG1406" s="589"/>
      <c r="AH1406" s="589"/>
      <c r="AI1406" s="589"/>
      <c r="AJ1406" s="589"/>
      <c r="AK1406" s="589"/>
      <c r="AL1406" s="589"/>
      <c r="AM1406" s="589"/>
      <c r="AN1406" s="589"/>
      <c r="AO1406" s="589"/>
      <c r="AP1406" s="589"/>
      <c r="AQ1406" s="589"/>
      <c r="AR1406" s="589"/>
      <c r="AS1406" s="589"/>
      <c r="AT1406" s="589"/>
      <c r="AU1406" s="589"/>
      <c r="AV1406" s="589"/>
      <c r="AW1406" s="589"/>
      <c r="AX1406" s="589"/>
      <c r="AY1406" s="589"/>
      <c r="AZ1406" s="589"/>
      <c r="BA1406" s="589"/>
      <c r="BB1406" s="589"/>
      <c r="BC1406" s="589"/>
      <c r="BD1406" s="589"/>
      <c r="BE1406" s="589"/>
      <c r="BF1406" s="589"/>
      <c r="BG1406" s="589"/>
      <c r="BH1406" s="645"/>
      <c r="BI1406" s="115"/>
      <c r="BR1406" s="107"/>
      <c r="BS1406" s="115"/>
      <c r="BX1406" s="107"/>
    </row>
    <row r="1407" spans="1:76" s="5" customFormat="1" ht="12" customHeight="1">
      <c r="A1407" s="162"/>
      <c r="D1407" s="581"/>
      <c r="E1407" s="581"/>
      <c r="F1407" s="581"/>
      <c r="G1407" s="581"/>
      <c r="H1407" s="581"/>
      <c r="I1407" s="581"/>
      <c r="J1407" s="581"/>
      <c r="K1407" s="581"/>
      <c r="L1407" s="581"/>
      <c r="M1407" s="581"/>
      <c r="N1407" s="581"/>
      <c r="O1407" s="582"/>
      <c r="P1407" s="115"/>
      <c r="W1407" s="107"/>
      <c r="X1407" s="6"/>
      <c r="Y1407" s="6"/>
      <c r="AA1407" s="226" t="s">
        <v>698</v>
      </c>
      <c r="AB1407" s="226" t="s">
        <v>708</v>
      </c>
      <c r="AC1407" s="226"/>
      <c r="AD1407" s="226"/>
      <c r="AE1407" s="226"/>
      <c r="AF1407" s="226"/>
      <c r="AG1407" s="226"/>
      <c r="AH1407" s="226"/>
      <c r="AI1407" s="226"/>
      <c r="AJ1407" s="226"/>
      <c r="AK1407" s="226"/>
      <c r="AL1407" s="226"/>
      <c r="AM1407" s="226"/>
      <c r="AN1407" s="226"/>
      <c r="AO1407" s="226"/>
      <c r="AP1407" s="226"/>
      <c r="AQ1407" s="226"/>
      <c r="AR1407" s="226"/>
      <c r="AS1407" s="226"/>
      <c r="AT1407" s="226"/>
      <c r="AU1407" s="226"/>
      <c r="AV1407" s="226"/>
      <c r="AW1407" s="226"/>
      <c r="AX1407" s="226"/>
      <c r="AY1407" s="226"/>
      <c r="AZ1407" s="226"/>
      <c r="BA1407" s="226"/>
      <c r="BB1407" s="226"/>
      <c r="BC1407" s="226"/>
      <c r="BD1407" s="226"/>
      <c r="BE1407" s="226"/>
      <c r="BF1407" s="226"/>
      <c r="BG1407" s="226"/>
      <c r="BI1407" s="115"/>
      <c r="BR1407" s="107"/>
      <c r="BS1407" s="115"/>
      <c r="BX1407" s="107"/>
    </row>
    <row r="1408" spans="1:76" s="5" customFormat="1" ht="12" customHeight="1">
      <c r="A1408" s="162"/>
      <c r="O1408" s="107"/>
      <c r="P1408" s="115"/>
      <c r="W1408" s="107"/>
      <c r="X1408" s="6"/>
      <c r="Y1408" s="6"/>
      <c r="AA1408" s="226" t="s">
        <v>698</v>
      </c>
      <c r="AB1408" s="226" t="s">
        <v>709</v>
      </c>
      <c r="AC1408" s="226"/>
      <c r="AD1408" s="226"/>
      <c r="AE1408" s="226"/>
      <c r="AF1408" s="226"/>
      <c r="AG1408" s="226"/>
      <c r="AH1408" s="226"/>
      <c r="AI1408" s="226"/>
      <c r="AJ1408" s="226"/>
      <c r="AK1408" s="226"/>
      <c r="AL1408" s="226"/>
      <c r="AM1408" s="226"/>
      <c r="AN1408" s="226"/>
      <c r="AO1408" s="226"/>
      <c r="AP1408" s="226"/>
      <c r="AQ1408" s="226"/>
      <c r="AR1408" s="226"/>
      <c r="AS1408" s="226"/>
      <c r="AT1408" s="226"/>
      <c r="AU1408" s="226"/>
      <c r="AV1408" s="226"/>
      <c r="AW1408" s="226"/>
      <c r="AX1408" s="226"/>
      <c r="AY1408" s="226"/>
      <c r="AZ1408" s="226"/>
      <c r="BA1408" s="226"/>
      <c r="BB1408" s="226"/>
      <c r="BC1408" s="226"/>
      <c r="BD1408" s="226"/>
      <c r="BE1408" s="226"/>
      <c r="BF1408" s="226"/>
      <c r="BG1408" s="226"/>
      <c r="BI1408" s="115"/>
      <c r="BR1408" s="107"/>
      <c r="BS1408" s="115"/>
      <c r="BX1408" s="107"/>
    </row>
    <row r="1409" spans="1:76" s="5" customFormat="1" ht="12" customHeight="1">
      <c r="A1409" s="162"/>
      <c r="O1409" s="107"/>
      <c r="P1409" s="115"/>
      <c r="W1409" s="107"/>
      <c r="X1409" s="6"/>
      <c r="Y1409" s="6"/>
      <c r="AA1409" s="226" t="s">
        <v>698</v>
      </c>
      <c r="AB1409" s="226" t="s">
        <v>710</v>
      </c>
      <c r="AC1409" s="226"/>
      <c r="AD1409" s="226"/>
      <c r="AE1409" s="226"/>
      <c r="AF1409" s="226"/>
      <c r="AG1409" s="226"/>
      <c r="AH1409" s="226"/>
      <c r="AI1409" s="226"/>
      <c r="AJ1409" s="226"/>
      <c r="AK1409" s="226"/>
      <c r="AL1409" s="226"/>
      <c r="AM1409" s="226"/>
      <c r="AN1409" s="226"/>
      <c r="AO1409" s="226"/>
      <c r="AP1409" s="226"/>
      <c r="AQ1409" s="226"/>
      <c r="AR1409" s="226"/>
      <c r="AS1409" s="226"/>
      <c r="AT1409" s="226"/>
      <c r="AU1409" s="226"/>
      <c r="AV1409" s="226"/>
      <c r="AW1409" s="226"/>
      <c r="AX1409" s="226"/>
      <c r="AY1409" s="226"/>
      <c r="AZ1409" s="226"/>
      <c r="BA1409" s="226"/>
      <c r="BB1409" s="226"/>
      <c r="BC1409" s="226"/>
      <c r="BD1409" s="226"/>
      <c r="BE1409" s="226"/>
      <c r="BF1409" s="226"/>
      <c r="BG1409" s="226"/>
      <c r="BI1409" s="115"/>
      <c r="BR1409" s="107"/>
      <c r="BS1409" s="115"/>
      <c r="BX1409" s="107"/>
    </row>
    <row r="1410" spans="1:76" s="5" customFormat="1" ht="12" customHeight="1">
      <c r="A1410" s="162"/>
      <c r="O1410" s="107"/>
      <c r="P1410" s="115"/>
      <c r="W1410" s="107"/>
      <c r="X1410" s="6"/>
      <c r="Y1410" s="6"/>
      <c r="AA1410" s="226" t="s">
        <v>698</v>
      </c>
      <c r="AB1410" s="589" t="s">
        <v>711</v>
      </c>
      <c r="AC1410" s="589"/>
      <c r="AD1410" s="589"/>
      <c r="AE1410" s="589"/>
      <c r="AF1410" s="589"/>
      <c r="AG1410" s="589"/>
      <c r="AH1410" s="589"/>
      <c r="AI1410" s="589"/>
      <c r="AJ1410" s="589"/>
      <c r="AK1410" s="589"/>
      <c r="AL1410" s="589"/>
      <c r="AM1410" s="589"/>
      <c r="AN1410" s="589"/>
      <c r="AO1410" s="589"/>
      <c r="AP1410" s="589"/>
      <c r="AQ1410" s="589"/>
      <c r="AR1410" s="589"/>
      <c r="AS1410" s="589"/>
      <c r="AT1410" s="589"/>
      <c r="AU1410" s="589"/>
      <c r="AV1410" s="589"/>
      <c r="AW1410" s="589"/>
      <c r="AX1410" s="589"/>
      <c r="AY1410" s="589"/>
      <c r="AZ1410" s="589"/>
      <c r="BA1410" s="589"/>
      <c r="BB1410" s="589"/>
      <c r="BC1410" s="589"/>
      <c r="BD1410" s="589"/>
      <c r="BE1410" s="589"/>
      <c r="BF1410" s="589"/>
      <c r="BG1410" s="589"/>
      <c r="BH1410" s="645"/>
      <c r="BI1410" s="115"/>
      <c r="BR1410" s="107"/>
      <c r="BS1410" s="115"/>
      <c r="BX1410" s="107"/>
    </row>
    <row r="1411" spans="1:76" s="5" customFormat="1" ht="12" customHeight="1">
      <c r="A1411" s="162"/>
      <c r="O1411" s="107"/>
      <c r="P1411" s="115"/>
      <c r="W1411" s="107"/>
      <c r="X1411" s="6"/>
      <c r="Y1411" s="6"/>
      <c r="AA1411" s="226"/>
      <c r="AB1411" s="589"/>
      <c r="AC1411" s="589"/>
      <c r="AD1411" s="589"/>
      <c r="AE1411" s="589"/>
      <c r="AF1411" s="589"/>
      <c r="AG1411" s="589"/>
      <c r="AH1411" s="589"/>
      <c r="AI1411" s="589"/>
      <c r="AJ1411" s="589"/>
      <c r="AK1411" s="589"/>
      <c r="AL1411" s="589"/>
      <c r="AM1411" s="589"/>
      <c r="AN1411" s="589"/>
      <c r="AO1411" s="589"/>
      <c r="AP1411" s="589"/>
      <c r="AQ1411" s="589"/>
      <c r="AR1411" s="589"/>
      <c r="AS1411" s="589"/>
      <c r="AT1411" s="589"/>
      <c r="AU1411" s="589"/>
      <c r="AV1411" s="589"/>
      <c r="AW1411" s="589"/>
      <c r="AX1411" s="589"/>
      <c r="AY1411" s="589"/>
      <c r="AZ1411" s="589"/>
      <c r="BA1411" s="589"/>
      <c r="BB1411" s="589"/>
      <c r="BC1411" s="589"/>
      <c r="BD1411" s="589"/>
      <c r="BE1411" s="589"/>
      <c r="BF1411" s="589"/>
      <c r="BG1411" s="589"/>
      <c r="BH1411" s="645"/>
      <c r="BI1411" s="115"/>
      <c r="BR1411" s="107"/>
      <c r="BS1411" s="115"/>
      <c r="BX1411" s="107"/>
    </row>
    <row r="1412" spans="1:76" s="5" customFormat="1" ht="12" customHeight="1">
      <c r="A1412" s="162"/>
      <c r="O1412" s="107"/>
      <c r="P1412" s="115"/>
      <c r="W1412" s="107"/>
      <c r="X1412" s="6"/>
      <c r="Y1412" s="6"/>
      <c r="AA1412" s="226" t="s">
        <v>698</v>
      </c>
      <c r="AB1412" s="226" t="s">
        <v>712</v>
      </c>
      <c r="AC1412" s="226"/>
      <c r="AD1412" s="226"/>
      <c r="AE1412" s="226"/>
      <c r="AF1412" s="226"/>
      <c r="AG1412" s="226"/>
      <c r="AH1412" s="226"/>
      <c r="AI1412" s="226"/>
      <c r="AJ1412" s="226"/>
      <c r="AK1412" s="226"/>
      <c r="AL1412" s="226"/>
      <c r="AM1412" s="226"/>
      <c r="AN1412" s="226"/>
      <c r="AO1412" s="226"/>
      <c r="AP1412" s="226"/>
      <c r="AQ1412" s="226"/>
      <c r="AR1412" s="226"/>
      <c r="AS1412" s="226"/>
      <c r="AT1412" s="226"/>
      <c r="AU1412" s="226"/>
      <c r="AV1412" s="226"/>
      <c r="AW1412" s="226"/>
      <c r="AX1412" s="226"/>
      <c r="AY1412" s="226"/>
      <c r="AZ1412" s="226"/>
      <c r="BA1412" s="226"/>
      <c r="BB1412" s="226"/>
      <c r="BC1412" s="226"/>
      <c r="BD1412" s="226"/>
      <c r="BE1412" s="226"/>
      <c r="BF1412" s="226"/>
      <c r="BG1412" s="226"/>
      <c r="BI1412" s="115"/>
      <c r="BR1412" s="107"/>
      <c r="BS1412" s="115"/>
      <c r="BX1412" s="107"/>
    </row>
    <row r="1413" spans="1:76" s="5" customFormat="1" ht="12" customHeight="1">
      <c r="A1413" s="162"/>
      <c r="O1413" s="107"/>
      <c r="P1413" s="115"/>
      <c r="W1413" s="107"/>
      <c r="X1413" s="6"/>
      <c r="Y1413" s="6"/>
      <c r="AA1413" s="226" t="s">
        <v>698</v>
      </c>
      <c r="AB1413" s="226" t="s">
        <v>713</v>
      </c>
      <c r="AC1413" s="226"/>
      <c r="AD1413" s="226"/>
      <c r="AE1413" s="226"/>
      <c r="AF1413" s="226"/>
      <c r="AG1413" s="226"/>
      <c r="AH1413" s="226"/>
      <c r="AI1413" s="226"/>
      <c r="AJ1413" s="226"/>
      <c r="AK1413" s="226"/>
      <c r="AL1413" s="226"/>
      <c r="AM1413" s="226"/>
      <c r="AN1413" s="226"/>
      <c r="AO1413" s="226"/>
      <c r="AP1413" s="226"/>
      <c r="AQ1413" s="226"/>
      <c r="AR1413" s="226"/>
      <c r="AS1413" s="226"/>
      <c r="AT1413" s="226"/>
      <c r="AU1413" s="226"/>
      <c r="AV1413" s="226"/>
      <c r="AW1413" s="226"/>
      <c r="AX1413" s="226"/>
      <c r="AY1413" s="226"/>
      <c r="AZ1413" s="226"/>
      <c r="BA1413" s="226"/>
      <c r="BB1413" s="226"/>
      <c r="BC1413" s="226"/>
      <c r="BD1413" s="226"/>
      <c r="BE1413" s="226"/>
      <c r="BF1413" s="226"/>
      <c r="BG1413" s="226"/>
      <c r="BI1413" s="115"/>
      <c r="BR1413" s="107"/>
      <c r="BS1413" s="115"/>
      <c r="BX1413" s="107"/>
    </row>
    <row r="1414" spans="1:76" s="5" customFormat="1" ht="12" customHeight="1">
      <c r="A1414" s="194"/>
      <c r="B1414" s="116"/>
      <c r="C1414" s="116"/>
      <c r="D1414" s="116"/>
      <c r="E1414" s="116"/>
      <c r="F1414" s="116"/>
      <c r="G1414" s="116"/>
      <c r="H1414" s="116"/>
      <c r="I1414" s="116"/>
      <c r="J1414" s="116"/>
      <c r="K1414" s="116"/>
      <c r="L1414" s="116"/>
      <c r="M1414" s="116"/>
      <c r="N1414" s="116"/>
      <c r="O1414" s="117"/>
      <c r="P1414" s="131"/>
      <c r="Q1414" s="116"/>
      <c r="R1414" s="116"/>
      <c r="S1414" s="116"/>
      <c r="T1414" s="116"/>
      <c r="U1414" s="116"/>
      <c r="V1414" s="116"/>
      <c r="W1414" s="117"/>
      <c r="X1414" s="182"/>
      <c r="Y1414" s="182"/>
      <c r="Z1414" s="116"/>
      <c r="AA1414" s="249"/>
      <c r="AB1414" s="249"/>
      <c r="AC1414" s="249"/>
      <c r="AD1414" s="249"/>
      <c r="AE1414" s="249"/>
      <c r="AF1414" s="249"/>
      <c r="AG1414" s="249"/>
      <c r="AH1414" s="249"/>
      <c r="AI1414" s="249"/>
      <c r="AJ1414" s="249"/>
      <c r="AK1414" s="249"/>
      <c r="AL1414" s="249"/>
      <c r="AM1414" s="249"/>
      <c r="AN1414" s="249"/>
      <c r="AO1414" s="249"/>
      <c r="AP1414" s="249"/>
      <c r="AQ1414" s="249"/>
      <c r="AR1414" s="249"/>
      <c r="AS1414" s="249"/>
      <c r="AT1414" s="249"/>
      <c r="AU1414" s="249"/>
      <c r="AV1414" s="249"/>
      <c r="AW1414" s="249"/>
      <c r="AX1414" s="249"/>
      <c r="AY1414" s="249"/>
      <c r="AZ1414" s="249"/>
      <c r="BA1414" s="249"/>
      <c r="BB1414" s="249"/>
      <c r="BC1414" s="249"/>
      <c r="BD1414" s="249"/>
      <c r="BE1414" s="249"/>
      <c r="BF1414" s="249"/>
      <c r="BG1414" s="249"/>
      <c r="BH1414" s="116"/>
      <c r="BI1414" s="131"/>
      <c r="BJ1414" s="116"/>
      <c r="BK1414" s="116"/>
      <c r="BL1414" s="116"/>
      <c r="BM1414" s="116"/>
      <c r="BN1414" s="116"/>
      <c r="BO1414" s="116"/>
      <c r="BP1414" s="116"/>
      <c r="BQ1414" s="116"/>
      <c r="BR1414" s="117"/>
      <c r="BS1414" s="131"/>
      <c r="BT1414" s="116"/>
      <c r="BU1414" s="116"/>
      <c r="BV1414" s="116"/>
      <c r="BW1414" s="116"/>
      <c r="BX1414" s="117"/>
    </row>
    <row r="1415" spans="1:76" s="5" customFormat="1" ht="12" customHeight="1">
      <c r="A1415" s="199"/>
      <c r="B1415" s="153"/>
      <c r="C1415" s="153"/>
      <c r="D1415" s="153"/>
      <c r="E1415" s="153"/>
      <c r="F1415" s="153"/>
      <c r="G1415" s="153"/>
      <c r="H1415" s="153"/>
      <c r="I1415" s="153"/>
      <c r="J1415" s="153"/>
      <c r="K1415" s="153"/>
      <c r="L1415" s="153"/>
      <c r="M1415" s="153"/>
      <c r="N1415" s="153"/>
      <c r="O1415" s="154"/>
      <c r="P1415" s="152"/>
      <c r="Q1415" s="153"/>
      <c r="R1415" s="153"/>
      <c r="S1415" s="153"/>
      <c r="T1415" s="153"/>
      <c r="U1415" s="153"/>
      <c r="V1415" s="153"/>
      <c r="W1415" s="154"/>
      <c r="X1415" s="202"/>
      <c r="Y1415" s="202"/>
      <c r="Z1415" s="153"/>
      <c r="AA1415" s="407"/>
      <c r="AB1415" s="407"/>
      <c r="AC1415" s="407"/>
      <c r="AD1415" s="407"/>
      <c r="AE1415" s="407"/>
      <c r="AF1415" s="407"/>
      <c r="AG1415" s="407"/>
      <c r="AH1415" s="407"/>
      <c r="AI1415" s="407"/>
      <c r="AJ1415" s="407"/>
      <c r="AK1415" s="407"/>
      <c r="AL1415" s="407"/>
      <c r="AM1415" s="407"/>
      <c r="AN1415" s="407"/>
      <c r="AO1415" s="407"/>
      <c r="AP1415" s="407"/>
      <c r="AQ1415" s="407"/>
      <c r="AR1415" s="407"/>
      <c r="AS1415" s="407"/>
      <c r="AT1415" s="407"/>
      <c r="AU1415" s="407"/>
      <c r="AV1415" s="407"/>
      <c r="AW1415" s="407"/>
      <c r="AX1415" s="407"/>
      <c r="AY1415" s="407"/>
      <c r="AZ1415" s="407"/>
      <c r="BA1415" s="407"/>
      <c r="BB1415" s="407"/>
      <c r="BC1415" s="407"/>
      <c r="BD1415" s="407"/>
      <c r="BE1415" s="407"/>
      <c r="BF1415" s="407"/>
      <c r="BG1415" s="407"/>
      <c r="BH1415" s="153"/>
      <c r="BI1415" s="152"/>
      <c r="BJ1415" s="153"/>
      <c r="BK1415" s="153"/>
      <c r="BL1415" s="153"/>
      <c r="BM1415" s="153"/>
      <c r="BN1415" s="153"/>
      <c r="BO1415" s="153"/>
      <c r="BP1415" s="153"/>
      <c r="BQ1415" s="153"/>
      <c r="BR1415" s="154"/>
      <c r="BS1415" s="152"/>
      <c r="BT1415" s="153"/>
      <c r="BU1415" s="153"/>
      <c r="BV1415" s="153"/>
      <c r="BW1415" s="153"/>
      <c r="BX1415" s="154"/>
    </row>
    <row r="1416" spans="1:76" s="5" customFormat="1" ht="12" customHeight="1">
      <c r="A1416" s="162"/>
      <c r="O1416" s="107"/>
      <c r="P1416" s="115"/>
      <c r="W1416" s="107"/>
      <c r="X1416" s="113" t="s">
        <v>714</v>
      </c>
      <c r="Y1416" s="114" t="s">
        <v>715</v>
      </c>
      <c r="Z1416" s="220"/>
      <c r="AA1416" s="220"/>
      <c r="AB1416" s="220"/>
      <c r="AC1416" s="220"/>
      <c r="AD1416" s="220"/>
      <c r="AE1416" s="220"/>
      <c r="AF1416" s="220"/>
      <c r="AG1416" s="220"/>
      <c r="AH1416" s="220"/>
      <c r="AI1416" s="220"/>
      <c r="AJ1416" s="220"/>
      <c r="AK1416" s="220"/>
      <c r="AL1416" s="220"/>
      <c r="AM1416" s="220"/>
      <c r="AN1416" s="220"/>
      <c r="AO1416" s="220"/>
      <c r="AP1416" s="220"/>
      <c r="AQ1416" s="220"/>
      <c r="AR1416" s="220"/>
      <c r="AS1416" s="220"/>
      <c r="AT1416" s="220"/>
      <c r="AU1416" s="220"/>
      <c r="AV1416" s="220"/>
      <c r="AW1416" s="220"/>
      <c r="AX1416" s="220"/>
      <c r="AY1416" s="220"/>
      <c r="AZ1416" s="220"/>
      <c r="BA1416" s="220"/>
      <c r="BB1416" s="220"/>
      <c r="BC1416" s="220"/>
      <c r="BD1416" s="220"/>
      <c r="BE1416" s="220"/>
      <c r="BF1416" s="220"/>
      <c r="BG1416" s="220"/>
      <c r="BH1416" s="220"/>
      <c r="BI1416" s="115"/>
      <c r="BR1416" s="107"/>
      <c r="BS1416" s="115"/>
      <c r="BX1416" s="107"/>
    </row>
    <row r="1417" spans="1:76" s="5" customFormat="1" ht="12" customHeight="1">
      <c r="A1417" s="162"/>
      <c r="O1417" s="107"/>
      <c r="P1417" s="115"/>
      <c r="W1417" s="107"/>
      <c r="X1417" s="6"/>
      <c r="Y1417" s="152"/>
      <c r="Z1417" s="153"/>
      <c r="AA1417" s="333"/>
      <c r="AB1417" s="333"/>
      <c r="AC1417" s="333"/>
      <c r="AD1417" s="333"/>
      <c r="AE1417" s="333"/>
      <c r="AF1417" s="333"/>
      <c r="AG1417" s="333"/>
      <c r="AH1417" s="333"/>
      <c r="AI1417" s="333"/>
      <c r="AJ1417" s="333"/>
      <c r="AK1417" s="333"/>
      <c r="AL1417" s="333"/>
      <c r="AM1417" s="333"/>
      <c r="AN1417" s="333"/>
      <c r="AO1417" s="333"/>
      <c r="AP1417" s="333"/>
      <c r="AQ1417" s="333"/>
      <c r="AR1417" s="333"/>
      <c r="AS1417" s="333"/>
      <c r="AT1417" s="333"/>
      <c r="AU1417" s="333"/>
      <c r="AV1417" s="333"/>
      <c r="AW1417" s="333"/>
      <c r="AX1417" s="333"/>
      <c r="AY1417" s="333"/>
      <c r="AZ1417" s="333"/>
      <c r="BA1417" s="333"/>
      <c r="BB1417" s="333"/>
      <c r="BC1417" s="333"/>
      <c r="BD1417" s="333"/>
      <c r="BE1417" s="333"/>
      <c r="BF1417" s="333"/>
      <c r="BG1417" s="395"/>
      <c r="BH1417" s="8"/>
      <c r="BI1417" s="115"/>
      <c r="BR1417" s="107"/>
      <c r="BS1417" s="115"/>
      <c r="BX1417" s="107"/>
    </row>
    <row r="1418" spans="1:76" s="5" customFormat="1" ht="12" customHeight="1">
      <c r="A1418" s="162"/>
      <c r="O1418" s="107"/>
      <c r="P1418" s="115"/>
      <c r="W1418" s="107"/>
      <c r="X1418" s="6"/>
      <c r="Y1418" s="115"/>
      <c r="Z1418" s="6" t="s">
        <v>698</v>
      </c>
      <c r="AA1418" s="116" t="s">
        <v>716</v>
      </c>
      <c r="AB1418" s="8"/>
      <c r="AC1418" s="8"/>
      <c r="AD1418" s="8"/>
      <c r="AE1418" s="8"/>
      <c r="AF1418" s="8"/>
      <c r="AG1418" s="8"/>
      <c r="AH1418" s="8"/>
      <c r="AI1418" s="8"/>
      <c r="AJ1418" s="8"/>
      <c r="AK1418" s="8"/>
      <c r="AL1418" s="8"/>
      <c r="AM1418" s="8"/>
      <c r="AN1418" s="8"/>
      <c r="AO1418" s="8"/>
      <c r="AP1418" s="8"/>
      <c r="AQ1418" s="8"/>
      <c r="AR1418" s="8"/>
      <c r="AS1418" s="8"/>
      <c r="AT1418" s="8"/>
      <c r="AU1418" s="8"/>
      <c r="AV1418" s="8"/>
      <c r="AW1418" s="8"/>
      <c r="AX1418" s="8"/>
      <c r="AY1418" s="8"/>
      <c r="AZ1418" s="8"/>
      <c r="BA1418" s="8"/>
      <c r="BB1418" s="8"/>
      <c r="BC1418" s="8"/>
      <c r="BD1418" s="8"/>
      <c r="BE1418" s="8"/>
      <c r="BF1418" s="8"/>
      <c r="BG1418" s="224"/>
      <c r="BH1418" s="8"/>
      <c r="BI1418" s="115"/>
      <c r="BR1418" s="107"/>
      <c r="BS1418" s="115"/>
      <c r="BX1418" s="107"/>
    </row>
    <row r="1419" spans="1:76" s="5" customFormat="1" ht="12" customHeight="1">
      <c r="A1419" s="162"/>
      <c r="O1419" s="107"/>
      <c r="P1419" s="115"/>
      <c r="W1419" s="107"/>
      <c r="X1419" s="6"/>
      <c r="Y1419" s="115"/>
      <c r="Z1419" s="6"/>
      <c r="AA1419" s="408"/>
      <c r="AB1419" s="683"/>
      <c r="AC1419" s="683"/>
      <c r="AD1419" s="683"/>
      <c r="AE1419" s="683"/>
      <c r="AF1419" s="683"/>
      <c r="AG1419" s="683"/>
      <c r="AH1419" s="683"/>
      <c r="AI1419" s="683"/>
      <c r="AJ1419" s="683"/>
      <c r="AK1419" s="683"/>
      <c r="AL1419" s="683"/>
      <c r="AM1419" s="683"/>
      <c r="AN1419" s="683"/>
      <c r="AO1419" s="683"/>
      <c r="AP1419" s="683"/>
      <c r="AQ1419" s="683"/>
      <c r="AR1419" s="683"/>
      <c r="AS1419" s="683"/>
      <c r="AT1419" s="683"/>
      <c r="AU1419" s="683"/>
      <c r="AV1419" s="683"/>
      <c r="AW1419" s="683"/>
      <c r="AX1419" s="683"/>
      <c r="AY1419" s="683"/>
      <c r="AZ1419" s="683"/>
      <c r="BA1419" s="683"/>
      <c r="BB1419" s="683"/>
      <c r="BC1419" s="683"/>
      <c r="BD1419" s="683"/>
      <c r="BE1419" s="683"/>
      <c r="BF1419" s="395"/>
      <c r="BG1419" s="224"/>
      <c r="BH1419" s="8"/>
      <c r="BI1419" s="115"/>
      <c r="BR1419" s="107"/>
      <c r="BS1419" s="115"/>
      <c r="BX1419" s="107"/>
    </row>
    <row r="1420" spans="1:76" s="5" customFormat="1" ht="12" customHeight="1">
      <c r="A1420" s="162"/>
      <c r="D1420" s="191"/>
      <c r="E1420" s="210"/>
      <c r="F1420" s="210"/>
      <c r="G1420" s="210"/>
      <c r="H1420" s="210"/>
      <c r="I1420" s="210"/>
      <c r="J1420" s="210"/>
      <c r="K1420" s="210"/>
      <c r="L1420" s="210"/>
      <c r="M1420" s="210"/>
      <c r="N1420" s="210"/>
      <c r="O1420" s="211"/>
      <c r="P1420" s="115"/>
      <c r="W1420" s="107"/>
      <c r="X1420" s="6"/>
      <c r="Y1420" s="115"/>
      <c r="Z1420" s="6"/>
      <c r="AA1420" s="409"/>
      <c r="AB1420" s="683"/>
      <c r="AC1420" s="683"/>
      <c r="AD1420" s="683"/>
      <c r="AE1420" s="683"/>
      <c r="AF1420" s="683"/>
      <c r="AG1420" s="683"/>
      <c r="AH1420" s="683"/>
      <c r="AI1420" s="683"/>
      <c r="AJ1420" s="683"/>
      <c r="AK1420" s="683"/>
      <c r="AL1420" s="683"/>
      <c r="AM1420" s="683"/>
      <c r="AN1420" s="683"/>
      <c r="AO1420" s="683"/>
      <c r="AP1420" s="683"/>
      <c r="AQ1420" s="683"/>
      <c r="AR1420" s="683"/>
      <c r="AS1420" s="683"/>
      <c r="AT1420" s="683"/>
      <c r="AU1420" s="683"/>
      <c r="AV1420" s="683"/>
      <c r="AW1420" s="683"/>
      <c r="AX1420" s="683"/>
      <c r="AY1420" s="683"/>
      <c r="AZ1420" s="683"/>
      <c r="BA1420" s="683"/>
      <c r="BB1420" s="683"/>
      <c r="BC1420" s="683"/>
      <c r="BD1420" s="683"/>
      <c r="BE1420" s="683"/>
      <c r="BF1420" s="410"/>
      <c r="BG1420" s="224"/>
      <c r="BH1420" s="8"/>
      <c r="BI1420" s="115"/>
      <c r="BR1420" s="107"/>
      <c r="BS1420" s="115"/>
      <c r="BX1420" s="107"/>
    </row>
    <row r="1421" spans="1:76" s="5" customFormat="1" ht="12" customHeight="1">
      <c r="A1421" s="162"/>
      <c r="D1421" s="191"/>
      <c r="E1421" s="210"/>
      <c r="F1421" s="210"/>
      <c r="G1421" s="210"/>
      <c r="H1421" s="210"/>
      <c r="I1421" s="210"/>
      <c r="J1421" s="210"/>
      <c r="K1421" s="210"/>
      <c r="L1421" s="210"/>
      <c r="M1421" s="210"/>
      <c r="N1421" s="210"/>
      <c r="O1421" s="211"/>
      <c r="P1421" s="115"/>
      <c r="W1421" s="107"/>
      <c r="X1421" s="6"/>
      <c r="Y1421" s="115"/>
      <c r="Z1421" s="6"/>
      <c r="AA1421" s="405"/>
      <c r="AB1421" s="405"/>
      <c r="AC1421" s="405"/>
      <c r="AD1421" s="405"/>
      <c r="AE1421" s="405"/>
      <c r="AF1421" s="405"/>
      <c r="AG1421" s="405"/>
      <c r="AH1421" s="405"/>
      <c r="AI1421" s="405"/>
      <c r="AJ1421" s="405"/>
      <c r="AK1421" s="405"/>
      <c r="AL1421" s="405"/>
      <c r="AM1421" s="405"/>
      <c r="AN1421" s="405"/>
      <c r="AO1421" s="405"/>
      <c r="AP1421" s="405"/>
      <c r="AQ1421" s="405"/>
      <c r="AR1421" s="405"/>
      <c r="AS1421" s="405"/>
      <c r="AT1421" s="405"/>
      <c r="AU1421" s="405"/>
      <c r="AV1421" s="405"/>
      <c r="AW1421" s="405"/>
      <c r="AX1421" s="405"/>
      <c r="AY1421" s="405"/>
      <c r="AZ1421" s="405"/>
      <c r="BA1421" s="405"/>
      <c r="BB1421" s="405"/>
      <c r="BC1421" s="405"/>
      <c r="BD1421" s="405"/>
      <c r="BE1421" s="405"/>
      <c r="BF1421" s="8"/>
      <c r="BG1421" s="224"/>
      <c r="BH1421" s="8"/>
      <c r="BI1421" s="115"/>
      <c r="BR1421" s="107"/>
      <c r="BS1421" s="115"/>
      <c r="BX1421" s="107"/>
    </row>
    <row r="1422" spans="1:76" s="5" customFormat="1" ht="12" customHeight="1">
      <c r="A1422" s="162"/>
      <c r="D1422" s="191"/>
      <c r="E1422" s="210"/>
      <c r="F1422" s="210"/>
      <c r="G1422" s="210"/>
      <c r="H1422" s="210"/>
      <c r="I1422" s="210"/>
      <c r="J1422" s="210"/>
      <c r="K1422" s="210"/>
      <c r="L1422" s="210"/>
      <c r="M1422" s="210"/>
      <c r="N1422" s="210"/>
      <c r="O1422" s="211"/>
      <c r="P1422" s="115"/>
      <c r="W1422" s="107"/>
      <c r="X1422" s="6"/>
      <c r="Y1422" s="115"/>
      <c r="Z1422" s="6" t="s">
        <v>698</v>
      </c>
      <c r="AA1422" s="5" t="s">
        <v>717</v>
      </c>
      <c r="AB1422" s="405"/>
      <c r="AC1422" s="405"/>
      <c r="AD1422" s="405"/>
      <c r="AE1422" s="405"/>
      <c r="AF1422" s="405"/>
      <c r="AG1422" s="405"/>
      <c r="AH1422" s="405"/>
      <c r="AI1422" s="405"/>
      <c r="AJ1422" s="405"/>
      <c r="AK1422" s="405"/>
      <c r="AL1422" s="405"/>
      <c r="AM1422" s="405"/>
      <c r="AN1422" s="405"/>
      <c r="AO1422" s="405"/>
      <c r="AP1422" s="405"/>
      <c r="AQ1422" s="405"/>
      <c r="AR1422" s="405"/>
      <c r="AS1422" s="684"/>
      <c r="AT1422" s="685"/>
      <c r="AU1422" s="685"/>
      <c r="AV1422" s="685"/>
      <c r="AW1422" s="685"/>
      <c r="AX1422" s="685"/>
      <c r="AY1422" s="685"/>
      <c r="AZ1422" s="685"/>
      <c r="BA1422" s="685"/>
      <c r="BB1422" s="116" t="s">
        <v>196</v>
      </c>
      <c r="BC1422" s="405"/>
      <c r="BD1422" s="405"/>
      <c r="BE1422" s="405"/>
      <c r="BF1422" s="8"/>
      <c r="BG1422" s="224"/>
      <c r="BH1422" s="8"/>
      <c r="BI1422" s="115"/>
      <c r="BR1422" s="107"/>
      <c r="BS1422" s="115"/>
      <c r="BX1422" s="107"/>
    </row>
    <row r="1423" spans="1:76" s="5" customFormat="1" ht="12" customHeight="1">
      <c r="A1423" s="162"/>
      <c r="D1423" s="191"/>
      <c r="E1423" s="210"/>
      <c r="F1423" s="210"/>
      <c r="G1423" s="210"/>
      <c r="H1423" s="210"/>
      <c r="I1423" s="210"/>
      <c r="J1423" s="210"/>
      <c r="K1423" s="210"/>
      <c r="L1423" s="210"/>
      <c r="M1423" s="210"/>
      <c r="N1423" s="210"/>
      <c r="O1423" s="211"/>
      <c r="P1423" s="115"/>
      <c r="W1423" s="107"/>
      <c r="X1423" s="6"/>
      <c r="Y1423" s="115"/>
      <c r="Z1423" s="6"/>
      <c r="AA1423" s="405"/>
      <c r="AB1423" s="405"/>
      <c r="AC1423" s="405"/>
      <c r="AD1423" s="405"/>
      <c r="AE1423" s="405"/>
      <c r="AF1423" s="405"/>
      <c r="AG1423" s="405"/>
      <c r="AH1423" s="405"/>
      <c r="AI1423" s="405"/>
      <c r="AJ1423" s="405"/>
      <c r="AK1423" s="405"/>
      <c r="AL1423" s="405"/>
      <c r="AM1423" s="405"/>
      <c r="AN1423" s="405"/>
      <c r="AO1423" s="405"/>
      <c r="AP1423" s="405"/>
      <c r="AQ1423" s="405"/>
      <c r="AR1423" s="405"/>
      <c r="AS1423" s="405"/>
      <c r="AT1423" s="405"/>
      <c r="AU1423" s="405"/>
      <c r="AV1423" s="405"/>
      <c r="AW1423" s="405"/>
      <c r="AX1423" s="405"/>
      <c r="AY1423" s="405"/>
      <c r="AZ1423" s="405"/>
      <c r="BA1423" s="405"/>
      <c r="BB1423" s="405"/>
      <c r="BC1423" s="405"/>
      <c r="BD1423" s="405"/>
      <c r="BE1423" s="405"/>
      <c r="BF1423" s="8"/>
      <c r="BG1423" s="224"/>
      <c r="BH1423" s="8"/>
      <c r="BI1423" s="115"/>
      <c r="BR1423" s="107"/>
      <c r="BS1423" s="115"/>
      <c r="BX1423" s="107"/>
    </row>
    <row r="1424" spans="1:76" s="5" customFormat="1" ht="12" customHeight="1">
      <c r="A1424" s="162"/>
      <c r="D1424" s="191"/>
      <c r="E1424" s="210"/>
      <c r="F1424" s="210"/>
      <c r="G1424" s="210"/>
      <c r="H1424" s="210"/>
      <c r="I1424" s="210"/>
      <c r="J1424" s="210"/>
      <c r="K1424" s="210"/>
      <c r="L1424" s="210"/>
      <c r="M1424" s="210"/>
      <c r="N1424" s="210"/>
      <c r="O1424" s="211"/>
      <c r="P1424" s="115"/>
      <c r="W1424" s="107"/>
      <c r="X1424" s="6"/>
      <c r="Y1424" s="115"/>
      <c r="Z1424" s="6" t="s">
        <v>656</v>
      </c>
      <c r="AA1424" s="5" t="s">
        <v>718</v>
      </c>
      <c r="AB1424" s="405"/>
      <c r="AC1424" s="405"/>
      <c r="AD1424" s="405"/>
      <c r="AE1424" s="405"/>
      <c r="AF1424" s="405"/>
      <c r="AG1424" s="405"/>
      <c r="AH1424" s="405"/>
      <c r="AI1424" s="405"/>
      <c r="AJ1424" s="405"/>
      <c r="AK1424" s="405"/>
      <c r="AL1424" s="405"/>
      <c r="AM1424" s="405"/>
      <c r="AN1424" s="405"/>
      <c r="AP1424" s="405"/>
      <c r="AR1424" s="405"/>
      <c r="AS1424" s="116" t="s">
        <v>1381</v>
      </c>
      <c r="AT1424" s="116"/>
      <c r="AU1424" s="575"/>
      <c r="AV1424" s="575"/>
      <c r="AW1424" s="116" t="s">
        <v>387</v>
      </c>
      <c r="AX1424" s="575"/>
      <c r="AY1424" s="575"/>
      <c r="AZ1424" s="116" t="s">
        <v>388</v>
      </c>
      <c r="BA1424" s="575"/>
      <c r="BB1424" s="575"/>
      <c r="BC1424" s="116" t="s">
        <v>719</v>
      </c>
      <c r="BD1424" s="116"/>
      <c r="BE1424" s="411"/>
      <c r="BF1424" s="8"/>
      <c r="BG1424" s="224"/>
      <c r="BH1424" s="8"/>
      <c r="BI1424" s="115"/>
      <c r="BR1424" s="107"/>
      <c r="BS1424" s="115"/>
      <c r="BX1424" s="107"/>
    </row>
    <row r="1425" spans="1:76" s="5" customFormat="1" ht="12" customHeight="1">
      <c r="A1425" s="162"/>
      <c r="D1425" s="191"/>
      <c r="E1425" s="210"/>
      <c r="F1425" s="210"/>
      <c r="G1425" s="210"/>
      <c r="H1425" s="210"/>
      <c r="I1425" s="210"/>
      <c r="J1425" s="210"/>
      <c r="K1425" s="210"/>
      <c r="L1425" s="210"/>
      <c r="M1425" s="210"/>
      <c r="N1425" s="210"/>
      <c r="O1425" s="211"/>
      <c r="P1425" s="115"/>
      <c r="W1425" s="107"/>
      <c r="X1425" s="6"/>
      <c r="Y1425" s="115"/>
      <c r="Z1425" s="6"/>
      <c r="AA1425" s="8"/>
      <c r="AB1425" s="8"/>
      <c r="AC1425" s="8"/>
      <c r="AD1425" s="8"/>
      <c r="AE1425" s="8"/>
      <c r="AF1425" s="8"/>
      <c r="AG1425" s="8"/>
      <c r="AH1425" s="8"/>
      <c r="AI1425" s="8"/>
      <c r="AJ1425" s="8"/>
      <c r="AK1425" s="8"/>
      <c r="AL1425" s="8"/>
      <c r="AM1425" s="8"/>
      <c r="AN1425" s="8"/>
      <c r="AO1425" s="8"/>
      <c r="AP1425" s="8"/>
      <c r="AQ1425" s="8"/>
      <c r="AR1425" s="8"/>
      <c r="AS1425" s="8"/>
      <c r="AT1425" s="8"/>
      <c r="AU1425" s="8"/>
      <c r="AV1425" s="8"/>
      <c r="AW1425" s="8"/>
      <c r="AX1425" s="8"/>
      <c r="AY1425" s="8"/>
      <c r="AZ1425" s="8"/>
      <c r="BA1425" s="8"/>
      <c r="BB1425" s="8"/>
      <c r="BC1425" s="8"/>
      <c r="BD1425" s="8"/>
      <c r="BE1425" s="8"/>
      <c r="BF1425" s="8"/>
      <c r="BG1425" s="224"/>
      <c r="BH1425" s="8"/>
      <c r="BI1425" s="115"/>
      <c r="BR1425" s="107"/>
      <c r="BS1425" s="115"/>
      <c r="BX1425" s="107"/>
    </row>
    <row r="1426" spans="1:76" s="5" customFormat="1" ht="12" customHeight="1">
      <c r="A1426" s="162"/>
      <c r="D1426" s="210"/>
      <c r="E1426" s="210"/>
      <c r="F1426" s="210"/>
      <c r="G1426" s="210"/>
      <c r="H1426" s="210"/>
      <c r="I1426" s="210"/>
      <c r="J1426" s="210"/>
      <c r="K1426" s="210"/>
      <c r="L1426" s="210"/>
      <c r="M1426" s="210"/>
      <c r="N1426" s="210"/>
      <c r="O1426" s="211"/>
      <c r="P1426" s="115"/>
      <c r="W1426" s="107"/>
      <c r="X1426" s="6"/>
      <c r="Y1426" s="115"/>
      <c r="Z1426" s="6" t="s">
        <v>720</v>
      </c>
      <c r="AA1426" s="5" t="s">
        <v>721</v>
      </c>
      <c r="AB1426" s="8"/>
      <c r="AC1426" s="8"/>
      <c r="AD1426" s="8"/>
      <c r="AE1426" s="8"/>
      <c r="AF1426" s="8"/>
      <c r="AG1426" s="8"/>
      <c r="AH1426" s="8"/>
      <c r="AI1426" s="8"/>
      <c r="AJ1426" s="8"/>
      <c r="AK1426" s="8"/>
      <c r="AL1426" s="8"/>
      <c r="AM1426" s="8"/>
      <c r="AN1426" s="8"/>
      <c r="AP1426" s="8"/>
      <c r="AR1426" s="8"/>
      <c r="AS1426" s="116" t="s">
        <v>1381</v>
      </c>
      <c r="AT1426" s="116"/>
      <c r="AU1426" s="575"/>
      <c r="AV1426" s="575"/>
      <c r="AW1426" s="116" t="s">
        <v>387</v>
      </c>
      <c r="AX1426" s="575"/>
      <c r="AY1426" s="575"/>
      <c r="AZ1426" s="116" t="s">
        <v>388</v>
      </c>
      <c r="BA1426" s="575"/>
      <c r="BB1426" s="575"/>
      <c r="BC1426" s="116" t="s">
        <v>592</v>
      </c>
      <c r="BD1426" s="8"/>
      <c r="BE1426" s="8"/>
      <c r="BF1426" s="8"/>
      <c r="BG1426" s="224"/>
      <c r="BH1426" s="8"/>
      <c r="BI1426" s="115"/>
      <c r="BR1426" s="107"/>
      <c r="BS1426" s="115"/>
      <c r="BX1426" s="107"/>
    </row>
    <row r="1427" spans="1:76" s="5" customFormat="1" ht="12" customHeight="1">
      <c r="A1427" s="162"/>
      <c r="D1427" s="210"/>
      <c r="E1427" s="210"/>
      <c r="F1427" s="210"/>
      <c r="G1427" s="210"/>
      <c r="H1427" s="210"/>
      <c r="I1427" s="210"/>
      <c r="J1427" s="210"/>
      <c r="K1427" s="210"/>
      <c r="L1427" s="210"/>
      <c r="M1427" s="210"/>
      <c r="N1427" s="210"/>
      <c r="O1427" s="211"/>
      <c r="P1427" s="115"/>
      <c r="W1427" s="107"/>
      <c r="X1427" s="6"/>
      <c r="Y1427" s="131"/>
      <c r="Z1427" s="116"/>
      <c r="AA1427" s="309"/>
      <c r="AB1427" s="309"/>
      <c r="AC1427" s="309"/>
      <c r="AD1427" s="309"/>
      <c r="AE1427" s="309"/>
      <c r="AF1427" s="309"/>
      <c r="AG1427" s="309"/>
      <c r="AH1427" s="309"/>
      <c r="AI1427" s="309"/>
      <c r="AJ1427" s="309"/>
      <c r="AK1427" s="309"/>
      <c r="AL1427" s="309"/>
      <c r="AM1427" s="309"/>
      <c r="AN1427" s="309"/>
      <c r="AO1427" s="309"/>
      <c r="AP1427" s="309"/>
      <c r="AQ1427" s="309"/>
      <c r="AR1427" s="309"/>
      <c r="AS1427" s="309"/>
      <c r="AT1427" s="309"/>
      <c r="AU1427" s="309"/>
      <c r="AV1427" s="309"/>
      <c r="AW1427" s="309"/>
      <c r="AX1427" s="309"/>
      <c r="AY1427" s="309"/>
      <c r="AZ1427" s="309"/>
      <c r="BA1427" s="309"/>
      <c r="BB1427" s="309"/>
      <c r="BC1427" s="309"/>
      <c r="BD1427" s="309"/>
      <c r="BE1427" s="309"/>
      <c r="BF1427" s="309"/>
      <c r="BG1427" s="410"/>
      <c r="BH1427" s="8"/>
      <c r="BI1427" s="115"/>
      <c r="BR1427" s="107"/>
      <c r="BS1427" s="115"/>
      <c r="BX1427" s="107"/>
    </row>
    <row r="1428" spans="1:76" s="5" customFormat="1" ht="12" customHeight="1">
      <c r="A1428" s="162"/>
      <c r="D1428" s="210"/>
      <c r="E1428" s="210"/>
      <c r="F1428" s="210"/>
      <c r="G1428" s="210"/>
      <c r="H1428" s="210"/>
      <c r="I1428" s="210"/>
      <c r="J1428" s="210"/>
      <c r="K1428" s="210"/>
      <c r="L1428" s="210"/>
      <c r="M1428" s="210"/>
      <c r="N1428" s="210"/>
      <c r="O1428" s="211"/>
      <c r="P1428" s="115"/>
      <c r="W1428" s="107"/>
      <c r="X1428" s="6"/>
      <c r="Y1428" s="153"/>
      <c r="Z1428" s="153"/>
      <c r="AA1428" s="333"/>
      <c r="AB1428" s="333"/>
      <c r="AC1428" s="333"/>
      <c r="AD1428" s="333"/>
      <c r="AE1428" s="333"/>
      <c r="AF1428" s="333"/>
      <c r="AG1428" s="333"/>
      <c r="AH1428" s="333"/>
      <c r="AI1428" s="333"/>
      <c r="AJ1428" s="333"/>
      <c r="AK1428" s="333"/>
      <c r="AL1428" s="333"/>
      <c r="AM1428" s="333"/>
      <c r="AN1428" s="333"/>
      <c r="AO1428" s="333"/>
      <c r="AP1428" s="333"/>
      <c r="AQ1428" s="333"/>
      <c r="AR1428" s="333"/>
      <c r="AS1428" s="333"/>
      <c r="AT1428" s="333"/>
      <c r="AU1428" s="333"/>
      <c r="AV1428" s="333"/>
      <c r="AW1428" s="333"/>
      <c r="AX1428" s="333"/>
      <c r="AY1428" s="333"/>
      <c r="AZ1428" s="333"/>
      <c r="BA1428" s="333"/>
      <c r="BB1428" s="333"/>
      <c r="BC1428" s="333"/>
      <c r="BD1428" s="333"/>
      <c r="BE1428" s="333"/>
      <c r="BF1428" s="333"/>
      <c r="BG1428" s="333"/>
      <c r="BH1428" s="8"/>
      <c r="BI1428" s="115"/>
      <c r="BR1428" s="107"/>
      <c r="BS1428" s="115"/>
      <c r="BX1428" s="107"/>
    </row>
    <row r="1429" spans="1:76" s="5" customFormat="1" ht="12" customHeight="1">
      <c r="A1429" s="162"/>
      <c r="O1429" s="107"/>
      <c r="P1429" s="115"/>
      <c r="W1429" s="107"/>
      <c r="X1429" s="6"/>
      <c r="BI1429" s="115"/>
      <c r="BR1429" s="107"/>
      <c r="BS1429" s="115"/>
      <c r="BX1429" s="107"/>
    </row>
    <row r="1430" spans="1:76" s="5" customFormat="1" ht="12" customHeight="1">
      <c r="A1430" s="162"/>
      <c r="C1430" s="5" t="s">
        <v>722</v>
      </c>
      <c r="D1430" s="581" t="s">
        <v>995</v>
      </c>
      <c r="E1430" s="623"/>
      <c r="F1430" s="623"/>
      <c r="G1430" s="623"/>
      <c r="H1430" s="623"/>
      <c r="I1430" s="623"/>
      <c r="J1430" s="623"/>
      <c r="K1430" s="623"/>
      <c r="L1430" s="623"/>
      <c r="M1430" s="623"/>
      <c r="N1430" s="623"/>
      <c r="O1430" s="695"/>
      <c r="P1430" s="115"/>
      <c r="W1430" s="107"/>
      <c r="BI1430" s="115"/>
      <c r="BR1430" s="107"/>
      <c r="BS1430" s="115"/>
      <c r="BX1430" s="107"/>
    </row>
    <row r="1431" spans="1:76" s="5" customFormat="1" ht="12" customHeight="1">
      <c r="A1431" s="162"/>
      <c r="D1431" s="623"/>
      <c r="E1431" s="623"/>
      <c r="F1431" s="623"/>
      <c r="G1431" s="623"/>
      <c r="H1431" s="623"/>
      <c r="I1431" s="623"/>
      <c r="J1431" s="623"/>
      <c r="K1431" s="623"/>
      <c r="L1431" s="623"/>
      <c r="M1431" s="623"/>
      <c r="N1431" s="623"/>
      <c r="O1431" s="695"/>
      <c r="P1431" s="115"/>
      <c r="W1431" s="107"/>
      <c r="BI1431" s="115"/>
      <c r="BR1431" s="107"/>
      <c r="BS1431" s="115"/>
      <c r="BX1431" s="107"/>
    </row>
    <row r="1432" spans="1:76" s="5" customFormat="1" ht="12" customHeight="1">
      <c r="A1432" s="162"/>
      <c r="D1432" s="623"/>
      <c r="E1432" s="623"/>
      <c r="F1432" s="623"/>
      <c r="G1432" s="623"/>
      <c r="H1432" s="623"/>
      <c r="I1432" s="623"/>
      <c r="J1432" s="623"/>
      <c r="K1432" s="623"/>
      <c r="L1432" s="623"/>
      <c r="M1432" s="623"/>
      <c r="N1432" s="623"/>
      <c r="O1432" s="695"/>
      <c r="P1432" s="115"/>
      <c r="W1432" s="107"/>
      <c r="X1432" s="6"/>
      <c r="AA1432" s="8"/>
      <c r="AB1432" s="8"/>
      <c r="AC1432" s="8"/>
      <c r="AD1432" s="8"/>
      <c r="AE1432" s="8"/>
      <c r="AF1432" s="8"/>
      <c r="AG1432" s="8"/>
      <c r="AH1432" s="8"/>
      <c r="AI1432" s="8"/>
      <c r="AJ1432" s="8"/>
      <c r="AK1432" s="8"/>
      <c r="AL1432" s="8"/>
      <c r="AM1432" s="8"/>
      <c r="AN1432" s="8"/>
      <c r="AO1432" s="8"/>
      <c r="AP1432" s="8"/>
      <c r="AQ1432" s="8"/>
      <c r="AR1432" s="8"/>
      <c r="AS1432" s="8"/>
      <c r="AT1432" s="8"/>
      <c r="AU1432" s="8"/>
      <c r="AV1432" s="8"/>
      <c r="AW1432" s="8"/>
      <c r="AX1432" s="8"/>
      <c r="AY1432" s="8"/>
      <c r="AZ1432" s="8"/>
      <c r="BA1432" s="8"/>
      <c r="BB1432" s="8"/>
      <c r="BC1432" s="8"/>
      <c r="BD1432" s="8"/>
      <c r="BE1432" s="8"/>
      <c r="BF1432" s="8"/>
      <c r="BG1432" s="8"/>
      <c r="BH1432" s="8"/>
      <c r="BI1432" s="115"/>
      <c r="BR1432" s="107"/>
      <c r="BS1432" s="115"/>
      <c r="BX1432" s="107"/>
    </row>
    <row r="1433" spans="1:76" s="5" customFormat="1" ht="12" customHeight="1">
      <c r="A1433" s="162"/>
      <c r="D1433" s="581" t="s">
        <v>1056</v>
      </c>
      <c r="E1433" s="581"/>
      <c r="F1433" s="581"/>
      <c r="G1433" s="581"/>
      <c r="H1433" s="581"/>
      <c r="I1433" s="581"/>
      <c r="J1433" s="581"/>
      <c r="K1433" s="581"/>
      <c r="L1433" s="581"/>
      <c r="M1433" s="581"/>
      <c r="N1433" s="581"/>
      <c r="O1433" s="582"/>
      <c r="P1433" s="115"/>
      <c r="Q1433" s="5" t="s">
        <v>723</v>
      </c>
      <c r="S1433" s="6" t="s">
        <v>724</v>
      </c>
      <c r="T1433" s="8"/>
      <c r="U1433" s="557" t="s">
        <v>725</v>
      </c>
      <c r="V1433" s="563"/>
      <c r="W1433" s="564"/>
      <c r="X1433" s="6" t="s">
        <v>726</v>
      </c>
      <c r="Y1433" s="592" t="s">
        <v>1057</v>
      </c>
      <c r="Z1433" s="592"/>
      <c r="AA1433" s="592"/>
      <c r="AB1433" s="592"/>
      <c r="AC1433" s="592"/>
      <c r="AD1433" s="592"/>
      <c r="AE1433" s="592"/>
      <c r="AF1433" s="592"/>
      <c r="AG1433" s="592"/>
      <c r="AH1433" s="592"/>
      <c r="AI1433" s="592"/>
      <c r="AJ1433" s="592"/>
      <c r="AK1433" s="592"/>
      <c r="AL1433" s="592"/>
      <c r="AM1433" s="592"/>
      <c r="AN1433" s="592"/>
      <c r="AO1433" s="592"/>
      <c r="AP1433" s="592"/>
      <c r="AQ1433" s="592"/>
      <c r="AR1433" s="592"/>
      <c r="AS1433" s="592"/>
      <c r="AT1433" s="592"/>
      <c r="AU1433" s="592"/>
      <c r="AV1433" s="592"/>
      <c r="AW1433" s="592"/>
      <c r="AX1433" s="592"/>
      <c r="AY1433" s="592"/>
      <c r="AZ1433" s="592"/>
      <c r="BA1433" s="592"/>
      <c r="BB1433" s="592"/>
      <c r="BC1433" s="592"/>
      <c r="BD1433" s="592"/>
      <c r="BE1433" s="592"/>
      <c r="BF1433" s="592"/>
      <c r="BG1433" s="592"/>
      <c r="BH1433" s="616"/>
      <c r="BI1433" s="115" t="s">
        <v>1203</v>
      </c>
      <c r="BR1433" s="107"/>
      <c r="BS1433" s="115"/>
      <c r="BX1433" s="107"/>
    </row>
    <row r="1434" spans="1:76" s="5" customFormat="1" ht="12" customHeight="1">
      <c r="A1434" s="162"/>
      <c r="D1434" s="581"/>
      <c r="E1434" s="581"/>
      <c r="F1434" s="581"/>
      <c r="G1434" s="581"/>
      <c r="H1434" s="581"/>
      <c r="I1434" s="581"/>
      <c r="J1434" s="581"/>
      <c r="K1434" s="581"/>
      <c r="L1434" s="581"/>
      <c r="M1434" s="581"/>
      <c r="N1434" s="581"/>
      <c r="O1434" s="582"/>
      <c r="P1434" s="115"/>
      <c r="Q1434" s="5" t="s">
        <v>157</v>
      </c>
      <c r="S1434" s="6"/>
      <c r="W1434" s="107"/>
      <c r="X1434" s="6"/>
      <c r="Y1434" s="592"/>
      <c r="Z1434" s="592"/>
      <c r="AA1434" s="592"/>
      <c r="AB1434" s="592"/>
      <c r="AC1434" s="592"/>
      <c r="AD1434" s="592"/>
      <c r="AE1434" s="592"/>
      <c r="AF1434" s="592"/>
      <c r="AG1434" s="592"/>
      <c r="AH1434" s="592"/>
      <c r="AI1434" s="592"/>
      <c r="AJ1434" s="592"/>
      <c r="AK1434" s="592"/>
      <c r="AL1434" s="592"/>
      <c r="AM1434" s="592"/>
      <c r="AN1434" s="592"/>
      <c r="AO1434" s="592"/>
      <c r="AP1434" s="592"/>
      <c r="AQ1434" s="592"/>
      <c r="AR1434" s="592"/>
      <c r="AS1434" s="592"/>
      <c r="AT1434" s="592"/>
      <c r="AU1434" s="592"/>
      <c r="AV1434" s="592"/>
      <c r="AW1434" s="592"/>
      <c r="AX1434" s="592"/>
      <c r="AY1434" s="592"/>
      <c r="AZ1434" s="592"/>
      <c r="BA1434" s="592"/>
      <c r="BB1434" s="592"/>
      <c r="BC1434" s="592"/>
      <c r="BD1434" s="592"/>
      <c r="BE1434" s="592"/>
      <c r="BF1434" s="592"/>
      <c r="BG1434" s="592"/>
      <c r="BH1434" s="616"/>
      <c r="BI1434" s="115"/>
      <c r="BR1434" s="107"/>
      <c r="BS1434" s="115"/>
      <c r="BX1434" s="107"/>
    </row>
    <row r="1435" spans="1:76" s="5" customFormat="1" ht="12" customHeight="1">
      <c r="A1435" s="162"/>
      <c r="D1435" s="581"/>
      <c r="E1435" s="581"/>
      <c r="F1435" s="581"/>
      <c r="G1435" s="581"/>
      <c r="H1435" s="581"/>
      <c r="I1435" s="581"/>
      <c r="J1435" s="581"/>
      <c r="K1435" s="581"/>
      <c r="L1435" s="581"/>
      <c r="M1435" s="581"/>
      <c r="N1435" s="581"/>
      <c r="O1435" s="582"/>
      <c r="P1435" s="115"/>
      <c r="W1435" s="107"/>
      <c r="X1435" s="6"/>
      <c r="Y1435" s="592"/>
      <c r="Z1435" s="592"/>
      <c r="AA1435" s="592"/>
      <c r="AB1435" s="592"/>
      <c r="AC1435" s="592"/>
      <c r="AD1435" s="592"/>
      <c r="AE1435" s="592"/>
      <c r="AF1435" s="592"/>
      <c r="AG1435" s="592"/>
      <c r="AH1435" s="592"/>
      <c r="AI1435" s="592"/>
      <c r="AJ1435" s="592"/>
      <c r="AK1435" s="592"/>
      <c r="AL1435" s="592"/>
      <c r="AM1435" s="592"/>
      <c r="AN1435" s="592"/>
      <c r="AO1435" s="592"/>
      <c r="AP1435" s="592"/>
      <c r="AQ1435" s="592"/>
      <c r="AR1435" s="592"/>
      <c r="AS1435" s="592"/>
      <c r="AT1435" s="592"/>
      <c r="AU1435" s="592"/>
      <c r="AV1435" s="592"/>
      <c r="AW1435" s="592"/>
      <c r="AX1435" s="592"/>
      <c r="AY1435" s="592"/>
      <c r="AZ1435" s="592"/>
      <c r="BA1435" s="592"/>
      <c r="BB1435" s="592"/>
      <c r="BC1435" s="592"/>
      <c r="BD1435" s="592"/>
      <c r="BE1435" s="592"/>
      <c r="BF1435" s="592"/>
      <c r="BG1435" s="592"/>
      <c r="BH1435" s="616"/>
      <c r="BI1435" s="115"/>
      <c r="BR1435" s="107"/>
      <c r="BS1435" s="115"/>
      <c r="BX1435" s="107"/>
    </row>
    <row r="1436" spans="1:76" s="5" customFormat="1" ht="12" customHeight="1">
      <c r="A1436" s="162"/>
      <c r="D1436" s="581"/>
      <c r="E1436" s="581"/>
      <c r="F1436" s="581"/>
      <c r="G1436" s="581"/>
      <c r="H1436" s="581"/>
      <c r="I1436" s="581"/>
      <c r="J1436" s="581"/>
      <c r="K1436" s="581"/>
      <c r="L1436" s="581"/>
      <c r="M1436" s="581"/>
      <c r="N1436" s="581"/>
      <c r="O1436" s="582"/>
      <c r="P1436" s="115"/>
      <c r="W1436" s="107"/>
      <c r="X1436" s="6"/>
      <c r="AA1436" s="8"/>
      <c r="AB1436" s="8"/>
      <c r="AC1436" s="8"/>
      <c r="AD1436" s="8"/>
      <c r="AE1436" s="8"/>
      <c r="AF1436" s="8"/>
      <c r="AG1436" s="8"/>
      <c r="AH1436" s="8"/>
      <c r="AI1436" s="8"/>
      <c r="AJ1436" s="8"/>
      <c r="AK1436" s="8"/>
      <c r="AL1436" s="8"/>
      <c r="AM1436" s="8"/>
      <c r="AN1436" s="8"/>
      <c r="AO1436" s="8"/>
      <c r="AP1436" s="8"/>
      <c r="AQ1436" s="8"/>
      <c r="AR1436" s="8"/>
      <c r="AS1436" s="8"/>
      <c r="AT1436" s="8"/>
      <c r="AU1436" s="8"/>
      <c r="AV1436" s="8"/>
      <c r="AW1436" s="8"/>
      <c r="AX1436" s="8"/>
      <c r="AY1436" s="8"/>
      <c r="AZ1436" s="8"/>
      <c r="BA1436" s="8"/>
      <c r="BB1436" s="8"/>
      <c r="BC1436" s="8"/>
      <c r="BD1436" s="8"/>
      <c r="BE1436" s="8"/>
      <c r="BF1436" s="8"/>
      <c r="BG1436" s="8"/>
      <c r="BH1436" s="8"/>
      <c r="BI1436" s="115"/>
      <c r="BR1436" s="107"/>
      <c r="BS1436" s="115"/>
      <c r="BX1436" s="107"/>
    </row>
    <row r="1437" spans="1:76" s="5" customFormat="1" ht="12" customHeight="1">
      <c r="A1437" s="162"/>
      <c r="D1437" s="581"/>
      <c r="E1437" s="581"/>
      <c r="F1437" s="581"/>
      <c r="G1437" s="581"/>
      <c r="H1437" s="581"/>
      <c r="I1437" s="581"/>
      <c r="J1437" s="581"/>
      <c r="K1437" s="581"/>
      <c r="L1437" s="581"/>
      <c r="M1437" s="581"/>
      <c r="N1437" s="581"/>
      <c r="O1437" s="582"/>
      <c r="P1437" s="115"/>
      <c r="W1437" s="107"/>
      <c r="X1437" s="6"/>
      <c r="Z1437" s="6" t="s">
        <v>727</v>
      </c>
      <c r="AA1437" s="589" t="s">
        <v>1061</v>
      </c>
      <c r="AB1437" s="589"/>
      <c r="AC1437" s="589"/>
      <c r="AD1437" s="589"/>
      <c r="AE1437" s="589"/>
      <c r="AF1437" s="589"/>
      <c r="AG1437" s="589"/>
      <c r="AH1437" s="589"/>
      <c r="AI1437" s="589"/>
      <c r="AJ1437" s="589"/>
      <c r="AK1437" s="589"/>
      <c r="AL1437" s="589"/>
      <c r="AM1437" s="589"/>
      <c r="AN1437" s="589"/>
      <c r="AO1437" s="589"/>
      <c r="AP1437" s="589"/>
      <c r="AQ1437" s="589"/>
      <c r="AR1437" s="589"/>
      <c r="AS1437" s="589"/>
      <c r="AT1437" s="589"/>
      <c r="AU1437" s="589"/>
      <c r="AV1437" s="589"/>
      <c r="AW1437" s="589"/>
      <c r="AX1437" s="589"/>
      <c r="AY1437" s="589"/>
      <c r="AZ1437" s="589"/>
      <c r="BA1437" s="589"/>
      <c r="BB1437" s="589"/>
      <c r="BC1437" s="589"/>
      <c r="BD1437" s="589"/>
      <c r="BE1437" s="589"/>
      <c r="BF1437" s="589"/>
      <c r="BG1437" s="589"/>
      <c r="BH1437" s="645"/>
      <c r="BI1437" s="115"/>
      <c r="BR1437" s="107"/>
      <c r="BS1437" s="115"/>
      <c r="BX1437" s="107"/>
    </row>
    <row r="1438" spans="1:76" s="5" customFormat="1" ht="12" customHeight="1">
      <c r="A1438" s="162"/>
      <c r="D1438" s="581"/>
      <c r="E1438" s="581"/>
      <c r="F1438" s="581"/>
      <c r="G1438" s="581"/>
      <c r="H1438" s="581"/>
      <c r="I1438" s="581"/>
      <c r="J1438" s="581"/>
      <c r="K1438" s="581"/>
      <c r="L1438" s="581"/>
      <c r="M1438" s="581"/>
      <c r="N1438" s="581"/>
      <c r="O1438" s="582"/>
      <c r="P1438" s="115"/>
      <c r="W1438" s="107"/>
      <c r="X1438" s="6"/>
      <c r="AA1438" s="589"/>
      <c r="AB1438" s="589"/>
      <c r="AC1438" s="589"/>
      <c r="AD1438" s="589"/>
      <c r="AE1438" s="589"/>
      <c r="AF1438" s="589"/>
      <c r="AG1438" s="589"/>
      <c r="AH1438" s="589"/>
      <c r="AI1438" s="589"/>
      <c r="AJ1438" s="589"/>
      <c r="AK1438" s="589"/>
      <c r="AL1438" s="589"/>
      <c r="AM1438" s="589"/>
      <c r="AN1438" s="589"/>
      <c r="AO1438" s="589"/>
      <c r="AP1438" s="589"/>
      <c r="AQ1438" s="589"/>
      <c r="AR1438" s="589"/>
      <c r="AS1438" s="589"/>
      <c r="AT1438" s="589"/>
      <c r="AU1438" s="589"/>
      <c r="AV1438" s="589"/>
      <c r="AW1438" s="589"/>
      <c r="AX1438" s="589"/>
      <c r="AY1438" s="589"/>
      <c r="AZ1438" s="589"/>
      <c r="BA1438" s="589"/>
      <c r="BB1438" s="589"/>
      <c r="BC1438" s="589"/>
      <c r="BD1438" s="589"/>
      <c r="BE1438" s="589"/>
      <c r="BF1438" s="589"/>
      <c r="BG1438" s="589"/>
      <c r="BH1438" s="645"/>
      <c r="BI1438" s="115"/>
      <c r="BR1438" s="107"/>
      <c r="BS1438" s="115"/>
      <c r="BX1438" s="107"/>
    </row>
    <row r="1439" spans="1:76" s="5" customFormat="1" ht="12" customHeight="1">
      <c r="A1439" s="162"/>
      <c r="D1439" s="581"/>
      <c r="E1439" s="581"/>
      <c r="F1439" s="581"/>
      <c r="G1439" s="581"/>
      <c r="H1439" s="581"/>
      <c r="I1439" s="581"/>
      <c r="J1439" s="581"/>
      <c r="K1439" s="581"/>
      <c r="L1439" s="581"/>
      <c r="M1439" s="581"/>
      <c r="N1439" s="581"/>
      <c r="O1439" s="582"/>
      <c r="P1439" s="115"/>
      <c r="W1439" s="107"/>
      <c r="X1439" s="6"/>
      <c r="AA1439" s="589"/>
      <c r="AB1439" s="589"/>
      <c r="AC1439" s="589"/>
      <c r="AD1439" s="589"/>
      <c r="AE1439" s="589"/>
      <c r="AF1439" s="589"/>
      <c r="AG1439" s="589"/>
      <c r="AH1439" s="589"/>
      <c r="AI1439" s="589"/>
      <c r="AJ1439" s="589"/>
      <c r="AK1439" s="589"/>
      <c r="AL1439" s="589"/>
      <c r="AM1439" s="589"/>
      <c r="AN1439" s="589"/>
      <c r="AO1439" s="589"/>
      <c r="AP1439" s="589"/>
      <c r="AQ1439" s="589"/>
      <c r="AR1439" s="589"/>
      <c r="AS1439" s="589"/>
      <c r="AT1439" s="589"/>
      <c r="AU1439" s="589"/>
      <c r="AV1439" s="589"/>
      <c r="AW1439" s="589"/>
      <c r="AX1439" s="589"/>
      <c r="AY1439" s="589"/>
      <c r="AZ1439" s="589"/>
      <c r="BA1439" s="589"/>
      <c r="BB1439" s="589"/>
      <c r="BC1439" s="589"/>
      <c r="BD1439" s="589"/>
      <c r="BE1439" s="589"/>
      <c r="BF1439" s="589"/>
      <c r="BG1439" s="589"/>
      <c r="BH1439" s="645"/>
      <c r="BI1439" s="115"/>
      <c r="BR1439" s="107"/>
      <c r="BS1439" s="115"/>
      <c r="BX1439" s="107"/>
    </row>
    <row r="1440" spans="1:76" s="5" customFormat="1" ht="12" customHeight="1">
      <c r="A1440" s="162"/>
      <c r="O1440" s="107"/>
      <c r="P1440" s="115"/>
      <c r="W1440" s="107"/>
      <c r="X1440" s="6"/>
      <c r="AA1440" s="5" t="s">
        <v>724</v>
      </c>
      <c r="AB1440" s="5" t="s">
        <v>1058</v>
      </c>
      <c r="BI1440" s="115"/>
      <c r="BR1440" s="107"/>
      <c r="BS1440" s="115"/>
      <c r="BX1440" s="107"/>
    </row>
    <row r="1441" spans="1:76" s="5" customFormat="1" ht="12" customHeight="1">
      <c r="A1441" s="162"/>
      <c r="O1441" s="107"/>
      <c r="P1441" s="115"/>
      <c r="W1441" s="107"/>
      <c r="X1441" s="6"/>
      <c r="AA1441" s="5" t="s">
        <v>724</v>
      </c>
      <c r="AB1441" s="5" t="s">
        <v>1059</v>
      </c>
      <c r="BI1441" s="115"/>
      <c r="BR1441" s="107"/>
      <c r="BS1441" s="115"/>
      <c r="BX1441" s="107"/>
    </row>
    <row r="1442" spans="1:76" s="5" customFormat="1" ht="12" customHeight="1">
      <c r="A1442" s="162"/>
      <c r="O1442" s="107"/>
      <c r="P1442" s="115"/>
      <c r="W1442" s="107"/>
      <c r="X1442" s="6"/>
      <c r="AA1442" s="5" t="s">
        <v>724</v>
      </c>
      <c r="AB1442" s="5" t="s">
        <v>728</v>
      </c>
      <c r="BI1442" s="115"/>
      <c r="BR1442" s="107"/>
      <c r="BS1442" s="115"/>
      <c r="BX1442" s="107"/>
    </row>
    <row r="1443" spans="1:76" s="5" customFormat="1" ht="12" customHeight="1">
      <c r="A1443" s="162"/>
      <c r="O1443" s="107"/>
      <c r="P1443" s="115"/>
      <c r="W1443" s="107"/>
      <c r="X1443" s="6"/>
      <c r="AA1443" s="5" t="s">
        <v>724</v>
      </c>
      <c r="AB1443" s="5" t="s">
        <v>1060</v>
      </c>
      <c r="BI1443" s="115"/>
      <c r="BR1443" s="107"/>
      <c r="BS1443" s="115"/>
      <c r="BX1443" s="107"/>
    </row>
    <row r="1444" spans="1:76" s="5" customFormat="1" ht="12" customHeight="1">
      <c r="A1444" s="162"/>
      <c r="O1444" s="107"/>
      <c r="P1444" s="115"/>
      <c r="W1444" s="107"/>
      <c r="X1444" s="6"/>
      <c r="BI1444" s="115"/>
      <c r="BR1444" s="107"/>
      <c r="BS1444" s="115"/>
      <c r="BX1444" s="107"/>
    </row>
    <row r="1445" spans="1:76" s="5" customFormat="1" ht="12" customHeight="1">
      <c r="A1445" s="162"/>
      <c r="O1445" s="107"/>
      <c r="P1445" s="115"/>
      <c r="W1445" s="107"/>
      <c r="X1445" s="113" t="s">
        <v>729</v>
      </c>
      <c r="Y1445" s="114" t="s">
        <v>715</v>
      </c>
      <c r="Z1445" s="220"/>
      <c r="AA1445" s="220"/>
      <c r="AB1445" s="220"/>
      <c r="AC1445" s="220"/>
      <c r="AD1445" s="220"/>
      <c r="AE1445" s="220"/>
      <c r="AF1445" s="220"/>
      <c r="AG1445" s="220"/>
      <c r="AH1445" s="220"/>
      <c r="AI1445" s="220"/>
      <c r="AJ1445" s="220"/>
      <c r="AK1445" s="220"/>
      <c r="AL1445" s="220"/>
      <c r="AM1445" s="220"/>
      <c r="AN1445" s="220"/>
      <c r="AO1445" s="220"/>
      <c r="AP1445" s="220"/>
      <c r="AQ1445" s="220"/>
      <c r="AR1445" s="220"/>
      <c r="AS1445" s="220"/>
      <c r="AT1445" s="220"/>
      <c r="AU1445" s="220"/>
      <c r="AV1445" s="220"/>
      <c r="AW1445" s="220"/>
      <c r="AX1445" s="220"/>
      <c r="AY1445" s="220"/>
      <c r="AZ1445" s="220"/>
      <c r="BA1445" s="220"/>
      <c r="BB1445" s="220"/>
      <c r="BC1445" s="220"/>
      <c r="BD1445" s="220"/>
      <c r="BE1445" s="220"/>
      <c r="BF1445" s="220"/>
      <c r="BG1445" s="220"/>
      <c r="BH1445" s="220"/>
      <c r="BI1445" s="115"/>
      <c r="BR1445" s="107"/>
      <c r="BS1445" s="115"/>
      <c r="BX1445" s="107"/>
    </row>
    <row r="1446" spans="1:76" s="5" customFormat="1" ht="12" customHeight="1">
      <c r="A1446" s="162"/>
      <c r="O1446" s="107"/>
      <c r="P1446" s="115"/>
      <c r="W1446" s="107"/>
      <c r="X1446" s="6"/>
      <c r="Y1446" s="152"/>
      <c r="Z1446" s="153"/>
      <c r="AA1446" s="333"/>
      <c r="AB1446" s="333"/>
      <c r="AC1446" s="333"/>
      <c r="AD1446" s="333"/>
      <c r="AE1446" s="333"/>
      <c r="AF1446" s="333"/>
      <c r="AG1446" s="333"/>
      <c r="AH1446" s="333"/>
      <c r="AI1446" s="333"/>
      <c r="AJ1446" s="333"/>
      <c r="AK1446" s="333"/>
      <c r="AL1446" s="333"/>
      <c r="AM1446" s="333"/>
      <c r="AN1446" s="333"/>
      <c r="AO1446" s="333"/>
      <c r="AP1446" s="333"/>
      <c r="AQ1446" s="333"/>
      <c r="AR1446" s="333"/>
      <c r="AS1446" s="333"/>
      <c r="AT1446" s="333"/>
      <c r="AU1446" s="333"/>
      <c r="AV1446" s="333"/>
      <c r="AW1446" s="333"/>
      <c r="AX1446" s="333"/>
      <c r="AY1446" s="333"/>
      <c r="AZ1446" s="333"/>
      <c r="BA1446" s="333"/>
      <c r="BB1446" s="333"/>
      <c r="BC1446" s="333"/>
      <c r="BD1446" s="333"/>
      <c r="BE1446" s="333"/>
      <c r="BF1446" s="333"/>
      <c r="BG1446" s="395"/>
      <c r="BH1446" s="8"/>
      <c r="BI1446" s="115"/>
      <c r="BR1446" s="107"/>
      <c r="BS1446" s="115"/>
      <c r="BX1446" s="107"/>
    </row>
    <row r="1447" spans="1:76" s="5" customFormat="1" ht="12" customHeight="1">
      <c r="A1447" s="162"/>
      <c r="O1447" s="107"/>
      <c r="P1447" s="115"/>
      <c r="W1447" s="107"/>
      <c r="X1447" s="6"/>
      <c r="Y1447" s="115"/>
      <c r="Z1447" s="6" t="s">
        <v>724</v>
      </c>
      <c r="AA1447" s="116" t="s">
        <v>716</v>
      </c>
      <c r="AB1447" s="8"/>
      <c r="AC1447" s="8"/>
      <c r="AD1447" s="8"/>
      <c r="AE1447" s="8"/>
      <c r="AF1447" s="8"/>
      <c r="AG1447" s="8"/>
      <c r="AH1447" s="8"/>
      <c r="AI1447" s="8"/>
      <c r="AJ1447" s="8"/>
      <c r="AK1447" s="8"/>
      <c r="AL1447" s="8"/>
      <c r="AM1447" s="8"/>
      <c r="AN1447" s="8"/>
      <c r="AO1447" s="8"/>
      <c r="AP1447" s="8"/>
      <c r="AQ1447" s="8"/>
      <c r="AR1447" s="8"/>
      <c r="AS1447" s="8"/>
      <c r="AT1447" s="8"/>
      <c r="AU1447" s="8"/>
      <c r="AV1447" s="8"/>
      <c r="AW1447" s="8"/>
      <c r="AX1447" s="8"/>
      <c r="AY1447" s="8"/>
      <c r="AZ1447" s="8"/>
      <c r="BA1447" s="8"/>
      <c r="BB1447" s="8"/>
      <c r="BC1447" s="8"/>
      <c r="BD1447" s="8"/>
      <c r="BE1447" s="8"/>
      <c r="BF1447" s="8"/>
      <c r="BG1447" s="224"/>
      <c r="BH1447" s="8"/>
      <c r="BI1447" s="115"/>
      <c r="BR1447" s="107"/>
      <c r="BS1447" s="115"/>
      <c r="BX1447" s="107"/>
    </row>
    <row r="1448" spans="1:76" s="5" customFormat="1" ht="12" customHeight="1">
      <c r="A1448" s="162"/>
      <c r="O1448" s="107"/>
      <c r="P1448" s="115"/>
      <c r="W1448" s="107"/>
      <c r="X1448" s="6"/>
      <c r="Y1448" s="115"/>
      <c r="Z1448" s="6"/>
      <c r="AA1448" s="408"/>
      <c r="AB1448" s="683"/>
      <c r="AC1448" s="683"/>
      <c r="AD1448" s="683"/>
      <c r="AE1448" s="683"/>
      <c r="AF1448" s="683"/>
      <c r="AG1448" s="683"/>
      <c r="AH1448" s="683"/>
      <c r="AI1448" s="683"/>
      <c r="AJ1448" s="683"/>
      <c r="AK1448" s="683"/>
      <c r="AL1448" s="683"/>
      <c r="AM1448" s="683"/>
      <c r="AN1448" s="683"/>
      <c r="AO1448" s="683"/>
      <c r="AP1448" s="683"/>
      <c r="AQ1448" s="683"/>
      <c r="AR1448" s="683"/>
      <c r="AS1448" s="683"/>
      <c r="AT1448" s="683"/>
      <c r="AU1448" s="683"/>
      <c r="AV1448" s="683"/>
      <c r="AW1448" s="683"/>
      <c r="AX1448" s="683"/>
      <c r="AY1448" s="683"/>
      <c r="AZ1448" s="683"/>
      <c r="BA1448" s="683"/>
      <c r="BB1448" s="683"/>
      <c r="BC1448" s="683"/>
      <c r="BD1448" s="683"/>
      <c r="BE1448" s="683"/>
      <c r="BF1448" s="395"/>
      <c r="BG1448" s="224"/>
      <c r="BH1448" s="8"/>
      <c r="BI1448" s="115"/>
      <c r="BR1448" s="107"/>
      <c r="BS1448" s="115"/>
      <c r="BX1448" s="107"/>
    </row>
    <row r="1449" spans="1:76" s="5" customFormat="1" ht="12" customHeight="1">
      <c r="A1449" s="162"/>
      <c r="O1449" s="107"/>
      <c r="P1449" s="115"/>
      <c r="W1449" s="107"/>
      <c r="X1449" s="6"/>
      <c r="Y1449" s="115"/>
      <c r="Z1449" s="6"/>
      <c r="AA1449" s="409"/>
      <c r="AB1449" s="683"/>
      <c r="AC1449" s="683"/>
      <c r="AD1449" s="683"/>
      <c r="AE1449" s="683"/>
      <c r="AF1449" s="683"/>
      <c r="AG1449" s="683"/>
      <c r="AH1449" s="683"/>
      <c r="AI1449" s="683"/>
      <c r="AJ1449" s="683"/>
      <c r="AK1449" s="683"/>
      <c r="AL1449" s="683"/>
      <c r="AM1449" s="683"/>
      <c r="AN1449" s="683"/>
      <c r="AO1449" s="683"/>
      <c r="AP1449" s="683"/>
      <c r="AQ1449" s="683"/>
      <c r="AR1449" s="683"/>
      <c r="AS1449" s="683"/>
      <c r="AT1449" s="683"/>
      <c r="AU1449" s="683"/>
      <c r="AV1449" s="683"/>
      <c r="AW1449" s="683"/>
      <c r="AX1449" s="683"/>
      <c r="AY1449" s="683"/>
      <c r="AZ1449" s="683"/>
      <c r="BA1449" s="683"/>
      <c r="BB1449" s="683"/>
      <c r="BC1449" s="683"/>
      <c r="BD1449" s="683"/>
      <c r="BE1449" s="683"/>
      <c r="BF1449" s="410"/>
      <c r="BG1449" s="224"/>
      <c r="BH1449" s="8"/>
      <c r="BI1449" s="115"/>
      <c r="BR1449" s="107"/>
      <c r="BS1449" s="115"/>
      <c r="BX1449" s="107"/>
    </row>
    <row r="1450" spans="1:76" s="5" customFormat="1" ht="12" customHeight="1">
      <c r="A1450" s="162"/>
      <c r="O1450" s="107"/>
      <c r="P1450" s="115"/>
      <c r="W1450" s="107"/>
      <c r="X1450" s="6"/>
      <c r="Y1450" s="115"/>
      <c r="Z1450" s="6"/>
      <c r="AA1450" s="405"/>
      <c r="AB1450" s="405"/>
      <c r="AC1450" s="405"/>
      <c r="AD1450" s="405"/>
      <c r="AE1450" s="405"/>
      <c r="AF1450" s="405"/>
      <c r="AG1450" s="405"/>
      <c r="AH1450" s="405"/>
      <c r="AI1450" s="405"/>
      <c r="AJ1450" s="405"/>
      <c r="AK1450" s="405"/>
      <c r="AL1450" s="405"/>
      <c r="AM1450" s="405"/>
      <c r="AN1450" s="405"/>
      <c r="AO1450" s="405"/>
      <c r="AP1450" s="405"/>
      <c r="AQ1450" s="405"/>
      <c r="AR1450" s="405"/>
      <c r="AS1450" s="405"/>
      <c r="AT1450" s="405"/>
      <c r="AU1450" s="405"/>
      <c r="AV1450" s="405"/>
      <c r="AW1450" s="405"/>
      <c r="AX1450" s="405"/>
      <c r="AY1450" s="405"/>
      <c r="AZ1450" s="405"/>
      <c r="BA1450" s="405"/>
      <c r="BB1450" s="405"/>
      <c r="BC1450" s="405"/>
      <c r="BD1450" s="405"/>
      <c r="BE1450" s="405"/>
      <c r="BF1450" s="8"/>
      <c r="BG1450" s="224"/>
      <c r="BH1450" s="8"/>
      <c r="BI1450" s="115"/>
      <c r="BR1450" s="107"/>
      <c r="BS1450" s="115"/>
      <c r="BX1450" s="107"/>
    </row>
    <row r="1451" spans="1:76" s="5" customFormat="1" ht="12" customHeight="1">
      <c r="A1451" s="162"/>
      <c r="O1451" s="107"/>
      <c r="P1451" s="115"/>
      <c r="W1451" s="107"/>
      <c r="X1451" s="6"/>
      <c r="Y1451" s="115"/>
      <c r="Z1451" s="6" t="s">
        <v>724</v>
      </c>
      <c r="AA1451" s="5" t="s">
        <v>717</v>
      </c>
      <c r="AB1451" s="405"/>
      <c r="AC1451" s="405"/>
      <c r="AD1451" s="405"/>
      <c r="AE1451" s="405"/>
      <c r="AF1451" s="405"/>
      <c r="AG1451" s="405"/>
      <c r="AH1451" s="405"/>
      <c r="AI1451" s="405"/>
      <c r="AJ1451" s="405"/>
      <c r="AK1451" s="405"/>
      <c r="AL1451" s="405"/>
      <c r="AM1451" s="405"/>
      <c r="AN1451" s="405"/>
      <c r="AO1451" s="405"/>
      <c r="AP1451" s="405"/>
      <c r="AQ1451" s="405"/>
      <c r="AR1451" s="405"/>
      <c r="AS1451" s="684"/>
      <c r="AT1451" s="685"/>
      <c r="AU1451" s="685"/>
      <c r="AV1451" s="685"/>
      <c r="AW1451" s="685"/>
      <c r="AX1451" s="685"/>
      <c r="AY1451" s="685"/>
      <c r="AZ1451" s="685"/>
      <c r="BA1451" s="685"/>
      <c r="BB1451" s="116" t="s">
        <v>196</v>
      </c>
      <c r="BC1451" s="405"/>
      <c r="BD1451" s="405"/>
      <c r="BE1451" s="405"/>
      <c r="BF1451" s="8"/>
      <c r="BG1451" s="224"/>
      <c r="BH1451" s="8"/>
      <c r="BI1451" s="115"/>
      <c r="BR1451" s="107"/>
      <c r="BS1451" s="115"/>
      <c r="BX1451" s="107"/>
    </row>
    <row r="1452" spans="1:76" s="5" customFormat="1" ht="12" customHeight="1">
      <c r="A1452" s="162"/>
      <c r="O1452" s="107"/>
      <c r="P1452" s="115"/>
      <c r="W1452" s="107"/>
      <c r="X1452" s="6"/>
      <c r="Y1452" s="115"/>
      <c r="Z1452" s="6"/>
      <c r="AA1452" s="405"/>
      <c r="AB1452" s="405"/>
      <c r="AC1452" s="405"/>
      <c r="AD1452" s="405"/>
      <c r="AE1452" s="405"/>
      <c r="AF1452" s="405"/>
      <c r="AG1452" s="405"/>
      <c r="AH1452" s="405"/>
      <c r="AI1452" s="405"/>
      <c r="AJ1452" s="405"/>
      <c r="AK1452" s="405"/>
      <c r="AL1452" s="405"/>
      <c r="AM1452" s="405"/>
      <c r="AN1452" s="405"/>
      <c r="AO1452" s="405"/>
      <c r="AP1452" s="405"/>
      <c r="AQ1452" s="405"/>
      <c r="AR1452" s="405"/>
      <c r="AS1452" s="405"/>
      <c r="AT1452" s="405"/>
      <c r="AU1452" s="405"/>
      <c r="AV1452" s="405"/>
      <c r="AW1452" s="405"/>
      <c r="AX1452" s="405"/>
      <c r="AY1452" s="405"/>
      <c r="AZ1452" s="405"/>
      <c r="BA1452" s="405"/>
      <c r="BB1452" s="405"/>
      <c r="BC1452" s="405"/>
      <c r="BD1452" s="405"/>
      <c r="BE1452" s="405"/>
      <c r="BF1452" s="8"/>
      <c r="BG1452" s="224"/>
      <c r="BH1452" s="8"/>
      <c r="BI1452" s="115"/>
      <c r="BR1452" s="107"/>
      <c r="BS1452" s="115"/>
      <c r="BX1452" s="107"/>
    </row>
    <row r="1453" spans="1:76" s="5" customFormat="1" ht="12" customHeight="1">
      <c r="A1453" s="162"/>
      <c r="O1453" s="107"/>
      <c r="P1453" s="115"/>
      <c r="W1453" s="107"/>
      <c r="X1453" s="6"/>
      <c r="Y1453" s="115"/>
      <c r="Z1453" s="6" t="s">
        <v>656</v>
      </c>
      <c r="AA1453" s="5" t="s">
        <v>718</v>
      </c>
      <c r="AB1453" s="405"/>
      <c r="AC1453" s="405"/>
      <c r="AD1453" s="405"/>
      <c r="AE1453" s="405"/>
      <c r="AF1453" s="405"/>
      <c r="AG1453" s="405"/>
      <c r="AH1453" s="405"/>
      <c r="AI1453" s="405"/>
      <c r="AJ1453" s="405"/>
      <c r="AK1453" s="405"/>
      <c r="AL1453" s="405"/>
      <c r="AM1453" s="405"/>
      <c r="AN1453" s="405"/>
      <c r="AP1453" s="405"/>
      <c r="AR1453" s="405"/>
      <c r="AS1453" s="116" t="s">
        <v>1381</v>
      </c>
      <c r="AT1453" s="116"/>
      <c r="AU1453" s="575"/>
      <c r="AV1453" s="575"/>
      <c r="AW1453" s="116" t="s">
        <v>387</v>
      </c>
      <c r="AX1453" s="575"/>
      <c r="AY1453" s="575"/>
      <c r="AZ1453" s="116" t="s">
        <v>388</v>
      </c>
      <c r="BA1453" s="575"/>
      <c r="BB1453" s="575"/>
      <c r="BC1453" s="116" t="s">
        <v>719</v>
      </c>
      <c r="BD1453" s="116"/>
      <c r="BE1453" s="411"/>
      <c r="BF1453" s="8"/>
      <c r="BG1453" s="224"/>
      <c r="BH1453" s="8"/>
      <c r="BI1453" s="115"/>
      <c r="BR1453" s="107"/>
      <c r="BS1453" s="115"/>
      <c r="BX1453" s="107"/>
    </row>
    <row r="1454" spans="1:76" s="5" customFormat="1" ht="12" customHeight="1">
      <c r="A1454" s="162"/>
      <c r="O1454" s="107"/>
      <c r="P1454" s="115"/>
      <c r="W1454" s="107"/>
      <c r="X1454" s="6"/>
      <c r="Y1454" s="115"/>
      <c r="Z1454" s="6"/>
      <c r="AA1454" s="8"/>
      <c r="AB1454" s="8"/>
      <c r="AC1454" s="8"/>
      <c r="AD1454" s="8"/>
      <c r="AE1454" s="8"/>
      <c r="AF1454" s="8"/>
      <c r="AG1454" s="8"/>
      <c r="AH1454" s="8"/>
      <c r="AI1454" s="8"/>
      <c r="AJ1454" s="8"/>
      <c r="AK1454" s="8"/>
      <c r="AL1454" s="8"/>
      <c r="AM1454" s="8"/>
      <c r="AN1454" s="8"/>
      <c r="AO1454" s="8"/>
      <c r="AP1454" s="8"/>
      <c r="AQ1454" s="8"/>
      <c r="AR1454" s="8"/>
      <c r="AS1454" s="8"/>
      <c r="AT1454" s="8"/>
      <c r="AU1454" s="8"/>
      <c r="AV1454" s="8"/>
      <c r="AW1454" s="8"/>
      <c r="AX1454" s="8"/>
      <c r="AY1454" s="8"/>
      <c r="AZ1454" s="8"/>
      <c r="BA1454" s="8"/>
      <c r="BB1454" s="8"/>
      <c r="BC1454" s="8"/>
      <c r="BD1454" s="8"/>
      <c r="BE1454" s="8"/>
      <c r="BF1454" s="8"/>
      <c r="BG1454" s="224"/>
      <c r="BH1454" s="8"/>
      <c r="BI1454" s="115"/>
      <c r="BR1454" s="107"/>
      <c r="BS1454" s="115"/>
      <c r="BX1454" s="107"/>
    </row>
    <row r="1455" spans="1:76" s="5" customFormat="1" ht="12" customHeight="1">
      <c r="A1455" s="162"/>
      <c r="D1455" s="210"/>
      <c r="E1455" s="210"/>
      <c r="F1455" s="210"/>
      <c r="G1455" s="210"/>
      <c r="H1455" s="210"/>
      <c r="I1455" s="210"/>
      <c r="J1455" s="210"/>
      <c r="K1455" s="210"/>
      <c r="L1455" s="210"/>
      <c r="M1455" s="210"/>
      <c r="N1455" s="210"/>
      <c r="O1455" s="211"/>
      <c r="P1455" s="115"/>
      <c r="W1455" s="107"/>
      <c r="X1455" s="6"/>
      <c r="Y1455" s="115"/>
      <c r="Z1455" s="6" t="s">
        <v>720</v>
      </c>
      <c r="AA1455" s="5" t="s">
        <v>721</v>
      </c>
      <c r="AB1455" s="8"/>
      <c r="AC1455" s="8"/>
      <c r="AD1455" s="8"/>
      <c r="AE1455" s="8"/>
      <c r="AF1455" s="8"/>
      <c r="AG1455" s="8"/>
      <c r="AH1455" s="8"/>
      <c r="AI1455" s="8"/>
      <c r="AJ1455" s="8"/>
      <c r="AK1455" s="8"/>
      <c r="AL1455" s="8"/>
      <c r="AM1455" s="8"/>
      <c r="AN1455" s="8"/>
      <c r="AP1455" s="8"/>
      <c r="AR1455" s="8"/>
      <c r="AS1455" s="116" t="s">
        <v>1381</v>
      </c>
      <c r="AT1455" s="116"/>
      <c r="AU1455" s="575"/>
      <c r="AV1455" s="575"/>
      <c r="AW1455" s="116" t="s">
        <v>387</v>
      </c>
      <c r="AX1455" s="575"/>
      <c r="AY1455" s="575"/>
      <c r="AZ1455" s="116" t="s">
        <v>388</v>
      </c>
      <c r="BA1455" s="575"/>
      <c r="BB1455" s="575"/>
      <c r="BC1455" s="116" t="s">
        <v>592</v>
      </c>
      <c r="BD1455" s="8"/>
      <c r="BE1455" s="8"/>
      <c r="BF1455" s="8"/>
      <c r="BG1455" s="224"/>
      <c r="BH1455" s="8"/>
      <c r="BI1455" s="115"/>
      <c r="BR1455" s="107"/>
      <c r="BS1455" s="115"/>
      <c r="BX1455" s="107"/>
    </row>
    <row r="1456" spans="1:76" s="5" customFormat="1" ht="12" customHeight="1">
      <c r="A1456" s="162"/>
      <c r="D1456" s="210"/>
      <c r="E1456" s="210"/>
      <c r="F1456" s="210"/>
      <c r="G1456" s="210"/>
      <c r="H1456" s="210"/>
      <c r="I1456" s="210"/>
      <c r="J1456" s="210"/>
      <c r="K1456" s="210"/>
      <c r="L1456" s="210"/>
      <c r="M1456" s="210"/>
      <c r="N1456" s="210"/>
      <c r="O1456" s="211"/>
      <c r="P1456" s="115"/>
      <c r="W1456" s="107"/>
      <c r="X1456" s="6"/>
      <c r="Y1456" s="131"/>
      <c r="Z1456" s="116"/>
      <c r="AA1456" s="309"/>
      <c r="AB1456" s="309"/>
      <c r="AC1456" s="309"/>
      <c r="AD1456" s="309"/>
      <c r="AE1456" s="309"/>
      <c r="AF1456" s="309"/>
      <c r="AG1456" s="309"/>
      <c r="AH1456" s="309"/>
      <c r="AI1456" s="309"/>
      <c r="AJ1456" s="309"/>
      <c r="AK1456" s="309"/>
      <c r="AL1456" s="309"/>
      <c r="AM1456" s="309"/>
      <c r="AN1456" s="309"/>
      <c r="AO1456" s="309"/>
      <c r="AP1456" s="309"/>
      <c r="AQ1456" s="309"/>
      <c r="AR1456" s="309"/>
      <c r="AS1456" s="309"/>
      <c r="AT1456" s="309"/>
      <c r="AU1456" s="309"/>
      <c r="AV1456" s="309"/>
      <c r="AW1456" s="309"/>
      <c r="AX1456" s="309"/>
      <c r="AY1456" s="309"/>
      <c r="AZ1456" s="309"/>
      <c r="BA1456" s="309"/>
      <c r="BB1456" s="309"/>
      <c r="BC1456" s="309"/>
      <c r="BD1456" s="309"/>
      <c r="BE1456" s="309"/>
      <c r="BF1456" s="309"/>
      <c r="BG1456" s="410"/>
      <c r="BH1456" s="8"/>
      <c r="BI1456" s="115"/>
      <c r="BR1456" s="107"/>
      <c r="BS1456" s="115"/>
      <c r="BX1456" s="107"/>
    </row>
    <row r="1457" spans="1:76" s="5" customFormat="1" ht="12" customHeight="1">
      <c r="A1457" s="194"/>
      <c r="B1457" s="116"/>
      <c r="C1457" s="116"/>
      <c r="D1457" s="412"/>
      <c r="E1457" s="412"/>
      <c r="F1457" s="412"/>
      <c r="G1457" s="412"/>
      <c r="H1457" s="412"/>
      <c r="I1457" s="412"/>
      <c r="J1457" s="412"/>
      <c r="K1457" s="412"/>
      <c r="L1457" s="412"/>
      <c r="M1457" s="412"/>
      <c r="N1457" s="412"/>
      <c r="O1457" s="413"/>
      <c r="P1457" s="131"/>
      <c r="Q1457" s="116"/>
      <c r="R1457" s="116"/>
      <c r="S1457" s="116"/>
      <c r="T1457" s="116"/>
      <c r="U1457" s="116"/>
      <c r="V1457" s="116"/>
      <c r="W1457" s="117"/>
      <c r="X1457" s="182"/>
      <c r="Y1457" s="116"/>
      <c r="Z1457" s="116"/>
      <c r="AA1457" s="309"/>
      <c r="AB1457" s="309"/>
      <c r="AC1457" s="309"/>
      <c r="AD1457" s="309"/>
      <c r="AE1457" s="309"/>
      <c r="AF1457" s="309"/>
      <c r="AG1457" s="309"/>
      <c r="AH1457" s="309"/>
      <c r="AI1457" s="309"/>
      <c r="AJ1457" s="309"/>
      <c r="AK1457" s="309"/>
      <c r="AL1457" s="309"/>
      <c r="AM1457" s="309"/>
      <c r="AN1457" s="309"/>
      <c r="AO1457" s="309"/>
      <c r="AP1457" s="309"/>
      <c r="AQ1457" s="309"/>
      <c r="AR1457" s="309"/>
      <c r="AS1457" s="309"/>
      <c r="AT1457" s="309"/>
      <c r="AU1457" s="309"/>
      <c r="AV1457" s="309"/>
      <c r="AW1457" s="309"/>
      <c r="AX1457" s="309"/>
      <c r="AY1457" s="309"/>
      <c r="AZ1457" s="309"/>
      <c r="BA1457" s="309"/>
      <c r="BB1457" s="309"/>
      <c r="BC1457" s="309"/>
      <c r="BD1457" s="309"/>
      <c r="BE1457" s="309"/>
      <c r="BF1457" s="309"/>
      <c r="BG1457" s="309"/>
      <c r="BH1457" s="309"/>
      <c r="BI1457" s="131"/>
      <c r="BJ1457" s="116"/>
      <c r="BK1457" s="116"/>
      <c r="BL1457" s="116"/>
      <c r="BM1457" s="116"/>
      <c r="BN1457" s="116"/>
      <c r="BO1457" s="116"/>
      <c r="BP1457" s="116"/>
      <c r="BQ1457" s="116"/>
      <c r="BR1457" s="117"/>
      <c r="BS1457" s="131"/>
      <c r="BT1457" s="116"/>
      <c r="BU1457" s="116"/>
      <c r="BV1457" s="116"/>
      <c r="BW1457" s="116"/>
      <c r="BX1457" s="117"/>
    </row>
    <row r="1458" spans="1:76" s="5" customFormat="1" ht="12" customHeight="1">
      <c r="A1458" s="199"/>
      <c r="B1458" s="153"/>
      <c r="C1458" s="153"/>
      <c r="D1458" s="414"/>
      <c r="E1458" s="414"/>
      <c r="F1458" s="414"/>
      <c r="G1458" s="414"/>
      <c r="H1458" s="414"/>
      <c r="I1458" s="414"/>
      <c r="J1458" s="414"/>
      <c r="K1458" s="414"/>
      <c r="L1458" s="414"/>
      <c r="M1458" s="414"/>
      <c r="N1458" s="414"/>
      <c r="O1458" s="415"/>
      <c r="P1458" s="152"/>
      <c r="Q1458" s="153"/>
      <c r="R1458" s="153"/>
      <c r="S1458" s="153"/>
      <c r="T1458" s="153"/>
      <c r="U1458" s="153"/>
      <c r="V1458" s="153"/>
      <c r="W1458" s="154"/>
      <c r="X1458" s="202"/>
      <c r="Y1458" s="153"/>
      <c r="Z1458" s="153"/>
      <c r="AA1458" s="333"/>
      <c r="AB1458" s="333"/>
      <c r="AC1458" s="333"/>
      <c r="AD1458" s="333"/>
      <c r="AE1458" s="333"/>
      <c r="AF1458" s="333"/>
      <c r="AG1458" s="333"/>
      <c r="AH1458" s="333"/>
      <c r="AI1458" s="333"/>
      <c r="AJ1458" s="333"/>
      <c r="AK1458" s="333"/>
      <c r="AL1458" s="333"/>
      <c r="AM1458" s="333"/>
      <c r="AN1458" s="333"/>
      <c r="AO1458" s="333"/>
      <c r="AP1458" s="333"/>
      <c r="AQ1458" s="333"/>
      <c r="AR1458" s="333"/>
      <c r="AS1458" s="333"/>
      <c r="AT1458" s="333"/>
      <c r="AU1458" s="333"/>
      <c r="AV1458" s="333"/>
      <c r="AW1458" s="333"/>
      <c r="AX1458" s="333"/>
      <c r="AY1458" s="333"/>
      <c r="AZ1458" s="333"/>
      <c r="BA1458" s="333"/>
      <c r="BB1458" s="333"/>
      <c r="BC1458" s="333"/>
      <c r="BD1458" s="333"/>
      <c r="BE1458" s="333"/>
      <c r="BF1458" s="333"/>
      <c r="BG1458" s="333"/>
      <c r="BH1458" s="333"/>
      <c r="BI1458" s="152"/>
      <c r="BJ1458" s="153"/>
      <c r="BK1458" s="153"/>
      <c r="BL1458" s="153"/>
      <c r="BM1458" s="153"/>
      <c r="BN1458" s="153"/>
      <c r="BO1458" s="153"/>
      <c r="BP1458" s="153"/>
      <c r="BQ1458" s="153"/>
      <c r="BR1458" s="154"/>
      <c r="BS1458" s="152"/>
      <c r="BT1458" s="153"/>
      <c r="BU1458" s="153"/>
      <c r="BV1458" s="153"/>
      <c r="BW1458" s="153"/>
      <c r="BX1458" s="154"/>
    </row>
    <row r="1459" spans="1:76" s="5" customFormat="1" ht="12" customHeight="1">
      <c r="A1459" s="162"/>
      <c r="D1459" s="210"/>
      <c r="E1459" s="210"/>
      <c r="F1459" s="210"/>
      <c r="G1459" s="210"/>
      <c r="H1459" s="210"/>
      <c r="I1459" s="210"/>
      <c r="J1459" s="210"/>
      <c r="K1459" s="210"/>
      <c r="L1459" s="210"/>
      <c r="M1459" s="210"/>
      <c r="N1459" s="210"/>
      <c r="O1459" s="211"/>
      <c r="P1459" s="115"/>
      <c r="W1459" s="107"/>
      <c r="X1459" s="6"/>
      <c r="Z1459" s="6" t="s">
        <v>727</v>
      </c>
      <c r="AA1459" s="581" t="s">
        <v>1062</v>
      </c>
      <c r="AB1459" s="581"/>
      <c r="AC1459" s="581"/>
      <c r="AD1459" s="581"/>
      <c r="AE1459" s="581"/>
      <c r="AF1459" s="581"/>
      <c r="AG1459" s="581"/>
      <c r="AH1459" s="581"/>
      <c r="AI1459" s="581"/>
      <c r="AJ1459" s="581"/>
      <c r="AK1459" s="581"/>
      <c r="AL1459" s="581"/>
      <c r="AM1459" s="581"/>
      <c r="AN1459" s="581"/>
      <c r="AO1459" s="581"/>
      <c r="AP1459" s="581"/>
      <c r="AQ1459" s="581"/>
      <c r="AR1459" s="581"/>
      <c r="AS1459" s="581"/>
      <c r="AT1459" s="581"/>
      <c r="AU1459" s="581"/>
      <c r="AV1459" s="581"/>
      <c r="AW1459" s="581"/>
      <c r="AX1459" s="581"/>
      <c r="AY1459" s="581"/>
      <c r="AZ1459" s="581"/>
      <c r="BA1459" s="581"/>
      <c r="BB1459" s="581"/>
      <c r="BC1459" s="581"/>
      <c r="BD1459" s="581"/>
      <c r="BE1459" s="581"/>
      <c r="BF1459" s="581"/>
      <c r="BG1459" s="581"/>
      <c r="BH1459" s="582"/>
      <c r="BI1459" s="115" t="s">
        <v>1071</v>
      </c>
      <c r="BR1459" s="107"/>
      <c r="BS1459" s="115"/>
      <c r="BX1459" s="107"/>
    </row>
    <row r="1460" spans="1:76" s="5" customFormat="1" ht="12" customHeight="1">
      <c r="A1460" s="162"/>
      <c r="D1460" s="210"/>
      <c r="E1460" s="210"/>
      <c r="F1460" s="210"/>
      <c r="G1460" s="210"/>
      <c r="H1460" s="210"/>
      <c r="I1460" s="210"/>
      <c r="J1460" s="210"/>
      <c r="K1460" s="210"/>
      <c r="L1460" s="210"/>
      <c r="M1460" s="210"/>
      <c r="N1460" s="210"/>
      <c r="O1460" s="211"/>
      <c r="P1460" s="115"/>
      <c r="W1460" s="107"/>
      <c r="X1460" s="6"/>
      <c r="AA1460" s="581"/>
      <c r="AB1460" s="581"/>
      <c r="AC1460" s="581"/>
      <c r="AD1460" s="581"/>
      <c r="AE1460" s="581"/>
      <c r="AF1460" s="581"/>
      <c r="AG1460" s="581"/>
      <c r="AH1460" s="581"/>
      <c r="AI1460" s="581"/>
      <c r="AJ1460" s="581"/>
      <c r="AK1460" s="581"/>
      <c r="AL1460" s="581"/>
      <c r="AM1460" s="581"/>
      <c r="AN1460" s="581"/>
      <c r="AO1460" s="581"/>
      <c r="AP1460" s="581"/>
      <c r="AQ1460" s="581"/>
      <c r="AR1460" s="581"/>
      <c r="AS1460" s="581"/>
      <c r="AT1460" s="581"/>
      <c r="AU1460" s="581"/>
      <c r="AV1460" s="581"/>
      <c r="AW1460" s="581"/>
      <c r="AX1460" s="581"/>
      <c r="AY1460" s="581"/>
      <c r="AZ1460" s="581"/>
      <c r="BA1460" s="581"/>
      <c r="BB1460" s="581"/>
      <c r="BC1460" s="581"/>
      <c r="BD1460" s="581"/>
      <c r="BE1460" s="581"/>
      <c r="BF1460" s="581"/>
      <c r="BG1460" s="581"/>
      <c r="BH1460" s="582"/>
      <c r="BI1460" s="115"/>
      <c r="BR1460" s="107"/>
      <c r="BS1460" s="115"/>
      <c r="BX1460" s="107"/>
    </row>
    <row r="1461" spans="1:76" s="5" customFormat="1" ht="12" customHeight="1">
      <c r="A1461" s="162"/>
      <c r="D1461" s="210"/>
      <c r="E1461" s="210"/>
      <c r="F1461" s="210"/>
      <c r="G1461" s="210"/>
      <c r="H1461" s="210"/>
      <c r="I1461" s="210"/>
      <c r="J1461" s="210"/>
      <c r="K1461" s="210"/>
      <c r="L1461" s="210"/>
      <c r="M1461" s="210"/>
      <c r="N1461" s="210"/>
      <c r="O1461" s="211"/>
      <c r="P1461" s="115"/>
      <c r="W1461" s="107"/>
      <c r="X1461" s="6"/>
      <c r="AA1461" s="581"/>
      <c r="AB1461" s="581"/>
      <c r="AC1461" s="581"/>
      <c r="AD1461" s="581"/>
      <c r="AE1461" s="581"/>
      <c r="AF1461" s="581"/>
      <c r="AG1461" s="581"/>
      <c r="AH1461" s="581"/>
      <c r="AI1461" s="581"/>
      <c r="AJ1461" s="581"/>
      <c r="AK1461" s="581"/>
      <c r="AL1461" s="581"/>
      <c r="AM1461" s="581"/>
      <c r="AN1461" s="581"/>
      <c r="AO1461" s="581"/>
      <c r="AP1461" s="581"/>
      <c r="AQ1461" s="581"/>
      <c r="AR1461" s="581"/>
      <c r="AS1461" s="581"/>
      <c r="AT1461" s="581"/>
      <c r="AU1461" s="581"/>
      <c r="AV1461" s="581"/>
      <c r="AW1461" s="581"/>
      <c r="AX1461" s="581"/>
      <c r="AY1461" s="581"/>
      <c r="AZ1461" s="581"/>
      <c r="BA1461" s="581"/>
      <c r="BB1461" s="581"/>
      <c r="BC1461" s="581"/>
      <c r="BD1461" s="581"/>
      <c r="BE1461" s="581"/>
      <c r="BF1461" s="581"/>
      <c r="BG1461" s="581"/>
      <c r="BH1461" s="582"/>
      <c r="BI1461" s="115"/>
      <c r="BR1461" s="107"/>
      <c r="BS1461" s="115"/>
      <c r="BX1461" s="107"/>
    </row>
    <row r="1462" spans="1:76" s="5" customFormat="1" ht="12" customHeight="1">
      <c r="A1462" s="162"/>
      <c r="D1462" s="210"/>
      <c r="E1462" s="210"/>
      <c r="F1462" s="210"/>
      <c r="G1462" s="210"/>
      <c r="H1462" s="210"/>
      <c r="I1462" s="210"/>
      <c r="J1462" s="210"/>
      <c r="K1462" s="210"/>
      <c r="L1462" s="210"/>
      <c r="M1462" s="210"/>
      <c r="N1462" s="210"/>
      <c r="O1462" s="211"/>
      <c r="P1462" s="115"/>
      <c r="W1462" s="107"/>
      <c r="X1462" s="6"/>
      <c r="AA1462" s="581"/>
      <c r="AB1462" s="581"/>
      <c r="AC1462" s="581"/>
      <c r="AD1462" s="581"/>
      <c r="AE1462" s="581"/>
      <c r="AF1462" s="581"/>
      <c r="AG1462" s="581"/>
      <c r="AH1462" s="581"/>
      <c r="AI1462" s="581"/>
      <c r="AJ1462" s="581"/>
      <c r="AK1462" s="581"/>
      <c r="AL1462" s="581"/>
      <c r="AM1462" s="581"/>
      <c r="AN1462" s="581"/>
      <c r="AO1462" s="581"/>
      <c r="AP1462" s="581"/>
      <c r="AQ1462" s="581"/>
      <c r="AR1462" s="581"/>
      <c r="AS1462" s="581"/>
      <c r="AT1462" s="581"/>
      <c r="AU1462" s="581"/>
      <c r="AV1462" s="581"/>
      <c r="AW1462" s="581"/>
      <c r="AX1462" s="581"/>
      <c r="AY1462" s="581"/>
      <c r="AZ1462" s="581"/>
      <c r="BA1462" s="581"/>
      <c r="BB1462" s="581"/>
      <c r="BC1462" s="581"/>
      <c r="BD1462" s="581"/>
      <c r="BE1462" s="581"/>
      <c r="BF1462" s="581"/>
      <c r="BG1462" s="581"/>
      <c r="BH1462" s="582"/>
      <c r="BI1462" s="115"/>
      <c r="BR1462" s="107"/>
      <c r="BS1462" s="115"/>
      <c r="BX1462" s="107"/>
    </row>
    <row r="1463" spans="1:76" s="5" customFormat="1" ht="12" customHeight="1">
      <c r="A1463" s="162"/>
      <c r="D1463" s="210"/>
      <c r="E1463" s="210"/>
      <c r="F1463" s="210"/>
      <c r="G1463" s="210"/>
      <c r="H1463" s="210"/>
      <c r="I1463" s="210"/>
      <c r="J1463" s="210"/>
      <c r="K1463" s="210"/>
      <c r="L1463" s="210"/>
      <c r="M1463" s="210"/>
      <c r="N1463" s="210"/>
      <c r="O1463" s="211"/>
      <c r="P1463" s="115"/>
      <c r="W1463" s="107"/>
      <c r="X1463" s="6"/>
      <c r="AA1463" s="581"/>
      <c r="AB1463" s="581"/>
      <c r="AC1463" s="581"/>
      <c r="AD1463" s="581"/>
      <c r="AE1463" s="581"/>
      <c r="AF1463" s="581"/>
      <c r="AG1463" s="581"/>
      <c r="AH1463" s="581"/>
      <c r="AI1463" s="581"/>
      <c r="AJ1463" s="581"/>
      <c r="AK1463" s="581"/>
      <c r="AL1463" s="581"/>
      <c r="AM1463" s="581"/>
      <c r="AN1463" s="581"/>
      <c r="AO1463" s="581"/>
      <c r="AP1463" s="581"/>
      <c r="AQ1463" s="581"/>
      <c r="AR1463" s="581"/>
      <c r="AS1463" s="581"/>
      <c r="AT1463" s="581"/>
      <c r="AU1463" s="581"/>
      <c r="AV1463" s="581"/>
      <c r="AW1463" s="581"/>
      <c r="AX1463" s="581"/>
      <c r="AY1463" s="581"/>
      <c r="AZ1463" s="581"/>
      <c r="BA1463" s="581"/>
      <c r="BB1463" s="581"/>
      <c r="BC1463" s="581"/>
      <c r="BD1463" s="581"/>
      <c r="BE1463" s="581"/>
      <c r="BF1463" s="581"/>
      <c r="BG1463" s="581"/>
      <c r="BH1463" s="582"/>
      <c r="BI1463" s="115"/>
      <c r="BR1463" s="107"/>
      <c r="BS1463" s="115"/>
      <c r="BX1463" s="107"/>
    </row>
    <row r="1464" spans="1:76" s="5" customFormat="1" ht="12" customHeight="1">
      <c r="A1464" s="162"/>
      <c r="D1464" s="210"/>
      <c r="E1464" s="210"/>
      <c r="F1464" s="210"/>
      <c r="G1464" s="210"/>
      <c r="H1464" s="210"/>
      <c r="I1464" s="210"/>
      <c r="J1464" s="210"/>
      <c r="K1464" s="210"/>
      <c r="L1464" s="210"/>
      <c r="M1464" s="210"/>
      <c r="N1464" s="210"/>
      <c r="O1464" s="211"/>
      <c r="P1464" s="115"/>
      <c r="W1464" s="107"/>
      <c r="X1464" s="6"/>
      <c r="AA1464" s="581"/>
      <c r="AB1464" s="581"/>
      <c r="AC1464" s="581"/>
      <c r="AD1464" s="581"/>
      <c r="AE1464" s="581"/>
      <c r="AF1464" s="581"/>
      <c r="AG1464" s="581"/>
      <c r="AH1464" s="581"/>
      <c r="AI1464" s="581"/>
      <c r="AJ1464" s="581"/>
      <c r="AK1464" s="581"/>
      <c r="AL1464" s="581"/>
      <c r="AM1464" s="581"/>
      <c r="AN1464" s="581"/>
      <c r="AO1464" s="581"/>
      <c r="AP1464" s="581"/>
      <c r="AQ1464" s="581"/>
      <c r="AR1464" s="581"/>
      <c r="AS1464" s="581"/>
      <c r="AT1464" s="581"/>
      <c r="AU1464" s="581"/>
      <c r="AV1464" s="581"/>
      <c r="AW1464" s="581"/>
      <c r="AX1464" s="581"/>
      <c r="AY1464" s="581"/>
      <c r="AZ1464" s="581"/>
      <c r="BA1464" s="581"/>
      <c r="BB1464" s="581"/>
      <c r="BC1464" s="581"/>
      <c r="BD1464" s="581"/>
      <c r="BE1464" s="581"/>
      <c r="BF1464" s="581"/>
      <c r="BG1464" s="581"/>
      <c r="BH1464" s="582"/>
      <c r="BI1464" s="115"/>
      <c r="BR1464" s="107"/>
      <c r="BS1464" s="115"/>
      <c r="BX1464" s="107"/>
    </row>
    <row r="1465" spans="1:76" s="5" customFormat="1" ht="12" customHeight="1">
      <c r="A1465" s="162"/>
      <c r="O1465" s="107"/>
      <c r="P1465" s="115"/>
      <c r="W1465" s="107"/>
      <c r="BI1465" s="115"/>
      <c r="BR1465" s="107"/>
      <c r="BS1465" s="115"/>
      <c r="BX1465" s="107"/>
    </row>
    <row r="1466" spans="1:76" s="5" customFormat="1" ht="12" customHeight="1">
      <c r="A1466" s="162"/>
      <c r="C1466" s="5" t="s">
        <v>730</v>
      </c>
      <c r="D1466" s="581" t="s">
        <v>996</v>
      </c>
      <c r="E1466" s="623"/>
      <c r="F1466" s="623"/>
      <c r="G1466" s="623"/>
      <c r="H1466" s="623"/>
      <c r="I1466" s="623"/>
      <c r="J1466" s="623"/>
      <c r="K1466" s="623"/>
      <c r="L1466" s="623"/>
      <c r="M1466" s="623"/>
      <c r="N1466" s="623"/>
      <c r="O1466" s="695"/>
      <c r="P1466" s="115"/>
      <c r="W1466" s="107"/>
      <c r="BI1466" s="115"/>
      <c r="BR1466" s="107"/>
      <c r="BS1466" s="115"/>
      <c r="BX1466" s="107"/>
    </row>
    <row r="1467" spans="1:76" s="5" customFormat="1" ht="12" customHeight="1">
      <c r="A1467" s="162"/>
      <c r="D1467" s="623"/>
      <c r="E1467" s="623"/>
      <c r="F1467" s="623"/>
      <c r="G1467" s="623"/>
      <c r="H1467" s="623"/>
      <c r="I1467" s="623"/>
      <c r="J1467" s="623"/>
      <c r="K1467" s="623"/>
      <c r="L1467" s="623"/>
      <c r="M1467" s="623"/>
      <c r="N1467" s="623"/>
      <c r="O1467" s="695"/>
      <c r="P1467" s="115"/>
      <c r="W1467" s="107"/>
      <c r="X1467" s="6"/>
      <c r="AA1467" s="220"/>
      <c r="AB1467" s="220"/>
      <c r="AC1467" s="220"/>
      <c r="AD1467" s="220"/>
      <c r="AE1467" s="220"/>
      <c r="AF1467" s="220"/>
      <c r="AG1467" s="220"/>
      <c r="AH1467" s="220"/>
      <c r="AI1467" s="220"/>
      <c r="AJ1467" s="220"/>
      <c r="AK1467" s="220"/>
      <c r="AL1467" s="220"/>
      <c r="AM1467" s="220"/>
      <c r="AN1467" s="220"/>
      <c r="AO1467" s="220"/>
      <c r="AP1467" s="220"/>
      <c r="AQ1467" s="220"/>
      <c r="AR1467" s="220"/>
      <c r="AS1467" s="220"/>
      <c r="AT1467" s="220"/>
      <c r="AU1467" s="220"/>
      <c r="AV1467" s="220"/>
      <c r="AW1467" s="220"/>
      <c r="AX1467" s="220"/>
      <c r="AY1467" s="220"/>
      <c r="AZ1467" s="220"/>
      <c r="BA1467" s="220"/>
      <c r="BB1467" s="220"/>
      <c r="BC1467" s="220"/>
      <c r="BD1467" s="220"/>
      <c r="BE1467" s="220"/>
      <c r="BF1467" s="220"/>
      <c r="BG1467" s="220"/>
      <c r="BH1467" s="220"/>
      <c r="BI1467" s="115"/>
      <c r="BR1467" s="107"/>
      <c r="BS1467" s="115"/>
      <c r="BX1467" s="107"/>
    </row>
    <row r="1468" spans="1:76" s="5" customFormat="1" ht="12" customHeight="1">
      <c r="A1468" s="162"/>
      <c r="D1468" s="581" t="s">
        <v>1063</v>
      </c>
      <c r="E1468" s="581"/>
      <c r="F1468" s="581"/>
      <c r="G1468" s="581"/>
      <c r="H1468" s="581"/>
      <c r="I1468" s="581"/>
      <c r="J1468" s="581"/>
      <c r="K1468" s="581"/>
      <c r="L1468" s="581"/>
      <c r="M1468" s="581"/>
      <c r="N1468" s="581"/>
      <c r="O1468" s="582"/>
      <c r="P1468" s="115"/>
      <c r="Q1468" s="5" t="s">
        <v>723</v>
      </c>
      <c r="S1468" s="6" t="s">
        <v>724</v>
      </c>
      <c r="T1468" s="8"/>
      <c r="U1468" s="557" t="s">
        <v>725</v>
      </c>
      <c r="V1468" s="563"/>
      <c r="W1468" s="564"/>
      <c r="X1468" s="6" t="s">
        <v>726</v>
      </c>
      <c r="Y1468" s="592" t="s">
        <v>1064</v>
      </c>
      <c r="Z1468" s="592"/>
      <c r="AA1468" s="592"/>
      <c r="AB1468" s="592"/>
      <c r="AC1468" s="592"/>
      <c r="AD1468" s="592"/>
      <c r="AE1468" s="592"/>
      <c r="AF1468" s="592"/>
      <c r="AG1468" s="592"/>
      <c r="AH1468" s="592"/>
      <c r="AI1468" s="592"/>
      <c r="AJ1468" s="592"/>
      <c r="AK1468" s="592"/>
      <c r="AL1468" s="592"/>
      <c r="AM1468" s="592"/>
      <c r="AN1468" s="592"/>
      <c r="AO1468" s="592"/>
      <c r="AP1468" s="592"/>
      <c r="AQ1468" s="592"/>
      <c r="AR1468" s="592"/>
      <c r="AS1468" s="592"/>
      <c r="AT1468" s="592"/>
      <c r="AU1468" s="592"/>
      <c r="AV1468" s="592"/>
      <c r="AW1468" s="592"/>
      <c r="AX1468" s="592"/>
      <c r="AY1468" s="592"/>
      <c r="AZ1468" s="592"/>
      <c r="BA1468" s="592"/>
      <c r="BB1468" s="592"/>
      <c r="BC1468" s="592"/>
      <c r="BD1468" s="592"/>
      <c r="BE1468" s="592"/>
      <c r="BF1468" s="592"/>
      <c r="BG1468" s="592"/>
      <c r="BH1468" s="616"/>
      <c r="BI1468" s="115" t="s">
        <v>1206</v>
      </c>
      <c r="BR1468" s="107"/>
      <c r="BS1468" s="115"/>
      <c r="BX1468" s="107"/>
    </row>
    <row r="1469" spans="1:76" s="5" customFormat="1" ht="12" customHeight="1">
      <c r="A1469" s="162"/>
      <c r="D1469" s="581"/>
      <c r="E1469" s="581"/>
      <c r="F1469" s="581"/>
      <c r="G1469" s="581"/>
      <c r="H1469" s="581"/>
      <c r="I1469" s="581"/>
      <c r="J1469" s="581"/>
      <c r="K1469" s="581"/>
      <c r="L1469" s="581"/>
      <c r="M1469" s="581"/>
      <c r="N1469" s="581"/>
      <c r="O1469" s="582"/>
      <c r="P1469" s="115"/>
      <c r="Q1469" s="5" t="s">
        <v>157</v>
      </c>
      <c r="S1469" s="6"/>
      <c r="W1469" s="107"/>
      <c r="X1469" s="6"/>
      <c r="Y1469" s="592"/>
      <c r="Z1469" s="592"/>
      <c r="AA1469" s="592"/>
      <c r="AB1469" s="592"/>
      <c r="AC1469" s="592"/>
      <c r="AD1469" s="592"/>
      <c r="AE1469" s="592"/>
      <c r="AF1469" s="592"/>
      <c r="AG1469" s="592"/>
      <c r="AH1469" s="592"/>
      <c r="AI1469" s="592"/>
      <c r="AJ1469" s="592"/>
      <c r="AK1469" s="592"/>
      <c r="AL1469" s="592"/>
      <c r="AM1469" s="592"/>
      <c r="AN1469" s="592"/>
      <c r="AO1469" s="592"/>
      <c r="AP1469" s="592"/>
      <c r="AQ1469" s="592"/>
      <c r="AR1469" s="592"/>
      <c r="AS1469" s="592"/>
      <c r="AT1469" s="592"/>
      <c r="AU1469" s="592"/>
      <c r="AV1469" s="592"/>
      <c r="AW1469" s="592"/>
      <c r="AX1469" s="592"/>
      <c r="AY1469" s="592"/>
      <c r="AZ1469" s="592"/>
      <c r="BA1469" s="592"/>
      <c r="BB1469" s="592"/>
      <c r="BC1469" s="592"/>
      <c r="BD1469" s="592"/>
      <c r="BE1469" s="592"/>
      <c r="BF1469" s="592"/>
      <c r="BG1469" s="592"/>
      <c r="BH1469" s="616"/>
      <c r="BI1469" s="115"/>
      <c r="BR1469" s="107"/>
      <c r="BS1469" s="115"/>
      <c r="BX1469" s="107"/>
    </row>
    <row r="1470" spans="1:76" s="5" customFormat="1" ht="12" customHeight="1">
      <c r="A1470" s="162"/>
      <c r="D1470" s="581"/>
      <c r="E1470" s="581"/>
      <c r="F1470" s="581"/>
      <c r="G1470" s="581"/>
      <c r="H1470" s="581"/>
      <c r="I1470" s="581"/>
      <c r="J1470" s="581"/>
      <c r="K1470" s="581"/>
      <c r="L1470" s="581"/>
      <c r="M1470" s="581"/>
      <c r="N1470" s="581"/>
      <c r="O1470" s="582"/>
      <c r="P1470" s="115"/>
      <c r="W1470" s="107"/>
      <c r="X1470" s="6"/>
      <c r="Y1470" s="592"/>
      <c r="Z1470" s="592"/>
      <c r="AA1470" s="592"/>
      <c r="AB1470" s="592"/>
      <c r="AC1470" s="592"/>
      <c r="AD1470" s="592"/>
      <c r="AE1470" s="592"/>
      <c r="AF1470" s="592"/>
      <c r="AG1470" s="592"/>
      <c r="AH1470" s="592"/>
      <c r="AI1470" s="592"/>
      <c r="AJ1470" s="592"/>
      <c r="AK1470" s="592"/>
      <c r="AL1470" s="592"/>
      <c r="AM1470" s="592"/>
      <c r="AN1470" s="592"/>
      <c r="AO1470" s="592"/>
      <c r="AP1470" s="592"/>
      <c r="AQ1470" s="592"/>
      <c r="AR1470" s="592"/>
      <c r="AS1470" s="592"/>
      <c r="AT1470" s="592"/>
      <c r="AU1470" s="592"/>
      <c r="AV1470" s="592"/>
      <c r="AW1470" s="592"/>
      <c r="AX1470" s="592"/>
      <c r="AY1470" s="592"/>
      <c r="AZ1470" s="592"/>
      <c r="BA1470" s="592"/>
      <c r="BB1470" s="592"/>
      <c r="BC1470" s="592"/>
      <c r="BD1470" s="592"/>
      <c r="BE1470" s="592"/>
      <c r="BF1470" s="592"/>
      <c r="BG1470" s="592"/>
      <c r="BH1470" s="616"/>
      <c r="BI1470" s="115"/>
      <c r="BR1470" s="107"/>
      <c r="BS1470" s="115"/>
      <c r="BX1470" s="107"/>
    </row>
    <row r="1471" spans="1:76" s="5" customFormat="1" ht="12" customHeight="1">
      <c r="A1471" s="162"/>
      <c r="D1471" s="581"/>
      <c r="E1471" s="581"/>
      <c r="F1471" s="581"/>
      <c r="G1471" s="581"/>
      <c r="H1471" s="581"/>
      <c r="I1471" s="581"/>
      <c r="J1471" s="581"/>
      <c r="K1471" s="581"/>
      <c r="L1471" s="581"/>
      <c r="M1471" s="581"/>
      <c r="N1471" s="581"/>
      <c r="O1471" s="582"/>
      <c r="P1471" s="115"/>
      <c r="W1471" s="107"/>
      <c r="X1471" s="6"/>
      <c r="Y1471" s="592"/>
      <c r="Z1471" s="592"/>
      <c r="AA1471" s="592"/>
      <c r="AB1471" s="592"/>
      <c r="AC1471" s="592"/>
      <c r="AD1471" s="592"/>
      <c r="AE1471" s="592"/>
      <c r="AF1471" s="592"/>
      <c r="AG1471" s="592"/>
      <c r="AH1471" s="592"/>
      <c r="AI1471" s="592"/>
      <c r="AJ1471" s="592"/>
      <c r="AK1471" s="592"/>
      <c r="AL1471" s="592"/>
      <c r="AM1471" s="592"/>
      <c r="AN1471" s="592"/>
      <c r="AO1471" s="592"/>
      <c r="AP1471" s="592"/>
      <c r="AQ1471" s="592"/>
      <c r="AR1471" s="592"/>
      <c r="AS1471" s="592"/>
      <c r="AT1471" s="592"/>
      <c r="AU1471" s="592"/>
      <c r="AV1471" s="592"/>
      <c r="AW1471" s="592"/>
      <c r="AX1471" s="592"/>
      <c r="AY1471" s="592"/>
      <c r="AZ1471" s="592"/>
      <c r="BA1471" s="592"/>
      <c r="BB1471" s="592"/>
      <c r="BC1471" s="592"/>
      <c r="BD1471" s="592"/>
      <c r="BE1471" s="592"/>
      <c r="BF1471" s="592"/>
      <c r="BG1471" s="592"/>
      <c r="BH1471" s="616"/>
      <c r="BI1471" s="115"/>
      <c r="BR1471" s="107"/>
      <c r="BS1471" s="115"/>
      <c r="BX1471" s="107"/>
    </row>
    <row r="1472" spans="1:76" s="5" customFormat="1" ht="12" customHeight="1">
      <c r="A1472" s="162"/>
      <c r="D1472" s="581"/>
      <c r="E1472" s="581"/>
      <c r="F1472" s="581"/>
      <c r="G1472" s="581"/>
      <c r="H1472" s="581"/>
      <c r="I1472" s="581"/>
      <c r="J1472" s="581"/>
      <c r="K1472" s="581"/>
      <c r="L1472" s="581"/>
      <c r="M1472" s="581"/>
      <c r="N1472" s="581"/>
      <c r="O1472" s="582"/>
      <c r="P1472" s="115"/>
      <c r="W1472" s="107"/>
      <c r="X1472" s="6"/>
      <c r="AA1472" s="220"/>
      <c r="AB1472" s="220"/>
      <c r="AC1472" s="220"/>
      <c r="AD1472" s="220"/>
      <c r="AE1472" s="220"/>
      <c r="AF1472" s="220"/>
      <c r="AG1472" s="220"/>
      <c r="AH1472" s="220"/>
      <c r="AI1472" s="220"/>
      <c r="AJ1472" s="220"/>
      <c r="AK1472" s="220"/>
      <c r="AL1472" s="220"/>
      <c r="AM1472" s="220"/>
      <c r="AN1472" s="220"/>
      <c r="AO1472" s="220"/>
      <c r="AP1472" s="220"/>
      <c r="AQ1472" s="220"/>
      <c r="AR1472" s="220"/>
      <c r="AS1472" s="220"/>
      <c r="AT1472" s="220"/>
      <c r="AU1472" s="220"/>
      <c r="AV1472" s="220"/>
      <c r="AW1472" s="220"/>
      <c r="AX1472" s="220"/>
      <c r="AY1472" s="220"/>
      <c r="AZ1472" s="220"/>
      <c r="BA1472" s="220"/>
      <c r="BB1472" s="220"/>
      <c r="BC1472" s="220"/>
      <c r="BD1472" s="220"/>
      <c r="BE1472" s="220"/>
      <c r="BF1472" s="220"/>
      <c r="BG1472" s="220"/>
      <c r="BH1472" s="220"/>
      <c r="BI1472" s="115"/>
      <c r="BR1472" s="107"/>
      <c r="BS1472" s="115"/>
      <c r="BX1472" s="107"/>
    </row>
    <row r="1473" spans="1:76" s="5" customFormat="1" ht="12" customHeight="1">
      <c r="A1473" s="162"/>
      <c r="D1473" s="581"/>
      <c r="E1473" s="581"/>
      <c r="F1473" s="581"/>
      <c r="G1473" s="581"/>
      <c r="H1473" s="581"/>
      <c r="I1473" s="581"/>
      <c r="J1473" s="581"/>
      <c r="K1473" s="581"/>
      <c r="L1473" s="581"/>
      <c r="M1473" s="581"/>
      <c r="N1473" s="581"/>
      <c r="O1473" s="582"/>
      <c r="P1473" s="115"/>
      <c r="W1473" s="107"/>
      <c r="X1473" s="6"/>
      <c r="Z1473" s="6" t="s">
        <v>727</v>
      </c>
      <c r="AA1473" s="642" t="s">
        <v>1065</v>
      </c>
      <c r="AB1473" s="642"/>
      <c r="AC1473" s="642"/>
      <c r="AD1473" s="642"/>
      <c r="AE1473" s="642"/>
      <c r="AF1473" s="642"/>
      <c r="AG1473" s="642"/>
      <c r="AH1473" s="642"/>
      <c r="AI1473" s="642"/>
      <c r="AJ1473" s="642"/>
      <c r="AK1473" s="642"/>
      <c r="AL1473" s="642"/>
      <c r="AM1473" s="642"/>
      <c r="AN1473" s="642"/>
      <c r="AO1473" s="642"/>
      <c r="AP1473" s="642"/>
      <c r="AQ1473" s="642"/>
      <c r="AR1473" s="642"/>
      <c r="AS1473" s="642"/>
      <c r="AT1473" s="642"/>
      <c r="AU1473" s="642"/>
      <c r="AV1473" s="642"/>
      <c r="AW1473" s="642"/>
      <c r="AX1473" s="642"/>
      <c r="AY1473" s="642"/>
      <c r="AZ1473" s="642"/>
      <c r="BA1473" s="642"/>
      <c r="BB1473" s="642"/>
      <c r="BC1473" s="642"/>
      <c r="BD1473" s="642"/>
      <c r="BE1473" s="642"/>
      <c r="BF1473" s="642"/>
      <c r="BG1473" s="642"/>
      <c r="BH1473" s="643"/>
      <c r="BI1473" s="115"/>
      <c r="BR1473" s="107"/>
      <c r="BS1473" s="115"/>
      <c r="BX1473" s="107"/>
    </row>
    <row r="1474" spans="1:76" s="5" customFormat="1" ht="12" customHeight="1">
      <c r="A1474" s="162"/>
      <c r="D1474" s="581"/>
      <c r="E1474" s="581"/>
      <c r="F1474" s="581"/>
      <c r="G1474" s="581"/>
      <c r="H1474" s="581"/>
      <c r="I1474" s="581"/>
      <c r="J1474" s="581"/>
      <c r="K1474" s="581"/>
      <c r="L1474" s="581"/>
      <c r="M1474" s="581"/>
      <c r="N1474" s="581"/>
      <c r="O1474" s="582"/>
      <c r="P1474" s="115"/>
      <c r="W1474" s="107"/>
      <c r="X1474" s="6"/>
      <c r="Z1474" s="6"/>
      <c r="AA1474" s="642"/>
      <c r="AB1474" s="642"/>
      <c r="AC1474" s="642"/>
      <c r="AD1474" s="642"/>
      <c r="AE1474" s="642"/>
      <c r="AF1474" s="642"/>
      <c r="AG1474" s="642"/>
      <c r="AH1474" s="642"/>
      <c r="AI1474" s="642"/>
      <c r="AJ1474" s="642"/>
      <c r="AK1474" s="642"/>
      <c r="AL1474" s="642"/>
      <c r="AM1474" s="642"/>
      <c r="AN1474" s="642"/>
      <c r="AO1474" s="642"/>
      <c r="AP1474" s="642"/>
      <c r="AQ1474" s="642"/>
      <c r="AR1474" s="642"/>
      <c r="AS1474" s="642"/>
      <c r="AT1474" s="642"/>
      <c r="AU1474" s="642"/>
      <c r="AV1474" s="642"/>
      <c r="AW1474" s="642"/>
      <c r="AX1474" s="642"/>
      <c r="AY1474" s="642"/>
      <c r="AZ1474" s="642"/>
      <c r="BA1474" s="642"/>
      <c r="BB1474" s="642"/>
      <c r="BC1474" s="642"/>
      <c r="BD1474" s="642"/>
      <c r="BE1474" s="642"/>
      <c r="BF1474" s="642"/>
      <c r="BG1474" s="642"/>
      <c r="BH1474" s="643"/>
      <c r="BI1474" s="115"/>
      <c r="BR1474" s="107"/>
      <c r="BS1474" s="115"/>
      <c r="BX1474" s="107"/>
    </row>
    <row r="1475" spans="1:76" s="5" customFormat="1" ht="12" customHeight="1">
      <c r="A1475" s="162"/>
      <c r="D1475" s="704"/>
      <c r="E1475" s="704"/>
      <c r="F1475" s="704"/>
      <c r="G1475" s="704"/>
      <c r="H1475" s="704"/>
      <c r="I1475" s="704"/>
      <c r="J1475" s="704"/>
      <c r="K1475" s="704"/>
      <c r="L1475" s="704"/>
      <c r="M1475" s="704"/>
      <c r="N1475" s="704"/>
      <c r="O1475" s="705"/>
      <c r="P1475" s="115"/>
      <c r="W1475" s="107"/>
      <c r="X1475" s="6"/>
      <c r="Z1475" s="6"/>
      <c r="AA1475" s="5" t="s">
        <v>724</v>
      </c>
      <c r="AB1475" s="592" t="s">
        <v>1427</v>
      </c>
      <c r="AC1475" s="592"/>
      <c r="AD1475" s="592"/>
      <c r="AE1475" s="592"/>
      <c r="AF1475" s="592"/>
      <c r="AG1475" s="592"/>
      <c r="AH1475" s="592"/>
      <c r="AI1475" s="592"/>
      <c r="AJ1475" s="592"/>
      <c r="AK1475" s="592"/>
      <c r="AL1475" s="592"/>
      <c r="AM1475" s="592"/>
      <c r="AN1475" s="592"/>
      <c r="AO1475" s="592"/>
      <c r="AP1475" s="592"/>
      <c r="AQ1475" s="592"/>
      <c r="AR1475" s="592"/>
      <c r="AS1475" s="592"/>
      <c r="AT1475" s="592"/>
      <c r="AU1475" s="592"/>
      <c r="AV1475" s="592"/>
      <c r="AW1475" s="592"/>
      <c r="AX1475" s="592"/>
      <c r="AY1475" s="592"/>
      <c r="AZ1475" s="592"/>
      <c r="BA1475" s="592"/>
      <c r="BB1475" s="592"/>
      <c r="BC1475" s="592"/>
      <c r="BD1475" s="592"/>
      <c r="BE1475" s="592"/>
      <c r="BF1475" s="592"/>
      <c r="BG1475" s="592"/>
      <c r="BH1475" s="616"/>
      <c r="BI1475" s="115" t="s">
        <v>1055</v>
      </c>
      <c r="BR1475" s="107"/>
      <c r="BS1475" s="115"/>
      <c r="BX1475" s="107"/>
    </row>
    <row r="1476" spans="1:76" s="5" customFormat="1" ht="12" customHeight="1">
      <c r="A1476" s="162"/>
      <c r="D1476" s="704"/>
      <c r="E1476" s="704"/>
      <c r="F1476" s="704"/>
      <c r="G1476" s="704"/>
      <c r="H1476" s="704"/>
      <c r="I1476" s="704"/>
      <c r="J1476" s="704"/>
      <c r="K1476" s="704"/>
      <c r="L1476" s="704"/>
      <c r="M1476" s="704"/>
      <c r="N1476" s="704"/>
      <c r="O1476" s="705"/>
      <c r="P1476" s="115"/>
      <c r="W1476" s="107"/>
      <c r="X1476" s="6"/>
      <c r="Z1476" s="6"/>
      <c r="AA1476" s="220"/>
      <c r="AB1476" s="592"/>
      <c r="AC1476" s="592"/>
      <c r="AD1476" s="592"/>
      <c r="AE1476" s="592"/>
      <c r="AF1476" s="592"/>
      <c r="AG1476" s="592"/>
      <c r="AH1476" s="592"/>
      <c r="AI1476" s="592"/>
      <c r="AJ1476" s="592"/>
      <c r="AK1476" s="592"/>
      <c r="AL1476" s="592"/>
      <c r="AM1476" s="592"/>
      <c r="AN1476" s="592"/>
      <c r="AO1476" s="592"/>
      <c r="AP1476" s="592"/>
      <c r="AQ1476" s="592"/>
      <c r="AR1476" s="592"/>
      <c r="AS1476" s="592"/>
      <c r="AT1476" s="592"/>
      <c r="AU1476" s="592"/>
      <c r="AV1476" s="592"/>
      <c r="AW1476" s="592"/>
      <c r="AX1476" s="592"/>
      <c r="AY1476" s="592"/>
      <c r="AZ1476" s="592"/>
      <c r="BA1476" s="592"/>
      <c r="BB1476" s="592"/>
      <c r="BC1476" s="592"/>
      <c r="BD1476" s="592"/>
      <c r="BE1476" s="592"/>
      <c r="BF1476" s="592"/>
      <c r="BG1476" s="592"/>
      <c r="BH1476" s="616"/>
      <c r="BI1476" s="115"/>
      <c r="BR1476" s="107"/>
      <c r="BS1476" s="115"/>
      <c r="BX1476" s="107"/>
    </row>
    <row r="1477" spans="1:76" s="5" customFormat="1" ht="12" customHeight="1">
      <c r="A1477" s="162"/>
      <c r="O1477" s="107"/>
      <c r="P1477" s="115"/>
      <c r="W1477" s="107"/>
      <c r="X1477" s="6"/>
      <c r="Z1477" s="6"/>
      <c r="AA1477" s="220"/>
      <c r="AB1477" s="220"/>
      <c r="AC1477" s="220"/>
      <c r="AD1477" s="220"/>
      <c r="AE1477" s="220"/>
      <c r="AF1477" s="220"/>
      <c r="AG1477" s="220"/>
      <c r="AH1477" s="220"/>
      <c r="AI1477" s="220"/>
      <c r="AJ1477" s="220"/>
      <c r="AK1477" s="220"/>
      <c r="AL1477" s="220"/>
      <c r="AM1477" s="220"/>
      <c r="AN1477" s="220"/>
      <c r="AO1477" s="220"/>
      <c r="AP1477" s="220"/>
      <c r="AQ1477" s="220"/>
      <c r="AR1477" s="220"/>
      <c r="AS1477" s="220"/>
      <c r="AT1477" s="220"/>
      <c r="AU1477" s="220"/>
      <c r="AV1477" s="220"/>
      <c r="AW1477" s="220"/>
      <c r="AX1477" s="220"/>
      <c r="AY1477" s="220"/>
      <c r="AZ1477" s="220"/>
      <c r="BA1477" s="220"/>
      <c r="BB1477" s="220"/>
      <c r="BC1477" s="220"/>
      <c r="BD1477" s="220"/>
      <c r="BE1477" s="220"/>
      <c r="BF1477" s="220"/>
      <c r="BG1477" s="220"/>
      <c r="BH1477" s="220"/>
      <c r="BI1477" s="115"/>
      <c r="BR1477" s="107"/>
      <c r="BS1477" s="115"/>
      <c r="BX1477" s="107"/>
    </row>
    <row r="1478" spans="1:76" s="5" customFormat="1" ht="12" customHeight="1">
      <c r="A1478" s="162"/>
      <c r="O1478" s="107"/>
      <c r="P1478" s="115"/>
      <c r="W1478" s="107"/>
      <c r="X1478" s="6"/>
      <c r="Z1478" s="6" t="s">
        <v>727</v>
      </c>
      <c r="AA1478" s="5" t="s">
        <v>684</v>
      </c>
      <c r="AB1478" s="220"/>
      <c r="AC1478" s="220"/>
      <c r="AD1478" s="220"/>
      <c r="AE1478" s="220"/>
      <c r="AF1478" s="220"/>
      <c r="AG1478" s="220"/>
      <c r="AH1478" s="220"/>
      <c r="AI1478" s="220"/>
      <c r="AJ1478" s="220"/>
      <c r="AK1478" s="220"/>
      <c r="AL1478" s="220"/>
      <c r="AM1478" s="220"/>
      <c r="AN1478" s="220"/>
      <c r="AO1478" s="220"/>
      <c r="AP1478" s="220"/>
      <c r="AQ1478" s="220"/>
      <c r="AR1478" s="220"/>
      <c r="AS1478" s="220"/>
      <c r="AT1478" s="220"/>
      <c r="AU1478" s="220"/>
      <c r="AV1478" s="220"/>
      <c r="AW1478" s="220"/>
      <c r="AX1478" s="220"/>
      <c r="AY1478" s="220"/>
      <c r="AZ1478" s="220"/>
      <c r="BA1478" s="220"/>
      <c r="BB1478" s="220"/>
      <c r="BC1478" s="220"/>
      <c r="BD1478" s="220"/>
      <c r="BE1478" s="220"/>
      <c r="BF1478" s="220"/>
      <c r="BG1478" s="220"/>
      <c r="BH1478" s="220"/>
      <c r="BI1478" s="115"/>
      <c r="BR1478" s="107"/>
      <c r="BS1478" s="115"/>
      <c r="BX1478" s="107"/>
    </row>
    <row r="1479" spans="1:76" s="5" customFormat="1" ht="12" customHeight="1">
      <c r="A1479" s="162"/>
      <c r="O1479" s="107"/>
      <c r="P1479" s="115"/>
      <c r="W1479" s="107"/>
      <c r="X1479" s="6"/>
      <c r="Z1479" s="6"/>
      <c r="AA1479" s="220"/>
      <c r="AB1479" s="220"/>
      <c r="AC1479" s="220"/>
      <c r="AD1479" s="220"/>
      <c r="AE1479" s="220"/>
      <c r="AF1479" s="220"/>
      <c r="AG1479" s="220"/>
      <c r="AH1479" s="220"/>
      <c r="AI1479" s="220"/>
      <c r="AJ1479" s="220"/>
      <c r="AK1479" s="220"/>
      <c r="AL1479" s="220"/>
      <c r="AM1479" s="220"/>
      <c r="AN1479" s="220"/>
      <c r="AO1479" s="220"/>
      <c r="AP1479" s="220"/>
      <c r="AQ1479" s="220"/>
      <c r="AR1479" s="220"/>
      <c r="AS1479" s="220"/>
      <c r="AT1479" s="220"/>
      <c r="AU1479" s="220"/>
      <c r="AV1479" s="220"/>
      <c r="AW1479" s="220"/>
      <c r="AX1479" s="220"/>
      <c r="AY1479" s="220"/>
      <c r="AZ1479" s="220"/>
      <c r="BA1479" s="220"/>
      <c r="BB1479" s="220"/>
      <c r="BC1479" s="220"/>
      <c r="BD1479" s="220"/>
      <c r="BE1479" s="220"/>
      <c r="BF1479" s="220"/>
      <c r="BG1479" s="220"/>
      <c r="BH1479" s="220"/>
      <c r="BI1479" s="115"/>
      <c r="BR1479" s="107"/>
      <c r="BS1479" s="115"/>
      <c r="BX1479" s="107"/>
    </row>
    <row r="1480" spans="1:76" s="5" customFormat="1" ht="12" customHeight="1">
      <c r="A1480" s="162"/>
      <c r="O1480" s="107"/>
      <c r="P1480" s="115"/>
      <c r="W1480" s="107"/>
      <c r="X1480" s="6"/>
      <c r="Y1480" s="6"/>
      <c r="Z1480" s="6" t="s">
        <v>727</v>
      </c>
      <c r="AA1480" s="672" t="s">
        <v>1049</v>
      </c>
      <c r="AB1480" s="672"/>
      <c r="AC1480" s="672"/>
      <c r="AD1480" s="672"/>
      <c r="AE1480" s="672"/>
      <c r="AF1480" s="672"/>
      <c r="AG1480" s="672"/>
      <c r="AH1480" s="672"/>
      <c r="AI1480" s="672"/>
      <c r="AJ1480" s="672"/>
      <c r="AK1480" s="672"/>
      <c r="AL1480" s="672"/>
      <c r="AM1480" s="672"/>
      <c r="AN1480" s="672"/>
      <c r="AO1480" s="672"/>
      <c r="AP1480" s="672"/>
      <c r="AQ1480" s="672"/>
      <c r="AR1480" s="672"/>
      <c r="AS1480" s="672"/>
      <c r="AT1480" s="672"/>
      <c r="AU1480" s="672"/>
      <c r="AV1480" s="672"/>
      <c r="AW1480" s="672"/>
      <c r="AX1480" s="672"/>
      <c r="AY1480" s="672"/>
      <c r="AZ1480" s="672"/>
      <c r="BA1480" s="672"/>
      <c r="BB1480" s="672"/>
      <c r="BC1480" s="672"/>
      <c r="BD1480" s="672"/>
      <c r="BE1480" s="672"/>
      <c r="BF1480" s="672"/>
      <c r="BG1480" s="672"/>
      <c r="BH1480" s="673"/>
      <c r="BI1480" s="115" t="s">
        <v>1048</v>
      </c>
      <c r="BR1480" s="107"/>
      <c r="BS1480" s="115"/>
      <c r="BX1480" s="107"/>
    </row>
    <row r="1481" spans="1:76" s="5" customFormat="1" ht="12" customHeight="1">
      <c r="A1481" s="162"/>
      <c r="O1481" s="107"/>
      <c r="P1481" s="115"/>
      <c r="W1481" s="107"/>
      <c r="X1481" s="6"/>
      <c r="Y1481" s="6"/>
      <c r="Z1481" s="6"/>
      <c r="AA1481" s="672"/>
      <c r="AB1481" s="672"/>
      <c r="AC1481" s="672"/>
      <c r="AD1481" s="672"/>
      <c r="AE1481" s="672"/>
      <c r="AF1481" s="672"/>
      <c r="AG1481" s="672"/>
      <c r="AH1481" s="672"/>
      <c r="AI1481" s="672"/>
      <c r="AJ1481" s="672"/>
      <c r="AK1481" s="672"/>
      <c r="AL1481" s="672"/>
      <c r="AM1481" s="672"/>
      <c r="AN1481" s="672"/>
      <c r="AO1481" s="672"/>
      <c r="AP1481" s="672"/>
      <c r="AQ1481" s="672"/>
      <c r="AR1481" s="672"/>
      <c r="AS1481" s="672"/>
      <c r="AT1481" s="672"/>
      <c r="AU1481" s="672"/>
      <c r="AV1481" s="672"/>
      <c r="AW1481" s="672"/>
      <c r="AX1481" s="672"/>
      <c r="AY1481" s="672"/>
      <c r="AZ1481" s="672"/>
      <c r="BA1481" s="672"/>
      <c r="BB1481" s="672"/>
      <c r="BC1481" s="672"/>
      <c r="BD1481" s="672"/>
      <c r="BE1481" s="672"/>
      <c r="BF1481" s="672"/>
      <c r="BG1481" s="672"/>
      <c r="BH1481" s="673"/>
      <c r="BI1481" s="115"/>
      <c r="BR1481" s="107"/>
      <c r="BS1481" s="115"/>
      <c r="BX1481" s="107"/>
    </row>
    <row r="1482" spans="1:76" s="5" customFormat="1" ht="12" customHeight="1">
      <c r="A1482" s="162"/>
      <c r="O1482" s="107"/>
      <c r="P1482" s="115"/>
      <c r="W1482" s="107"/>
      <c r="X1482" s="6"/>
      <c r="Y1482" s="6"/>
      <c r="Z1482" s="6"/>
      <c r="AA1482" s="672"/>
      <c r="AB1482" s="672"/>
      <c r="AC1482" s="672"/>
      <c r="AD1482" s="672"/>
      <c r="AE1482" s="672"/>
      <c r="AF1482" s="672"/>
      <c r="AG1482" s="672"/>
      <c r="AH1482" s="672"/>
      <c r="AI1482" s="672"/>
      <c r="AJ1482" s="672"/>
      <c r="AK1482" s="672"/>
      <c r="AL1482" s="672"/>
      <c r="AM1482" s="672"/>
      <c r="AN1482" s="672"/>
      <c r="AO1482" s="672"/>
      <c r="AP1482" s="672"/>
      <c r="AQ1482" s="672"/>
      <c r="AR1482" s="672"/>
      <c r="AS1482" s="672"/>
      <c r="AT1482" s="672"/>
      <c r="AU1482" s="672"/>
      <c r="AV1482" s="672"/>
      <c r="AW1482" s="672"/>
      <c r="AX1482" s="672"/>
      <c r="AY1482" s="672"/>
      <c r="AZ1482" s="672"/>
      <c r="BA1482" s="672"/>
      <c r="BB1482" s="672"/>
      <c r="BC1482" s="672"/>
      <c r="BD1482" s="672"/>
      <c r="BE1482" s="672"/>
      <c r="BF1482" s="672"/>
      <c r="BG1482" s="672"/>
      <c r="BH1482" s="673"/>
      <c r="BI1482" s="115"/>
      <c r="BR1482" s="107"/>
      <c r="BS1482" s="115"/>
      <c r="BX1482" s="107"/>
    </row>
    <row r="1483" spans="1:76" s="5" customFormat="1" ht="12" customHeight="1">
      <c r="A1483" s="162"/>
      <c r="O1483" s="107"/>
      <c r="P1483" s="115"/>
      <c r="W1483" s="107"/>
      <c r="X1483" s="113" t="s">
        <v>729</v>
      </c>
      <c r="Y1483" s="114" t="s">
        <v>715</v>
      </c>
      <c r="Z1483" s="220"/>
      <c r="AA1483" s="220"/>
      <c r="AB1483" s="220"/>
      <c r="AC1483" s="220"/>
      <c r="AD1483" s="220"/>
      <c r="AE1483" s="220"/>
      <c r="AF1483" s="220"/>
      <c r="AG1483" s="220"/>
      <c r="AH1483" s="220"/>
      <c r="AI1483" s="220"/>
      <c r="AJ1483" s="220"/>
      <c r="AK1483" s="220"/>
      <c r="AL1483" s="220"/>
      <c r="AM1483" s="220"/>
      <c r="AN1483" s="220"/>
      <c r="AO1483" s="220"/>
      <c r="AP1483" s="220"/>
      <c r="AQ1483" s="220"/>
      <c r="AR1483" s="220"/>
      <c r="AS1483" s="220"/>
      <c r="AT1483" s="220"/>
      <c r="AU1483" s="220"/>
      <c r="AV1483" s="220"/>
      <c r="AW1483" s="220"/>
      <c r="AX1483" s="220"/>
      <c r="AY1483" s="220"/>
      <c r="AZ1483" s="220"/>
      <c r="BA1483" s="220"/>
      <c r="BB1483" s="220"/>
      <c r="BC1483" s="220"/>
      <c r="BD1483" s="220"/>
      <c r="BE1483" s="220"/>
      <c r="BF1483" s="220"/>
      <c r="BG1483" s="220"/>
      <c r="BH1483" s="220"/>
      <c r="BI1483" s="115"/>
      <c r="BR1483" s="107"/>
      <c r="BS1483" s="115"/>
      <c r="BX1483" s="107"/>
    </row>
    <row r="1484" spans="1:76" s="5" customFormat="1" ht="12" customHeight="1">
      <c r="A1484" s="162"/>
      <c r="O1484" s="107"/>
      <c r="P1484" s="115"/>
      <c r="W1484" s="107"/>
      <c r="X1484" s="6"/>
      <c r="Y1484" s="152"/>
      <c r="Z1484" s="153"/>
      <c r="AA1484" s="333"/>
      <c r="AB1484" s="333"/>
      <c r="AC1484" s="333"/>
      <c r="AD1484" s="333"/>
      <c r="AE1484" s="333"/>
      <c r="AF1484" s="333"/>
      <c r="AG1484" s="333"/>
      <c r="AH1484" s="333"/>
      <c r="AI1484" s="333"/>
      <c r="AJ1484" s="333"/>
      <c r="AK1484" s="333"/>
      <c r="AL1484" s="333"/>
      <c r="AM1484" s="333"/>
      <c r="AN1484" s="333"/>
      <c r="AO1484" s="333"/>
      <c r="AP1484" s="333"/>
      <c r="AQ1484" s="333"/>
      <c r="AR1484" s="333"/>
      <c r="AS1484" s="333"/>
      <c r="AT1484" s="333"/>
      <c r="AU1484" s="333"/>
      <c r="AV1484" s="333"/>
      <c r="AW1484" s="333"/>
      <c r="AX1484" s="333"/>
      <c r="AY1484" s="333"/>
      <c r="AZ1484" s="333"/>
      <c r="BA1484" s="333"/>
      <c r="BB1484" s="333"/>
      <c r="BC1484" s="333"/>
      <c r="BD1484" s="333"/>
      <c r="BE1484" s="333"/>
      <c r="BF1484" s="333"/>
      <c r="BG1484" s="395"/>
      <c r="BH1484" s="8"/>
      <c r="BI1484" s="115"/>
      <c r="BR1484" s="107"/>
      <c r="BS1484" s="115"/>
      <c r="BX1484" s="107"/>
    </row>
    <row r="1485" spans="1:76" s="5" customFormat="1" ht="12" customHeight="1">
      <c r="A1485" s="162"/>
      <c r="O1485" s="107"/>
      <c r="P1485" s="115"/>
      <c r="W1485" s="107"/>
      <c r="X1485" s="6"/>
      <c r="Y1485" s="115"/>
      <c r="Z1485" s="6" t="s">
        <v>724</v>
      </c>
      <c r="AA1485" s="5" t="s">
        <v>716</v>
      </c>
      <c r="AB1485" s="8"/>
      <c r="AC1485" s="8"/>
      <c r="AD1485" s="8"/>
      <c r="AE1485" s="8"/>
      <c r="AF1485" s="8"/>
      <c r="AG1485" s="8"/>
      <c r="AH1485" s="8"/>
      <c r="AI1485" s="8"/>
      <c r="AJ1485" s="8"/>
      <c r="AK1485" s="8"/>
      <c r="AL1485" s="8"/>
      <c r="AM1485" s="8"/>
      <c r="AN1485" s="8"/>
      <c r="AO1485" s="8"/>
      <c r="AP1485" s="8"/>
      <c r="AQ1485" s="8"/>
      <c r="AR1485" s="8"/>
      <c r="AS1485" s="8"/>
      <c r="AT1485" s="8"/>
      <c r="AU1485" s="8"/>
      <c r="AV1485" s="8"/>
      <c r="AW1485" s="8"/>
      <c r="AX1485" s="8"/>
      <c r="AY1485" s="8"/>
      <c r="AZ1485" s="8"/>
      <c r="BA1485" s="8"/>
      <c r="BB1485" s="8"/>
      <c r="BC1485" s="8"/>
      <c r="BD1485" s="8"/>
      <c r="BE1485" s="8"/>
      <c r="BF1485" s="8"/>
      <c r="BG1485" s="224"/>
      <c r="BH1485" s="8"/>
      <c r="BI1485" s="115"/>
      <c r="BR1485" s="107"/>
      <c r="BS1485" s="115"/>
      <c r="BX1485" s="107"/>
    </row>
    <row r="1486" spans="1:76" s="5" customFormat="1" ht="12" customHeight="1">
      <c r="A1486" s="162"/>
      <c r="D1486" s="210"/>
      <c r="E1486" s="210"/>
      <c r="F1486" s="210"/>
      <c r="G1486" s="210"/>
      <c r="H1486" s="210"/>
      <c r="I1486" s="210"/>
      <c r="J1486" s="210"/>
      <c r="K1486" s="210"/>
      <c r="L1486" s="210"/>
      <c r="M1486" s="210"/>
      <c r="N1486" s="210"/>
      <c r="O1486" s="211"/>
      <c r="P1486" s="115"/>
      <c r="W1486" s="107"/>
      <c r="X1486" s="6"/>
      <c r="Y1486" s="115"/>
      <c r="Z1486" s="6"/>
      <c r="AA1486" s="408"/>
      <c r="AB1486" s="683"/>
      <c r="AC1486" s="683"/>
      <c r="AD1486" s="683"/>
      <c r="AE1486" s="683"/>
      <c r="AF1486" s="683"/>
      <c r="AG1486" s="683"/>
      <c r="AH1486" s="683"/>
      <c r="AI1486" s="683"/>
      <c r="AJ1486" s="683"/>
      <c r="AK1486" s="683"/>
      <c r="AL1486" s="683"/>
      <c r="AM1486" s="683"/>
      <c r="AN1486" s="683"/>
      <c r="AO1486" s="683"/>
      <c r="AP1486" s="683"/>
      <c r="AQ1486" s="683"/>
      <c r="AR1486" s="683"/>
      <c r="AS1486" s="683"/>
      <c r="AT1486" s="683"/>
      <c r="AU1486" s="683"/>
      <c r="AV1486" s="683"/>
      <c r="AW1486" s="683"/>
      <c r="AX1486" s="683"/>
      <c r="AY1486" s="683"/>
      <c r="AZ1486" s="683"/>
      <c r="BA1486" s="683"/>
      <c r="BB1486" s="683"/>
      <c r="BC1486" s="683"/>
      <c r="BD1486" s="683"/>
      <c r="BE1486" s="683"/>
      <c r="BF1486" s="395"/>
      <c r="BG1486" s="224"/>
      <c r="BH1486" s="8"/>
      <c r="BI1486" s="115"/>
      <c r="BR1486" s="107"/>
      <c r="BS1486" s="115"/>
      <c r="BX1486" s="107"/>
    </row>
    <row r="1487" spans="1:76" s="5" customFormat="1" ht="12" customHeight="1">
      <c r="A1487" s="162"/>
      <c r="D1487" s="210"/>
      <c r="E1487" s="210"/>
      <c r="F1487" s="210"/>
      <c r="G1487" s="210"/>
      <c r="H1487" s="210"/>
      <c r="I1487" s="210"/>
      <c r="J1487" s="210"/>
      <c r="K1487" s="210"/>
      <c r="L1487" s="210"/>
      <c r="M1487" s="210"/>
      <c r="N1487" s="210"/>
      <c r="O1487" s="211"/>
      <c r="P1487" s="115"/>
      <c r="W1487" s="107"/>
      <c r="X1487" s="6"/>
      <c r="Y1487" s="115"/>
      <c r="Z1487" s="6"/>
      <c r="AA1487" s="409"/>
      <c r="AB1487" s="683"/>
      <c r="AC1487" s="683"/>
      <c r="AD1487" s="683"/>
      <c r="AE1487" s="683"/>
      <c r="AF1487" s="683"/>
      <c r="AG1487" s="683"/>
      <c r="AH1487" s="683"/>
      <c r="AI1487" s="683"/>
      <c r="AJ1487" s="683"/>
      <c r="AK1487" s="683"/>
      <c r="AL1487" s="683"/>
      <c r="AM1487" s="683"/>
      <c r="AN1487" s="683"/>
      <c r="AO1487" s="683"/>
      <c r="AP1487" s="683"/>
      <c r="AQ1487" s="683"/>
      <c r="AR1487" s="683"/>
      <c r="AS1487" s="683"/>
      <c r="AT1487" s="683"/>
      <c r="AU1487" s="683"/>
      <c r="AV1487" s="683"/>
      <c r="AW1487" s="683"/>
      <c r="AX1487" s="683"/>
      <c r="AY1487" s="683"/>
      <c r="AZ1487" s="683"/>
      <c r="BA1487" s="683"/>
      <c r="BB1487" s="683"/>
      <c r="BC1487" s="683"/>
      <c r="BD1487" s="683"/>
      <c r="BE1487" s="683"/>
      <c r="BF1487" s="410"/>
      <c r="BG1487" s="224"/>
      <c r="BH1487" s="8"/>
      <c r="BI1487" s="115"/>
      <c r="BR1487" s="107"/>
      <c r="BS1487" s="115"/>
      <c r="BX1487" s="107"/>
    </row>
    <row r="1488" spans="1:76" s="5" customFormat="1" ht="12" customHeight="1">
      <c r="A1488" s="162"/>
      <c r="D1488" s="210"/>
      <c r="E1488" s="210"/>
      <c r="F1488" s="210"/>
      <c r="G1488" s="210"/>
      <c r="H1488" s="210"/>
      <c r="I1488" s="210"/>
      <c r="J1488" s="210"/>
      <c r="K1488" s="210"/>
      <c r="L1488" s="210"/>
      <c r="M1488" s="210"/>
      <c r="N1488" s="210"/>
      <c r="O1488" s="211"/>
      <c r="P1488" s="115"/>
      <c r="W1488" s="107"/>
      <c r="X1488" s="6"/>
      <c r="Y1488" s="115"/>
      <c r="Z1488" s="6"/>
      <c r="AA1488" s="405"/>
      <c r="AB1488" s="405"/>
      <c r="AC1488" s="405"/>
      <c r="AD1488" s="405"/>
      <c r="AE1488" s="405"/>
      <c r="AF1488" s="405"/>
      <c r="AG1488" s="405"/>
      <c r="AH1488" s="405"/>
      <c r="AI1488" s="405"/>
      <c r="AJ1488" s="405"/>
      <c r="AK1488" s="405"/>
      <c r="AL1488" s="405"/>
      <c r="AM1488" s="405"/>
      <c r="AN1488" s="405"/>
      <c r="AO1488" s="405"/>
      <c r="AP1488" s="405"/>
      <c r="AQ1488" s="405"/>
      <c r="AR1488" s="405"/>
      <c r="AS1488" s="405"/>
      <c r="AT1488" s="405"/>
      <c r="AU1488" s="405"/>
      <c r="AV1488" s="405"/>
      <c r="AW1488" s="405"/>
      <c r="AX1488" s="405"/>
      <c r="AY1488" s="405"/>
      <c r="AZ1488" s="405"/>
      <c r="BA1488" s="405"/>
      <c r="BB1488" s="405"/>
      <c r="BC1488" s="405"/>
      <c r="BD1488" s="405"/>
      <c r="BE1488" s="405"/>
      <c r="BF1488" s="8"/>
      <c r="BG1488" s="224"/>
      <c r="BH1488" s="8"/>
      <c r="BI1488" s="115"/>
      <c r="BR1488" s="107"/>
      <c r="BS1488" s="115"/>
      <c r="BX1488" s="107"/>
    </row>
    <row r="1489" spans="1:76" s="5" customFormat="1" ht="12" customHeight="1">
      <c r="A1489" s="162"/>
      <c r="D1489" s="210"/>
      <c r="E1489" s="210"/>
      <c r="F1489" s="210"/>
      <c r="G1489" s="210"/>
      <c r="H1489" s="210"/>
      <c r="I1489" s="210"/>
      <c r="J1489" s="210"/>
      <c r="K1489" s="210"/>
      <c r="L1489" s="210"/>
      <c r="M1489" s="210"/>
      <c r="N1489" s="210"/>
      <c r="O1489" s="211"/>
      <c r="P1489" s="115"/>
      <c r="W1489" s="107"/>
      <c r="X1489" s="6"/>
      <c r="Y1489" s="115"/>
      <c r="Z1489" s="6" t="s">
        <v>724</v>
      </c>
      <c r="AA1489" s="5" t="s">
        <v>731</v>
      </c>
      <c r="AB1489" s="405"/>
      <c r="AC1489" s="405"/>
      <c r="AD1489" s="405"/>
      <c r="AE1489" s="405"/>
      <c r="AF1489" s="405"/>
      <c r="AG1489" s="405"/>
      <c r="AH1489" s="405"/>
      <c r="AI1489" s="405"/>
      <c r="AJ1489" s="405"/>
      <c r="AK1489" s="405"/>
      <c r="AL1489" s="405"/>
      <c r="AM1489" s="405"/>
      <c r="AN1489" s="405"/>
      <c r="AO1489" s="405"/>
      <c r="AP1489" s="405"/>
      <c r="AQ1489" s="405"/>
      <c r="AR1489" s="405"/>
      <c r="AS1489" s="684"/>
      <c r="AT1489" s="685"/>
      <c r="AU1489" s="685"/>
      <c r="AV1489" s="685"/>
      <c r="AW1489" s="685"/>
      <c r="AX1489" s="685"/>
      <c r="AY1489" s="685"/>
      <c r="AZ1489" s="685"/>
      <c r="BA1489" s="685"/>
      <c r="BB1489" s="116" t="s">
        <v>196</v>
      </c>
      <c r="BC1489" s="405"/>
      <c r="BD1489" s="405"/>
      <c r="BE1489" s="405"/>
      <c r="BF1489" s="8"/>
      <c r="BG1489" s="224"/>
      <c r="BH1489" s="8"/>
      <c r="BI1489" s="115"/>
      <c r="BR1489" s="107"/>
      <c r="BS1489" s="115"/>
      <c r="BX1489" s="107"/>
    </row>
    <row r="1490" spans="1:76" s="5" customFormat="1" ht="12" customHeight="1">
      <c r="A1490" s="162"/>
      <c r="D1490" s="210"/>
      <c r="E1490" s="210"/>
      <c r="F1490" s="210"/>
      <c r="G1490" s="210"/>
      <c r="H1490" s="210"/>
      <c r="I1490" s="210"/>
      <c r="J1490" s="210"/>
      <c r="K1490" s="210"/>
      <c r="L1490" s="210"/>
      <c r="M1490" s="210"/>
      <c r="N1490" s="210"/>
      <c r="O1490" s="211"/>
      <c r="P1490" s="115"/>
      <c r="W1490" s="107"/>
      <c r="X1490" s="6"/>
      <c r="Y1490" s="115"/>
      <c r="Z1490" s="6"/>
      <c r="AA1490" s="405"/>
      <c r="AB1490" s="405"/>
      <c r="AC1490" s="405"/>
      <c r="AD1490" s="405"/>
      <c r="AE1490" s="405"/>
      <c r="AF1490" s="405"/>
      <c r="AG1490" s="405"/>
      <c r="AH1490" s="405"/>
      <c r="AI1490" s="405"/>
      <c r="AJ1490" s="405"/>
      <c r="AK1490" s="405"/>
      <c r="AL1490" s="405"/>
      <c r="AM1490" s="405"/>
      <c r="AN1490" s="405"/>
      <c r="AO1490" s="405"/>
      <c r="AP1490" s="405"/>
      <c r="AQ1490" s="405"/>
      <c r="AR1490" s="405"/>
      <c r="AS1490" s="405"/>
      <c r="AT1490" s="405"/>
      <c r="AU1490" s="405"/>
      <c r="AV1490" s="405"/>
      <c r="AW1490" s="405"/>
      <c r="AX1490" s="405"/>
      <c r="AY1490" s="405"/>
      <c r="AZ1490" s="405"/>
      <c r="BA1490" s="405"/>
      <c r="BB1490" s="405"/>
      <c r="BC1490" s="405"/>
      <c r="BD1490" s="405"/>
      <c r="BE1490" s="405"/>
      <c r="BF1490" s="8"/>
      <c r="BG1490" s="224"/>
      <c r="BH1490" s="8"/>
      <c r="BI1490" s="115"/>
      <c r="BR1490" s="107"/>
      <c r="BS1490" s="115"/>
      <c r="BX1490" s="107"/>
    </row>
    <row r="1491" spans="1:76" s="5" customFormat="1" ht="12" customHeight="1">
      <c r="A1491" s="162"/>
      <c r="D1491" s="210"/>
      <c r="E1491" s="210"/>
      <c r="F1491" s="210"/>
      <c r="G1491" s="210"/>
      <c r="H1491" s="210"/>
      <c r="I1491" s="210"/>
      <c r="J1491" s="210"/>
      <c r="K1491" s="210"/>
      <c r="L1491" s="210"/>
      <c r="M1491" s="210"/>
      <c r="N1491" s="210"/>
      <c r="O1491" s="211"/>
      <c r="P1491" s="115"/>
      <c r="W1491" s="107"/>
      <c r="X1491" s="6"/>
      <c r="Y1491" s="115"/>
      <c r="Z1491" s="6" t="s">
        <v>656</v>
      </c>
      <c r="AA1491" s="5" t="s">
        <v>718</v>
      </c>
      <c r="AB1491" s="405"/>
      <c r="AC1491" s="405"/>
      <c r="AD1491" s="405"/>
      <c r="AE1491" s="405"/>
      <c r="AF1491" s="405"/>
      <c r="AG1491" s="405"/>
      <c r="AH1491" s="405"/>
      <c r="AI1491" s="405"/>
      <c r="AJ1491" s="405"/>
      <c r="AK1491" s="405"/>
      <c r="AL1491" s="405"/>
      <c r="AM1491" s="405"/>
      <c r="AN1491" s="405"/>
      <c r="AP1491" s="405"/>
      <c r="AR1491" s="405"/>
      <c r="AS1491" s="116" t="s">
        <v>1381</v>
      </c>
      <c r="AT1491" s="116"/>
      <c r="AU1491" s="575"/>
      <c r="AV1491" s="575"/>
      <c r="AW1491" s="116" t="s">
        <v>387</v>
      </c>
      <c r="AX1491" s="575"/>
      <c r="AY1491" s="575"/>
      <c r="AZ1491" s="116" t="s">
        <v>388</v>
      </c>
      <c r="BA1491" s="575"/>
      <c r="BB1491" s="575"/>
      <c r="BC1491" s="116" t="s">
        <v>719</v>
      </c>
      <c r="BD1491" s="116"/>
      <c r="BE1491" s="405"/>
      <c r="BF1491" s="8"/>
      <c r="BG1491" s="224"/>
      <c r="BH1491" s="8"/>
      <c r="BI1491" s="115"/>
      <c r="BR1491" s="107"/>
      <c r="BS1491" s="115"/>
      <c r="BX1491" s="107"/>
    </row>
    <row r="1492" spans="1:76" s="5" customFormat="1" ht="12" customHeight="1">
      <c r="A1492" s="162"/>
      <c r="D1492" s="210"/>
      <c r="E1492" s="210"/>
      <c r="F1492" s="210"/>
      <c r="G1492" s="210"/>
      <c r="H1492" s="210"/>
      <c r="I1492" s="210"/>
      <c r="J1492" s="210"/>
      <c r="K1492" s="210"/>
      <c r="L1492" s="210"/>
      <c r="M1492" s="210"/>
      <c r="N1492" s="210"/>
      <c r="O1492" s="211"/>
      <c r="P1492" s="115"/>
      <c r="W1492" s="107"/>
      <c r="X1492" s="6"/>
      <c r="Y1492" s="115"/>
      <c r="Z1492" s="6"/>
      <c r="AA1492" s="8"/>
      <c r="AB1492" s="8"/>
      <c r="AC1492" s="8"/>
      <c r="AD1492" s="8"/>
      <c r="AE1492" s="8"/>
      <c r="AF1492" s="8"/>
      <c r="AG1492" s="8"/>
      <c r="AH1492" s="8"/>
      <c r="AI1492" s="8"/>
      <c r="AJ1492" s="8"/>
      <c r="AK1492" s="8"/>
      <c r="AL1492" s="8"/>
      <c r="AM1492" s="8"/>
      <c r="AN1492" s="8"/>
      <c r="AO1492" s="8"/>
      <c r="AP1492" s="8"/>
      <c r="AQ1492" s="8"/>
      <c r="AR1492" s="8"/>
      <c r="AS1492" s="8"/>
      <c r="AT1492" s="8"/>
      <c r="AU1492" s="8"/>
      <c r="AV1492" s="8"/>
      <c r="AW1492" s="8"/>
      <c r="AX1492" s="8"/>
      <c r="AY1492" s="8"/>
      <c r="AZ1492" s="8"/>
      <c r="BA1492" s="8"/>
      <c r="BB1492" s="8"/>
      <c r="BC1492" s="8"/>
      <c r="BD1492" s="8"/>
      <c r="BE1492" s="8"/>
      <c r="BF1492" s="8"/>
      <c r="BG1492" s="224"/>
      <c r="BH1492" s="8"/>
      <c r="BI1492" s="115"/>
      <c r="BR1492" s="107"/>
      <c r="BS1492" s="115"/>
      <c r="BX1492" s="107"/>
    </row>
    <row r="1493" spans="1:76" s="5" customFormat="1" ht="12" customHeight="1">
      <c r="A1493" s="162"/>
      <c r="D1493" s="210"/>
      <c r="E1493" s="210"/>
      <c r="F1493" s="210"/>
      <c r="G1493" s="210"/>
      <c r="H1493" s="210"/>
      <c r="I1493" s="210"/>
      <c r="J1493" s="210"/>
      <c r="K1493" s="210"/>
      <c r="L1493" s="210"/>
      <c r="M1493" s="210"/>
      <c r="N1493" s="210"/>
      <c r="O1493" s="211"/>
      <c r="P1493" s="115"/>
      <c r="W1493" s="107"/>
      <c r="X1493" s="6"/>
      <c r="Y1493" s="115"/>
      <c r="Z1493" s="6" t="s">
        <v>720</v>
      </c>
      <c r="AA1493" s="5" t="s">
        <v>732</v>
      </c>
      <c r="AB1493" s="8"/>
      <c r="AC1493" s="8"/>
      <c r="AD1493" s="8"/>
      <c r="AE1493" s="8"/>
      <c r="AF1493" s="8"/>
      <c r="AG1493" s="8"/>
      <c r="AH1493" s="8"/>
      <c r="AI1493" s="8"/>
      <c r="AJ1493" s="8"/>
      <c r="AK1493" s="8"/>
      <c r="AL1493" s="8"/>
      <c r="AM1493" s="8"/>
      <c r="AN1493" s="8"/>
      <c r="AP1493" s="8"/>
      <c r="AR1493" s="8"/>
      <c r="AS1493" s="416"/>
      <c r="AT1493" s="417"/>
      <c r="AU1493" s="417"/>
      <c r="AV1493" s="417"/>
      <c r="AW1493" s="417"/>
      <c r="AX1493" s="417"/>
      <c r="AY1493" s="417"/>
      <c r="AZ1493" s="417"/>
      <c r="BA1493" s="417"/>
      <c r="BB1493" s="417"/>
      <c r="BC1493" s="8"/>
      <c r="BD1493" s="8"/>
      <c r="BE1493" s="8"/>
      <c r="BF1493" s="8"/>
      <c r="BG1493" s="224"/>
      <c r="BH1493" s="8"/>
      <c r="BI1493" s="115"/>
      <c r="BR1493" s="107"/>
      <c r="BS1493" s="115"/>
      <c r="BX1493" s="107"/>
    </row>
    <row r="1494" spans="1:76" s="5" customFormat="1" ht="12" customHeight="1">
      <c r="A1494" s="162"/>
      <c r="D1494" s="210"/>
      <c r="E1494" s="210"/>
      <c r="F1494" s="210"/>
      <c r="G1494" s="210"/>
      <c r="H1494" s="210"/>
      <c r="I1494" s="210"/>
      <c r="J1494" s="210"/>
      <c r="K1494" s="210"/>
      <c r="L1494" s="210"/>
      <c r="M1494" s="210"/>
      <c r="N1494" s="210"/>
      <c r="O1494" s="211"/>
      <c r="P1494" s="115"/>
      <c r="W1494" s="107"/>
      <c r="X1494" s="6"/>
      <c r="Y1494" s="115"/>
      <c r="AA1494" s="8"/>
      <c r="AB1494" s="8"/>
      <c r="AC1494" s="8"/>
      <c r="AD1494" s="8"/>
      <c r="AE1494" s="8"/>
      <c r="AF1494" s="8"/>
      <c r="AG1494" s="8"/>
      <c r="AH1494" s="8"/>
      <c r="AI1494" s="8"/>
      <c r="AJ1494" s="8"/>
      <c r="AK1494" s="8"/>
      <c r="AL1494" s="8"/>
      <c r="AM1494" s="8"/>
      <c r="AN1494" s="8"/>
      <c r="AO1494" s="8"/>
      <c r="AP1494" s="8"/>
      <c r="AQ1494" s="8"/>
      <c r="AR1494" s="8"/>
      <c r="AS1494" s="116" t="s">
        <v>1381</v>
      </c>
      <c r="AT1494" s="116"/>
      <c r="AU1494" s="575"/>
      <c r="AV1494" s="575"/>
      <c r="AW1494" s="116" t="s">
        <v>387</v>
      </c>
      <c r="AX1494" s="575"/>
      <c r="AY1494" s="575"/>
      <c r="AZ1494" s="116" t="s">
        <v>388</v>
      </c>
      <c r="BA1494" s="575"/>
      <c r="BB1494" s="575"/>
      <c r="BC1494" s="116" t="s">
        <v>592</v>
      </c>
      <c r="BD1494" s="8"/>
      <c r="BE1494" s="8"/>
      <c r="BF1494" s="8"/>
      <c r="BG1494" s="224"/>
      <c r="BH1494" s="8"/>
      <c r="BI1494" s="115"/>
      <c r="BR1494" s="107"/>
      <c r="BS1494" s="115"/>
      <c r="BX1494" s="107"/>
    </row>
    <row r="1495" spans="1:76" s="5" customFormat="1" ht="12" customHeight="1">
      <c r="A1495" s="162"/>
      <c r="D1495" s="210"/>
      <c r="E1495" s="210"/>
      <c r="F1495" s="210"/>
      <c r="G1495" s="210"/>
      <c r="H1495" s="210"/>
      <c r="I1495" s="210"/>
      <c r="J1495" s="210"/>
      <c r="K1495" s="210"/>
      <c r="L1495" s="210"/>
      <c r="M1495" s="210"/>
      <c r="N1495" s="210"/>
      <c r="O1495" s="211"/>
      <c r="P1495" s="115"/>
      <c r="W1495" s="107"/>
      <c r="X1495" s="6"/>
      <c r="Y1495" s="131"/>
      <c r="Z1495" s="116"/>
      <c r="AA1495" s="309"/>
      <c r="AB1495" s="309"/>
      <c r="AC1495" s="309"/>
      <c r="AD1495" s="309"/>
      <c r="AE1495" s="309"/>
      <c r="AF1495" s="309"/>
      <c r="AG1495" s="309"/>
      <c r="AH1495" s="309"/>
      <c r="AI1495" s="309"/>
      <c r="AJ1495" s="309"/>
      <c r="AK1495" s="309"/>
      <c r="AL1495" s="309"/>
      <c r="AM1495" s="309"/>
      <c r="AN1495" s="309"/>
      <c r="AO1495" s="309"/>
      <c r="AP1495" s="309"/>
      <c r="AQ1495" s="309"/>
      <c r="AR1495" s="309"/>
      <c r="AS1495" s="309"/>
      <c r="AT1495" s="309"/>
      <c r="AU1495" s="309"/>
      <c r="AV1495" s="309"/>
      <c r="AW1495" s="309"/>
      <c r="AX1495" s="309"/>
      <c r="AY1495" s="309"/>
      <c r="AZ1495" s="309"/>
      <c r="BA1495" s="309"/>
      <c r="BB1495" s="309"/>
      <c r="BC1495" s="309"/>
      <c r="BD1495" s="309"/>
      <c r="BE1495" s="309"/>
      <c r="BF1495" s="309"/>
      <c r="BG1495" s="410"/>
      <c r="BH1495" s="8"/>
      <c r="BI1495" s="115"/>
      <c r="BR1495" s="107"/>
      <c r="BS1495" s="115"/>
      <c r="BX1495" s="107"/>
    </row>
    <row r="1496" spans="1:76" s="5" customFormat="1" ht="12" customHeight="1">
      <c r="A1496" s="194"/>
      <c r="B1496" s="116"/>
      <c r="C1496" s="116"/>
      <c r="D1496" s="412"/>
      <c r="E1496" s="412"/>
      <c r="F1496" s="412"/>
      <c r="G1496" s="412"/>
      <c r="H1496" s="412"/>
      <c r="I1496" s="412"/>
      <c r="J1496" s="412"/>
      <c r="K1496" s="412"/>
      <c r="L1496" s="412"/>
      <c r="M1496" s="412"/>
      <c r="N1496" s="412"/>
      <c r="O1496" s="413"/>
      <c r="P1496" s="131"/>
      <c r="Q1496" s="116"/>
      <c r="R1496" s="116"/>
      <c r="S1496" s="116"/>
      <c r="T1496" s="116"/>
      <c r="U1496" s="116"/>
      <c r="V1496" s="116"/>
      <c r="W1496" s="117"/>
      <c r="X1496" s="182"/>
      <c r="Y1496" s="116"/>
      <c r="Z1496" s="116"/>
      <c r="AA1496" s="309"/>
      <c r="AB1496" s="309"/>
      <c r="AC1496" s="309"/>
      <c r="AD1496" s="309"/>
      <c r="AE1496" s="309"/>
      <c r="AF1496" s="309"/>
      <c r="AG1496" s="309"/>
      <c r="AH1496" s="309"/>
      <c r="AI1496" s="309"/>
      <c r="AJ1496" s="309"/>
      <c r="AK1496" s="309"/>
      <c r="AL1496" s="309"/>
      <c r="AM1496" s="309"/>
      <c r="AN1496" s="309"/>
      <c r="AO1496" s="309"/>
      <c r="AP1496" s="309"/>
      <c r="AQ1496" s="309"/>
      <c r="AR1496" s="309"/>
      <c r="AS1496" s="309"/>
      <c r="AT1496" s="309"/>
      <c r="AU1496" s="309"/>
      <c r="AV1496" s="309"/>
      <c r="AW1496" s="309"/>
      <c r="AX1496" s="309"/>
      <c r="AY1496" s="309"/>
      <c r="AZ1496" s="309"/>
      <c r="BA1496" s="309"/>
      <c r="BB1496" s="309"/>
      <c r="BC1496" s="309"/>
      <c r="BD1496" s="309"/>
      <c r="BE1496" s="309"/>
      <c r="BF1496" s="309"/>
      <c r="BG1496" s="309"/>
      <c r="BH1496" s="309"/>
      <c r="BI1496" s="131"/>
      <c r="BJ1496" s="116"/>
      <c r="BK1496" s="116"/>
      <c r="BL1496" s="116"/>
      <c r="BM1496" s="116"/>
      <c r="BN1496" s="116"/>
      <c r="BO1496" s="116"/>
      <c r="BP1496" s="116"/>
      <c r="BQ1496" s="116"/>
      <c r="BR1496" s="117"/>
      <c r="BS1496" s="131"/>
      <c r="BT1496" s="116"/>
      <c r="BU1496" s="116"/>
      <c r="BV1496" s="116"/>
      <c r="BW1496" s="116"/>
      <c r="BX1496" s="117"/>
    </row>
    <row r="1497" spans="1:76" s="5" customFormat="1" ht="12" customHeight="1">
      <c r="A1497" s="162"/>
      <c r="O1497" s="107"/>
      <c r="P1497" s="115"/>
      <c r="W1497" s="107"/>
      <c r="BI1497" s="115"/>
      <c r="BR1497" s="107"/>
      <c r="BS1497" s="115"/>
      <c r="BX1497" s="107"/>
    </row>
    <row r="1498" spans="1:76" s="5" customFormat="1" ht="12" customHeight="1">
      <c r="A1498" s="162"/>
      <c r="B1498" s="158" t="s">
        <v>808</v>
      </c>
      <c r="C1498" s="5" t="s">
        <v>733</v>
      </c>
      <c r="O1498" s="107"/>
      <c r="P1498" s="115"/>
      <c r="W1498" s="107"/>
      <c r="X1498" s="6"/>
      <c r="BI1498" s="115"/>
      <c r="BR1498" s="107"/>
      <c r="BS1498" s="115"/>
      <c r="BX1498" s="107"/>
    </row>
    <row r="1499" spans="1:76" s="5" customFormat="1" ht="12" customHeight="1">
      <c r="A1499" s="162"/>
      <c r="C1499" s="642" t="s">
        <v>940</v>
      </c>
      <c r="D1499" s="642"/>
      <c r="E1499" s="642"/>
      <c r="F1499" s="642"/>
      <c r="G1499" s="642"/>
      <c r="H1499" s="642"/>
      <c r="I1499" s="642"/>
      <c r="J1499" s="642"/>
      <c r="K1499" s="642"/>
      <c r="L1499" s="642"/>
      <c r="M1499" s="642"/>
      <c r="N1499" s="642"/>
      <c r="O1499" s="643"/>
      <c r="P1499" s="115"/>
      <c r="Q1499" s="5" t="s">
        <v>723</v>
      </c>
      <c r="S1499" s="6" t="s">
        <v>724</v>
      </c>
      <c r="T1499" s="8"/>
      <c r="U1499" s="557" t="s">
        <v>725</v>
      </c>
      <c r="V1499" s="563"/>
      <c r="W1499" s="564"/>
      <c r="X1499" s="6" t="s">
        <v>726</v>
      </c>
      <c r="Y1499" s="592" t="s">
        <v>1066</v>
      </c>
      <c r="Z1499" s="592"/>
      <c r="AA1499" s="592"/>
      <c r="AB1499" s="592"/>
      <c r="AC1499" s="592"/>
      <c r="AD1499" s="592"/>
      <c r="AE1499" s="592"/>
      <c r="AF1499" s="592"/>
      <c r="AG1499" s="592"/>
      <c r="AH1499" s="592"/>
      <c r="AI1499" s="592"/>
      <c r="AJ1499" s="592"/>
      <c r="AK1499" s="592"/>
      <c r="AL1499" s="592"/>
      <c r="AM1499" s="592"/>
      <c r="AN1499" s="592"/>
      <c r="AO1499" s="592"/>
      <c r="AP1499" s="592"/>
      <c r="AQ1499" s="592"/>
      <c r="AR1499" s="592"/>
      <c r="AS1499" s="592"/>
      <c r="AT1499" s="592"/>
      <c r="AU1499" s="592"/>
      <c r="AV1499" s="592"/>
      <c r="AW1499" s="592"/>
      <c r="AX1499" s="592"/>
      <c r="AY1499" s="592"/>
      <c r="AZ1499" s="592"/>
      <c r="BA1499" s="592"/>
      <c r="BB1499" s="592"/>
      <c r="BC1499" s="592"/>
      <c r="BD1499" s="592"/>
      <c r="BE1499" s="592"/>
      <c r="BF1499" s="592"/>
      <c r="BG1499" s="592"/>
      <c r="BH1499" s="616"/>
      <c r="BI1499" s="115" t="s">
        <v>1067</v>
      </c>
      <c r="BR1499" s="107"/>
      <c r="BS1499" s="115"/>
      <c r="BX1499" s="107"/>
    </row>
    <row r="1500" spans="1:76" s="5" customFormat="1" ht="12" customHeight="1">
      <c r="A1500" s="162"/>
      <c r="C1500" s="642"/>
      <c r="D1500" s="642"/>
      <c r="E1500" s="642"/>
      <c r="F1500" s="642"/>
      <c r="G1500" s="642"/>
      <c r="H1500" s="642"/>
      <c r="I1500" s="642"/>
      <c r="J1500" s="642"/>
      <c r="K1500" s="642"/>
      <c r="L1500" s="642"/>
      <c r="M1500" s="642"/>
      <c r="N1500" s="642"/>
      <c r="O1500" s="643"/>
      <c r="P1500" s="115"/>
      <c r="Q1500" s="5" t="s">
        <v>157</v>
      </c>
      <c r="S1500" s="6"/>
      <c r="W1500" s="107"/>
      <c r="X1500" s="6"/>
      <c r="Y1500" s="592"/>
      <c r="Z1500" s="592"/>
      <c r="AA1500" s="592"/>
      <c r="AB1500" s="592"/>
      <c r="AC1500" s="592"/>
      <c r="AD1500" s="592"/>
      <c r="AE1500" s="592"/>
      <c r="AF1500" s="592"/>
      <c r="AG1500" s="592"/>
      <c r="AH1500" s="592"/>
      <c r="AI1500" s="592"/>
      <c r="AJ1500" s="592"/>
      <c r="AK1500" s="592"/>
      <c r="AL1500" s="592"/>
      <c r="AM1500" s="592"/>
      <c r="AN1500" s="592"/>
      <c r="AO1500" s="592"/>
      <c r="AP1500" s="592"/>
      <c r="AQ1500" s="592"/>
      <c r="AR1500" s="592"/>
      <c r="AS1500" s="592"/>
      <c r="AT1500" s="592"/>
      <c r="AU1500" s="592"/>
      <c r="AV1500" s="592"/>
      <c r="AW1500" s="592"/>
      <c r="AX1500" s="592"/>
      <c r="AY1500" s="592"/>
      <c r="AZ1500" s="592"/>
      <c r="BA1500" s="592"/>
      <c r="BB1500" s="592"/>
      <c r="BC1500" s="592"/>
      <c r="BD1500" s="592"/>
      <c r="BE1500" s="592"/>
      <c r="BF1500" s="592"/>
      <c r="BG1500" s="592"/>
      <c r="BH1500" s="616"/>
      <c r="BI1500" s="115" t="s">
        <v>1068</v>
      </c>
      <c r="BR1500" s="107"/>
      <c r="BS1500" s="115"/>
      <c r="BX1500" s="107"/>
    </row>
    <row r="1501" spans="1:76" s="5" customFormat="1" ht="12" customHeight="1">
      <c r="A1501" s="162"/>
      <c r="C1501" s="642"/>
      <c r="D1501" s="642"/>
      <c r="E1501" s="642"/>
      <c r="F1501" s="642"/>
      <c r="G1501" s="642"/>
      <c r="H1501" s="642"/>
      <c r="I1501" s="642"/>
      <c r="J1501" s="642"/>
      <c r="K1501" s="642"/>
      <c r="L1501" s="642"/>
      <c r="M1501" s="642"/>
      <c r="N1501" s="642"/>
      <c r="O1501" s="643"/>
      <c r="P1501" s="115"/>
      <c r="W1501" s="107"/>
      <c r="X1501" s="6"/>
      <c r="Y1501" s="592"/>
      <c r="Z1501" s="592"/>
      <c r="AA1501" s="592"/>
      <c r="AB1501" s="592"/>
      <c r="AC1501" s="592"/>
      <c r="AD1501" s="592"/>
      <c r="AE1501" s="592"/>
      <c r="AF1501" s="592"/>
      <c r="AG1501" s="592"/>
      <c r="AH1501" s="592"/>
      <c r="AI1501" s="592"/>
      <c r="AJ1501" s="592"/>
      <c r="AK1501" s="592"/>
      <c r="AL1501" s="592"/>
      <c r="AM1501" s="592"/>
      <c r="AN1501" s="592"/>
      <c r="AO1501" s="592"/>
      <c r="AP1501" s="592"/>
      <c r="AQ1501" s="592"/>
      <c r="AR1501" s="592"/>
      <c r="AS1501" s="592"/>
      <c r="AT1501" s="592"/>
      <c r="AU1501" s="592"/>
      <c r="AV1501" s="592"/>
      <c r="AW1501" s="592"/>
      <c r="AX1501" s="592"/>
      <c r="AY1501" s="592"/>
      <c r="AZ1501" s="592"/>
      <c r="BA1501" s="592"/>
      <c r="BB1501" s="592"/>
      <c r="BC1501" s="592"/>
      <c r="BD1501" s="592"/>
      <c r="BE1501" s="592"/>
      <c r="BF1501" s="592"/>
      <c r="BG1501" s="592"/>
      <c r="BH1501" s="616"/>
      <c r="BI1501" s="115"/>
      <c r="BR1501" s="107"/>
      <c r="BS1501" s="115"/>
      <c r="BX1501" s="107"/>
    </row>
    <row r="1502" spans="1:76" s="5" customFormat="1" ht="12" customHeight="1">
      <c r="A1502" s="162"/>
      <c r="C1502" s="642"/>
      <c r="D1502" s="642"/>
      <c r="E1502" s="642"/>
      <c r="F1502" s="642"/>
      <c r="G1502" s="642"/>
      <c r="H1502" s="642"/>
      <c r="I1502" s="642"/>
      <c r="J1502" s="642"/>
      <c r="K1502" s="642"/>
      <c r="L1502" s="642"/>
      <c r="M1502" s="642"/>
      <c r="N1502" s="642"/>
      <c r="O1502" s="643"/>
      <c r="P1502" s="115"/>
      <c r="W1502" s="107"/>
      <c r="X1502" s="6"/>
      <c r="AA1502" s="220"/>
      <c r="AB1502" s="220"/>
      <c r="AC1502" s="220"/>
      <c r="AD1502" s="220"/>
      <c r="AE1502" s="220"/>
      <c r="AF1502" s="220"/>
      <c r="AG1502" s="220"/>
      <c r="AH1502" s="220"/>
      <c r="AI1502" s="220"/>
      <c r="AJ1502" s="220"/>
      <c r="AK1502" s="220"/>
      <c r="AL1502" s="220"/>
      <c r="AM1502" s="220"/>
      <c r="AN1502" s="220"/>
      <c r="AO1502" s="220"/>
      <c r="AP1502" s="220"/>
      <c r="AQ1502" s="220"/>
      <c r="AR1502" s="220"/>
      <c r="AS1502" s="220"/>
      <c r="AT1502" s="220"/>
      <c r="AU1502" s="220"/>
      <c r="AV1502" s="220"/>
      <c r="AW1502" s="220"/>
      <c r="AX1502" s="220"/>
      <c r="AY1502" s="220"/>
      <c r="AZ1502" s="220"/>
      <c r="BA1502" s="220"/>
      <c r="BB1502" s="220"/>
      <c r="BC1502" s="220"/>
      <c r="BD1502" s="220"/>
      <c r="BE1502" s="220"/>
      <c r="BF1502" s="220"/>
      <c r="BG1502" s="220"/>
      <c r="BH1502" s="220"/>
      <c r="BI1502" s="115"/>
      <c r="BR1502" s="107"/>
      <c r="BS1502" s="115"/>
      <c r="BX1502" s="107"/>
    </row>
    <row r="1503" spans="1:76" s="5" customFormat="1" ht="12" customHeight="1">
      <c r="A1503" s="162"/>
      <c r="C1503" s="642"/>
      <c r="D1503" s="642"/>
      <c r="E1503" s="642"/>
      <c r="F1503" s="642"/>
      <c r="G1503" s="642"/>
      <c r="H1503" s="642"/>
      <c r="I1503" s="642"/>
      <c r="J1503" s="642"/>
      <c r="K1503" s="642"/>
      <c r="L1503" s="642"/>
      <c r="M1503" s="642"/>
      <c r="N1503" s="642"/>
      <c r="O1503" s="643"/>
      <c r="P1503" s="115"/>
      <c r="W1503" s="107"/>
      <c r="X1503" s="113" t="s">
        <v>729</v>
      </c>
      <c r="Y1503" s="114" t="s">
        <v>734</v>
      </c>
      <c r="BH1503" s="210"/>
      <c r="BI1503" s="115"/>
      <c r="BR1503" s="107"/>
      <c r="BS1503" s="115"/>
      <c r="BX1503" s="107"/>
    </row>
    <row r="1504" spans="1:76" s="5" customFormat="1" ht="12" customHeight="1">
      <c r="A1504" s="162"/>
      <c r="C1504" s="642"/>
      <c r="D1504" s="642"/>
      <c r="E1504" s="642"/>
      <c r="F1504" s="642"/>
      <c r="G1504" s="642"/>
      <c r="H1504" s="642"/>
      <c r="I1504" s="642"/>
      <c r="J1504" s="642"/>
      <c r="K1504" s="642"/>
      <c r="L1504" s="642"/>
      <c r="M1504" s="642"/>
      <c r="N1504" s="642"/>
      <c r="O1504" s="643"/>
      <c r="P1504" s="115"/>
      <c r="W1504" s="107"/>
      <c r="X1504" s="6"/>
      <c r="Y1504" s="418"/>
      <c r="Z1504" s="122"/>
      <c r="AA1504" s="122"/>
      <c r="AB1504" s="122"/>
      <c r="AC1504" s="122"/>
      <c r="AD1504" s="122"/>
      <c r="AE1504" s="122"/>
      <c r="AF1504" s="122"/>
      <c r="AG1504" s="122"/>
      <c r="AH1504" s="122"/>
      <c r="AI1504" s="122"/>
      <c r="AJ1504" s="122"/>
      <c r="AK1504" s="122"/>
      <c r="AL1504" s="122"/>
      <c r="AM1504" s="122"/>
      <c r="AN1504" s="122"/>
      <c r="AO1504" s="122"/>
      <c r="AP1504" s="122"/>
      <c r="AQ1504" s="122"/>
      <c r="AR1504" s="122"/>
      <c r="AS1504" s="122"/>
      <c r="AT1504" s="122"/>
      <c r="AU1504" s="122"/>
      <c r="AV1504" s="122"/>
      <c r="AW1504" s="122"/>
      <c r="AX1504" s="122"/>
      <c r="AY1504" s="122"/>
      <c r="AZ1504" s="122"/>
      <c r="BA1504" s="122"/>
      <c r="BB1504" s="122"/>
      <c r="BC1504" s="122"/>
      <c r="BD1504" s="122"/>
      <c r="BE1504" s="122"/>
      <c r="BF1504" s="122"/>
      <c r="BG1504" s="123"/>
      <c r="BH1504" s="210"/>
      <c r="BI1504" s="115"/>
      <c r="BR1504" s="107"/>
      <c r="BS1504" s="115"/>
      <c r="BX1504" s="107"/>
    </row>
    <row r="1505" spans="1:76" s="5" customFormat="1" ht="12" customHeight="1">
      <c r="A1505" s="162"/>
      <c r="O1505" s="107"/>
      <c r="P1505" s="115"/>
      <c r="W1505" s="107"/>
      <c r="X1505" s="6"/>
      <c r="Y1505" s="294"/>
      <c r="Z1505" s="686" t="s">
        <v>735</v>
      </c>
      <c r="AA1505" s="687"/>
      <c r="AB1505" s="687"/>
      <c r="AC1505" s="687"/>
      <c r="AD1505" s="687"/>
      <c r="AE1505" s="687"/>
      <c r="AF1505" s="687"/>
      <c r="AG1505" s="687"/>
      <c r="AH1505" s="687"/>
      <c r="AI1505" s="688"/>
      <c r="AJ1505" s="110"/>
      <c r="AK1505" s="110"/>
      <c r="AL1505" s="686" t="s">
        <v>736</v>
      </c>
      <c r="AM1505" s="687"/>
      <c r="AN1505" s="687"/>
      <c r="AO1505" s="687"/>
      <c r="AP1505" s="687"/>
      <c r="AQ1505" s="687"/>
      <c r="AR1505" s="687"/>
      <c r="AS1505" s="687"/>
      <c r="AT1505" s="688"/>
      <c r="AU1505" s="118"/>
      <c r="AV1505" s="235"/>
      <c r="AW1505" s="232"/>
      <c r="AX1505" s="232"/>
      <c r="AY1505" s="232"/>
      <c r="AZ1505" s="232"/>
      <c r="BA1505" s="232"/>
      <c r="BB1505" s="232"/>
      <c r="BC1505" s="232"/>
      <c r="BD1505" s="232"/>
      <c r="BE1505" s="232"/>
      <c r="BF1505" s="232"/>
      <c r="BG1505" s="184"/>
      <c r="BH1505" s="210"/>
      <c r="BI1505" s="115"/>
      <c r="BR1505" s="107"/>
      <c r="BS1505" s="115"/>
      <c r="BX1505" s="107"/>
    </row>
    <row r="1506" spans="1:76" s="5" customFormat="1" ht="12" customHeight="1">
      <c r="A1506" s="162"/>
      <c r="O1506" s="107"/>
      <c r="P1506" s="115"/>
      <c r="W1506" s="107"/>
      <c r="X1506" s="6"/>
      <c r="Y1506" s="294"/>
      <c r="Z1506" s="702"/>
      <c r="AA1506" s="733"/>
      <c r="AB1506" s="733"/>
      <c r="AC1506" s="733"/>
      <c r="AD1506" s="733"/>
      <c r="AE1506" s="733"/>
      <c r="AF1506" s="733"/>
      <c r="AG1506" s="733"/>
      <c r="AH1506" s="733"/>
      <c r="AI1506" s="419"/>
      <c r="AJ1506" s="115"/>
      <c r="AK1506" s="107"/>
      <c r="AL1506" s="691">
        <v>0</v>
      </c>
      <c r="AM1506" s="692"/>
      <c r="AN1506" s="692"/>
      <c r="AO1506" s="692"/>
      <c r="AP1506" s="692"/>
      <c r="AQ1506" s="692"/>
      <c r="AR1506" s="692"/>
      <c r="AS1506" s="692"/>
      <c r="AT1506" s="343"/>
      <c r="AU1506" s="118"/>
      <c r="AV1506" s="226"/>
      <c r="AW1506" s="420"/>
      <c r="AX1506" s="420"/>
      <c r="AY1506" s="420"/>
      <c r="AZ1506" s="420"/>
      <c r="BA1506" s="420"/>
      <c r="BB1506" s="420"/>
      <c r="BC1506" s="420"/>
      <c r="BD1506" s="420"/>
      <c r="BE1506" s="420"/>
      <c r="BF1506" s="420"/>
      <c r="BG1506" s="184"/>
      <c r="BH1506" s="210"/>
      <c r="BI1506" s="115"/>
      <c r="BR1506" s="107"/>
      <c r="BS1506" s="115"/>
      <c r="BX1506" s="107"/>
    </row>
    <row r="1507" spans="1:76" s="5" customFormat="1" ht="12" customHeight="1">
      <c r="A1507" s="162"/>
      <c r="O1507" s="107"/>
      <c r="P1507" s="115"/>
      <c r="W1507" s="107"/>
      <c r="X1507" s="6"/>
      <c r="Y1507" s="294"/>
      <c r="Z1507" s="734"/>
      <c r="AA1507" s="609"/>
      <c r="AB1507" s="609"/>
      <c r="AC1507" s="609"/>
      <c r="AD1507" s="609"/>
      <c r="AE1507" s="609"/>
      <c r="AF1507" s="609"/>
      <c r="AG1507" s="609"/>
      <c r="AH1507" s="609"/>
      <c r="AI1507" s="344" t="s">
        <v>196</v>
      </c>
      <c r="AJ1507" s="115"/>
      <c r="AK1507" s="107"/>
      <c r="AL1507" s="693"/>
      <c r="AM1507" s="694"/>
      <c r="AN1507" s="694"/>
      <c r="AO1507" s="694"/>
      <c r="AP1507" s="694"/>
      <c r="AQ1507" s="694"/>
      <c r="AR1507" s="694"/>
      <c r="AS1507" s="694"/>
      <c r="AT1507" s="344" t="s">
        <v>196</v>
      </c>
      <c r="AU1507" s="118"/>
      <c r="AV1507" s="420"/>
      <c r="AW1507" s="420"/>
      <c r="AX1507" s="420"/>
      <c r="AY1507" s="420"/>
      <c r="AZ1507" s="420"/>
      <c r="BA1507" s="420"/>
      <c r="BB1507" s="420"/>
      <c r="BC1507" s="420"/>
      <c r="BD1507" s="420"/>
      <c r="BE1507" s="420"/>
      <c r="BF1507" s="420"/>
      <c r="BG1507" s="184"/>
      <c r="BH1507" s="210"/>
      <c r="BI1507" s="115"/>
      <c r="BR1507" s="107"/>
      <c r="BS1507" s="115"/>
      <c r="BX1507" s="107"/>
    </row>
    <row r="1508" spans="1:76" s="5" customFormat="1" ht="12" customHeight="1">
      <c r="A1508" s="162"/>
      <c r="O1508" s="107"/>
      <c r="P1508" s="115"/>
      <c r="W1508" s="107"/>
      <c r="X1508" s="6"/>
      <c r="Y1508" s="421"/>
      <c r="Z1508" s="208"/>
      <c r="AA1508" s="208"/>
      <c r="AB1508" s="208"/>
      <c r="AC1508" s="208"/>
      <c r="AD1508" s="208"/>
      <c r="AE1508" s="208"/>
      <c r="AF1508" s="208"/>
      <c r="AG1508" s="208"/>
      <c r="AH1508" s="208"/>
      <c r="AI1508" s="208"/>
      <c r="AJ1508" s="208"/>
      <c r="AK1508" s="208"/>
      <c r="AL1508" s="208"/>
      <c r="AM1508" s="208"/>
      <c r="AN1508" s="208"/>
      <c r="AO1508" s="208"/>
      <c r="AP1508" s="208"/>
      <c r="AQ1508" s="208"/>
      <c r="AR1508" s="208"/>
      <c r="AS1508" s="208"/>
      <c r="AT1508" s="208"/>
      <c r="AU1508" s="208"/>
      <c r="AV1508" s="208"/>
      <c r="AW1508" s="208"/>
      <c r="AX1508" s="208"/>
      <c r="AY1508" s="208"/>
      <c r="AZ1508" s="208"/>
      <c r="BA1508" s="208"/>
      <c r="BB1508" s="208"/>
      <c r="BC1508" s="208"/>
      <c r="BD1508" s="208"/>
      <c r="BE1508" s="208"/>
      <c r="BF1508" s="208"/>
      <c r="BG1508" s="219"/>
      <c r="BH1508" s="210"/>
      <c r="BI1508" s="115"/>
      <c r="BR1508" s="107"/>
      <c r="BS1508" s="115"/>
      <c r="BX1508" s="107"/>
    </row>
    <row r="1509" spans="1:76" s="5" customFormat="1" ht="12" customHeight="1">
      <c r="A1509" s="162"/>
      <c r="O1509" s="107"/>
      <c r="P1509" s="115"/>
      <c r="W1509" s="107"/>
      <c r="X1509" s="6"/>
      <c r="BI1509" s="115"/>
      <c r="BR1509" s="107"/>
      <c r="BS1509" s="115"/>
      <c r="BX1509" s="107"/>
    </row>
    <row r="1510" spans="1:76" s="5" customFormat="1" ht="12" customHeight="1">
      <c r="A1510" s="162"/>
      <c r="B1510" s="158" t="s">
        <v>809</v>
      </c>
      <c r="C1510" s="581" t="s">
        <v>1112</v>
      </c>
      <c r="D1510" s="581"/>
      <c r="E1510" s="581"/>
      <c r="F1510" s="581"/>
      <c r="G1510" s="581"/>
      <c r="H1510" s="581"/>
      <c r="I1510" s="581"/>
      <c r="J1510" s="581"/>
      <c r="K1510" s="581"/>
      <c r="L1510" s="581"/>
      <c r="M1510" s="581"/>
      <c r="N1510" s="581"/>
      <c r="O1510" s="582"/>
      <c r="P1510" s="115"/>
      <c r="W1510" s="107"/>
      <c r="BI1510" s="115"/>
      <c r="BR1510" s="107"/>
      <c r="BS1510" s="115"/>
      <c r="BX1510" s="107"/>
    </row>
    <row r="1511" spans="1:76" s="5" customFormat="1" ht="12" customHeight="1">
      <c r="A1511" s="162"/>
      <c r="B1511" s="9"/>
      <c r="C1511" s="5" t="s">
        <v>737</v>
      </c>
      <c r="D1511" s="581" t="s">
        <v>995</v>
      </c>
      <c r="E1511" s="623"/>
      <c r="F1511" s="623"/>
      <c r="G1511" s="623"/>
      <c r="H1511" s="623"/>
      <c r="I1511" s="623"/>
      <c r="J1511" s="623"/>
      <c r="K1511" s="623"/>
      <c r="L1511" s="623"/>
      <c r="M1511" s="623"/>
      <c r="N1511" s="623"/>
      <c r="O1511" s="695"/>
      <c r="P1511" s="115"/>
      <c r="W1511" s="107"/>
      <c r="BI1511" s="115"/>
      <c r="BR1511" s="107"/>
      <c r="BS1511" s="115"/>
      <c r="BX1511" s="107"/>
    </row>
    <row r="1512" spans="1:76" s="5" customFormat="1" ht="12" customHeight="1">
      <c r="A1512" s="162"/>
      <c r="D1512" s="623"/>
      <c r="E1512" s="623"/>
      <c r="F1512" s="623"/>
      <c r="G1512" s="623"/>
      <c r="H1512" s="623"/>
      <c r="I1512" s="623"/>
      <c r="J1512" s="623"/>
      <c r="K1512" s="623"/>
      <c r="L1512" s="623"/>
      <c r="M1512" s="623"/>
      <c r="N1512" s="623"/>
      <c r="O1512" s="695"/>
      <c r="P1512" s="115"/>
      <c r="W1512" s="107"/>
      <c r="BI1512" s="115"/>
      <c r="BR1512" s="107"/>
      <c r="BS1512" s="115"/>
      <c r="BX1512" s="107"/>
    </row>
    <row r="1513" spans="1:76" s="5" customFormat="1" ht="12" customHeight="1">
      <c r="A1513" s="162"/>
      <c r="D1513" s="623"/>
      <c r="E1513" s="623"/>
      <c r="F1513" s="623"/>
      <c r="G1513" s="623"/>
      <c r="H1513" s="623"/>
      <c r="I1513" s="623"/>
      <c r="J1513" s="623"/>
      <c r="K1513" s="623"/>
      <c r="L1513" s="623"/>
      <c r="M1513" s="623"/>
      <c r="N1513" s="623"/>
      <c r="O1513" s="695"/>
      <c r="P1513" s="115"/>
      <c r="W1513" s="107"/>
      <c r="BI1513" s="115"/>
      <c r="BR1513" s="107"/>
      <c r="BS1513" s="115"/>
      <c r="BX1513" s="107"/>
    </row>
    <row r="1514" spans="1:76" s="5" customFormat="1" ht="12" customHeight="1">
      <c r="A1514" s="162"/>
      <c r="D1514" s="581" t="s">
        <v>1113</v>
      </c>
      <c r="E1514" s="581"/>
      <c r="F1514" s="581"/>
      <c r="G1514" s="581"/>
      <c r="H1514" s="581"/>
      <c r="I1514" s="581"/>
      <c r="J1514" s="581"/>
      <c r="K1514" s="581"/>
      <c r="L1514" s="581"/>
      <c r="M1514" s="581"/>
      <c r="N1514" s="581"/>
      <c r="O1514" s="582"/>
      <c r="P1514" s="115"/>
      <c r="Q1514" s="5" t="s">
        <v>738</v>
      </c>
      <c r="S1514" s="6" t="s">
        <v>98</v>
      </c>
      <c r="T1514" s="8"/>
      <c r="U1514" s="557" t="s">
        <v>739</v>
      </c>
      <c r="V1514" s="563"/>
      <c r="W1514" s="564"/>
      <c r="X1514" s="6" t="s">
        <v>427</v>
      </c>
      <c r="Y1514" s="592" t="s">
        <v>1069</v>
      </c>
      <c r="Z1514" s="592"/>
      <c r="AA1514" s="592"/>
      <c r="AB1514" s="592"/>
      <c r="AC1514" s="592"/>
      <c r="AD1514" s="592"/>
      <c r="AE1514" s="592"/>
      <c r="AF1514" s="592"/>
      <c r="AG1514" s="592"/>
      <c r="AH1514" s="592"/>
      <c r="AI1514" s="592"/>
      <c r="AJ1514" s="592"/>
      <c r="AK1514" s="592"/>
      <c r="AL1514" s="592"/>
      <c r="AM1514" s="592"/>
      <c r="AN1514" s="592"/>
      <c r="AO1514" s="592"/>
      <c r="AP1514" s="592"/>
      <c r="AQ1514" s="592"/>
      <c r="AR1514" s="592"/>
      <c r="AS1514" s="592"/>
      <c r="AT1514" s="592"/>
      <c r="AU1514" s="592"/>
      <c r="AV1514" s="592"/>
      <c r="AW1514" s="592"/>
      <c r="AX1514" s="592"/>
      <c r="AY1514" s="592"/>
      <c r="AZ1514" s="592"/>
      <c r="BA1514" s="592"/>
      <c r="BB1514" s="592"/>
      <c r="BC1514" s="592"/>
      <c r="BD1514" s="592"/>
      <c r="BE1514" s="592"/>
      <c r="BF1514" s="592"/>
      <c r="BG1514" s="592"/>
      <c r="BH1514" s="616"/>
      <c r="BI1514" s="115" t="s">
        <v>1203</v>
      </c>
      <c r="BR1514" s="107"/>
      <c r="BS1514" s="115"/>
      <c r="BX1514" s="107"/>
    </row>
    <row r="1515" spans="1:76" s="5" customFormat="1" ht="12" customHeight="1">
      <c r="A1515" s="162"/>
      <c r="D1515" s="581"/>
      <c r="E1515" s="581"/>
      <c r="F1515" s="581"/>
      <c r="G1515" s="581"/>
      <c r="H1515" s="581"/>
      <c r="I1515" s="581"/>
      <c r="J1515" s="581"/>
      <c r="K1515" s="581"/>
      <c r="L1515" s="581"/>
      <c r="M1515" s="581"/>
      <c r="N1515" s="581"/>
      <c r="O1515" s="582"/>
      <c r="P1515" s="115"/>
      <c r="Q1515" s="5" t="s">
        <v>157</v>
      </c>
      <c r="S1515" s="6"/>
      <c r="W1515" s="107"/>
      <c r="X1515" s="6"/>
      <c r="Y1515" s="592"/>
      <c r="Z1515" s="592"/>
      <c r="AA1515" s="592"/>
      <c r="AB1515" s="592"/>
      <c r="AC1515" s="592"/>
      <c r="AD1515" s="592"/>
      <c r="AE1515" s="592"/>
      <c r="AF1515" s="592"/>
      <c r="AG1515" s="592"/>
      <c r="AH1515" s="592"/>
      <c r="AI1515" s="592"/>
      <c r="AJ1515" s="592"/>
      <c r="AK1515" s="592"/>
      <c r="AL1515" s="592"/>
      <c r="AM1515" s="592"/>
      <c r="AN1515" s="592"/>
      <c r="AO1515" s="592"/>
      <c r="AP1515" s="592"/>
      <c r="AQ1515" s="592"/>
      <c r="AR1515" s="592"/>
      <c r="AS1515" s="592"/>
      <c r="AT1515" s="592"/>
      <c r="AU1515" s="592"/>
      <c r="AV1515" s="592"/>
      <c r="AW1515" s="592"/>
      <c r="AX1515" s="592"/>
      <c r="AY1515" s="592"/>
      <c r="AZ1515" s="592"/>
      <c r="BA1515" s="592"/>
      <c r="BB1515" s="592"/>
      <c r="BC1515" s="592"/>
      <c r="BD1515" s="592"/>
      <c r="BE1515" s="592"/>
      <c r="BF1515" s="592"/>
      <c r="BG1515" s="592"/>
      <c r="BH1515" s="616"/>
      <c r="BI1515" s="115"/>
      <c r="BR1515" s="107"/>
      <c r="BS1515" s="115"/>
      <c r="BX1515" s="107"/>
    </row>
    <row r="1516" spans="1:76" s="5" customFormat="1" ht="12" customHeight="1">
      <c r="A1516" s="162"/>
      <c r="D1516" s="581"/>
      <c r="E1516" s="581"/>
      <c r="F1516" s="581"/>
      <c r="G1516" s="581"/>
      <c r="H1516" s="581"/>
      <c r="I1516" s="581"/>
      <c r="J1516" s="581"/>
      <c r="K1516" s="581"/>
      <c r="L1516" s="581"/>
      <c r="M1516" s="581"/>
      <c r="N1516" s="581"/>
      <c r="O1516" s="582"/>
      <c r="P1516" s="115"/>
      <c r="W1516" s="107"/>
      <c r="X1516" s="6"/>
      <c r="Y1516" s="6" t="s">
        <v>740</v>
      </c>
      <c r="Z1516" s="5" t="s">
        <v>741</v>
      </c>
      <c r="AB1516" s="8"/>
      <c r="AC1516" s="8"/>
      <c r="AD1516" s="8"/>
      <c r="AE1516" s="8"/>
      <c r="AF1516" s="8"/>
      <c r="AG1516" s="8"/>
      <c r="AH1516" s="8"/>
      <c r="AI1516" s="8"/>
      <c r="AJ1516" s="8"/>
      <c r="AK1516" s="8"/>
      <c r="AL1516" s="8"/>
      <c r="AM1516" s="8"/>
      <c r="AN1516" s="8"/>
      <c r="AO1516" s="8"/>
      <c r="AP1516" s="8"/>
      <c r="AQ1516" s="8"/>
      <c r="AR1516" s="8"/>
      <c r="AS1516" s="8"/>
      <c r="AT1516" s="8"/>
      <c r="AU1516" s="8"/>
      <c r="AV1516" s="8"/>
      <c r="AW1516" s="8"/>
      <c r="AX1516" s="8"/>
      <c r="AY1516" s="8"/>
      <c r="AZ1516" s="8"/>
      <c r="BA1516" s="8"/>
      <c r="BB1516" s="8"/>
      <c r="BC1516" s="8"/>
      <c r="BD1516" s="8"/>
      <c r="BE1516" s="8"/>
      <c r="BF1516" s="8"/>
      <c r="BG1516" s="8"/>
      <c r="BH1516" s="8"/>
      <c r="BI1516" s="115"/>
      <c r="BR1516" s="107"/>
      <c r="BS1516" s="115"/>
      <c r="BX1516" s="107"/>
    </row>
    <row r="1517" spans="1:76" s="5" customFormat="1" ht="12" customHeight="1">
      <c r="A1517" s="162"/>
      <c r="D1517" s="581"/>
      <c r="E1517" s="581"/>
      <c r="F1517" s="581"/>
      <c r="G1517" s="581"/>
      <c r="H1517" s="581"/>
      <c r="I1517" s="581"/>
      <c r="J1517" s="581"/>
      <c r="K1517" s="581"/>
      <c r="L1517" s="581"/>
      <c r="M1517" s="581"/>
      <c r="N1517" s="581"/>
      <c r="O1517" s="582"/>
      <c r="P1517" s="115"/>
      <c r="W1517" s="107"/>
      <c r="X1517" s="6"/>
      <c r="Y1517" s="6" t="s">
        <v>742</v>
      </c>
      <c r="Z1517" s="5" t="s">
        <v>743</v>
      </c>
      <c r="AB1517" s="8"/>
      <c r="AC1517" s="8"/>
      <c r="AD1517" s="8"/>
      <c r="AE1517" s="8"/>
      <c r="AF1517" s="8"/>
      <c r="AG1517" s="8"/>
      <c r="AH1517" s="8"/>
      <c r="AI1517" s="8"/>
      <c r="AJ1517" s="8"/>
      <c r="AK1517" s="8"/>
      <c r="AL1517" s="8"/>
      <c r="AM1517" s="8"/>
      <c r="AN1517" s="8"/>
      <c r="AO1517" s="8"/>
      <c r="AP1517" s="8"/>
      <c r="AQ1517" s="8"/>
      <c r="AR1517" s="8"/>
      <c r="AS1517" s="8"/>
      <c r="AT1517" s="8"/>
      <c r="AU1517" s="8"/>
      <c r="AV1517" s="8"/>
      <c r="AW1517" s="8"/>
      <c r="AX1517" s="8"/>
      <c r="AY1517" s="8"/>
      <c r="AZ1517" s="8"/>
      <c r="BA1517" s="8"/>
      <c r="BB1517" s="8"/>
      <c r="BC1517" s="8"/>
      <c r="BD1517" s="8"/>
      <c r="BE1517" s="8"/>
      <c r="BF1517" s="8"/>
      <c r="BG1517" s="8"/>
      <c r="BH1517" s="8"/>
      <c r="BI1517" s="115"/>
      <c r="BR1517" s="107"/>
      <c r="BS1517" s="115"/>
      <c r="BX1517" s="107"/>
    </row>
    <row r="1518" spans="1:76" s="5" customFormat="1" ht="12" customHeight="1">
      <c r="A1518" s="162"/>
      <c r="D1518" s="581"/>
      <c r="E1518" s="581"/>
      <c r="F1518" s="581"/>
      <c r="G1518" s="581"/>
      <c r="H1518" s="581"/>
      <c r="I1518" s="581"/>
      <c r="J1518" s="581"/>
      <c r="K1518" s="581"/>
      <c r="L1518" s="581"/>
      <c r="M1518" s="581"/>
      <c r="N1518" s="581"/>
      <c r="O1518" s="582"/>
      <c r="P1518" s="115"/>
      <c r="W1518" s="107"/>
      <c r="X1518" s="6"/>
      <c r="Y1518" s="6" t="s">
        <v>744</v>
      </c>
      <c r="Z1518" s="592" t="s">
        <v>1070</v>
      </c>
      <c r="AA1518" s="592"/>
      <c r="AB1518" s="592"/>
      <c r="AC1518" s="592"/>
      <c r="AD1518" s="592"/>
      <c r="AE1518" s="592"/>
      <c r="AF1518" s="592"/>
      <c r="AG1518" s="592"/>
      <c r="AH1518" s="592"/>
      <c r="AI1518" s="592"/>
      <c r="AJ1518" s="592"/>
      <c r="AK1518" s="592"/>
      <c r="AL1518" s="592"/>
      <c r="AM1518" s="592"/>
      <c r="AN1518" s="592"/>
      <c r="AO1518" s="592"/>
      <c r="AP1518" s="592"/>
      <c r="AQ1518" s="592"/>
      <c r="AR1518" s="592"/>
      <c r="AS1518" s="592"/>
      <c r="AT1518" s="592"/>
      <c r="AU1518" s="592"/>
      <c r="AV1518" s="592"/>
      <c r="AW1518" s="592"/>
      <c r="AX1518" s="592"/>
      <c r="AY1518" s="592"/>
      <c r="AZ1518" s="592"/>
      <c r="BA1518" s="592"/>
      <c r="BB1518" s="592"/>
      <c r="BC1518" s="592"/>
      <c r="BD1518" s="592"/>
      <c r="BE1518" s="592"/>
      <c r="BF1518" s="592"/>
      <c r="BG1518" s="592"/>
      <c r="BH1518" s="616"/>
      <c r="BI1518" s="115"/>
      <c r="BR1518" s="107"/>
      <c r="BS1518" s="115"/>
      <c r="BX1518" s="107"/>
    </row>
    <row r="1519" spans="1:76" s="5" customFormat="1" ht="12" customHeight="1">
      <c r="A1519" s="162"/>
      <c r="D1519" s="581"/>
      <c r="E1519" s="581"/>
      <c r="F1519" s="581"/>
      <c r="G1519" s="581"/>
      <c r="H1519" s="581"/>
      <c r="I1519" s="581"/>
      <c r="J1519" s="581"/>
      <c r="K1519" s="581"/>
      <c r="L1519" s="581"/>
      <c r="M1519" s="581"/>
      <c r="N1519" s="581"/>
      <c r="O1519" s="582"/>
      <c r="P1519" s="115"/>
      <c r="W1519" s="107"/>
      <c r="X1519" s="6"/>
      <c r="Y1519" s="6"/>
      <c r="Z1519" s="592"/>
      <c r="AA1519" s="592"/>
      <c r="AB1519" s="592"/>
      <c r="AC1519" s="592"/>
      <c r="AD1519" s="592"/>
      <c r="AE1519" s="592"/>
      <c r="AF1519" s="592"/>
      <c r="AG1519" s="592"/>
      <c r="AH1519" s="592"/>
      <c r="AI1519" s="592"/>
      <c r="AJ1519" s="592"/>
      <c r="AK1519" s="592"/>
      <c r="AL1519" s="592"/>
      <c r="AM1519" s="592"/>
      <c r="AN1519" s="592"/>
      <c r="AO1519" s="592"/>
      <c r="AP1519" s="592"/>
      <c r="AQ1519" s="592"/>
      <c r="AR1519" s="592"/>
      <c r="AS1519" s="592"/>
      <c r="AT1519" s="592"/>
      <c r="AU1519" s="592"/>
      <c r="AV1519" s="592"/>
      <c r="AW1519" s="592"/>
      <c r="AX1519" s="592"/>
      <c r="AY1519" s="592"/>
      <c r="AZ1519" s="592"/>
      <c r="BA1519" s="592"/>
      <c r="BB1519" s="592"/>
      <c r="BC1519" s="592"/>
      <c r="BD1519" s="592"/>
      <c r="BE1519" s="592"/>
      <c r="BF1519" s="592"/>
      <c r="BG1519" s="592"/>
      <c r="BH1519" s="616"/>
      <c r="BI1519" s="115"/>
      <c r="BR1519" s="107"/>
      <c r="BS1519" s="115"/>
      <c r="BX1519" s="107"/>
    </row>
    <row r="1520" spans="1:76" s="5" customFormat="1" ht="12" customHeight="1">
      <c r="A1520" s="162"/>
      <c r="D1520" s="581"/>
      <c r="E1520" s="581"/>
      <c r="F1520" s="581"/>
      <c r="G1520" s="581"/>
      <c r="H1520" s="581"/>
      <c r="I1520" s="581"/>
      <c r="J1520" s="581"/>
      <c r="K1520" s="581"/>
      <c r="L1520" s="581"/>
      <c r="M1520" s="581"/>
      <c r="N1520" s="581"/>
      <c r="O1520" s="582"/>
      <c r="P1520" s="115"/>
      <c r="W1520" s="107"/>
      <c r="X1520" s="6"/>
      <c r="Y1520" s="6" t="s">
        <v>745</v>
      </c>
      <c r="Z1520" s="5" t="s">
        <v>1060</v>
      </c>
      <c r="AA1520" s="8"/>
      <c r="AB1520" s="8"/>
      <c r="AC1520" s="8"/>
      <c r="AD1520" s="8"/>
      <c r="AE1520" s="8"/>
      <c r="AF1520" s="8"/>
      <c r="AG1520" s="8"/>
      <c r="AH1520" s="8"/>
      <c r="AI1520" s="8"/>
      <c r="AJ1520" s="8"/>
      <c r="AK1520" s="8"/>
      <c r="AL1520" s="8"/>
      <c r="AM1520" s="8"/>
      <c r="AN1520" s="8"/>
      <c r="AO1520" s="8"/>
      <c r="AP1520" s="8"/>
      <c r="AQ1520" s="8"/>
      <c r="AR1520" s="8"/>
      <c r="AS1520" s="8"/>
      <c r="AT1520" s="8"/>
      <c r="AU1520" s="8"/>
      <c r="AV1520" s="8"/>
      <c r="AW1520" s="8"/>
      <c r="AX1520" s="8"/>
      <c r="AY1520" s="8"/>
      <c r="AZ1520" s="8"/>
      <c r="BA1520" s="8"/>
      <c r="BB1520" s="8"/>
      <c r="BC1520" s="8"/>
      <c r="BD1520" s="8"/>
      <c r="BE1520" s="8"/>
      <c r="BF1520" s="8"/>
      <c r="BG1520" s="8"/>
      <c r="BH1520" s="8"/>
      <c r="BI1520" s="115"/>
      <c r="BR1520" s="107"/>
      <c r="BS1520" s="115"/>
      <c r="BX1520" s="107"/>
    </row>
    <row r="1521" spans="1:76" s="5" customFormat="1" ht="12" customHeight="1">
      <c r="A1521" s="162"/>
      <c r="O1521" s="107"/>
      <c r="P1521" s="115"/>
      <c r="W1521" s="107"/>
      <c r="X1521" s="6"/>
      <c r="AA1521" s="8"/>
      <c r="AB1521" s="8"/>
      <c r="AC1521" s="8"/>
      <c r="AD1521" s="8"/>
      <c r="AE1521" s="8"/>
      <c r="AF1521" s="8"/>
      <c r="AG1521" s="8"/>
      <c r="AH1521" s="8"/>
      <c r="AI1521" s="8"/>
      <c r="AJ1521" s="8"/>
      <c r="AK1521" s="8"/>
      <c r="AL1521" s="8"/>
      <c r="AM1521" s="8"/>
      <c r="AN1521" s="8"/>
      <c r="AO1521" s="8"/>
      <c r="AP1521" s="8"/>
      <c r="AQ1521" s="8"/>
      <c r="AR1521" s="8"/>
      <c r="AS1521" s="8"/>
      <c r="AT1521" s="8"/>
      <c r="AU1521" s="8"/>
      <c r="AV1521" s="8"/>
      <c r="AW1521" s="8"/>
      <c r="AX1521" s="8"/>
      <c r="AY1521" s="8"/>
      <c r="AZ1521" s="8"/>
      <c r="BA1521" s="8"/>
      <c r="BB1521" s="8"/>
      <c r="BC1521" s="8"/>
      <c r="BD1521" s="8"/>
      <c r="BE1521" s="8"/>
      <c r="BF1521" s="8"/>
      <c r="BG1521" s="8"/>
      <c r="BH1521" s="8"/>
      <c r="BI1521" s="115"/>
      <c r="BR1521" s="107"/>
      <c r="BS1521" s="115"/>
      <c r="BX1521" s="107"/>
    </row>
    <row r="1522" spans="1:76" s="5" customFormat="1" ht="12" customHeight="1">
      <c r="A1522" s="162"/>
      <c r="O1522" s="107"/>
      <c r="P1522" s="115"/>
      <c r="W1522" s="107"/>
      <c r="X1522" s="6"/>
      <c r="Z1522" s="6" t="s">
        <v>746</v>
      </c>
      <c r="AA1522" s="5" t="s">
        <v>1111</v>
      </c>
      <c r="AB1522" s="8"/>
      <c r="AC1522" s="8"/>
      <c r="AD1522" s="8"/>
      <c r="AE1522" s="8"/>
      <c r="AF1522" s="8"/>
      <c r="AG1522" s="8"/>
      <c r="AH1522" s="8"/>
      <c r="AI1522" s="8"/>
      <c r="AJ1522" s="8"/>
      <c r="AK1522" s="8"/>
      <c r="AL1522" s="8"/>
      <c r="AM1522" s="8"/>
      <c r="AN1522" s="8"/>
      <c r="AO1522" s="8"/>
      <c r="AP1522" s="8"/>
      <c r="AQ1522" s="8"/>
      <c r="AR1522" s="8"/>
      <c r="AS1522" s="8"/>
      <c r="AT1522" s="8"/>
      <c r="AU1522" s="8"/>
      <c r="AV1522" s="8"/>
      <c r="AW1522" s="8"/>
      <c r="AX1522" s="8"/>
      <c r="AY1522" s="8"/>
      <c r="AZ1522" s="8"/>
      <c r="BA1522" s="8"/>
      <c r="BB1522" s="8"/>
      <c r="BC1522" s="8"/>
      <c r="BD1522" s="8"/>
      <c r="BE1522" s="8"/>
      <c r="BF1522" s="8"/>
      <c r="BG1522" s="8"/>
      <c r="BH1522" s="8"/>
      <c r="BI1522" s="115"/>
      <c r="BR1522" s="107"/>
      <c r="BS1522" s="115"/>
      <c r="BX1522" s="107"/>
    </row>
    <row r="1523" spans="1:76" s="5" customFormat="1" ht="12" customHeight="1">
      <c r="A1523" s="162"/>
      <c r="O1523" s="107"/>
      <c r="P1523" s="115"/>
      <c r="W1523" s="107"/>
      <c r="X1523" s="6"/>
      <c r="Z1523" s="6"/>
      <c r="AA1523" s="8"/>
      <c r="AB1523" s="8"/>
      <c r="AC1523" s="8"/>
      <c r="AD1523" s="8"/>
      <c r="AE1523" s="8"/>
      <c r="AF1523" s="8"/>
      <c r="AG1523" s="8"/>
      <c r="AH1523" s="8"/>
      <c r="AI1523" s="8"/>
      <c r="AJ1523" s="8"/>
      <c r="AK1523" s="8"/>
      <c r="AL1523" s="8"/>
      <c r="AM1523" s="8"/>
      <c r="AN1523" s="8"/>
      <c r="AO1523" s="8"/>
      <c r="AP1523" s="8"/>
      <c r="AQ1523" s="8"/>
      <c r="AR1523" s="8"/>
      <c r="AS1523" s="8"/>
      <c r="AT1523" s="8"/>
      <c r="AU1523" s="8"/>
      <c r="AV1523" s="8"/>
      <c r="AW1523" s="8"/>
      <c r="AX1523" s="8"/>
      <c r="AY1523" s="8"/>
      <c r="AZ1523" s="8"/>
      <c r="BA1523" s="8"/>
      <c r="BB1523" s="8"/>
      <c r="BC1523" s="8"/>
      <c r="BD1523" s="8"/>
      <c r="BE1523" s="8"/>
      <c r="BF1523" s="8"/>
      <c r="BG1523" s="8"/>
      <c r="BH1523" s="8"/>
      <c r="BI1523" s="115"/>
      <c r="BR1523" s="107"/>
      <c r="BS1523" s="115"/>
      <c r="BX1523" s="107"/>
    </row>
    <row r="1524" spans="1:76" s="5" customFormat="1" ht="12" customHeight="1">
      <c r="A1524" s="162"/>
      <c r="O1524" s="107"/>
      <c r="P1524" s="115"/>
      <c r="W1524" s="107"/>
      <c r="X1524" s="6"/>
      <c r="Z1524" s="6" t="s">
        <v>747</v>
      </c>
      <c r="AA1524" s="581" t="s">
        <v>1062</v>
      </c>
      <c r="AB1524" s="581"/>
      <c r="AC1524" s="581"/>
      <c r="AD1524" s="581"/>
      <c r="AE1524" s="581"/>
      <c r="AF1524" s="581"/>
      <c r="AG1524" s="581"/>
      <c r="AH1524" s="581"/>
      <c r="AI1524" s="581"/>
      <c r="AJ1524" s="581"/>
      <c r="AK1524" s="581"/>
      <c r="AL1524" s="581"/>
      <c r="AM1524" s="581"/>
      <c r="AN1524" s="581"/>
      <c r="AO1524" s="581"/>
      <c r="AP1524" s="581"/>
      <c r="AQ1524" s="581"/>
      <c r="AR1524" s="581"/>
      <c r="AS1524" s="581"/>
      <c r="AT1524" s="581"/>
      <c r="AU1524" s="581"/>
      <c r="AV1524" s="581"/>
      <c r="AW1524" s="581"/>
      <c r="AX1524" s="581"/>
      <c r="AY1524" s="581"/>
      <c r="AZ1524" s="581"/>
      <c r="BA1524" s="581"/>
      <c r="BB1524" s="581"/>
      <c r="BC1524" s="581"/>
      <c r="BD1524" s="581"/>
      <c r="BE1524" s="581"/>
      <c r="BF1524" s="581"/>
      <c r="BG1524" s="581"/>
      <c r="BH1524" s="582"/>
      <c r="BI1524" s="115" t="s">
        <v>1071</v>
      </c>
      <c r="BR1524" s="107"/>
      <c r="BS1524" s="115"/>
      <c r="BX1524" s="107"/>
    </row>
    <row r="1525" spans="1:76" s="5" customFormat="1" ht="12" customHeight="1">
      <c r="A1525" s="162"/>
      <c r="O1525" s="107"/>
      <c r="P1525" s="115"/>
      <c r="W1525" s="107"/>
      <c r="X1525" s="6"/>
      <c r="AA1525" s="581"/>
      <c r="AB1525" s="581"/>
      <c r="AC1525" s="581"/>
      <c r="AD1525" s="581"/>
      <c r="AE1525" s="581"/>
      <c r="AF1525" s="581"/>
      <c r="AG1525" s="581"/>
      <c r="AH1525" s="581"/>
      <c r="AI1525" s="581"/>
      <c r="AJ1525" s="581"/>
      <c r="AK1525" s="581"/>
      <c r="AL1525" s="581"/>
      <c r="AM1525" s="581"/>
      <c r="AN1525" s="581"/>
      <c r="AO1525" s="581"/>
      <c r="AP1525" s="581"/>
      <c r="AQ1525" s="581"/>
      <c r="AR1525" s="581"/>
      <c r="AS1525" s="581"/>
      <c r="AT1525" s="581"/>
      <c r="AU1525" s="581"/>
      <c r="AV1525" s="581"/>
      <c r="AW1525" s="581"/>
      <c r="AX1525" s="581"/>
      <c r="AY1525" s="581"/>
      <c r="AZ1525" s="581"/>
      <c r="BA1525" s="581"/>
      <c r="BB1525" s="581"/>
      <c r="BC1525" s="581"/>
      <c r="BD1525" s="581"/>
      <c r="BE1525" s="581"/>
      <c r="BF1525" s="581"/>
      <c r="BG1525" s="581"/>
      <c r="BH1525" s="582"/>
      <c r="BI1525" s="115"/>
      <c r="BR1525" s="107"/>
      <c r="BS1525" s="115"/>
      <c r="BX1525" s="107"/>
    </row>
    <row r="1526" spans="1:76" s="5" customFormat="1" ht="12" customHeight="1">
      <c r="A1526" s="162"/>
      <c r="O1526" s="107"/>
      <c r="P1526" s="115"/>
      <c r="W1526" s="107"/>
      <c r="X1526" s="6"/>
      <c r="AA1526" s="581"/>
      <c r="AB1526" s="581"/>
      <c r="AC1526" s="581"/>
      <c r="AD1526" s="581"/>
      <c r="AE1526" s="581"/>
      <c r="AF1526" s="581"/>
      <c r="AG1526" s="581"/>
      <c r="AH1526" s="581"/>
      <c r="AI1526" s="581"/>
      <c r="AJ1526" s="581"/>
      <c r="AK1526" s="581"/>
      <c r="AL1526" s="581"/>
      <c r="AM1526" s="581"/>
      <c r="AN1526" s="581"/>
      <c r="AO1526" s="581"/>
      <c r="AP1526" s="581"/>
      <c r="AQ1526" s="581"/>
      <c r="AR1526" s="581"/>
      <c r="AS1526" s="581"/>
      <c r="AT1526" s="581"/>
      <c r="AU1526" s="581"/>
      <c r="AV1526" s="581"/>
      <c r="AW1526" s="581"/>
      <c r="AX1526" s="581"/>
      <c r="AY1526" s="581"/>
      <c r="AZ1526" s="581"/>
      <c r="BA1526" s="581"/>
      <c r="BB1526" s="581"/>
      <c r="BC1526" s="581"/>
      <c r="BD1526" s="581"/>
      <c r="BE1526" s="581"/>
      <c r="BF1526" s="581"/>
      <c r="BG1526" s="581"/>
      <c r="BH1526" s="582"/>
      <c r="BI1526" s="115"/>
      <c r="BR1526" s="107"/>
      <c r="BS1526" s="115"/>
      <c r="BX1526" s="107"/>
    </row>
    <row r="1527" spans="1:76" s="5" customFormat="1" ht="12" customHeight="1">
      <c r="A1527" s="162"/>
      <c r="O1527" s="107"/>
      <c r="P1527" s="115"/>
      <c r="W1527" s="107"/>
      <c r="X1527" s="6"/>
      <c r="AA1527" s="581"/>
      <c r="AB1527" s="581"/>
      <c r="AC1527" s="581"/>
      <c r="AD1527" s="581"/>
      <c r="AE1527" s="581"/>
      <c r="AF1527" s="581"/>
      <c r="AG1527" s="581"/>
      <c r="AH1527" s="581"/>
      <c r="AI1527" s="581"/>
      <c r="AJ1527" s="581"/>
      <c r="AK1527" s="581"/>
      <c r="AL1527" s="581"/>
      <c r="AM1527" s="581"/>
      <c r="AN1527" s="581"/>
      <c r="AO1527" s="581"/>
      <c r="AP1527" s="581"/>
      <c r="AQ1527" s="581"/>
      <c r="AR1527" s="581"/>
      <c r="AS1527" s="581"/>
      <c r="AT1527" s="581"/>
      <c r="AU1527" s="581"/>
      <c r="AV1527" s="581"/>
      <c r="AW1527" s="581"/>
      <c r="AX1527" s="581"/>
      <c r="AY1527" s="581"/>
      <c r="AZ1527" s="581"/>
      <c r="BA1527" s="581"/>
      <c r="BB1527" s="581"/>
      <c r="BC1527" s="581"/>
      <c r="BD1527" s="581"/>
      <c r="BE1527" s="581"/>
      <c r="BF1527" s="581"/>
      <c r="BG1527" s="581"/>
      <c r="BH1527" s="582"/>
      <c r="BI1527" s="115"/>
      <c r="BR1527" s="107"/>
      <c r="BS1527" s="115"/>
      <c r="BX1527" s="107"/>
    </row>
    <row r="1528" spans="1:76" s="5" customFormat="1" ht="12" customHeight="1">
      <c r="A1528" s="162"/>
      <c r="O1528" s="107"/>
      <c r="P1528" s="115"/>
      <c r="W1528" s="107"/>
      <c r="X1528" s="6"/>
      <c r="AA1528" s="581"/>
      <c r="AB1528" s="581"/>
      <c r="AC1528" s="581"/>
      <c r="AD1528" s="581"/>
      <c r="AE1528" s="581"/>
      <c r="AF1528" s="581"/>
      <c r="AG1528" s="581"/>
      <c r="AH1528" s="581"/>
      <c r="AI1528" s="581"/>
      <c r="AJ1528" s="581"/>
      <c r="AK1528" s="581"/>
      <c r="AL1528" s="581"/>
      <c r="AM1528" s="581"/>
      <c r="AN1528" s="581"/>
      <c r="AO1528" s="581"/>
      <c r="AP1528" s="581"/>
      <c r="AQ1528" s="581"/>
      <c r="AR1528" s="581"/>
      <c r="AS1528" s="581"/>
      <c r="AT1528" s="581"/>
      <c r="AU1528" s="581"/>
      <c r="AV1528" s="581"/>
      <c r="AW1528" s="581"/>
      <c r="AX1528" s="581"/>
      <c r="AY1528" s="581"/>
      <c r="AZ1528" s="581"/>
      <c r="BA1528" s="581"/>
      <c r="BB1528" s="581"/>
      <c r="BC1528" s="581"/>
      <c r="BD1528" s="581"/>
      <c r="BE1528" s="581"/>
      <c r="BF1528" s="581"/>
      <c r="BG1528" s="581"/>
      <c r="BH1528" s="582"/>
      <c r="BI1528" s="115"/>
      <c r="BR1528" s="107"/>
      <c r="BS1528" s="115"/>
      <c r="BX1528" s="107"/>
    </row>
    <row r="1529" spans="1:76" s="5" customFormat="1" ht="12" customHeight="1">
      <c r="A1529" s="162"/>
      <c r="O1529" s="107"/>
      <c r="P1529" s="115"/>
      <c r="W1529" s="107"/>
      <c r="X1529" s="6"/>
      <c r="AA1529" s="581"/>
      <c r="AB1529" s="581"/>
      <c r="AC1529" s="581"/>
      <c r="AD1529" s="581"/>
      <c r="AE1529" s="581"/>
      <c r="AF1529" s="581"/>
      <c r="AG1529" s="581"/>
      <c r="AH1529" s="581"/>
      <c r="AI1529" s="581"/>
      <c r="AJ1529" s="581"/>
      <c r="AK1529" s="581"/>
      <c r="AL1529" s="581"/>
      <c r="AM1529" s="581"/>
      <c r="AN1529" s="581"/>
      <c r="AO1529" s="581"/>
      <c r="AP1529" s="581"/>
      <c r="AQ1529" s="581"/>
      <c r="AR1529" s="581"/>
      <c r="AS1529" s="581"/>
      <c r="AT1529" s="581"/>
      <c r="AU1529" s="581"/>
      <c r="AV1529" s="581"/>
      <c r="AW1529" s="581"/>
      <c r="AX1529" s="581"/>
      <c r="AY1529" s="581"/>
      <c r="AZ1529" s="581"/>
      <c r="BA1529" s="581"/>
      <c r="BB1529" s="581"/>
      <c r="BC1529" s="581"/>
      <c r="BD1529" s="581"/>
      <c r="BE1529" s="581"/>
      <c r="BF1529" s="581"/>
      <c r="BG1529" s="581"/>
      <c r="BH1529" s="582"/>
      <c r="BI1529" s="115"/>
      <c r="BR1529" s="107"/>
      <c r="BS1529" s="115"/>
      <c r="BX1529" s="107"/>
    </row>
    <row r="1530" spans="1:76" s="5" customFormat="1" ht="12" customHeight="1">
      <c r="A1530" s="162"/>
      <c r="C1530" s="5" t="s">
        <v>748</v>
      </c>
      <c r="D1530" s="581" t="s">
        <v>996</v>
      </c>
      <c r="E1530" s="623"/>
      <c r="F1530" s="623"/>
      <c r="G1530" s="623"/>
      <c r="H1530" s="623"/>
      <c r="I1530" s="623"/>
      <c r="J1530" s="623"/>
      <c r="K1530" s="623"/>
      <c r="L1530" s="623"/>
      <c r="M1530" s="623"/>
      <c r="N1530" s="623"/>
      <c r="O1530" s="695"/>
      <c r="P1530" s="115"/>
      <c r="W1530" s="107"/>
      <c r="BI1530" s="115"/>
      <c r="BR1530" s="107"/>
      <c r="BS1530" s="115"/>
      <c r="BX1530" s="107"/>
    </row>
    <row r="1531" spans="1:76" s="5" customFormat="1" ht="12" customHeight="1">
      <c r="A1531" s="162"/>
      <c r="D1531" s="623"/>
      <c r="E1531" s="623"/>
      <c r="F1531" s="623"/>
      <c r="G1531" s="623"/>
      <c r="H1531" s="623"/>
      <c r="I1531" s="623"/>
      <c r="J1531" s="623"/>
      <c r="K1531" s="623"/>
      <c r="L1531" s="623"/>
      <c r="M1531" s="623"/>
      <c r="N1531" s="623"/>
      <c r="O1531" s="695"/>
      <c r="P1531" s="115"/>
      <c r="W1531" s="107"/>
      <c r="BI1531" s="115"/>
      <c r="BR1531" s="107"/>
      <c r="BS1531" s="115"/>
      <c r="BX1531" s="107"/>
    </row>
    <row r="1532" spans="1:76" s="5" customFormat="1" ht="12" customHeight="1">
      <c r="A1532" s="162"/>
      <c r="D1532" s="581" t="s">
        <v>1114</v>
      </c>
      <c r="E1532" s="581"/>
      <c r="F1532" s="581"/>
      <c r="G1532" s="581"/>
      <c r="H1532" s="581"/>
      <c r="I1532" s="581"/>
      <c r="J1532" s="581"/>
      <c r="K1532" s="581"/>
      <c r="L1532" s="581"/>
      <c r="M1532" s="581"/>
      <c r="N1532" s="581"/>
      <c r="O1532" s="582"/>
      <c r="P1532" s="115"/>
      <c r="Q1532" s="5" t="s">
        <v>749</v>
      </c>
      <c r="S1532" s="6" t="s">
        <v>745</v>
      </c>
      <c r="T1532" s="8"/>
      <c r="U1532" s="557" t="s">
        <v>750</v>
      </c>
      <c r="V1532" s="563"/>
      <c r="W1532" s="564"/>
      <c r="X1532" s="6" t="s">
        <v>751</v>
      </c>
      <c r="Y1532" s="592" t="s">
        <v>1073</v>
      </c>
      <c r="Z1532" s="592"/>
      <c r="AA1532" s="592"/>
      <c r="AB1532" s="592"/>
      <c r="AC1532" s="592"/>
      <c r="AD1532" s="592"/>
      <c r="AE1532" s="592"/>
      <c r="AF1532" s="592"/>
      <c r="AG1532" s="592"/>
      <c r="AH1532" s="592"/>
      <c r="AI1532" s="592"/>
      <c r="AJ1532" s="592"/>
      <c r="AK1532" s="592"/>
      <c r="AL1532" s="592"/>
      <c r="AM1532" s="592"/>
      <c r="AN1532" s="592"/>
      <c r="AO1532" s="592"/>
      <c r="AP1532" s="592"/>
      <c r="AQ1532" s="592"/>
      <c r="AR1532" s="592"/>
      <c r="AS1532" s="592"/>
      <c r="AT1532" s="592"/>
      <c r="AU1532" s="592"/>
      <c r="AV1532" s="592"/>
      <c r="AW1532" s="592"/>
      <c r="AX1532" s="592"/>
      <c r="AY1532" s="592"/>
      <c r="AZ1532" s="592"/>
      <c r="BA1532" s="592"/>
      <c r="BB1532" s="592"/>
      <c r="BC1532" s="592"/>
      <c r="BD1532" s="592"/>
      <c r="BE1532" s="592"/>
      <c r="BF1532" s="592"/>
      <c r="BG1532" s="592"/>
      <c r="BH1532" s="616"/>
      <c r="BI1532" s="115" t="s">
        <v>1072</v>
      </c>
      <c r="BR1532" s="107"/>
      <c r="BS1532" s="115"/>
      <c r="BX1532" s="107"/>
    </row>
    <row r="1533" spans="1:76" s="5" customFormat="1" ht="12" customHeight="1">
      <c r="A1533" s="162"/>
      <c r="D1533" s="581"/>
      <c r="E1533" s="581"/>
      <c r="F1533" s="581"/>
      <c r="G1533" s="581"/>
      <c r="H1533" s="581"/>
      <c r="I1533" s="581"/>
      <c r="J1533" s="581"/>
      <c r="K1533" s="581"/>
      <c r="L1533" s="581"/>
      <c r="M1533" s="581"/>
      <c r="N1533" s="581"/>
      <c r="O1533" s="582"/>
      <c r="P1533" s="115"/>
      <c r="Q1533" s="5" t="s">
        <v>157</v>
      </c>
      <c r="S1533" s="6"/>
      <c r="W1533" s="107"/>
      <c r="X1533" s="6"/>
      <c r="Y1533" s="592"/>
      <c r="Z1533" s="592"/>
      <c r="AA1533" s="592"/>
      <c r="AB1533" s="592"/>
      <c r="AC1533" s="592"/>
      <c r="AD1533" s="592"/>
      <c r="AE1533" s="592"/>
      <c r="AF1533" s="592"/>
      <c r="AG1533" s="592"/>
      <c r="AH1533" s="592"/>
      <c r="AI1533" s="592"/>
      <c r="AJ1533" s="592"/>
      <c r="AK1533" s="592"/>
      <c r="AL1533" s="592"/>
      <c r="AM1533" s="592"/>
      <c r="AN1533" s="592"/>
      <c r="AO1533" s="592"/>
      <c r="AP1533" s="592"/>
      <c r="AQ1533" s="592"/>
      <c r="AR1533" s="592"/>
      <c r="AS1533" s="592"/>
      <c r="AT1533" s="592"/>
      <c r="AU1533" s="592"/>
      <c r="AV1533" s="592"/>
      <c r="AW1533" s="592"/>
      <c r="AX1533" s="592"/>
      <c r="AY1533" s="592"/>
      <c r="AZ1533" s="592"/>
      <c r="BA1533" s="592"/>
      <c r="BB1533" s="592"/>
      <c r="BC1533" s="592"/>
      <c r="BD1533" s="592"/>
      <c r="BE1533" s="592"/>
      <c r="BF1533" s="592"/>
      <c r="BG1533" s="592"/>
      <c r="BH1533" s="616"/>
      <c r="BI1533" s="115"/>
      <c r="BR1533" s="107"/>
      <c r="BS1533" s="115"/>
      <c r="BX1533" s="107"/>
    </row>
    <row r="1534" spans="1:76" s="5" customFormat="1" ht="12" customHeight="1">
      <c r="A1534" s="162"/>
      <c r="D1534" s="581"/>
      <c r="E1534" s="581"/>
      <c r="F1534" s="581"/>
      <c r="G1534" s="581"/>
      <c r="H1534" s="581"/>
      <c r="I1534" s="581"/>
      <c r="J1534" s="581"/>
      <c r="K1534" s="581"/>
      <c r="L1534" s="581"/>
      <c r="M1534" s="581"/>
      <c r="N1534" s="581"/>
      <c r="O1534" s="582"/>
      <c r="P1534" s="115"/>
      <c r="W1534" s="107"/>
      <c r="X1534" s="6"/>
      <c r="Y1534" s="592"/>
      <c r="Z1534" s="592"/>
      <c r="AA1534" s="592"/>
      <c r="AB1534" s="592"/>
      <c r="AC1534" s="592"/>
      <c r="AD1534" s="592"/>
      <c r="AE1534" s="592"/>
      <c r="AF1534" s="592"/>
      <c r="AG1534" s="592"/>
      <c r="AH1534" s="592"/>
      <c r="AI1534" s="592"/>
      <c r="AJ1534" s="592"/>
      <c r="AK1534" s="592"/>
      <c r="AL1534" s="592"/>
      <c r="AM1534" s="592"/>
      <c r="AN1534" s="592"/>
      <c r="AO1534" s="592"/>
      <c r="AP1534" s="592"/>
      <c r="AQ1534" s="592"/>
      <c r="AR1534" s="592"/>
      <c r="AS1534" s="592"/>
      <c r="AT1534" s="592"/>
      <c r="AU1534" s="592"/>
      <c r="AV1534" s="592"/>
      <c r="AW1534" s="592"/>
      <c r="AX1534" s="592"/>
      <c r="AY1534" s="592"/>
      <c r="AZ1534" s="592"/>
      <c r="BA1534" s="592"/>
      <c r="BB1534" s="592"/>
      <c r="BC1534" s="592"/>
      <c r="BD1534" s="592"/>
      <c r="BE1534" s="592"/>
      <c r="BF1534" s="592"/>
      <c r="BG1534" s="592"/>
      <c r="BH1534" s="616"/>
      <c r="BI1534" s="115"/>
      <c r="BR1534" s="107"/>
      <c r="BS1534" s="115"/>
      <c r="BX1534" s="107"/>
    </row>
    <row r="1535" spans="1:76" s="5" customFormat="1" ht="12" customHeight="1">
      <c r="A1535" s="162"/>
      <c r="D1535" s="581"/>
      <c r="E1535" s="581"/>
      <c r="F1535" s="581"/>
      <c r="G1535" s="581"/>
      <c r="H1535" s="581"/>
      <c r="I1535" s="581"/>
      <c r="J1535" s="581"/>
      <c r="K1535" s="581"/>
      <c r="L1535" s="581"/>
      <c r="M1535" s="581"/>
      <c r="N1535" s="581"/>
      <c r="O1535" s="582"/>
      <c r="P1535" s="115"/>
      <c r="W1535" s="107"/>
      <c r="X1535" s="6"/>
      <c r="Y1535" s="592"/>
      <c r="Z1535" s="592"/>
      <c r="AA1535" s="592"/>
      <c r="AB1535" s="592"/>
      <c r="AC1535" s="592"/>
      <c r="AD1535" s="592"/>
      <c r="AE1535" s="592"/>
      <c r="AF1535" s="592"/>
      <c r="AG1535" s="592"/>
      <c r="AH1535" s="592"/>
      <c r="AI1535" s="592"/>
      <c r="AJ1535" s="592"/>
      <c r="AK1535" s="592"/>
      <c r="AL1535" s="592"/>
      <c r="AM1535" s="592"/>
      <c r="AN1535" s="592"/>
      <c r="AO1535" s="592"/>
      <c r="AP1535" s="592"/>
      <c r="AQ1535" s="592"/>
      <c r="AR1535" s="592"/>
      <c r="AS1535" s="592"/>
      <c r="AT1535" s="592"/>
      <c r="AU1535" s="592"/>
      <c r="AV1535" s="592"/>
      <c r="AW1535" s="592"/>
      <c r="AX1535" s="592"/>
      <c r="AY1535" s="592"/>
      <c r="AZ1535" s="592"/>
      <c r="BA1535" s="592"/>
      <c r="BB1535" s="592"/>
      <c r="BC1535" s="592"/>
      <c r="BD1535" s="592"/>
      <c r="BE1535" s="592"/>
      <c r="BF1535" s="592"/>
      <c r="BG1535" s="592"/>
      <c r="BH1535" s="616"/>
      <c r="BI1535" s="115"/>
      <c r="BR1535" s="107"/>
      <c r="BS1535" s="115"/>
      <c r="BX1535" s="107"/>
    </row>
    <row r="1536" spans="1:76" s="5" customFormat="1" ht="12" customHeight="1">
      <c r="A1536" s="162"/>
      <c r="D1536" s="581"/>
      <c r="E1536" s="581"/>
      <c r="F1536" s="581"/>
      <c r="G1536" s="581"/>
      <c r="H1536" s="581"/>
      <c r="I1536" s="581"/>
      <c r="J1536" s="581"/>
      <c r="K1536" s="581"/>
      <c r="L1536" s="581"/>
      <c r="M1536" s="581"/>
      <c r="N1536" s="581"/>
      <c r="O1536" s="582"/>
      <c r="P1536" s="115"/>
      <c r="W1536" s="107"/>
      <c r="X1536" s="6"/>
      <c r="Y1536" s="592"/>
      <c r="Z1536" s="592"/>
      <c r="AA1536" s="592"/>
      <c r="AB1536" s="592"/>
      <c r="AC1536" s="592"/>
      <c r="AD1536" s="592"/>
      <c r="AE1536" s="592"/>
      <c r="AF1536" s="592"/>
      <c r="AG1536" s="592"/>
      <c r="AH1536" s="592"/>
      <c r="AI1536" s="592"/>
      <c r="AJ1536" s="592"/>
      <c r="AK1536" s="592"/>
      <c r="AL1536" s="592"/>
      <c r="AM1536" s="592"/>
      <c r="AN1536" s="592"/>
      <c r="AO1536" s="592"/>
      <c r="AP1536" s="592"/>
      <c r="AQ1536" s="592"/>
      <c r="AR1536" s="592"/>
      <c r="AS1536" s="592"/>
      <c r="AT1536" s="592"/>
      <c r="AU1536" s="592"/>
      <c r="AV1536" s="592"/>
      <c r="AW1536" s="592"/>
      <c r="AX1536" s="592"/>
      <c r="AY1536" s="592"/>
      <c r="AZ1536" s="592"/>
      <c r="BA1536" s="592"/>
      <c r="BB1536" s="592"/>
      <c r="BC1536" s="592"/>
      <c r="BD1536" s="592"/>
      <c r="BE1536" s="592"/>
      <c r="BF1536" s="592"/>
      <c r="BG1536" s="592"/>
      <c r="BH1536" s="616"/>
      <c r="BI1536" s="115"/>
      <c r="BR1536" s="107"/>
      <c r="BS1536" s="115"/>
      <c r="BX1536" s="107"/>
    </row>
    <row r="1537" spans="1:76" s="5" customFormat="1" ht="12" customHeight="1">
      <c r="A1537" s="162"/>
      <c r="D1537" s="581"/>
      <c r="E1537" s="581"/>
      <c r="F1537" s="581"/>
      <c r="G1537" s="581"/>
      <c r="H1537" s="581"/>
      <c r="I1537" s="581"/>
      <c r="J1537" s="581"/>
      <c r="K1537" s="581"/>
      <c r="L1537" s="581"/>
      <c r="M1537" s="581"/>
      <c r="N1537" s="581"/>
      <c r="O1537" s="582"/>
      <c r="P1537" s="115"/>
      <c r="W1537" s="107"/>
      <c r="X1537" s="6"/>
      <c r="Y1537" s="6" t="s">
        <v>98</v>
      </c>
      <c r="Z1537" s="5" t="s">
        <v>752</v>
      </c>
      <c r="AB1537" s="8"/>
      <c r="AC1537" s="8"/>
      <c r="AD1537" s="8"/>
      <c r="AE1537" s="8"/>
      <c r="AF1537" s="8"/>
      <c r="AG1537" s="8"/>
      <c r="AH1537" s="8"/>
      <c r="AI1537" s="8"/>
      <c r="AJ1537" s="8"/>
      <c r="AK1537" s="8"/>
      <c r="AL1537" s="8"/>
      <c r="AM1537" s="8"/>
      <c r="AN1537" s="8"/>
      <c r="AO1537" s="8"/>
      <c r="AP1537" s="8"/>
      <c r="AQ1537" s="8"/>
      <c r="AR1537" s="8"/>
      <c r="AS1537" s="8"/>
      <c r="AT1537" s="8"/>
      <c r="AU1537" s="8"/>
      <c r="AV1537" s="8"/>
      <c r="AW1537" s="8"/>
      <c r="AX1537" s="8"/>
      <c r="AY1537" s="8"/>
      <c r="AZ1537" s="8"/>
      <c r="BA1537" s="8"/>
      <c r="BB1537" s="8"/>
      <c r="BC1537" s="8"/>
      <c r="BD1537" s="8"/>
      <c r="BE1537" s="8"/>
      <c r="BF1537" s="8"/>
      <c r="BG1537" s="8"/>
      <c r="BH1537" s="8"/>
      <c r="BI1537" s="115"/>
      <c r="BR1537" s="107"/>
      <c r="BS1537" s="115"/>
      <c r="BX1537" s="107"/>
    </row>
    <row r="1538" spans="1:76" s="5" customFormat="1" ht="12" customHeight="1">
      <c r="A1538" s="162"/>
      <c r="D1538" s="581"/>
      <c r="E1538" s="581"/>
      <c r="F1538" s="581"/>
      <c r="G1538" s="581"/>
      <c r="H1538" s="581"/>
      <c r="I1538" s="581"/>
      <c r="J1538" s="581"/>
      <c r="K1538" s="581"/>
      <c r="L1538" s="581"/>
      <c r="M1538" s="581"/>
      <c r="N1538" s="581"/>
      <c r="O1538" s="582"/>
      <c r="P1538" s="115"/>
      <c r="W1538" s="107"/>
      <c r="X1538" s="6"/>
      <c r="Y1538" s="6" t="s">
        <v>98</v>
      </c>
      <c r="Z1538" s="5" t="s">
        <v>753</v>
      </c>
      <c r="AB1538" s="8"/>
      <c r="AC1538" s="8"/>
      <c r="AD1538" s="8"/>
      <c r="AE1538" s="8"/>
      <c r="AF1538" s="8"/>
      <c r="AG1538" s="8"/>
      <c r="AH1538" s="8"/>
      <c r="AI1538" s="8"/>
      <c r="AJ1538" s="8"/>
      <c r="AK1538" s="8"/>
      <c r="AL1538" s="8"/>
      <c r="AM1538" s="8"/>
      <c r="AN1538" s="8"/>
      <c r="AO1538" s="8"/>
      <c r="AP1538" s="8"/>
      <c r="AQ1538" s="8"/>
      <c r="AR1538" s="8"/>
      <c r="AS1538" s="8"/>
      <c r="AT1538" s="8"/>
      <c r="AU1538" s="8"/>
      <c r="AV1538" s="8"/>
      <c r="AW1538" s="8"/>
      <c r="AX1538" s="8"/>
      <c r="AY1538" s="8"/>
      <c r="AZ1538" s="8"/>
      <c r="BA1538" s="8"/>
      <c r="BB1538" s="8"/>
      <c r="BC1538" s="8"/>
      <c r="BD1538" s="8"/>
      <c r="BE1538" s="8"/>
      <c r="BF1538" s="8"/>
      <c r="BG1538" s="8"/>
      <c r="BH1538" s="8"/>
      <c r="BI1538" s="115"/>
      <c r="BR1538" s="107"/>
      <c r="BS1538" s="115"/>
      <c r="BX1538" s="107"/>
    </row>
    <row r="1539" spans="1:76" s="5" customFormat="1" ht="9.75" customHeight="1">
      <c r="A1539" s="162"/>
      <c r="D1539" s="581"/>
      <c r="E1539" s="581"/>
      <c r="F1539" s="581"/>
      <c r="G1539" s="581"/>
      <c r="H1539" s="581"/>
      <c r="I1539" s="581"/>
      <c r="J1539" s="581"/>
      <c r="K1539" s="581"/>
      <c r="L1539" s="581"/>
      <c r="M1539" s="581"/>
      <c r="N1539" s="581"/>
      <c r="O1539" s="582"/>
      <c r="P1539" s="115"/>
      <c r="W1539" s="107"/>
      <c r="X1539" s="6"/>
      <c r="Z1539" s="191"/>
      <c r="AA1539" s="313"/>
      <c r="AB1539" s="313"/>
      <c r="AC1539" s="313"/>
      <c r="AD1539" s="313"/>
      <c r="AE1539" s="313"/>
      <c r="AF1539" s="313"/>
      <c r="AG1539" s="313"/>
      <c r="AH1539" s="313"/>
      <c r="AI1539" s="313"/>
      <c r="AJ1539" s="313"/>
      <c r="AK1539" s="313"/>
      <c r="AL1539" s="313"/>
      <c r="AM1539" s="313"/>
      <c r="AN1539" s="313"/>
      <c r="AO1539" s="313"/>
      <c r="AP1539" s="313"/>
      <c r="AQ1539" s="313"/>
      <c r="AR1539" s="313"/>
      <c r="AS1539" s="313"/>
      <c r="AT1539" s="313"/>
      <c r="AU1539" s="313"/>
      <c r="AV1539" s="313"/>
      <c r="AW1539" s="313"/>
      <c r="AX1539" s="313"/>
      <c r="AY1539" s="313"/>
      <c r="AZ1539" s="313"/>
      <c r="BA1539" s="313"/>
      <c r="BB1539" s="313"/>
      <c r="BC1539" s="313"/>
      <c r="BD1539" s="313"/>
      <c r="BE1539" s="313"/>
      <c r="BF1539" s="313"/>
      <c r="BG1539" s="313"/>
      <c r="BH1539" s="313"/>
      <c r="BI1539" s="115"/>
      <c r="BR1539" s="107"/>
      <c r="BS1539" s="115"/>
      <c r="BX1539" s="107"/>
    </row>
    <row r="1540" spans="1:76" s="5" customFormat="1" ht="12" customHeight="1">
      <c r="A1540" s="194"/>
      <c r="B1540" s="116"/>
      <c r="C1540" s="116"/>
      <c r="D1540" s="116"/>
      <c r="E1540" s="116"/>
      <c r="F1540" s="116"/>
      <c r="G1540" s="116"/>
      <c r="H1540" s="116"/>
      <c r="I1540" s="116"/>
      <c r="J1540" s="116"/>
      <c r="K1540" s="116"/>
      <c r="L1540" s="116"/>
      <c r="M1540" s="116"/>
      <c r="N1540" s="116"/>
      <c r="O1540" s="117"/>
      <c r="P1540" s="131"/>
      <c r="Q1540" s="116"/>
      <c r="R1540" s="116"/>
      <c r="S1540" s="116"/>
      <c r="T1540" s="116"/>
      <c r="U1540" s="116"/>
      <c r="V1540" s="116"/>
      <c r="W1540" s="117"/>
      <c r="X1540" s="182"/>
      <c r="Y1540" s="116"/>
      <c r="Z1540" s="182" t="s">
        <v>433</v>
      </c>
      <c r="AA1540" s="116" t="s">
        <v>1111</v>
      </c>
      <c r="AB1540" s="309"/>
      <c r="AC1540" s="309"/>
      <c r="AD1540" s="309"/>
      <c r="AE1540" s="309"/>
      <c r="AF1540" s="309"/>
      <c r="AG1540" s="309"/>
      <c r="AH1540" s="309"/>
      <c r="AI1540" s="309"/>
      <c r="AJ1540" s="309"/>
      <c r="AK1540" s="309"/>
      <c r="AL1540" s="309"/>
      <c r="AM1540" s="309"/>
      <c r="AN1540" s="309"/>
      <c r="AO1540" s="309"/>
      <c r="AP1540" s="309"/>
      <c r="AQ1540" s="309"/>
      <c r="AR1540" s="422"/>
      <c r="AS1540" s="422"/>
      <c r="AT1540" s="422"/>
      <c r="AU1540" s="422"/>
      <c r="AV1540" s="422"/>
      <c r="AW1540" s="422"/>
      <c r="AX1540" s="422"/>
      <c r="AY1540" s="422"/>
      <c r="AZ1540" s="422"/>
      <c r="BA1540" s="422"/>
      <c r="BB1540" s="422"/>
      <c r="BC1540" s="422"/>
      <c r="BD1540" s="422"/>
      <c r="BE1540" s="422"/>
      <c r="BF1540" s="422"/>
      <c r="BG1540" s="422"/>
      <c r="BH1540" s="422"/>
      <c r="BI1540" s="131"/>
      <c r="BJ1540" s="116"/>
      <c r="BK1540" s="116"/>
      <c r="BL1540" s="116"/>
      <c r="BM1540" s="116"/>
      <c r="BN1540" s="116"/>
      <c r="BO1540" s="116"/>
      <c r="BP1540" s="116"/>
      <c r="BQ1540" s="116"/>
      <c r="BR1540" s="117"/>
      <c r="BS1540" s="131"/>
      <c r="BT1540" s="116"/>
      <c r="BU1540" s="116"/>
      <c r="BV1540" s="116"/>
      <c r="BW1540" s="116"/>
      <c r="BX1540" s="117"/>
    </row>
    <row r="1541" spans="1:76" s="5" customFormat="1" ht="7.5" customHeight="1">
      <c r="A1541" s="199"/>
      <c r="B1541" s="153"/>
      <c r="C1541" s="153"/>
      <c r="D1541" s="153"/>
      <c r="E1541" s="153"/>
      <c r="F1541" s="153"/>
      <c r="G1541" s="153"/>
      <c r="H1541" s="153"/>
      <c r="I1541" s="153"/>
      <c r="J1541" s="153"/>
      <c r="K1541" s="153"/>
      <c r="L1541" s="153"/>
      <c r="M1541" s="153"/>
      <c r="N1541" s="153"/>
      <c r="O1541" s="154"/>
      <c r="P1541" s="152"/>
      <c r="Q1541" s="153"/>
      <c r="R1541" s="153"/>
      <c r="S1541" s="153"/>
      <c r="T1541" s="153"/>
      <c r="U1541" s="153"/>
      <c r="V1541" s="153"/>
      <c r="W1541" s="154"/>
      <c r="X1541" s="202"/>
      <c r="Y1541" s="153"/>
      <c r="Z1541" s="202"/>
      <c r="AA1541" s="153"/>
      <c r="AB1541" s="333"/>
      <c r="AC1541" s="333"/>
      <c r="AD1541" s="333"/>
      <c r="AE1541" s="333"/>
      <c r="AF1541" s="333"/>
      <c r="AG1541" s="333"/>
      <c r="AH1541" s="333"/>
      <c r="AI1541" s="333"/>
      <c r="AJ1541" s="333"/>
      <c r="AK1541" s="333"/>
      <c r="AL1541" s="333"/>
      <c r="AM1541" s="333"/>
      <c r="AN1541" s="333"/>
      <c r="AO1541" s="333"/>
      <c r="AP1541" s="333"/>
      <c r="AQ1541" s="333"/>
      <c r="AR1541" s="333"/>
      <c r="AS1541" s="333"/>
      <c r="AT1541" s="333"/>
      <c r="AU1541" s="333"/>
      <c r="AV1541" s="333"/>
      <c r="AW1541" s="333"/>
      <c r="AX1541" s="333"/>
      <c r="AY1541" s="333"/>
      <c r="AZ1541" s="333"/>
      <c r="BA1541" s="333"/>
      <c r="BB1541" s="333"/>
      <c r="BC1541" s="333"/>
      <c r="BD1541" s="333"/>
      <c r="BE1541" s="333"/>
      <c r="BF1541" s="333"/>
      <c r="BG1541" s="333"/>
      <c r="BH1541" s="333"/>
      <c r="BI1541" s="152"/>
      <c r="BJ1541" s="153"/>
      <c r="BK1541" s="153"/>
      <c r="BL1541" s="153"/>
      <c r="BM1541" s="153"/>
      <c r="BN1541" s="153"/>
      <c r="BO1541" s="153"/>
      <c r="BP1541" s="153"/>
      <c r="BQ1541" s="153"/>
      <c r="BR1541" s="154"/>
      <c r="BS1541" s="152"/>
      <c r="BT1541" s="153"/>
      <c r="BU1541" s="153"/>
      <c r="BV1541" s="153"/>
      <c r="BW1541" s="153"/>
      <c r="BX1541" s="154"/>
    </row>
    <row r="1542" spans="1:76" s="5" customFormat="1" ht="12" customHeight="1">
      <c r="A1542" s="162"/>
      <c r="O1542" s="107"/>
      <c r="P1542" s="115"/>
      <c r="W1542" s="107"/>
      <c r="X1542" s="6"/>
      <c r="Y1542" s="6"/>
      <c r="Z1542" s="6" t="s">
        <v>433</v>
      </c>
      <c r="AA1542" s="672" t="s">
        <v>1049</v>
      </c>
      <c r="AB1542" s="672"/>
      <c r="AC1542" s="672"/>
      <c r="AD1542" s="672"/>
      <c r="AE1542" s="672"/>
      <c r="AF1542" s="672"/>
      <c r="AG1542" s="672"/>
      <c r="AH1542" s="672"/>
      <c r="AI1542" s="672"/>
      <c r="AJ1542" s="672"/>
      <c r="AK1542" s="672"/>
      <c r="AL1542" s="672"/>
      <c r="AM1542" s="672"/>
      <c r="AN1542" s="672"/>
      <c r="AO1542" s="672"/>
      <c r="AP1542" s="672"/>
      <c r="AQ1542" s="672"/>
      <c r="AR1542" s="672"/>
      <c r="AS1542" s="672"/>
      <c r="AT1542" s="672"/>
      <c r="AU1542" s="672"/>
      <c r="AV1542" s="672"/>
      <c r="AW1542" s="672"/>
      <c r="AX1542" s="672"/>
      <c r="AY1542" s="672"/>
      <c r="AZ1542" s="672"/>
      <c r="BA1542" s="672"/>
      <c r="BB1542" s="672"/>
      <c r="BC1542" s="672"/>
      <c r="BD1542" s="672"/>
      <c r="BE1542" s="672"/>
      <c r="BF1542" s="672"/>
      <c r="BG1542" s="672"/>
      <c r="BH1542" s="673"/>
      <c r="BI1542" s="115" t="s">
        <v>1048</v>
      </c>
      <c r="BR1542" s="107"/>
      <c r="BS1542" s="115"/>
      <c r="BX1542" s="107"/>
    </row>
    <row r="1543" spans="1:76" s="5" customFormat="1" ht="12" customHeight="1">
      <c r="A1543" s="162"/>
      <c r="O1543" s="107"/>
      <c r="P1543" s="115"/>
      <c r="W1543" s="107"/>
      <c r="Y1543" s="6"/>
      <c r="AA1543" s="672"/>
      <c r="AB1543" s="672"/>
      <c r="AC1543" s="672"/>
      <c r="AD1543" s="672"/>
      <c r="AE1543" s="672"/>
      <c r="AF1543" s="672"/>
      <c r="AG1543" s="672"/>
      <c r="AH1543" s="672"/>
      <c r="AI1543" s="672"/>
      <c r="AJ1543" s="672"/>
      <c r="AK1543" s="672"/>
      <c r="AL1543" s="672"/>
      <c r="AM1543" s="672"/>
      <c r="AN1543" s="672"/>
      <c r="AO1543" s="672"/>
      <c r="AP1543" s="672"/>
      <c r="AQ1543" s="672"/>
      <c r="AR1543" s="672"/>
      <c r="AS1543" s="672"/>
      <c r="AT1543" s="672"/>
      <c r="AU1543" s="672"/>
      <c r="AV1543" s="672"/>
      <c r="AW1543" s="672"/>
      <c r="AX1543" s="672"/>
      <c r="AY1543" s="672"/>
      <c r="AZ1543" s="672"/>
      <c r="BA1543" s="672"/>
      <c r="BB1543" s="672"/>
      <c r="BC1543" s="672"/>
      <c r="BD1543" s="672"/>
      <c r="BE1543" s="672"/>
      <c r="BF1543" s="672"/>
      <c r="BG1543" s="672"/>
      <c r="BH1543" s="673"/>
      <c r="BI1543" s="115"/>
      <c r="BR1543" s="107"/>
      <c r="BS1543" s="115"/>
      <c r="BX1543" s="107"/>
    </row>
    <row r="1544" spans="1:76" s="5" customFormat="1" ht="12" customHeight="1">
      <c r="A1544" s="162"/>
      <c r="O1544" s="107"/>
      <c r="P1544" s="115"/>
      <c r="W1544" s="107"/>
      <c r="Y1544" s="6"/>
      <c r="AA1544" s="672"/>
      <c r="AB1544" s="672"/>
      <c r="AC1544" s="672"/>
      <c r="AD1544" s="672"/>
      <c r="AE1544" s="672"/>
      <c r="AF1544" s="672"/>
      <c r="AG1544" s="672"/>
      <c r="AH1544" s="672"/>
      <c r="AI1544" s="672"/>
      <c r="AJ1544" s="672"/>
      <c r="AK1544" s="672"/>
      <c r="AL1544" s="672"/>
      <c r="AM1544" s="672"/>
      <c r="AN1544" s="672"/>
      <c r="AO1544" s="672"/>
      <c r="AP1544" s="672"/>
      <c r="AQ1544" s="672"/>
      <c r="AR1544" s="672"/>
      <c r="AS1544" s="672"/>
      <c r="AT1544" s="672"/>
      <c r="AU1544" s="672"/>
      <c r="AV1544" s="672"/>
      <c r="AW1544" s="672"/>
      <c r="AX1544" s="672"/>
      <c r="AY1544" s="672"/>
      <c r="AZ1544" s="672"/>
      <c r="BA1544" s="672"/>
      <c r="BB1544" s="672"/>
      <c r="BC1544" s="672"/>
      <c r="BD1544" s="672"/>
      <c r="BE1544" s="672"/>
      <c r="BF1544" s="672"/>
      <c r="BG1544" s="672"/>
      <c r="BH1544" s="673"/>
      <c r="BI1544" s="115"/>
      <c r="BR1544" s="107"/>
      <c r="BS1544" s="115"/>
      <c r="BX1544" s="107"/>
    </row>
    <row r="1545" spans="1:76" s="5" customFormat="1" ht="12" customHeight="1">
      <c r="A1545" s="162"/>
      <c r="O1545" s="107"/>
      <c r="P1545" s="115"/>
      <c r="W1545" s="107"/>
      <c r="Y1545" s="6"/>
      <c r="AA1545" s="405"/>
      <c r="AB1545" s="405"/>
      <c r="AC1545" s="405"/>
      <c r="AD1545" s="405"/>
      <c r="AE1545" s="405"/>
      <c r="AF1545" s="405"/>
      <c r="AG1545" s="405"/>
      <c r="AH1545" s="405"/>
      <c r="AI1545" s="405"/>
      <c r="AJ1545" s="405"/>
      <c r="AK1545" s="405"/>
      <c r="AL1545" s="405"/>
      <c r="AM1545" s="405"/>
      <c r="AN1545" s="405"/>
      <c r="AO1545" s="405"/>
      <c r="AP1545" s="405"/>
      <c r="AQ1545" s="405"/>
      <c r="AR1545" s="405"/>
      <c r="AS1545" s="405"/>
      <c r="AT1545" s="405"/>
      <c r="AU1545" s="405"/>
      <c r="AV1545" s="405"/>
      <c r="AW1545" s="405"/>
      <c r="AX1545" s="405"/>
      <c r="AY1545" s="405"/>
      <c r="AZ1545" s="405"/>
      <c r="BA1545" s="405"/>
      <c r="BB1545" s="405"/>
      <c r="BC1545" s="405"/>
      <c r="BD1545" s="405"/>
      <c r="BE1545" s="405"/>
      <c r="BF1545" s="405"/>
      <c r="BG1545" s="405"/>
      <c r="BH1545" s="405"/>
      <c r="BI1545" s="115"/>
      <c r="BR1545" s="107"/>
      <c r="BS1545" s="115"/>
      <c r="BX1545" s="107"/>
    </row>
    <row r="1546" spans="1:76" s="5" customFormat="1" ht="12" customHeight="1">
      <c r="A1546" s="162"/>
      <c r="B1546" s="158" t="s">
        <v>810</v>
      </c>
      <c r="C1546" s="581" t="s">
        <v>1074</v>
      </c>
      <c r="D1546" s="623"/>
      <c r="E1546" s="623"/>
      <c r="F1546" s="623"/>
      <c r="G1546" s="623"/>
      <c r="H1546" s="623"/>
      <c r="I1546" s="623"/>
      <c r="J1546" s="623"/>
      <c r="K1546" s="623"/>
      <c r="L1546" s="623"/>
      <c r="M1546" s="623"/>
      <c r="N1546" s="623"/>
      <c r="O1546" s="695"/>
      <c r="P1546" s="115"/>
      <c r="W1546" s="107"/>
      <c r="X1546" s="6"/>
      <c r="BI1546" s="115"/>
      <c r="BR1546" s="107"/>
      <c r="BS1546" s="115"/>
      <c r="BX1546" s="107"/>
    </row>
    <row r="1547" spans="1:76" s="5" customFormat="1" ht="12" customHeight="1">
      <c r="A1547" s="162"/>
      <c r="B1547" s="158"/>
      <c r="C1547" s="623"/>
      <c r="D1547" s="623"/>
      <c r="E1547" s="623"/>
      <c r="F1547" s="623"/>
      <c r="G1547" s="623"/>
      <c r="H1547" s="623"/>
      <c r="I1547" s="623"/>
      <c r="J1547" s="623"/>
      <c r="K1547" s="623"/>
      <c r="L1547" s="623"/>
      <c r="M1547" s="623"/>
      <c r="N1547" s="623"/>
      <c r="O1547" s="695"/>
      <c r="P1547" s="115"/>
      <c r="W1547" s="107"/>
      <c r="X1547" s="6"/>
      <c r="AA1547" s="8"/>
      <c r="AB1547" s="8"/>
      <c r="AC1547" s="8"/>
      <c r="AD1547" s="8"/>
      <c r="AE1547" s="8"/>
      <c r="AF1547" s="8"/>
      <c r="AG1547" s="8"/>
      <c r="AH1547" s="8"/>
      <c r="AI1547" s="8"/>
      <c r="AJ1547" s="8"/>
      <c r="AK1547" s="8"/>
      <c r="AL1547" s="8"/>
      <c r="AM1547" s="8"/>
      <c r="AN1547" s="8"/>
      <c r="AO1547" s="8"/>
      <c r="AP1547" s="8"/>
      <c r="AQ1547" s="8"/>
      <c r="AR1547" s="8"/>
      <c r="AS1547" s="8"/>
      <c r="AT1547" s="8"/>
      <c r="AU1547" s="8"/>
      <c r="AV1547" s="8"/>
      <c r="AW1547" s="8"/>
      <c r="AX1547" s="8"/>
      <c r="AY1547" s="8"/>
      <c r="AZ1547" s="8"/>
      <c r="BA1547" s="8"/>
      <c r="BB1547" s="8"/>
      <c r="BC1547" s="8"/>
      <c r="BD1547" s="8"/>
      <c r="BE1547" s="8"/>
      <c r="BF1547" s="8"/>
      <c r="BG1547" s="8"/>
      <c r="BH1547" s="8"/>
      <c r="BI1547" s="115"/>
      <c r="BR1547" s="107"/>
      <c r="BS1547" s="115"/>
      <c r="BX1547" s="107"/>
    </row>
    <row r="1548" spans="1:76" s="5" customFormat="1" ht="12" customHeight="1">
      <c r="A1548" s="162"/>
      <c r="D1548" s="581" t="s">
        <v>996</v>
      </c>
      <c r="E1548" s="623"/>
      <c r="F1548" s="623"/>
      <c r="G1548" s="623"/>
      <c r="H1548" s="623"/>
      <c r="I1548" s="623"/>
      <c r="J1548" s="623"/>
      <c r="K1548" s="623"/>
      <c r="L1548" s="623"/>
      <c r="M1548" s="623"/>
      <c r="N1548" s="623"/>
      <c r="O1548" s="695"/>
      <c r="P1548" s="115"/>
      <c r="W1548" s="107"/>
      <c r="X1548" s="6"/>
      <c r="AA1548" s="8"/>
      <c r="AB1548" s="8"/>
      <c r="AC1548" s="8"/>
      <c r="AD1548" s="8"/>
      <c r="AE1548" s="8"/>
      <c r="AF1548" s="8"/>
      <c r="AG1548" s="8"/>
      <c r="AH1548" s="8"/>
      <c r="AI1548" s="8"/>
      <c r="AJ1548" s="8"/>
      <c r="AK1548" s="8"/>
      <c r="AL1548" s="8"/>
      <c r="AM1548" s="8"/>
      <c r="AN1548" s="8"/>
      <c r="AO1548" s="8"/>
      <c r="AP1548" s="8"/>
      <c r="AQ1548" s="8"/>
      <c r="AR1548" s="8"/>
      <c r="AS1548" s="8"/>
      <c r="AT1548" s="8"/>
      <c r="AU1548" s="8"/>
      <c r="AV1548" s="8"/>
      <c r="AW1548" s="8"/>
      <c r="AX1548" s="8"/>
      <c r="AY1548" s="8"/>
      <c r="AZ1548" s="8"/>
      <c r="BA1548" s="8"/>
      <c r="BB1548" s="8"/>
      <c r="BC1548" s="8"/>
      <c r="BD1548" s="8"/>
      <c r="BE1548" s="8"/>
      <c r="BF1548" s="8"/>
      <c r="BG1548" s="8"/>
      <c r="BH1548" s="8"/>
      <c r="BI1548" s="115"/>
      <c r="BR1548" s="107"/>
      <c r="BS1548" s="115"/>
      <c r="BX1548" s="107"/>
    </row>
    <row r="1549" spans="1:76" s="5" customFormat="1" ht="12" customHeight="1">
      <c r="A1549" s="162"/>
      <c r="D1549" s="623"/>
      <c r="E1549" s="623"/>
      <c r="F1549" s="623"/>
      <c r="G1549" s="623"/>
      <c r="H1549" s="623"/>
      <c r="I1549" s="623"/>
      <c r="J1549" s="623"/>
      <c r="K1549" s="623"/>
      <c r="L1549" s="623"/>
      <c r="M1549" s="623"/>
      <c r="N1549" s="623"/>
      <c r="O1549" s="695"/>
      <c r="P1549" s="115"/>
      <c r="W1549" s="107"/>
      <c r="X1549" s="6"/>
      <c r="AA1549" s="8"/>
      <c r="AB1549" s="8"/>
      <c r="AC1549" s="8"/>
      <c r="AD1549" s="8"/>
      <c r="AE1549" s="8"/>
      <c r="AF1549" s="8"/>
      <c r="AG1549" s="8"/>
      <c r="AH1549" s="8"/>
      <c r="AI1549" s="8"/>
      <c r="AJ1549" s="8"/>
      <c r="AK1549" s="8"/>
      <c r="AL1549" s="8"/>
      <c r="AM1549" s="8"/>
      <c r="AN1549" s="8"/>
      <c r="AO1549" s="8"/>
      <c r="AP1549" s="8"/>
      <c r="AQ1549" s="8"/>
      <c r="AR1549" s="8"/>
      <c r="AS1549" s="8"/>
      <c r="AT1549" s="8"/>
      <c r="AU1549" s="8"/>
      <c r="AV1549" s="8"/>
      <c r="AW1549" s="8"/>
      <c r="AX1549" s="8"/>
      <c r="AY1549" s="8"/>
      <c r="AZ1549" s="8"/>
      <c r="BA1549" s="8"/>
      <c r="BB1549" s="8"/>
      <c r="BC1549" s="8"/>
      <c r="BD1549" s="8"/>
      <c r="BE1549" s="8"/>
      <c r="BF1549" s="8"/>
      <c r="BG1549" s="8"/>
      <c r="BH1549" s="8"/>
      <c r="BI1549" s="115"/>
      <c r="BR1549" s="107"/>
      <c r="BS1549" s="115"/>
      <c r="BX1549" s="107"/>
    </row>
    <row r="1550" spans="1:76" s="5" customFormat="1" ht="12" customHeight="1">
      <c r="A1550" s="162"/>
      <c r="D1550" s="581" t="s">
        <v>1075</v>
      </c>
      <c r="E1550" s="623"/>
      <c r="F1550" s="623"/>
      <c r="G1550" s="623"/>
      <c r="H1550" s="623"/>
      <c r="I1550" s="623"/>
      <c r="J1550" s="623"/>
      <c r="K1550" s="623"/>
      <c r="L1550" s="623"/>
      <c r="M1550" s="623"/>
      <c r="N1550" s="623"/>
      <c r="O1550" s="695"/>
      <c r="P1550" s="115"/>
      <c r="Q1550" s="5" t="s">
        <v>754</v>
      </c>
      <c r="S1550" s="6" t="s">
        <v>744</v>
      </c>
      <c r="T1550" s="8"/>
      <c r="U1550" s="557" t="s">
        <v>750</v>
      </c>
      <c r="V1550" s="563"/>
      <c r="W1550" s="564"/>
      <c r="X1550" s="6" t="s">
        <v>751</v>
      </c>
      <c r="Y1550" s="581" t="s">
        <v>1115</v>
      </c>
      <c r="Z1550" s="581"/>
      <c r="AA1550" s="581"/>
      <c r="AB1550" s="581"/>
      <c r="AC1550" s="581"/>
      <c r="AD1550" s="581"/>
      <c r="AE1550" s="581"/>
      <c r="AF1550" s="581"/>
      <c r="AG1550" s="581"/>
      <c r="AH1550" s="581"/>
      <c r="AI1550" s="581"/>
      <c r="AJ1550" s="581"/>
      <c r="AK1550" s="581"/>
      <c r="AL1550" s="581"/>
      <c r="AM1550" s="581"/>
      <c r="AN1550" s="581"/>
      <c r="AO1550" s="581"/>
      <c r="AP1550" s="581"/>
      <c r="AQ1550" s="581"/>
      <c r="AR1550" s="581"/>
      <c r="AS1550" s="581"/>
      <c r="AT1550" s="581"/>
      <c r="AU1550" s="581"/>
      <c r="AV1550" s="581"/>
      <c r="AW1550" s="581"/>
      <c r="AX1550" s="581"/>
      <c r="AY1550" s="581"/>
      <c r="AZ1550" s="581"/>
      <c r="BA1550" s="581"/>
      <c r="BB1550" s="581"/>
      <c r="BC1550" s="581"/>
      <c r="BD1550" s="581"/>
      <c r="BE1550" s="581"/>
      <c r="BF1550" s="581"/>
      <c r="BG1550" s="581"/>
      <c r="BH1550" s="582"/>
      <c r="BI1550" s="115" t="s">
        <v>1072</v>
      </c>
      <c r="BR1550" s="107"/>
      <c r="BS1550" s="115"/>
      <c r="BX1550" s="107"/>
    </row>
    <row r="1551" spans="1:76" s="5" customFormat="1" ht="12" customHeight="1">
      <c r="A1551" s="162"/>
      <c r="D1551" s="623"/>
      <c r="E1551" s="623"/>
      <c r="F1551" s="623"/>
      <c r="G1551" s="623"/>
      <c r="H1551" s="623"/>
      <c r="I1551" s="623"/>
      <c r="J1551" s="623"/>
      <c r="K1551" s="623"/>
      <c r="L1551" s="623"/>
      <c r="M1551" s="623"/>
      <c r="N1551" s="623"/>
      <c r="O1551" s="695"/>
      <c r="P1551" s="115"/>
      <c r="Q1551" s="5" t="s">
        <v>157</v>
      </c>
      <c r="S1551" s="6"/>
      <c r="W1551" s="107"/>
      <c r="X1551" s="6"/>
      <c r="Y1551" s="581"/>
      <c r="Z1551" s="581"/>
      <c r="AA1551" s="581"/>
      <c r="AB1551" s="581"/>
      <c r="AC1551" s="581"/>
      <c r="AD1551" s="581"/>
      <c r="AE1551" s="581"/>
      <c r="AF1551" s="581"/>
      <c r="AG1551" s="581"/>
      <c r="AH1551" s="581"/>
      <c r="AI1551" s="581"/>
      <c r="AJ1551" s="581"/>
      <c r="AK1551" s="581"/>
      <c r="AL1551" s="581"/>
      <c r="AM1551" s="581"/>
      <c r="AN1551" s="581"/>
      <c r="AO1551" s="581"/>
      <c r="AP1551" s="581"/>
      <c r="AQ1551" s="581"/>
      <c r="AR1551" s="581"/>
      <c r="AS1551" s="581"/>
      <c r="AT1551" s="581"/>
      <c r="AU1551" s="581"/>
      <c r="AV1551" s="581"/>
      <c r="AW1551" s="581"/>
      <c r="AX1551" s="581"/>
      <c r="AY1551" s="581"/>
      <c r="AZ1551" s="581"/>
      <c r="BA1551" s="581"/>
      <c r="BB1551" s="581"/>
      <c r="BC1551" s="581"/>
      <c r="BD1551" s="581"/>
      <c r="BE1551" s="581"/>
      <c r="BF1551" s="581"/>
      <c r="BG1551" s="581"/>
      <c r="BH1551" s="582"/>
      <c r="BI1551" s="115"/>
      <c r="BR1551" s="107"/>
      <c r="BS1551" s="115"/>
      <c r="BX1551" s="107"/>
    </row>
    <row r="1552" spans="1:76" s="5" customFormat="1" ht="12" customHeight="1">
      <c r="A1552" s="162"/>
      <c r="D1552" s="623"/>
      <c r="E1552" s="623"/>
      <c r="F1552" s="623"/>
      <c r="G1552" s="623"/>
      <c r="H1552" s="623"/>
      <c r="I1552" s="623"/>
      <c r="J1552" s="623"/>
      <c r="K1552" s="623"/>
      <c r="L1552" s="623"/>
      <c r="M1552" s="623"/>
      <c r="N1552" s="623"/>
      <c r="O1552" s="695"/>
      <c r="P1552" s="115"/>
      <c r="W1552" s="107"/>
      <c r="X1552" s="6"/>
      <c r="Y1552" s="581"/>
      <c r="Z1552" s="581"/>
      <c r="AA1552" s="581"/>
      <c r="AB1552" s="581"/>
      <c r="AC1552" s="581"/>
      <c r="AD1552" s="581"/>
      <c r="AE1552" s="581"/>
      <c r="AF1552" s="581"/>
      <c r="AG1552" s="581"/>
      <c r="AH1552" s="581"/>
      <c r="AI1552" s="581"/>
      <c r="AJ1552" s="581"/>
      <c r="AK1552" s="581"/>
      <c r="AL1552" s="581"/>
      <c r="AM1552" s="581"/>
      <c r="AN1552" s="581"/>
      <c r="AO1552" s="581"/>
      <c r="AP1552" s="581"/>
      <c r="AQ1552" s="581"/>
      <c r="AR1552" s="581"/>
      <c r="AS1552" s="581"/>
      <c r="AT1552" s="581"/>
      <c r="AU1552" s="581"/>
      <c r="AV1552" s="581"/>
      <c r="AW1552" s="581"/>
      <c r="AX1552" s="581"/>
      <c r="AY1552" s="581"/>
      <c r="AZ1552" s="581"/>
      <c r="BA1552" s="581"/>
      <c r="BB1552" s="581"/>
      <c r="BC1552" s="581"/>
      <c r="BD1552" s="581"/>
      <c r="BE1552" s="581"/>
      <c r="BF1552" s="581"/>
      <c r="BG1552" s="581"/>
      <c r="BH1552" s="582"/>
      <c r="BI1552" s="115"/>
      <c r="BR1552" s="107"/>
      <c r="BS1552" s="115"/>
      <c r="BX1552" s="107"/>
    </row>
    <row r="1553" spans="1:76" s="5" customFormat="1" ht="12" customHeight="1">
      <c r="A1553" s="162"/>
      <c r="D1553" s="623"/>
      <c r="E1553" s="623"/>
      <c r="F1553" s="623"/>
      <c r="G1553" s="623"/>
      <c r="H1553" s="623"/>
      <c r="I1553" s="623"/>
      <c r="J1553" s="623"/>
      <c r="K1553" s="623"/>
      <c r="L1553" s="623"/>
      <c r="M1553" s="623"/>
      <c r="N1553" s="623"/>
      <c r="O1553" s="695"/>
      <c r="P1553" s="115"/>
      <c r="W1553" s="107"/>
      <c r="X1553" s="6"/>
      <c r="Y1553" s="581"/>
      <c r="Z1553" s="581"/>
      <c r="AA1553" s="581"/>
      <c r="AB1553" s="581"/>
      <c r="AC1553" s="581"/>
      <c r="AD1553" s="581"/>
      <c r="AE1553" s="581"/>
      <c r="AF1553" s="581"/>
      <c r="AG1553" s="581"/>
      <c r="AH1553" s="581"/>
      <c r="AI1553" s="581"/>
      <c r="AJ1553" s="581"/>
      <c r="AK1553" s="581"/>
      <c r="AL1553" s="581"/>
      <c r="AM1553" s="581"/>
      <c r="AN1553" s="581"/>
      <c r="AO1553" s="581"/>
      <c r="AP1553" s="581"/>
      <c r="AQ1553" s="581"/>
      <c r="AR1553" s="581"/>
      <c r="AS1553" s="581"/>
      <c r="AT1553" s="581"/>
      <c r="AU1553" s="581"/>
      <c r="AV1553" s="581"/>
      <c r="AW1553" s="581"/>
      <c r="AX1553" s="581"/>
      <c r="AY1553" s="581"/>
      <c r="AZ1553" s="581"/>
      <c r="BA1553" s="581"/>
      <c r="BB1553" s="581"/>
      <c r="BC1553" s="581"/>
      <c r="BD1553" s="581"/>
      <c r="BE1553" s="581"/>
      <c r="BF1553" s="581"/>
      <c r="BG1553" s="581"/>
      <c r="BH1553" s="582"/>
      <c r="BI1553" s="115"/>
      <c r="BR1553" s="107"/>
      <c r="BS1553" s="115"/>
      <c r="BX1553" s="107"/>
    </row>
    <row r="1554" spans="1:76" s="5" customFormat="1" ht="12" customHeight="1">
      <c r="A1554" s="162"/>
      <c r="D1554" s="623"/>
      <c r="E1554" s="623"/>
      <c r="F1554" s="623"/>
      <c r="G1554" s="623"/>
      <c r="H1554" s="623"/>
      <c r="I1554" s="623"/>
      <c r="J1554" s="623"/>
      <c r="K1554" s="623"/>
      <c r="L1554" s="623"/>
      <c r="M1554" s="623"/>
      <c r="N1554" s="623"/>
      <c r="O1554" s="695"/>
      <c r="P1554" s="115"/>
      <c r="W1554" s="107"/>
      <c r="X1554" s="6"/>
      <c r="Y1554" s="423" t="s">
        <v>745</v>
      </c>
      <c r="Z1554" s="5" t="s">
        <v>1076</v>
      </c>
      <c r="AA1554" s="220"/>
      <c r="AB1554" s="220"/>
      <c r="AC1554" s="220"/>
      <c r="AD1554" s="220"/>
      <c r="AE1554" s="220"/>
      <c r="AF1554" s="220"/>
      <c r="AG1554" s="220"/>
      <c r="AH1554" s="220"/>
      <c r="AI1554" s="220"/>
      <c r="AJ1554" s="220"/>
      <c r="AK1554" s="220"/>
      <c r="AL1554" s="220"/>
      <c r="AM1554" s="220"/>
      <c r="AN1554" s="220"/>
      <c r="AO1554" s="220"/>
      <c r="AP1554" s="220"/>
      <c r="AQ1554" s="220"/>
      <c r="AR1554" s="220"/>
      <c r="AS1554" s="220"/>
      <c r="AT1554" s="220"/>
      <c r="AU1554" s="220"/>
      <c r="AV1554" s="220"/>
      <c r="AW1554" s="220"/>
      <c r="AX1554" s="220"/>
      <c r="AY1554" s="220"/>
      <c r="AZ1554" s="220"/>
      <c r="BA1554" s="220"/>
      <c r="BB1554" s="220"/>
      <c r="BC1554" s="220"/>
      <c r="BD1554" s="220"/>
      <c r="BE1554" s="220"/>
      <c r="BF1554" s="220"/>
      <c r="BG1554" s="220"/>
      <c r="BH1554" s="220"/>
      <c r="BI1554" s="115"/>
      <c r="BR1554" s="107"/>
      <c r="BS1554" s="115"/>
      <c r="BX1554" s="107"/>
    </row>
    <row r="1555" spans="1:76" s="5" customFormat="1" ht="12" customHeight="1">
      <c r="A1555" s="162"/>
      <c r="D1555" s="623"/>
      <c r="E1555" s="623"/>
      <c r="F1555" s="623"/>
      <c r="G1555" s="623"/>
      <c r="H1555" s="623"/>
      <c r="I1555" s="623"/>
      <c r="J1555" s="623"/>
      <c r="K1555" s="623"/>
      <c r="L1555" s="623"/>
      <c r="M1555" s="623"/>
      <c r="N1555" s="623"/>
      <c r="O1555" s="695"/>
      <c r="P1555" s="115"/>
      <c r="W1555" s="107"/>
      <c r="X1555" s="6"/>
      <c r="Z1555" s="6" t="s">
        <v>744</v>
      </c>
      <c r="AA1555" s="5" t="s">
        <v>1077</v>
      </c>
      <c r="AB1555" s="8"/>
      <c r="AC1555" s="8"/>
      <c r="AD1555" s="8"/>
      <c r="AE1555" s="8"/>
      <c r="AF1555" s="8"/>
      <c r="AG1555" s="8"/>
      <c r="AH1555" s="8"/>
      <c r="AI1555" s="8"/>
      <c r="AJ1555" s="8"/>
      <c r="AK1555" s="8"/>
      <c r="AL1555" s="8"/>
      <c r="AM1555" s="8"/>
      <c r="AN1555" s="8"/>
      <c r="AO1555" s="8"/>
      <c r="AP1555" s="8"/>
      <c r="AQ1555" s="8"/>
      <c r="AR1555" s="8"/>
      <c r="AS1555" s="8"/>
      <c r="AT1555" s="8"/>
      <c r="AU1555" s="8"/>
      <c r="AV1555" s="8"/>
      <c r="AW1555" s="8"/>
      <c r="AX1555" s="8"/>
      <c r="AY1555" s="8"/>
      <c r="AZ1555" s="8"/>
      <c r="BA1555" s="8"/>
      <c r="BB1555" s="8"/>
      <c r="BC1555" s="8"/>
      <c r="BD1555" s="8"/>
      <c r="BE1555" s="8"/>
      <c r="BF1555" s="8"/>
      <c r="BG1555" s="8"/>
      <c r="BH1555" s="8"/>
      <c r="BI1555" s="115"/>
      <c r="BR1555" s="107"/>
      <c r="BS1555" s="115"/>
      <c r="BX1555" s="107"/>
    </row>
    <row r="1556" spans="1:76" s="5" customFormat="1" ht="12" customHeight="1">
      <c r="A1556" s="162"/>
      <c r="D1556" s="623"/>
      <c r="E1556" s="623"/>
      <c r="F1556" s="623"/>
      <c r="G1556" s="623"/>
      <c r="H1556" s="623"/>
      <c r="I1556" s="623"/>
      <c r="J1556" s="623"/>
      <c r="K1556" s="623"/>
      <c r="L1556" s="623"/>
      <c r="M1556" s="623"/>
      <c r="N1556" s="623"/>
      <c r="O1556" s="695"/>
      <c r="P1556" s="115"/>
      <c r="W1556" s="107"/>
      <c r="X1556" s="6"/>
      <c r="Z1556" s="6" t="s">
        <v>744</v>
      </c>
      <c r="AA1556" s="5" t="s">
        <v>1059</v>
      </c>
      <c r="AB1556" s="8"/>
      <c r="AC1556" s="8"/>
      <c r="AD1556" s="8"/>
      <c r="AE1556" s="8"/>
      <c r="AF1556" s="8"/>
      <c r="AG1556" s="8"/>
      <c r="AH1556" s="8"/>
      <c r="AI1556" s="8"/>
      <c r="AJ1556" s="8"/>
      <c r="AK1556" s="8"/>
      <c r="AL1556" s="8"/>
      <c r="AM1556" s="8"/>
      <c r="AN1556" s="8"/>
      <c r="AO1556" s="8"/>
      <c r="AP1556" s="8"/>
      <c r="AQ1556" s="8"/>
      <c r="AR1556" s="8"/>
      <c r="AS1556" s="8"/>
      <c r="AT1556" s="8"/>
      <c r="AU1556" s="8"/>
      <c r="AV1556" s="8"/>
      <c r="AW1556" s="8"/>
      <c r="AX1556" s="8"/>
      <c r="AY1556" s="8"/>
      <c r="AZ1556" s="8"/>
      <c r="BA1556" s="8"/>
      <c r="BB1556" s="8"/>
      <c r="BC1556" s="8"/>
      <c r="BD1556" s="8"/>
      <c r="BE1556" s="8"/>
      <c r="BF1556" s="8"/>
      <c r="BG1556" s="8"/>
      <c r="BH1556" s="8"/>
      <c r="BI1556" s="115"/>
      <c r="BR1556" s="107"/>
      <c r="BS1556" s="115"/>
      <c r="BX1556" s="107"/>
    </row>
    <row r="1557" spans="1:76" s="5" customFormat="1" ht="12" customHeight="1">
      <c r="A1557" s="162"/>
      <c r="D1557" s="623"/>
      <c r="E1557" s="623"/>
      <c r="F1557" s="623"/>
      <c r="G1557" s="623"/>
      <c r="H1557" s="623"/>
      <c r="I1557" s="623"/>
      <c r="J1557" s="623"/>
      <c r="K1557" s="623"/>
      <c r="L1557" s="623"/>
      <c r="M1557" s="623"/>
      <c r="N1557" s="623"/>
      <c r="O1557" s="695"/>
      <c r="P1557" s="115"/>
      <c r="W1557" s="107"/>
      <c r="X1557" s="6"/>
      <c r="Z1557" s="6" t="s">
        <v>744</v>
      </c>
      <c r="AA1557" s="5" t="s">
        <v>755</v>
      </c>
      <c r="AB1557" s="8"/>
      <c r="AC1557" s="8"/>
      <c r="AD1557" s="8"/>
      <c r="AE1557" s="8"/>
      <c r="AF1557" s="8"/>
      <c r="AG1557" s="8"/>
      <c r="AH1557" s="8"/>
      <c r="AI1557" s="8"/>
      <c r="AJ1557" s="8"/>
      <c r="AK1557" s="8"/>
      <c r="AL1557" s="8"/>
      <c r="AM1557" s="8"/>
      <c r="AN1557" s="8"/>
      <c r="AO1557" s="8"/>
      <c r="AP1557" s="8"/>
      <c r="AQ1557" s="8"/>
      <c r="AR1557" s="8"/>
      <c r="AS1557" s="8"/>
      <c r="AT1557" s="8"/>
      <c r="AU1557" s="8"/>
      <c r="AV1557" s="8"/>
      <c r="AW1557" s="8"/>
      <c r="AX1557" s="8"/>
      <c r="AY1557" s="8"/>
      <c r="AZ1557" s="8"/>
      <c r="BA1557" s="8"/>
      <c r="BB1557" s="8"/>
      <c r="BC1557" s="8"/>
      <c r="BD1557" s="8"/>
      <c r="BE1557" s="8"/>
      <c r="BF1557" s="8"/>
      <c r="BG1557" s="8"/>
      <c r="BH1557" s="8"/>
      <c r="BI1557" s="115"/>
      <c r="BR1557" s="107"/>
      <c r="BS1557" s="115"/>
      <c r="BX1557" s="107"/>
    </row>
    <row r="1558" spans="1:76" s="5" customFormat="1" ht="12" customHeight="1">
      <c r="A1558" s="162"/>
      <c r="D1558" s="623"/>
      <c r="E1558" s="623"/>
      <c r="F1558" s="623"/>
      <c r="G1558" s="623"/>
      <c r="H1558" s="623"/>
      <c r="I1558" s="623"/>
      <c r="J1558" s="623"/>
      <c r="K1558" s="623"/>
      <c r="L1558" s="623"/>
      <c r="M1558" s="623"/>
      <c r="N1558" s="623"/>
      <c r="O1558" s="695"/>
      <c r="P1558" s="115"/>
      <c r="W1558" s="107"/>
      <c r="X1558" s="6"/>
      <c r="Z1558" s="6" t="s">
        <v>744</v>
      </c>
      <c r="AA1558" s="5" t="s">
        <v>1060</v>
      </c>
      <c r="AB1558" s="8"/>
      <c r="AC1558" s="8"/>
      <c r="AD1558" s="8"/>
      <c r="AE1558" s="8"/>
      <c r="AF1558" s="8"/>
      <c r="AG1558" s="8"/>
      <c r="AH1558" s="8"/>
      <c r="AI1558" s="8"/>
      <c r="AJ1558" s="8"/>
      <c r="AK1558" s="8"/>
      <c r="AL1558" s="8"/>
      <c r="AM1558" s="8"/>
      <c r="AN1558" s="8"/>
      <c r="AO1558" s="8"/>
      <c r="AP1558" s="8"/>
      <c r="AQ1558" s="8"/>
      <c r="AR1558" s="8"/>
      <c r="AS1558" s="8"/>
      <c r="AT1558" s="8"/>
      <c r="AU1558" s="8"/>
      <c r="AV1558" s="8"/>
      <c r="AW1558" s="8"/>
      <c r="AX1558" s="8"/>
      <c r="AY1558" s="8"/>
      <c r="AZ1558" s="8"/>
      <c r="BA1558" s="8"/>
      <c r="BB1558" s="8"/>
      <c r="BC1558" s="8"/>
      <c r="BD1558" s="8"/>
      <c r="BE1558" s="8"/>
      <c r="BF1558" s="8"/>
      <c r="BG1558" s="8"/>
      <c r="BH1558" s="8"/>
      <c r="BI1558" s="115"/>
      <c r="BR1558" s="107"/>
      <c r="BS1558" s="115"/>
      <c r="BX1558" s="107"/>
    </row>
    <row r="1559" spans="1:76" s="5" customFormat="1" ht="12" customHeight="1">
      <c r="A1559" s="162"/>
      <c r="O1559" s="107"/>
      <c r="P1559" s="115"/>
      <c r="W1559" s="107"/>
      <c r="X1559" s="6"/>
      <c r="Y1559" s="6" t="s">
        <v>744</v>
      </c>
      <c r="Z1559" s="5" t="s">
        <v>1078</v>
      </c>
      <c r="AA1559" s="8"/>
      <c r="AB1559" s="8"/>
      <c r="AC1559" s="8"/>
      <c r="AD1559" s="8"/>
      <c r="AE1559" s="8"/>
      <c r="AF1559" s="8"/>
      <c r="AG1559" s="8"/>
      <c r="AH1559" s="8"/>
      <c r="AI1559" s="8"/>
      <c r="AJ1559" s="8"/>
      <c r="AK1559" s="8"/>
      <c r="AL1559" s="8"/>
      <c r="AM1559" s="8"/>
      <c r="AN1559" s="8"/>
      <c r="AO1559" s="8"/>
      <c r="AP1559" s="8"/>
      <c r="AQ1559" s="8"/>
      <c r="AR1559" s="8"/>
      <c r="AS1559" s="8"/>
      <c r="AT1559" s="8"/>
      <c r="AU1559" s="8"/>
      <c r="AV1559" s="8"/>
      <c r="AW1559" s="8"/>
      <c r="AX1559" s="8"/>
      <c r="AY1559" s="8"/>
      <c r="AZ1559" s="8"/>
      <c r="BA1559" s="8"/>
      <c r="BB1559" s="8"/>
      <c r="BC1559" s="8"/>
      <c r="BD1559" s="8"/>
      <c r="BE1559" s="8"/>
      <c r="BF1559" s="8"/>
      <c r="BG1559" s="8"/>
      <c r="BH1559" s="8"/>
      <c r="BI1559" s="115"/>
      <c r="BR1559" s="107"/>
      <c r="BS1559" s="115"/>
      <c r="BX1559" s="107"/>
    </row>
    <row r="1560" spans="1:76" s="5" customFormat="1" ht="12" customHeight="1">
      <c r="A1560" s="162"/>
      <c r="O1560" s="107"/>
      <c r="P1560" s="115"/>
      <c r="W1560" s="107"/>
      <c r="X1560" s="6"/>
      <c r="Z1560" s="6" t="s">
        <v>744</v>
      </c>
      <c r="AA1560" s="5" t="s">
        <v>756</v>
      </c>
      <c r="AB1560" s="8"/>
      <c r="AC1560" s="8"/>
      <c r="AD1560" s="8"/>
      <c r="AE1560" s="8"/>
      <c r="AF1560" s="8"/>
      <c r="AG1560" s="8"/>
      <c r="AH1560" s="8"/>
      <c r="AI1560" s="8"/>
      <c r="AJ1560" s="8"/>
      <c r="AK1560" s="8"/>
      <c r="AL1560" s="8"/>
      <c r="AM1560" s="8"/>
      <c r="AN1560" s="8"/>
      <c r="AO1560" s="8"/>
      <c r="AP1560" s="8"/>
      <c r="AQ1560" s="8"/>
      <c r="AR1560" s="8"/>
      <c r="AS1560" s="8"/>
      <c r="AT1560" s="8"/>
      <c r="AU1560" s="8"/>
      <c r="AV1560" s="8"/>
      <c r="AW1560" s="8"/>
      <c r="AX1560" s="8"/>
      <c r="AY1560" s="8"/>
      <c r="AZ1560" s="8"/>
      <c r="BA1560" s="8"/>
      <c r="BB1560" s="8"/>
      <c r="BC1560" s="8"/>
      <c r="BD1560" s="8"/>
      <c r="BE1560" s="8"/>
      <c r="BF1560" s="8"/>
      <c r="BG1560" s="8"/>
      <c r="BH1560" s="8"/>
      <c r="BI1560" s="115"/>
      <c r="BR1560" s="107"/>
      <c r="BS1560" s="115"/>
      <c r="BX1560" s="107"/>
    </row>
    <row r="1561" spans="1:76" s="5" customFormat="1" ht="12" customHeight="1">
      <c r="A1561" s="162"/>
      <c r="O1561" s="107"/>
      <c r="P1561" s="115"/>
      <c r="W1561" s="107"/>
      <c r="X1561" s="6"/>
      <c r="Z1561" s="6" t="s">
        <v>745</v>
      </c>
      <c r="AA1561" s="5" t="s">
        <v>757</v>
      </c>
      <c r="AB1561" s="8"/>
      <c r="AC1561" s="8"/>
      <c r="AD1561" s="8"/>
      <c r="AE1561" s="8"/>
      <c r="AF1561" s="8"/>
      <c r="AG1561" s="8"/>
      <c r="AH1561" s="8"/>
      <c r="AI1561" s="8"/>
      <c r="AJ1561" s="8"/>
      <c r="AK1561" s="8"/>
      <c r="AL1561" s="8"/>
      <c r="AM1561" s="8"/>
      <c r="AN1561" s="8"/>
      <c r="AO1561" s="8"/>
      <c r="AP1561" s="8"/>
      <c r="AQ1561" s="8"/>
      <c r="AR1561" s="8"/>
      <c r="AS1561" s="8"/>
      <c r="AT1561" s="8"/>
      <c r="AU1561" s="8"/>
      <c r="AV1561" s="8"/>
      <c r="AW1561" s="8"/>
      <c r="AX1561" s="8"/>
      <c r="AY1561" s="8"/>
      <c r="AZ1561" s="8"/>
      <c r="BA1561" s="8"/>
      <c r="BB1561" s="8"/>
      <c r="BC1561" s="8"/>
      <c r="BD1561" s="8"/>
      <c r="BE1561" s="8"/>
      <c r="BF1561" s="8"/>
      <c r="BG1561" s="8"/>
      <c r="BH1561" s="8"/>
      <c r="BI1561" s="115"/>
      <c r="BR1561" s="107"/>
      <c r="BS1561" s="115"/>
      <c r="BX1561" s="107"/>
    </row>
    <row r="1562" spans="1:76" s="5" customFormat="1" ht="6.75" customHeight="1">
      <c r="A1562" s="162"/>
      <c r="O1562" s="107"/>
      <c r="P1562" s="115"/>
      <c r="W1562" s="107"/>
      <c r="X1562" s="6"/>
      <c r="Z1562" s="6"/>
      <c r="AA1562" s="8"/>
      <c r="AB1562" s="8"/>
      <c r="AC1562" s="8"/>
      <c r="AD1562" s="8"/>
      <c r="AE1562" s="8"/>
      <c r="AF1562" s="8"/>
      <c r="AG1562" s="8"/>
      <c r="AH1562" s="8"/>
      <c r="AI1562" s="8"/>
      <c r="AJ1562" s="8"/>
      <c r="AK1562" s="8"/>
      <c r="AL1562" s="8"/>
      <c r="AM1562" s="8"/>
      <c r="AN1562" s="8"/>
      <c r="AO1562" s="8"/>
      <c r="AP1562" s="8"/>
      <c r="AQ1562" s="8"/>
      <c r="AR1562" s="8"/>
      <c r="AS1562" s="8"/>
      <c r="AT1562" s="8"/>
      <c r="AU1562" s="8"/>
      <c r="AV1562" s="8"/>
      <c r="AW1562" s="8"/>
      <c r="AX1562" s="8"/>
      <c r="AY1562" s="8"/>
      <c r="AZ1562" s="8"/>
      <c r="BA1562" s="8"/>
      <c r="BB1562" s="8"/>
      <c r="BC1562" s="8"/>
      <c r="BD1562" s="8"/>
      <c r="BE1562" s="8"/>
      <c r="BF1562" s="8"/>
      <c r="BG1562" s="8"/>
      <c r="BH1562" s="8"/>
      <c r="BI1562" s="115"/>
      <c r="BR1562" s="107"/>
      <c r="BS1562" s="115"/>
      <c r="BX1562" s="107"/>
    </row>
    <row r="1563" spans="1:76" s="5" customFormat="1" ht="12" customHeight="1">
      <c r="A1563" s="162"/>
      <c r="O1563" s="107"/>
      <c r="P1563" s="115"/>
      <c r="W1563" s="107"/>
      <c r="X1563" s="6"/>
      <c r="Z1563" s="6" t="s">
        <v>746</v>
      </c>
      <c r="AA1563" s="592" t="s">
        <v>1079</v>
      </c>
      <c r="AB1563" s="592"/>
      <c r="AC1563" s="592"/>
      <c r="AD1563" s="592"/>
      <c r="AE1563" s="592"/>
      <c r="AF1563" s="592"/>
      <c r="AG1563" s="592"/>
      <c r="AH1563" s="592"/>
      <c r="AI1563" s="592"/>
      <c r="AJ1563" s="592"/>
      <c r="AK1563" s="592"/>
      <c r="AL1563" s="592"/>
      <c r="AM1563" s="592"/>
      <c r="AN1563" s="592"/>
      <c r="AO1563" s="592"/>
      <c r="AP1563" s="592"/>
      <c r="AQ1563" s="592"/>
      <c r="AR1563" s="592"/>
      <c r="AS1563" s="592"/>
      <c r="AT1563" s="592"/>
      <c r="AU1563" s="592"/>
      <c r="AV1563" s="592"/>
      <c r="AW1563" s="592"/>
      <c r="AX1563" s="592"/>
      <c r="AY1563" s="592"/>
      <c r="AZ1563" s="592"/>
      <c r="BA1563" s="592"/>
      <c r="BB1563" s="592"/>
      <c r="BC1563" s="592"/>
      <c r="BD1563" s="592"/>
      <c r="BE1563" s="592"/>
      <c r="BF1563" s="592"/>
      <c r="BG1563" s="592"/>
      <c r="BH1563" s="616"/>
      <c r="BI1563" s="115"/>
      <c r="BR1563" s="107"/>
      <c r="BS1563" s="115"/>
      <c r="BX1563" s="107"/>
    </row>
    <row r="1564" spans="1:76" s="5" customFormat="1" ht="12" customHeight="1">
      <c r="A1564" s="162"/>
      <c r="O1564" s="107"/>
      <c r="P1564" s="115"/>
      <c r="W1564" s="107"/>
      <c r="X1564" s="6"/>
      <c r="Z1564" s="6"/>
      <c r="AA1564" s="592"/>
      <c r="AB1564" s="592"/>
      <c r="AC1564" s="592"/>
      <c r="AD1564" s="592"/>
      <c r="AE1564" s="592"/>
      <c r="AF1564" s="592"/>
      <c r="AG1564" s="592"/>
      <c r="AH1564" s="592"/>
      <c r="AI1564" s="592"/>
      <c r="AJ1564" s="592"/>
      <c r="AK1564" s="592"/>
      <c r="AL1564" s="592"/>
      <c r="AM1564" s="592"/>
      <c r="AN1564" s="592"/>
      <c r="AO1564" s="592"/>
      <c r="AP1564" s="592"/>
      <c r="AQ1564" s="592"/>
      <c r="AR1564" s="592"/>
      <c r="AS1564" s="592"/>
      <c r="AT1564" s="592"/>
      <c r="AU1564" s="592"/>
      <c r="AV1564" s="592"/>
      <c r="AW1564" s="592"/>
      <c r="AX1564" s="592"/>
      <c r="AY1564" s="592"/>
      <c r="AZ1564" s="592"/>
      <c r="BA1564" s="592"/>
      <c r="BB1564" s="592"/>
      <c r="BC1564" s="592"/>
      <c r="BD1564" s="592"/>
      <c r="BE1564" s="592"/>
      <c r="BF1564" s="592"/>
      <c r="BG1564" s="592"/>
      <c r="BH1564" s="616"/>
      <c r="BI1564" s="115"/>
      <c r="BR1564" s="107"/>
      <c r="BS1564" s="115"/>
      <c r="BX1564" s="107"/>
    </row>
    <row r="1565" spans="1:76" s="5" customFormat="1" ht="7.5" customHeight="1">
      <c r="A1565" s="162"/>
      <c r="O1565" s="107"/>
      <c r="P1565" s="115"/>
      <c r="W1565" s="107"/>
      <c r="BI1565" s="115"/>
      <c r="BR1565" s="107"/>
      <c r="BS1565" s="115"/>
      <c r="BX1565" s="107"/>
    </row>
    <row r="1566" spans="1:76" s="5" customFormat="1" ht="12" customHeight="1">
      <c r="A1566" s="162"/>
      <c r="D1566" s="210"/>
      <c r="E1566" s="210"/>
      <c r="F1566" s="210"/>
      <c r="G1566" s="210"/>
      <c r="H1566" s="210"/>
      <c r="I1566" s="210"/>
      <c r="J1566" s="210"/>
      <c r="K1566" s="210"/>
      <c r="L1566" s="210"/>
      <c r="M1566" s="210"/>
      <c r="N1566" s="210"/>
      <c r="O1566" s="211"/>
      <c r="P1566" s="115"/>
      <c r="W1566" s="107"/>
      <c r="X1566" s="6"/>
      <c r="Y1566" s="6"/>
      <c r="Z1566" s="6" t="s">
        <v>746</v>
      </c>
      <c r="AA1566" s="672" t="s">
        <v>1049</v>
      </c>
      <c r="AB1566" s="672"/>
      <c r="AC1566" s="672"/>
      <c r="AD1566" s="672"/>
      <c r="AE1566" s="672"/>
      <c r="AF1566" s="672"/>
      <c r="AG1566" s="672"/>
      <c r="AH1566" s="672"/>
      <c r="AI1566" s="672"/>
      <c r="AJ1566" s="672"/>
      <c r="AK1566" s="672"/>
      <c r="AL1566" s="672"/>
      <c r="AM1566" s="672"/>
      <c r="AN1566" s="672"/>
      <c r="AO1566" s="672"/>
      <c r="AP1566" s="672"/>
      <c r="AQ1566" s="672"/>
      <c r="AR1566" s="672"/>
      <c r="AS1566" s="672"/>
      <c r="AT1566" s="672"/>
      <c r="AU1566" s="672"/>
      <c r="AV1566" s="672"/>
      <c r="AW1566" s="672"/>
      <c r="AX1566" s="672"/>
      <c r="AY1566" s="672"/>
      <c r="AZ1566" s="672"/>
      <c r="BA1566" s="672"/>
      <c r="BB1566" s="672"/>
      <c r="BC1566" s="672"/>
      <c r="BD1566" s="672"/>
      <c r="BE1566" s="672"/>
      <c r="BF1566" s="672"/>
      <c r="BG1566" s="672"/>
      <c r="BH1566" s="673"/>
      <c r="BI1566" s="115" t="s">
        <v>1048</v>
      </c>
      <c r="BR1566" s="107"/>
      <c r="BS1566" s="115"/>
      <c r="BX1566" s="107"/>
    </row>
    <row r="1567" spans="1:76" s="5" customFormat="1" ht="12" customHeight="1">
      <c r="A1567" s="162"/>
      <c r="D1567" s="401"/>
      <c r="E1567" s="401"/>
      <c r="F1567" s="401"/>
      <c r="G1567" s="401"/>
      <c r="H1567" s="401"/>
      <c r="I1567" s="401"/>
      <c r="J1567" s="401"/>
      <c r="K1567" s="401"/>
      <c r="L1567" s="401"/>
      <c r="M1567" s="401"/>
      <c r="N1567" s="401"/>
      <c r="O1567" s="406"/>
      <c r="P1567" s="115"/>
      <c r="W1567" s="107"/>
      <c r="X1567" s="6"/>
      <c r="Y1567" s="6"/>
      <c r="Z1567" s="6"/>
      <c r="AA1567" s="672"/>
      <c r="AB1567" s="672"/>
      <c r="AC1567" s="672"/>
      <c r="AD1567" s="672"/>
      <c r="AE1567" s="672"/>
      <c r="AF1567" s="672"/>
      <c r="AG1567" s="672"/>
      <c r="AH1567" s="672"/>
      <c r="AI1567" s="672"/>
      <c r="AJ1567" s="672"/>
      <c r="AK1567" s="672"/>
      <c r="AL1567" s="672"/>
      <c r="AM1567" s="672"/>
      <c r="AN1567" s="672"/>
      <c r="AO1567" s="672"/>
      <c r="AP1567" s="672"/>
      <c r="AQ1567" s="672"/>
      <c r="AR1567" s="672"/>
      <c r="AS1567" s="672"/>
      <c r="AT1567" s="672"/>
      <c r="AU1567" s="672"/>
      <c r="AV1567" s="672"/>
      <c r="AW1567" s="672"/>
      <c r="AX1567" s="672"/>
      <c r="AY1567" s="672"/>
      <c r="AZ1567" s="672"/>
      <c r="BA1567" s="672"/>
      <c r="BB1567" s="672"/>
      <c r="BC1567" s="672"/>
      <c r="BD1567" s="672"/>
      <c r="BE1567" s="672"/>
      <c r="BF1567" s="672"/>
      <c r="BG1567" s="672"/>
      <c r="BH1567" s="673"/>
      <c r="BI1567" s="115"/>
      <c r="BR1567" s="107"/>
      <c r="BS1567" s="115"/>
      <c r="BX1567" s="107"/>
    </row>
    <row r="1568" spans="1:76" s="9" customFormat="1" ht="12" customHeight="1">
      <c r="A1568" s="162"/>
      <c r="B1568" s="5"/>
      <c r="C1568" s="5"/>
      <c r="D1568" s="401"/>
      <c r="E1568" s="401"/>
      <c r="F1568" s="401"/>
      <c r="G1568" s="401"/>
      <c r="H1568" s="401"/>
      <c r="I1568" s="401"/>
      <c r="J1568" s="401"/>
      <c r="K1568" s="401"/>
      <c r="L1568" s="401"/>
      <c r="M1568" s="401"/>
      <c r="N1568" s="401"/>
      <c r="O1568" s="406"/>
      <c r="P1568" s="115"/>
      <c r="Q1568" s="5"/>
      <c r="R1568" s="5"/>
      <c r="S1568" s="5"/>
      <c r="T1568" s="5"/>
      <c r="U1568" s="5"/>
      <c r="V1568" s="5"/>
      <c r="W1568" s="107"/>
      <c r="X1568" s="6"/>
      <c r="Y1568" s="6"/>
      <c r="Z1568" s="6"/>
      <c r="AA1568" s="672"/>
      <c r="AB1568" s="672"/>
      <c r="AC1568" s="672"/>
      <c r="AD1568" s="672"/>
      <c r="AE1568" s="672"/>
      <c r="AF1568" s="672"/>
      <c r="AG1568" s="672"/>
      <c r="AH1568" s="672"/>
      <c r="AI1568" s="672"/>
      <c r="AJ1568" s="672"/>
      <c r="AK1568" s="672"/>
      <c r="AL1568" s="672"/>
      <c r="AM1568" s="672"/>
      <c r="AN1568" s="672"/>
      <c r="AO1568" s="672"/>
      <c r="AP1568" s="672"/>
      <c r="AQ1568" s="672"/>
      <c r="AR1568" s="672"/>
      <c r="AS1568" s="672"/>
      <c r="AT1568" s="672"/>
      <c r="AU1568" s="672"/>
      <c r="AV1568" s="672"/>
      <c r="AW1568" s="672"/>
      <c r="AX1568" s="672"/>
      <c r="AY1568" s="672"/>
      <c r="AZ1568" s="672"/>
      <c r="BA1568" s="672"/>
      <c r="BB1568" s="672"/>
      <c r="BC1568" s="672"/>
      <c r="BD1568" s="672"/>
      <c r="BE1568" s="672"/>
      <c r="BF1568" s="672"/>
      <c r="BG1568" s="672"/>
      <c r="BH1568" s="673"/>
      <c r="BI1568" s="115"/>
      <c r="BJ1568" s="5"/>
      <c r="BK1568" s="5"/>
      <c r="BL1568" s="5"/>
      <c r="BM1568" s="5"/>
      <c r="BN1568" s="5"/>
      <c r="BO1568" s="5"/>
      <c r="BP1568" s="5"/>
      <c r="BQ1568" s="5"/>
      <c r="BR1568" s="107"/>
      <c r="BS1568" s="115"/>
      <c r="BT1568" s="5"/>
      <c r="BU1568" s="5"/>
      <c r="BV1568" s="5"/>
      <c r="BW1568" s="5"/>
      <c r="BX1568" s="107"/>
    </row>
    <row r="1569" spans="1:76" s="5" customFormat="1" ht="6" customHeight="1">
      <c r="A1569" s="162"/>
      <c r="D1569" s="401"/>
      <c r="E1569" s="401"/>
      <c r="F1569" s="401"/>
      <c r="G1569" s="401"/>
      <c r="H1569" s="401"/>
      <c r="I1569" s="401"/>
      <c r="J1569" s="401"/>
      <c r="K1569" s="401"/>
      <c r="L1569" s="401"/>
      <c r="M1569" s="401"/>
      <c r="N1569" s="401"/>
      <c r="O1569" s="406"/>
      <c r="P1569" s="115"/>
      <c r="W1569" s="107"/>
      <c r="X1569" s="6"/>
      <c r="Y1569" s="6"/>
      <c r="Z1569" s="6"/>
      <c r="AA1569" s="308"/>
      <c r="AB1569" s="308"/>
      <c r="AC1569" s="308"/>
      <c r="AD1569" s="308"/>
      <c r="AE1569" s="308"/>
      <c r="AF1569" s="308"/>
      <c r="AG1569" s="308"/>
      <c r="AH1569" s="308"/>
      <c r="AI1569" s="308"/>
      <c r="AJ1569" s="308"/>
      <c r="AK1569" s="308"/>
      <c r="AL1569" s="308"/>
      <c r="AM1569" s="308"/>
      <c r="AN1569" s="308"/>
      <c r="AO1569" s="308"/>
      <c r="AP1569" s="308"/>
      <c r="AQ1569" s="308"/>
      <c r="AR1569" s="308"/>
      <c r="AS1569" s="308"/>
      <c r="AT1569" s="308"/>
      <c r="AU1569" s="308"/>
      <c r="AV1569" s="308"/>
      <c r="AW1569" s="308"/>
      <c r="AX1569" s="308"/>
      <c r="AY1569" s="308"/>
      <c r="AZ1569" s="308"/>
      <c r="BA1569" s="308"/>
      <c r="BB1569" s="308"/>
      <c r="BC1569" s="308"/>
      <c r="BD1569" s="308"/>
      <c r="BE1569" s="308"/>
      <c r="BF1569" s="308"/>
      <c r="BG1569" s="308"/>
      <c r="BH1569" s="308"/>
      <c r="BI1569" s="115"/>
      <c r="BR1569" s="107"/>
      <c r="BS1569" s="115"/>
      <c r="BX1569" s="107"/>
    </row>
    <row r="1570" spans="1:76" s="5" customFormat="1" ht="12" customHeight="1">
      <c r="A1570" s="162"/>
      <c r="D1570" s="210"/>
      <c r="E1570" s="210"/>
      <c r="F1570" s="210"/>
      <c r="G1570" s="210"/>
      <c r="H1570" s="210"/>
      <c r="I1570" s="210"/>
      <c r="J1570" s="210"/>
      <c r="K1570" s="210"/>
      <c r="L1570" s="210"/>
      <c r="M1570" s="210"/>
      <c r="N1570" s="210"/>
      <c r="O1570" s="211"/>
      <c r="P1570" s="115"/>
      <c r="W1570" s="107"/>
      <c r="X1570" s="190"/>
      <c r="Z1570" s="6" t="s">
        <v>746</v>
      </c>
      <c r="AA1570" s="581" t="s">
        <v>1062</v>
      </c>
      <c r="AB1570" s="581"/>
      <c r="AC1570" s="581"/>
      <c r="AD1570" s="581"/>
      <c r="AE1570" s="581"/>
      <c r="AF1570" s="581"/>
      <c r="AG1570" s="581"/>
      <c r="AH1570" s="581"/>
      <c r="AI1570" s="581"/>
      <c r="AJ1570" s="581"/>
      <c r="AK1570" s="581"/>
      <c r="AL1570" s="581"/>
      <c r="AM1570" s="581"/>
      <c r="AN1570" s="581"/>
      <c r="AO1570" s="581"/>
      <c r="AP1570" s="581"/>
      <c r="AQ1570" s="581"/>
      <c r="AR1570" s="581"/>
      <c r="AS1570" s="581"/>
      <c r="AT1570" s="581"/>
      <c r="AU1570" s="581"/>
      <c r="AV1570" s="581"/>
      <c r="AW1570" s="581"/>
      <c r="AX1570" s="581"/>
      <c r="AY1570" s="581"/>
      <c r="AZ1570" s="581"/>
      <c r="BA1570" s="581"/>
      <c r="BB1570" s="581"/>
      <c r="BC1570" s="581"/>
      <c r="BD1570" s="581"/>
      <c r="BE1570" s="581"/>
      <c r="BF1570" s="581"/>
      <c r="BG1570" s="581"/>
      <c r="BH1570" s="582"/>
      <c r="BI1570" s="115" t="s">
        <v>1071</v>
      </c>
      <c r="BR1570" s="107"/>
      <c r="BS1570" s="115"/>
      <c r="BX1570" s="107"/>
    </row>
    <row r="1571" spans="1:76" s="5" customFormat="1" ht="12" customHeight="1">
      <c r="A1571" s="162"/>
      <c r="D1571" s="210"/>
      <c r="E1571" s="210"/>
      <c r="F1571" s="210"/>
      <c r="G1571" s="210"/>
      <c r="H1571" s="210"/>
      <c r="I1571" s="210"/>
      <c r="J1571" s="210"/>
      <c r="K1571" s="210"/>
      <c r="L1571" s="210"/>
      <c r="M1571" s="210"/>
      <c r="N1571" s="210"/>
      <c r="O1571" s="211"/>
      <c r="P1571" s="115"/>
      <c r="W1571" s="107"/>
      <c r="X1571" s="190"/>
      <c r="AA1571" s="581"/>
      <c r="AB1571" s="581"/>
      <c r="AC1571" s="581"/>
      <c r="AD1571" s="581"/>
      <c r="AE1571" s="581"/>
      <c r="AF1571" s="581"/>
      <c r="AG1571" s="581"/>
      <c r="AH1571" s="581"/>
      <c r="AI1571" s="581"/>
      <c r="AJ1571" s="581"/>
      <c r="AK1571" s="581"/>
      <c r="AL1571" s="581"/>
      <c r="AM1571" s="581"/>
      <c r="AN1571" s="581"/>
      <c r="AO1571" s="581"/>
      <c r="AP1571" s="581"/>
      <c r="AQ1571" s="581"/>
      <c r="AR1571" s="581"/>
      <c r="AS1571" s="581"/>
      <c r="AT1571" s="581"/>
      <c r="AU1571" s="581"/>
      <c r="AV1571" s="581"/>
      <c r="AW1571" s="581"/>
      <c r="AX1571" s="581"/>
      <c r="AY1571" s="581"/>
      <c r="AZ1571" s="581"/>
      <c r="BA1571" s="581"/>
      <c r="BB1571" s="581"/>
      <c r="BC1571" s="581"/>
      <c r="BD1571" s="581"/>
      <c r="BE1571" s="581"/>
      <c r="BF1571" s="581"/>
      <c r="BG1571" s="581"/>
      <c r="BH1571" s="582"/>
      <c r="BI1571" s="115"/>
      <c r="BR1571" s="107"/>
      <c r="BS1571" s="115"/>
      <c r="BX1571" s="107"/>
    </row>
    <row r="1572" spans="1:76" s="5" customFormat="1" ht="12" customHeight="1">
      <c r="A1572" s="162"/>
      <c r="D1572" s="210"/>
      <c r="E1572" s="210"/>
      <c r="F1572" s="210"/>
      <c r="G1572" s="210"/>
      <c r="H1572" s="210"/>
      <c r="I1572" s="210"/>
      <c r="J1572" s="210"/>
      <c r="K1572" s="210"/>
      <c r="L1572" s="210"/>
      <c r="M1572" s="210"/>
      <c r="N1572" s="210"/>
      <c r="O1572" s="211"/>
      <c r="P1572" s="115"/>
      <c r="W1572" s="107"/>
      <c r="X1572" s="190"/>
      <c r="AA1572" s="581"/>
      <c r="AB1572" s="581"/>
      <c r="AC1572" s="581"/>
      <c r="AD1572" s="581"/>
      <c r="AE1572" s="581"/>
      <c r="AF1572" s="581"/>
      <c r="AG1572" s="581"/>
      <c r="AH1572" s="581"/>
      <c r="AI1572" s="581"/>
      <c r="AJ1572" s="581"/>
      <c r="AK1572" s="581"/>
      <c r="AL1572" s="581"/>
      <c r="AM1572" s="581"/>
      <c r="AN1572" s="581"/>
      <c r="AO1572" s="581"/>
      <c r="AP1572" s="581"/>
      <c r="AQ1572" s="581"/>
      <c r="AR1572" s="581"/>
      <c r="AS1572" s="581"/>
      <c r="AT1572" s="581"/>
      <c r="AU1572" s="581"/>
      <c r="AV1572" s="581"/>
      <c r="AW1572" s="581"/>
      <c r="AX1572" s="581"/>
      <c r="AY1572" s="581"/>
      <c r="AZ1572" s="581"/>
      <c r="BA1572" s="581"/>
      <c r="BB1572" s="581"/>
      <c r="BC1572" s="581"/>
      <c r="BD1572" s="581"/>
      <c r="BE1572" s="581"/>
      <c r="BF1572" s="581"/>
      <c r="BG1572" s="581"/>
      <c r="BH1572" s="582"/>
      <c r="BI1572" s="115"/>
      <c r="BR1572" s="107"/>
      <c r="BS1572" s="115"/>
      <c r="BX1572" s="107"/>
    </row>
    <row r="1573" spans="1:76" s="5" customFormat="1" ht="12" customHeight="1">
      <c r="A1573" s="162"/>
      <c r="D1573" s="210"/>
      <c r="E1573" s="210"/>
      <c r="F1573" s="210"/>
      <c r="G1573" s="210"/>
      <c r="H1573" s="210"/>
      <c r="I1573" s="210"/>
      <c r="J1573" s="210"/>
      <c r="K1573" s="210"/>
      <c r="L1573" s="210"/>
      <c r="M1573" s="210"/>
      <c r="N1573" s="210"/>
      <c r="O1573" s="211"/>
      <c r="P1573" s="115"/>
      <c r="W1573" s="107"/>
      <c r="X1573" s="190"/>
      <c r="AA1573" s="581"/>
      <c r="AB1573" s="581"/>
      <c r="AC1573" s="581"/>
      <c r="AD1573" s="581"/>
      <c r="AE1573" s="581"/>
      <c r="AF1573" s="581"/>
      <c r="AG1573" s="581"/>
      <c r="AH1573" s="581"/>
      <c r="AI1573" s="581"/>
      <c r="AJ1573" s="581"/>
      <c r="AK1573" s="581"/>
      <c r="AL1573" s="581"/>
      <c r="AM1573" s="581"/>
      <c r="AN1573" s="581"/>
      <c r="AO1573" s="581"/>
      <c r="AP1573" s="581"/>
      <c r="AQ1573" s="581"/>
      <c r="AR1573" s="581"/>
      <c r="AS1573" s="581"/>
      <c r="AT1573" s="581"/>
      <c r="AU1573" s="581"/>
      <c r="AV1573" s="581"/>
      <c r="AW1573" s="581"/>
      <c r="AX1573" s="581"/>
      <c r="AY1573" s="581"/>
      <c r="AZ1573" s="581"/>
      <c r="BA1573" s="581"/>
      <c r="BB1573" s="581"/>
      <c r="BC1573" s="581"/>
      <c r="BD1573" s="581"/>
      <c r="BE1573" s="581"/>
      <c r="BF1573" s="581"/>
      <c r="BG1573" s="581"/>
      <c r="BH1573" s="582"/>
      <c r="BI1573" s="115"/>
      <c r="BR1573" s="107"/>
      <c r="BS1573" s="115"/>
      <c r="BX1573" s="107"/>
    </row>
    <row r="1574" spans="1:76" s="5" customFormat="1" ht="12" customHeight="1">
      <c r="A1574" s="162"/>
      <c r="D1574" s="210"/>
      <c r="E1574" s="210"/>
      <c r="F1574" s="210"/>
      <c r="G1574" s="210"/>
      <c r="H1574" s="210"/>
      <c r="I1574" s="210"/>
      <c r="J1574" s="210"/>
      <c r="K1574" s="210"/>
      <c r="L1574" s="210"/>
      <c r="M1574" s="210"/>
      <c r="N1574" s="210"/>
      <c r="O1574" s="211"/>
      <c r="P1574" s="115"/>
      <c r="W1574" s="107"/>
      <c r="X1574" s="190"/>
      <c r="AA1574" s="581"/>
      <c r="AB1574" s="581"/>
      <c r="AC1574" s="581"/>
      <c r="AD1574" s="581"/>
      <c r="AE1574" s="581"/>
      <c r="AF1574" s="581"/>
      <c r="AG1574" s="581"/>
      <c r="AH1574" s="581"/>
      <c r="AI1574" s="581"/>
      <c r="AJ1574" s="581"/>
      <c r="AK1574" s="581"/>
      <c r="AL1574" s="581"/>
      <c r="AM1574" s="581"/>
      <c r="AN1574" s="581"/>
      <c r="AO1574" s="581"/>
      <c r="AP1574" s="581"/>
      <c r="AQ1574" s="581"/>
      <c r="AR1574" s="581"/>
      <c r="AS1574" s="581"/>
      <c r="AT1574" s="581"/>
      <c r="AU1574" s="581"/>
      <c r="AV1574" s="581"/>
      <c r="AW1574" s="581"/>
      <c r="AX1574" s="581"/>
      <c r="AY1574" s="581"/>
      <c r="AZ1574" s="581"/>
      <c r="BA1574" s="581"/>
      <c r="BB1574" s="581"/>
      <c r="BC1574" s="581"/>
      <c r="BD1574" s="581"/>
      <c r="BE1574" s="581"/>
      <c r="BF1574" s="581"/>
      <c r="BG1574" s="581"/>
      <c r="BH1574" s="582"/>
      <c r="BI1574" s="115"/>
      <c r="BR1574" s="107"/>
      <c r="BS1574" s="115"/>
      <c r="BX1574" s="107"/>
    </row>
    <row r="1575" spans="1:76" s="5" customFormat="1" ht="10.5" customHeight="1">
      <c r="A1575" s="194"/>
      <c r="B1575" s="116"/>
      <c r="C1575" s="116"/>
      <c r="D1575" s="412"/>
      <c r="E1575" s="412"/>
      <c r="F1575" s="412"/>
      <c r="G1575" s="412"/>
      <c r="H1575" s="412"/>
      <c r="I1575" s="412"/>
      <c r="J1575" s="412"/>
      <c r="K1575" s="412"/>
      <c r="L1575" s="412"/>
      <c r="M1575" s="412"/>
      <c r="N1575" s="412"/>
      <c r="O1575" s="413"/>
      <c r="P1575" s="131"/>
      <c r="Q1575" s="116"/>
      <c r="R1575" s="116"/>
      <c r="S1575" s="116"/>
      <c r="T1575" s="116"/>
      <c r="U1575" s="116"/>
      <c r="V1575" s="116"/>
      <c r="W1575" s="117"/>
      <c r="X1575" s="215"/>
      <c r="Y1575" s="116"/>
      <c r="Z1575" s="116"/>
      <c r="AA1575" s="689"/>
      <c r="AB1575" s="689"/>
      <c r="AC1575" s="689"/>
      <c r="AD1575" s="689"/>
      <c r="AE1575" s="689"/>
      <c r="AF1575" s="689"/>
      <c r="AG1575" s="689"/>
      <c r="AH1575" s="689"/>
      <c r="AI1575" s="689"/>
      <c r="AJ1575" s="689"/>
      <c r="AK1575" s="689"/>
      <c r="AL1575" s="689"/>
      <c r="AM1575" s="689"/>
      <c r="AN1575" s="689"/>
      <c r="AO1575" s="689"/>
      <c r="AP1575" s="689"/>
      <c r="AQ1575" s="689"/>
      <c r="AR1575" s="689"/>
      <c r="AS1575" s="689"/>
      <c r="AT1575" s="689"/>
      <c r="AU1575" s="689"/>
      <c r="AV1575" s="689"/>
      <c r="AW1575" s="689"/>
      <c r="AX1575" s="689"/>
      <c r="AY1575" s="689"/>
      <c r="AZ1575" s="689"/>
      <c r="BA1575" s="689"/>
      <c r="BB1575" s="689"/>
      <c r="BC1575" s="689"/>
      <c r="BD1575" s="689"/>
      <c r="BE1575" s="689"/>
      <c r="BF1575" s="689"/>
      <c r="BG1575" s="689"/>
      <c r="BH1575" s="690"/>
      <c r="BI1575" s="131"/>
      <c r="BJ1575" s="116"/>
      <c r="BK1575" s="116"/>
      <c r="BL1575" s="116"/>
      <c r="BM1575" s="116"/>
      <c r="BN1575" s="116"/>
      <c r="BO1575" s="116"/>
      <c r="BP1575" s="116"/>
      <c r="BQ1575" s="116"/>
      <c r="BR1575" s="117"/>
      <c r="BS1575" s="131"/>
      <c r="BT1575" s="116"/>
      <c r="BU1575" s="116"/>
      <c r="BV1575" s="116"/>
      <c r="BW1575" s="116"/>
      <c r="BX1575" s="117"/>
    </row>
    <row r="1576" spans="1:76" s="5" customFormat="1" ht="10.5" customHeight="1">
      <c r="A1576" s="162"/>
      <c r="D1576" s="210"/>
      <c r="E1576" s="210"/>
      <c r="F1576" s="210"/>
      <c r="G1576" s="210"/>
      <c r="H1576" s="210"/>
      <c r="I1576" s="210"/>
      <c r="J1576" s="210"/>
      <c r="K1576" s="210"/>
      <c r="L1576" s="210"/>
      <c r="M1576" s="210"/>
      <c r="N1576" s="210"/>
      <c r="O1576" s="211"/>
      <c r="P1576" s="115"/>
      <c r="W1576" s="107"/>
      <c r="X1576" s="6"/>
      <c r="AA1576" s="171"/>
      <c r="AB1576" s="171"/>
      <c r="AC1576" s="171"/>
      <c r="AD1576" s="171"/>
      <c r="AE1576" s="171"/>
      <c r="AF1576" s="171"/>
      <c r="AG1576" s="171"/>
      <c r="AH1576" s="171"/>
      <c r="AI1576" s="171"/>
      <c r="AJ1576" s="171"/>
      <c r="AK1576" s="171"/>
      <c r="AL1576" s="171"/>
      <c r="AM1576" s="171"/>
      <c r="AN1576" s="171"/>
      <c r="AO1576" s="171"/>
      <c r="AP1576" s="171"/>
      <c r="AQ1576" s="171"/>
      <c r="AR1576" s="171"/>
      <c r="AS1576" s="171"/>
      <c r="AT1576" s="171"/>
      <c r="AU1576" s="171"/>
      <c r="AV1576" s="171"/>
      <c r="AW1576" s="171"/>
      <c r="AX1576" s="171"/>
      <c r="AY1576" s="171"/>
      <c r="AZ1576" s="171"/>
      <c r="BA1576" s="171"/>
      <c r="BB1576" s="171"/>
      <c r="BC1576" s="171"/>
      <c r="BD1576" s="171"/>
      <c r="BE1576" s="171"/>
      <c r="BF1576" s="171"/>
      <c r="BG1576" s="171"/>
      <c r="BH1576" s="171"/>
      <c r="BI1576" s="115"/>
      <c r="BR1576" s="107"/>
      <c r="BS1576" s="115"/>
      <c r="BX1576" s="107"/>
    </row>
    <row r="1577" spans="1:76" s="5" customFormat="1" ht="12" customHeight="1">
      <c r="A1577" s="162"/>
      <c r="B1577" s="158" t="s">
        <v>811</v>
      </c>
      <c r="C1577" s="581" t="s">
        <v>1080</v>
      </c>
      <c r="D1577" s="623"/>
      <c r="E1577" s="623"/>
      <c r="F1577" s="623"/>
      <c r="G1577" s="623"/>
      <c r="H1577" s="623"/>
      <c r="I1577" s="623"/>
      <c r="J1577" s="623"/>
      <c r="K1577" s="623"/>
      <c r="L1577" s="623"/>
      <c r="M1577" s="623"/>
      <c r="N1577" s="623"/>
      <c r="O1577" s="695"/>
      <c r="P1577" s="115"/>
      <c r="W1577" s="107"/>
      <c r="X1577" s="214"/>
      <c r="Y1577" s="9"/>
      <c r="Z1577" s="9"/>
      <c r="AA1577" s="9"/>
      <c r="AB1577" s="9"/>
      <c r="AC1577" s="9"/>
      <c r="AD1577" s="9"/>
      <c r="AE1577" s="9"/>
      <c r="AF1577" s="9"/>
      <c r="AG1577" s="9"/>
      <c r="AH1577" s="9"/>
      <c r="AI1577" s="9"/>
      <c r="AJ1577" s="9"/>
      <c r="AK1577" s="9"/>
      <c r="AL1577" s="9"/>
      <c r="AM1577" s="9"/>
      <c r="AN1577" s="9"/>
      <c r="AO1577" s="9"/>
      <c r="AP1577" s="9"/>
      <c r="AQ1577" s="9"/>
      <c r="AR1577" s="9"/>
      <c r="AS1577" s="9"/>
      <c r="AT1577" s="9"/>
      <c r="AU1577" s="9"/>
      <c r="AV1577" s="9"/>
      <c r="AW1577" s="9"/>
      <c r="AX1577" s="9"/>
      <c r="AY1577" s="9"/>
      <c r="AZ1577" s="9"/>
      <c r="BA1577" s="9"/>
      <c r="BB1577" s="9"/>
      <c r="BC1577" s="9"/>
      <c r="BD1577" s="9"/>
      <c r="BE1577" s="9"/>
      <c r="BF1577" s="9"/>
      <c r="BG1577" s="9"/>
      <c r="BH1577" s="9"/>
      <c r="BI1577" s="115"/>
      <c r="BR1577" s="107"/>
      <c r="BS1577" s="115"/>
      <c r="BX1577" s="107"/>
    </row>
    <row r="1578" spans="1:76" s="5" customFormat="1" ht="12" customHeight="1">
      <c r="A1578" s="162"/>
      <c r="B1578" s="9"/>
      <c r="C1578" s="623"/>
      <c r="D1578" s="623"/>
      <c r="E1578" s="623"/>
      <c r="F1578" s="623"/>
      <c r="G1578" s="623"/>
      <c r="H1578" s="623"/>
      <c r="I1578" s="623"/>
      <c r="J1578" s="623"/>
      <c r="K1578" s="623"/>
      <c r="L1578" s="623"/>
      <c r="M1578" s="623"/>
      <c r="N1578" s="623"/>
      <c r="O1578" s="695"/>
      <c r="P1578" s="115"/>
      <c r="W1578" s="107"/>
      <c r="X1578" s="9"/>
      <c r="Y1578" s="9"/>
      <c r="Z1578" s="9"/>
      <c r="AA1578" s="9"/>
      <c r="AB1578" s="9"/>
      <c r="AC1578" s="9"/>
      <c r="AD1578" s="9"/>
      <c r="AE1578" s="9"/>
      <c r="AF1578" s="9"/>
      <c r="AG1578" s="9"/>
      <c r="AH1578" s="9"/>
      <c r="AI1578" s="9"/>
      <c r="AJ1578" s="9"/>
      <c r="AK1578" s="9"/>
      <c r="AL1578" s="9"/>
      <c r="AM1578" s="9"/>
      <c r="AN1578" s="9"/>
      <c r="AO1578" s="9"/>
      <c r="AP1578" s="9"/>
      <c r="AQ1578" s="9"/>
      <c r="AR1578" s="9"/>
      <c r="AS1578" s="9"/>
      <c r="AT1578" s="9"/>
      <c r="AU1578" s="9"/>
      <c r="AV1578" s="9"/>
      <c r="AW1578" s="9"/>
      <c r="AX1578" s="9"/>
      <c r="AY1578" s="9"/>
      <c r="AZ1578" s="9"/>
      <c r="BA1578" s="9"/>
      <c r="BB1578" s="9"/>
      <c r="BC1578" s="9"/>
      <c r="BD1578" s="9"/>
      <c r="BE1578" s="9"/>
      <c r="BF1578" s="9"/>
      <c r="BG1578" s="9"/>
      <c r="BH1578" s="9"/>
      <c r="BI1578" s="115"/>
      <c r="BR1578" s="107"/>
      <c r="BS1578" s="115"/>
      <c r="BX1578" s="107"/>
    </row>
    <row r="1579" spans="1:76" s="5" customFormat="1" ht="12" customHeight="1">
      <c r="A1579" s="162"/>
      <c r="B1579" s="9"/>
      <c r="C1579" s="5" t="s">
        <v>758</v>
      </c>
      <c r="D1579" s="581" t="s">
        <v>997</v>
      </c>
      <c r="E1579" s="623"/>
      <c r="F1579" s="623"/>
      <c r="G1579" s="623"/>
      <c r="H1579" s="623"/>
      <c r="I1579" s="623"/>
      <c r="J1579" s="623"/>
      <c r="K1579" s="623"/>
      <c r="L1579" s="623"/>
      <c r="M1579" s="623"/>
      <c r="N1579" s="623"/>
      <c r="O1579" s="695"/>
      <c r="P1579" s="115"/>
      <c r="W1579" s="107"/>
      <c r="X1579" s="9"/>
      <c r="Y1579" s="9"/>
      <c r="Z1579" s="9"/>
      <c r="AA1579" s="9"/>
      <c r="AB1579" s="9"/>
      <c r="AC1579" s="9"/>
      <c r="AD1579" s="9"/>
      <c r="AE1579" s="9"/>
      <c r="AF1579" s="9"/>
      <c r="AG1579" s="9"/>
      <c r="AH1579" s="9"/>
      <c r="AI1579" s="9"/>
      <c r="AJ1579" s="9"/>
      <c r="AK1579" s="9"/>
      <c r="AL1579" s="9"/>
      <c r="AM1579" s="9"/>
      <c r="AN1579" s="9"/>
      <c r="AO1579" s="9"/>
      <c r="AP1579" s="9"/>
      <c r="AQ1579" s="9"/>
      <c r="AR1579" s="9"/>
      <c r="AS1579" s="9"/>
      <c r="AT1579" s="9"/>
      <c r="AU1579" s="9"/>
      <c r="AV1579" s="9"/>
      <c r="AW1579" s="9"/>
      <c r="AX1579" s="9"/>
      <c r="AY1579" s="9"/>
      <c r="AZ1579" s="9"/>
      <c r="BA1579" s="9"/>
      <c r="BB1579" s="9"/>
      <c r="BC1579" s="9"/>
      <c r="BD1579" s="9"/>
      <c r="BE1579" s="9"/>
      <c r="BF1579" s="9"/>
      <c r="BG1579" s="9"/>
      <c r="BH1579" s="9"/>
      <c r="BI1579" s="115"/>
      <c r="BR1579" s="107"/>
      <c r="BS1579" s="115"/>
      <c r="BX1579" s="107"/>
    </row>
    <row r="1580" spans="1:76" s="5" customFormat="1" ht="12" customHeight="1">
      <c r="A1580" s="115"/>
      <c r="D1580" s="623"/>
      <c r="E1580" s="623"/>
      <c r="F1580" s="623"/>
      <c r="G1580" s="623"/>
      <c r="H1580" s="623"/>
      <c r="I1580" s="623"/>
      <c r="J1580" s="623"/>
      <c r="K1580" s="623"/>
      <c r="L1580" s="623"/>
      <c r="M1580" s="623"/>
      <c r="N1580" s="623"/>
      <c r="O1580" s="695"/>
      <c r="P1580" s="115"/>
      <c r="W1580" s="107"/>
      <c r="X1580" s="9"/>
      <c r="Y1580" s="9"/>
      <c r="Z1580" s="9"/>
      <c r="AA1580" s="9"/>
      <c r="AB1580" s="9"/>
      <c r="AC1580" s="9"/>
      <c r="AD1580" s="9"/>
      <c r="AE1580" s="9"/>
      <c r="AF1580" s="9"/>
      <c r="AG1580" s="9"/>
      <c r="AH1580" s="9"/>
      <c r="AI1580" s="9"/>
      <c r="AJ1580" s="9"/>
      <c r="AK1580" s="9"/>
      <c r="AL1580" s="9"/>
      <c r="AM1580" s="9"/>
      <c r="AN1580" s="9"/>
      <c r="AO1580" s="9"/>
      <c r="AP1580" s="9"/>
      <c r="AQ1580" s="9"/>
      <c r="AR1580" s="9"/>
      <c r="AS1580" s="9"/>
      <c r="AT1580" s="9"/>
      <c r="AU1580" s="9"/>
      <c r="AV1580" s="9"/>
      <c r="AW1580" s="9"/>
      <c r="AX1580" s="9"/>
      <c r="AY1580" s="9"/>
      <c r="AZ1580" s="9"/>
      <c r="BA1580" s="9"/>
      <c r="BB1580" s="9"/>
      <c r="BC1580" s="9"/>
      <c r="BD1580" s="9"/>
      <c r="BE1580" s="9"/>
      <c r="BF1580" s="9"/>
      <c r="BG1580" s="9"/>
      <c r="BH1580" s="9"/>
      <c r="BI1580" s="115"/>
      <c r="BR1580" s="107"/>
      <c r="BS1580" s="115"/>
      <c r="BX1580" s="107"/>
    </row>
    <row r="1581" spans="1:76" s="5" customFormat="1" ht="12" customHeight="1">
      <c r="A1581" s="115"/>
      <c r="D1581" s="581" t="s">
        <v>1081</v>
      </c>
      <c r="E1581" s="623"/>
      <c r="F1581" s="623"/>
      <c r="G1581" s="623"/>
      <c r="H1581" s="623"/>
      <c r="I1581" s="623"/>
      <c r="J1581" s="623"/>
      <c r="K1581" s="623"/>
      <c r="L1581" s="623"/>
      <c r="M1581" s="623"/>
      <c r="N1581" s="623"/>
      <c r="O1581" s="695"/>
      <c r="P1581" s="115"/>
      <c r="Q1581" s="5" t="s">
        <v>759</v>
      </c>
      <c r="S1581" s="6" t="s">
        <v>744</v>
      </c>
      <c r="T1581" s="8"/>
      <c r="U1581" s="557" t="s">
        <v>760</v>
      </c>
      <c r="V1581" s="563"/>
      <c r="W1581" s="564"/>
      <c r="X1581" s="6" t="s">
        <v>751</v>
      </c>
      <c r="Y1581" s="581" t="s">
        <v>1082</v>
      </c>
      <c r="Z1581" s="581"/>
      <c r="AA1581" s="581"/>
      <c r="AB1581" s="581"/>
      <c r="AC1581" s="581"/>
      <c r="AD1581" s="581"/>
      <c r="AE1581" s="581"/>
      <c r="AF1581" s="581"/>
      <c r="AG1581" s="581"/>
      <c r="AH1581" s="581"/>
      <c r="AI1581" s="581"/>
      <c r="AJ1581" s="581"/>
      <c r="AK1581" s="581"/>
      <c r="AL1581" s="581"/>
      <c r="AM1581" s="581"/>
      <c r="AN1581" s="581"/>
      <c r="AO1581" s="581"/>
      <c r="AP1581" s="581"/>
      <c r="AQ1581" s="581"/>
      <c r="AR1581" s="581"/>
      <c r="AS1581" s="581"/>
      <c r="AT1581" s="581"/>
      <c r="AU1581" s="581"/>
      <c r="AV1581" s="581"/>
      <c r="AW1581" s="581"/>
      <c r="AX1581" s="581"/>
      <c r="AY1581" s="581"/>
      <c r="AZ1581" s="581"/>
      <c r="BA1581" s="581"/>
      <c r="BB1581" s="581"/>
      <c r="BC1581" s="581"/>
      <c r="BD1581" s="581"/>
      <c r="BE1581" s="581"/>
      <c r="BF1581" s="581"/>
      <c r="BG1581" s="581"/>
      <c r="BH1581" s="582"/>
      <c r="BI1581" s="115" t="s">
        <v>1083</v>
      </c>
      <c r="BR1581" s="107"/>
      <c r="BS1581" s="115"/>
      <c r="BX1581" s="107"/>
    </row>
    <row r="1582" spans="1:76" s="5" customFormat="1" ht="12" customHeight="1">
      <c r="A1582" s="115"/>
      <c r="D1582" s="623"/>
      <c r="E1582" s="623"/>
      <c r="F1582" s="623"/>
      <c r="G1582" s="623"/>
      <c r="H1582" s="623"/>
      <c r="I1582" s="623"/>
      <c r="J1582" s="623"/>
      <c r="K1582" s="623"/>
      <c r="L1582" s="623"/>
      <c r="M1582" s="623"/>
      <c r="N1582" s="623"/>
      <c r="O1582" s="695"/>
      <c r="P1582" s="115"/>
      <c r="Q1582" s="5" t="s">
        <v>157</v>
      </c>
      <c r="S1582" s="6"/>
      <c r="W1582" s="107"/>
      <c r="X1582" s="6"/>
      <c r="Y1582" s="581"/>
      <c r="Z1582" s="581"/>
      <c r="AA1582" s="581"/>
      <c r="AB1582" s="581"/>
      <c r="AC1582" s="581"/>
      <c r="AD1582" s="581"/>
      <c r="AE1582" s="581"/>
      <c r="AF1582" s="581"/>
      <c r="AG1582" s="581"/>
      <c r="AH1582" s="581"/>
      <c r="AI1582" s="581"/>
      <c r="AJ1582" s="581"/>
      <c r="AK1582" s="581"/>
      <c r="AL1582" s="581"/>
      <c r="AM1582" s="581"/>
      <c r="AN1582" s="581"/>
      <c r="AO1582" s="581"/>
      <c r="AP1582" s="581"/>
      <c r="AQ1582" s="581"/>
      <c r="AR1582" s="581"/>
      <c r="AS1582" s="581"/>
      <c r="AT1582" s="581"/>
      <c r="AU1582" s="581"/>
      <c r="AV1582" s="581"/>
      <c r="AW1582" s="581"/>
      <c r="AX1582" s="581"/>
      <c r="AY1582" s="581"/>
      <c r="AZ1582" s="581"/>
      <c r="BA1582" s="581"/>
      <c r="BB1582" s="581"/>
      <c r="BC1582" s="581"/>
      <c r="BD1582" s="581"/>
      <c r="BE1582" s="581"/>
      <c r="BF1582" s="581"/>
      <c r="BG1582" s="581"/>
      <c r="BH1582" s="582"/>
      <c r="BI1582" s="115"/>
      <c r="BR1582" s="107"/>
      <c r="BS1582" s="115"/>
      <c r="BX1582" s="107"/>
    </row>
    <row r="1583" spans="1:76" s="5" customFormat="1" ht="12" customHeight="1">
      <c r="A1583" s="115"/>
      <c r="D1583" s="623"/>
      <c r="E1583" s="623"/>
      <c r="F1583" s="623"/>
      <c r="G1583" s="623"/>
      <c r="H1583" s="623"/>
      <c r="I1583" s="623"/>
      <c r="J1583" s="623"/>
      <c r="K1583" s="623"/>
      <c r="L1583" s="623"/>
      <c r="M1583" s="623"/>
      <c r="N1583" s="623"/>
      <c r="O1583" s="695"/>
      <c r="P1583" s="115"/>
      <c r="S1583" s="6"/>
      <c r="W1583" s="107"/>
      <c r="X1583" s="113" t="s">
        <v>761</v>
      </c>
      <c r="Y1583" s="114" t="s">
        <v>998</v>
      </c>
      <c r="Z1583" s="220"/>
      <c r="AA1583" s="220"/>
      <c r="AB1583" s="220"/>
      <c r="AC1583" s="220"/>
      <c r="AD1583" s="220"/>
      <c r="AE1583" s="220"/>
      <c r="AF1583" s="220"/>
      <c r="AG1583" s="220"/>
      <c r="AH1583" s="220"/>
      <c r="AI1583" s="220"/>
      <c r="AJ1583" s="220"/>
      <c r="AK1583" s="220"/>
      <c r="AL1583" s="220"/>
      <c r="AM1583" s="220"/>
      <c r="AN1583" s="220"/>
      <c r="AO1583" s="220"/>
      <c r="AP1583" s="220"/>
      <c r="AQ1583" s="220"/>
      <c r="AR1583" s="220"/>
      <c r="AS1583" s="220"/>
      <c r="AT1583" s="220"/>
      <c r="AU1583" s="220"/>
      <c r="AV1583" s="220"/>
      <c r="AW1583" s="220"/>
      <c r="AX1583" s="220"/>
      <c r="AY1583" s="220"/>
      <c r="AZ1583" s="220"/>
      <c r="BA1583" s="220"/>
      <c r="BB1583" s="220"/>
      <c r="BC1583" s="220"/>
      <c r="BD1583" s="220"/>
      <c r="BE1583" s="220"/>
      <c r="BF1583" s="220"/>
      <c r="BG1583" s="220"/>
      <c r="BH1583" s="220"/>
      <c r="BI1583" s="115"/>
      <c r="BR1583" s="107"/>
      <c r="BS1583" s="115"/>
      <c r="BX1583" s="107"/>
    </row>
    <row r="1584" spans="1:76" s="5" customFormat="1" ht="12" customHeight="1">
      <c r="A1584" s="115"/>
      <c r="D1584" s="623"/>
      <c r="E1584" s="623"/>
      <c r="F1584" s="623"/>
      <c r="G1584" s="623"/>
      <c r="H1584" s="623"/>
      <c r="I1584" s="623"/>
      <c r="J1584" s="623"/>
      <c r="K1584" s="623"/>
      <c r="L1584" s="623"/>
      <c r="M1584" s="623"/>
      <c r="N1584" s="623"/>
      <c r="O1584" s="695"/>
      <c r="P1584" s="115"/>
      <c r="W1584" s="107"/>
      <c r="X1584" s="6"/>
      <c r="Y1584" s="152"/>
      <c r="Z1584" s="153"/>
      <c r="AA1584" s="333"/>
      <c r="AB1584" s="333"/>
      <c r="AC1584" s="333"/>
      <c r="AD1584" s="333"/>
      <c r="AE1584" s="333"/>
      <c r="AF1584" s="333"/>
      <c r="AG1584" s="333"/>
      <c r="AH1584" s="333"/>
      <c r="AI1584" s="333"/>
      <c r="AJ1584" s="333"/>
      <c r="AK1584" s="333"/>
      <c r="AL1584" s="333"/>
      <c r="AM1584" s="333"/>
      <c r="AN1584" s="333"/>
      <c r="AO1584" s="333"/>
      <c r="AP1584" s="333"/>
      <c r="AQ1584" s="333"/>
      <c r="AR1584" s="333"/>
      <c r="AS1584" s="333"/>
      <c r="AT1584" s="333"/>
      <c r="AU1584" s="333"/>
      <c r="AV1584" s="333"/>
      <c r="AW1584" s="333"/>
      <c r="AX1584" s="333"/>
      <c r="AY1584" s="333"/>
      <c r="AZ1584" s="333"/>
      <c r="BA1584" s="333"/>
      <c r="BB1584" s="333"/>
      <c r="BC1584" s="333"/>
      <c r="BD1584" s="333"/>
      <c r="BE1584" s="333"/>
      <c r="BF1584" s="333"/>
      <c r="BG1584" s="395"/>
      <c r="BH1584" s="8"/>
      <c r="BI1584" s="115"/>
      <c r="BR1584" s="107"/>
      <c r="BS1584" s="115"/>
      <c r="BX1584" s="107"/>
    </row>
    <row r="1585" spans="1:76" s="5" customFormat="1" ht="12" customHeight="1">
      <c r="A1585" s="115"/>
      <c r="D1585" s="9"/>
      <c r="E1585" s="9"/>
      <c r="F1585" s="9"/>
      <c r="G1585" s="9"/>
      <c r="H1585" s="9"/>
      <c r="I1585" s="9"/>
      <c r="J1585" s="9"/>
      <c r="K1585" s="9"/>
      <c r="L1585" s="9"/>
      <c r="M1585" s="9"/>
      <c r="N1585" s="9"/>
      <c r="O1585" s="213"/>
      <c r="P1585" s="115"/>
      <c r="W1585" s="107"/>
      <c r="X1585" s="6"/>
      <c r="Y1585" s="115"/>
      <c r="Z1585" s="6" t="s">
        <v>745</v>
      </c>
      <c r="AA1585" s="5" t="s">
        <v>762</v>
      </c>
      <c r="AB1585" s="8"/>
      <c r="AC1585" s="8"/>
      <c r="AD1585" s="8"/>
      <c r="AE1585" s="8"/>
      <c r="AF1585" s="8"/>
      <c r="AG1585" s="8"/>
      <c r="AH1585" s="8"/>
      <c r="AI1585" s="8"/>
      <c r="AJ1585" s="8"/>
      <c r="AK1585" s="8"/>
      <c r="AL1585" s="8"/>
      <c r="AM1585" s="8"/>
      <c r="AN1585" s="8"/>
      <c r="AO1585" s="8"/>
      <c r="AP1585" s="8"/>
      <c r="AQ1585" s="8"/>
      <c r="AR1585" s="8"/>
      <c r="AS1585" s="8"/>
      <c r="AT1585" s="8"/>
      <c r="AU1585" s="8"/>
      <c r="AV1585" s="8"/>
      <c r="AW1585" s="8"/>
      <c r="AX1585" s="8"/>
      <c r="AY1585" s="8"/>
      <c r="AZ1585" s="8"/>
      <c r="BA1585" s="8"/>
      <c r="BB1585" s="8"/>
      <c r="BC1585" s="8"/>
      <c r="BD1585" s="8"/>
      <c r="BE1585" s="8"/>
      <c r="BF1585" s="8"/>
      <c r="BG1585" s="224"/>
      <c r="BH1585" s="8"/>
      <c r="BI1585" s="115"/>
      <c r="BR1585" s="107"/>
      <c r="BS1585" s="115"/>
      <c r="BX1585" s="107"/>
    </row>
    <row r="1586" spans="1:76" s="5" customFormat="1" ht="12" customHeight="1">
      <c r="A1586" s="115"/>
      <c r="D1586" s="9"/>
      <c r="E1586" s="9"/>
      <c r="F1586" s="9"/>
      <c r="G1586" s="9"/>
      <c r="H1586" s="9"/>
      <c r="I1586" s="9"/>
      <c r="J1586" s="9"/>
      <c r="K1586" s="9"/>
      <c r="L1586" s="9"/>
      <c r="M1586" s="9"/>
      <c r="N1586" s="9"/>
      <c r="O1586" s="213"/>
      <c r="P1586" s="115"/>
      <c r="W1586" s="107"/>
      <c r="X1586" s="6"/>
      <c r="Y1586" s="115"/>
      <c r="Z1586" s="6"/>
      <c r="AA1586" s="261"/>
      <c r="AB1586" s="683"/>
      <c r="AC1586" s="683"/>
      <c r="AD1586" s="683"/>
      <c r="AE1586" s="683"/>
      <c r="AF1586" s="683"/>
      <c r="AG1586" s="683"/>
      <c r="AH1586" s="683"/>
      <c r="AI1586" s="683"/>
      <c r="AJ1586" s="683"/>
      <c r="AK1586" s="683"/>
      <c r="AL1586" s="683"/>
      <c r="AM1586" s="683"/>
      <c r="AN1586" s="683"/>
      <c r="AO1586" s="683"/>
      <c r="AP1586" s="683"/>
      <c r="AQ1586" s="683"/>
      <c r="AR1586" s="683"/>
      <c r="AS1586" s="683"/>
      <c r="AT1586" s="683"/>
      <c r="AU1586" s="683"/>
      <c r="AV1586" s="683"/>
      <c r="AW1586" s="683"/>
      <c r="AX1586" s="683"/>
      <c r="AY1586" s="683"/>
      <c r="AZ1586" s="683"/>
      <c r="BA1586" s="683"/>
      <c r="BB1586" s="683"/>
      <c r="BC1586" s="683"/>
      <c r="BD1586" s="683"/>
      <c r="BE1586" s="683"/>
      <c r="BF1586" s="300"/>
      <c r="BG1586" s="224"/>
      <c r="BH1586" s="8"/>
      <c r="BI1586" s="115"/>
      <c r="BR1586" s="107"/>
      <c r="BS1586" s="115"/>
      <c r="BX1586" s="107"/>
    </row>
    <row r="1587" spans="1:76" s="5" customFormat="1" ht="12" customHeight="1">
      <c r="A1587" s="115"/>
      <c r="D1587" s="401"/>
      <c r="E1587" s="401"/>
      <c r="F1587" s="401"/>
      <c r="G1587" s="401"/>
      <c r="H1587" s="401"/>
      <c r="I1587" s="401"/>
      <c r="J1587" s="401"/>
      <c r="K1587" s="401"/>
      <c r="L1587" s="401"/>
      <c r="M1587" s="401"/>
      <c r="N1587" s="401"/>
      <c r="O1587" s="406"/>
      <c r="P1587" s="115"/>
      <c r="W1587" s="107"/>
      <c r="X1587" s="6"/>
      <c r="Y1587" s="115"/>
      <c r="Z1587" s="6"/>
      <c r="AA1587" s="405"/>
      <c r="AB1587" s="405"/>
      <c r="AC1587" s="405"/>
      <c r="AD1587" s="405"/>
      <c r="AE1587" s="405"/>
      <c r="AF1587" s="405"/>
      <c r="AG1587" s="405"/>
      <c r="AH1587" s="405"/>
      <c r="AI1587" s="405"/>
      <c r="AJ1587" s="405"/>
      <c r="AK1587" s="405"/>
      <c r="AL1587" s="405"/>
      <c r="AM1587" s="405"/>
      <c r="AN1587" s="405"/>
      <c r="AO1587" s="405"/>
      <c r="AP1587" s="405"/>
      <c r="AQ1587" s="405"/>
      <c r="AR1587" s="405"/>
      <c r="AS1587" s="405"/>
      <c r="AT1587" s="405"/>
      <c r="AU1587" s="405"/>
      <c r="AV1587" s="405"/>
      <c r="AW1587" s="405"/>
      <c r="AX1587" s="405"/>
      <c r="AY1587" s="405"/>
      <c r="AZ1587" s="405"/>
      <c r="BA1587" s="405"/>
      <c r="BB1587" s="405"/>
      <c r="BC1587" s="405"/>
      <c r="BD1587" s="405"/>
      <c r="BE1587" s="405"/>
      <c r="BF1587" s="8"/>
      <c r="BG1587" s="224"/>
      <c r="BH1587" s="8"/>
      <c r="BI1587" s="115"/>
      <c r="BR1587" s="107"/>
      <c r="BS1587" s="115"/>
      <c r="BX1587" s="107"/>
    </row>
    <row r="1588" spans="1:76" s="5" customFormat="1" ht="12" customHeight="1">
      <c r="A1588" s="115"/>
      <c r="O1588" s="107"/>
      <c r="P1588" s="115"/>
      <c r="W1588" s="107"/>
      <c r="X1588" s="6"/>
      <c r="Y1588" s="115"/>
      <c r="Z1588" s="6" t="s">
        <v>666</v>
      </c>
      <c r="AA1588" s="5" t="s">
        <v>763</v>
      </c>
      <c r="AB1588" s="405"/>
      <c r="AC1588" s="405"/>
      <c r="AD1588" s="405"/>
      <c r="AE1588" s="405"/>
      <c r="AF1588" s="405"/>
      <c r="AG1588" s="405"/>
      <c r="AH1588" s="405"/>
      <c r="AI1588" s="405"/>
      <c r="AJ1588" s="405"/>
      <c r="AK1588" s="405"/>
      <c r="AL1588" s="405"/>
      <c r="AM1588" s="405"/>
      <c r="AN1588" s="405"/>
      <c r="AO1588" s="405"/>
      <c r="AP1588" s="405"/>
      <c r="AQ1588" s="405"/>
      <c r="AR1588" s="405"/>
      <c r="AS1588" s="684"/>
      <c r="AT1588" s="685"/>
      <c r="AU1588" s="685"/>
      <c r="AV1588" s="685"/>
      <c r="AW1588" s="685"/>
      <c r="AX1588" s="685"/>
      <c r="AY1588" s="685"/>
      <c r="AZ1588" s="685"/>
      <c r="BA1588" s="685"/>
      <c r="BB1588" s="116" t="s">
        <v>196</v>
      </c>
      <c r="BC1588" s="405"/>
      <c r="BD1588" s="405"/>
      <c r="BE1588" s="405"/>
      <c r="BF1588" s="8"/>
      <c r="BG1588" s="224"/>
      <c r="BH1588" s="8"/>
      <c r="BI1588" s="115"/>
      <c r="BR1588" s="107"/>
      <c r="BS1588" s="115"/>
      <c r="BX1588" s="107"/>
    </row>
    <row r="1589" spans="1:76" s="5" customFormat="1" ht="12" customHeight="1">
      <c r="A1589" s="115"/>
      <c r="O1589" s="107"/>
      <c r="P1589" s="115"/>
      <c r="W1589" s="107"/>
      <c r="X1589" s="6"/>
      <c r="Y1589" s="115"/>
      <c r="Z1589" s="6"/>
      <c r="AA1589" s="405"/>
      <c r="AB1589" s="405"/>
      <c r="AC1589" s="405"/>
      <c r="AD1589" s="405"/>
      <c r="AE1589" s="405"/>
      <c r="AF1589" s="405"/>
      <c r="AG1589" s="405"/>
      <c r="AH1589" s="405"/>
      <c r="AI1589" s="405"/>
      <c r="AJ1589" s="405"/>
      <c r="AK1589" s="405"/>
      <c r="AL1589" s="405"/>
      <c r="AM1589" s="405"/>
      <c r="AN1589" s="405"/>
      <c r="AO1589" s="405"/>
      <c r="AP1589" s="405"/>
      <c r="AQ1589" s="405"/>
      <c r="AR1589" s="405"/>
      <c r="AS1589" s="405"/>
      <c r="AT1589" s="405"/>
      <c r="AU1589" s="405"/>
      <c r="AV1589" s="405"/>
      <c r="AW1589" s="405"/>
      <c r="AX1589" s="405"/>
      <c r="AY1589" s="405"/>
      <c r="AZ1589" s="405"/>
      <c r="BA1589" s="405"/>
      <c r="BB1589" s="405"/>
      <c r="BC1589" s="405"/>
      <c r="BD1589" s="405"/>
      <c r="BE1589" s="405"/>
      <c r="BF1589" s="8"/>
      <c r="BG1589" s="224"/>
      <c r="BH1589" s="8"/>
      <c r="BI1589" s="115"/>
      <c r="BR1589" s="107"/>
      <c r="BS1589" s="115"/>
      <c r="BX1589" s="107"/>
    </row>
    <row r="1590" spans="1:76" s="5" customFormat="1" ht="12" customHeight="1">
      <c r="A1590" s="115"/>
      <c r="O1590" s="107"/>
      <c r="P1590" s="115"/>
      <c r="W1590" s="107"/>
      <c r="X1590" s="6"/>
      <c r="Y1590" s="115"/>
      <c r="Z1590" s="6" t="s">
        <v>668</v>
      </c>
      <c r="AA1590" s="5" t="s">
        <v>718</v>
      </c>
      <c r="AB1590" s="405"/>
      <c r="AC1590" s="405"/>
      <c r="AD1590" s="405"/>
      <c r="AE1590" s="405"/>
      <c r="AF1590" s="405"/>
      <c r="AG1590" s="405"/>
      <c r="AH1590" s="405"/>
      <c r="AI1590" s="405"/>
      <c r="AJ1590" s="405"/>
      <c r="AK1590" s="405"/>
      <c r="AL1590" s="405"/>
      <c r="AM1590" s="405"/>
      <c r="AN1590" s="405"/>
      <c r="AP1590" s="405"/>
      <c r="AR1590" s="405"/>
      <c r="AS1590" s="116" t="s">
        <v>1381</v>
      </c>
      <c r="AT1590" s="116"/>
      <c r="AU1590" s="575"/>
      <c r="AV1590" s="575"/>
      <c r="AW1590" s="116" t="s">
        <v>387</v>
      </c>
      <c r="AX1590" s="575"/>
      <c r="AY1590" s="575"/>
      <c r="AZ1590" s="116" t="s">
        <v>388</v>
      </c>
      <c r="BA1590" s="575"/>
      <c r="BB1590" s="575"/>
      <c r="BC1590" s="116" t="s">
        <v>719</v>
      </c>
      <c r="BD1590" s="116"/>
      <c r="BE1590" s="411"/>
      <c r="BF1590" s="8"/>
      <c r="BG1590" s="224"/>
      <c r="BH1590" s="8"/>
      <c r="BI1590" s="115"/>
      <c r="BR1590" s="107"/>
      <c r="BS1590" s="115"/>
      <c r="BX1590" s="107"/>
    </row>
    <row r="1591" spans="1:76" s="5" customFormat="1" ht="12" customHeight="1">
      <c r="A1591" s="115"/>
      <c r="O1591" s="107"/>
      <c r="P1591" s="115"/>
      <c r="W1591" s="107"/>
      <c r="X1591" s="6"/>
      <c r="Y1591" s="115"/>
      <c r="Z1591" s="6"/>
      <c r="AA1591" s="8"/>
      <c r="AB1591" s="8"/>
      <c r="AC1591" s="8"/>
      <c r="AD1591" s="8"/>
      <c r="AE1591" s="8"/>
      <c r="AF1591" s="8"/>
      <c r="AG1591" s="8"/>
      <c r="AH1591" s="8"/>
      <c r="AI1591" s="8"/>
      <c r="AJ1591" s="8"/>
      <c r="AK1591" s="8"/>
      <c r="AL1591" s="8"/>
      <c r="AM1591" s="8"/>
      <c r="AN1591" s="8"/>
      <c r="AO1591" s="8"/>
      <c r="AP1591" s="8"/>
      <c r="AQ1591" s="8"/>
      <c r="AR1591" s="8"/>
      <c r="AS1591" s="8"/>
      <c r="AT1591" s="8"/>
      <c r="AU1591" s="8"/>
      <c r="AV1591" s="8"/>
      <c r="AW1591" s="8"/>
      <c r="AX1591" s="8"/>
      <c r="AY1591" s="8"/>
      <c r="AZ1591" s="8"/>
      <c r="BA1591" s="8"/>
      <c r="BB1591" s="8"/>
      <c r="BC1591" s="8"/>
      <c r="BD1591" s="8"/>
      <c r="BE1591" s="8"/>
      <c r="BF1591" s="8"/>
      <c r="BG1591" s="224"/>
      <c r="BH1591" s="8"/>
      <c r="BI1591" s="115"/>
      <c r="BR1591" s="107"/>
      <c r="BS1591" s="115"/>
      <c r="BX1591" s="107"/>
    </row>
    <row r="1592" spans="1:76" s="5" customFormat="1" ht="12" customHeight="1">
      <c r="A1592" s="115"/>
      <c r="O1592" s="107"/>
      <c r="P1592" s="115"/>
      <c r="W1592" s="107"/>
      <c r="X1592" s="6"/>
      <c r="Y1592" s="115"/>
      <c r="Z1592" s="6" t="s">
        <v>668</v>
      </c>
      <c r="AA1592" s="5" t="s">
        <v>721</v>
      </c>
      <c r="AB1592" s="8"/>
      <c r="AC1592" s="8"/>
      <c r="AD1592" s="8"/>
      <c r="AE1592" s="8"/>
      <c r="AF1592" s="8"/>
      <c r="AG1592" s="8"/>
      <c r="AH1592" s="8"/>
      <c r="AI1592" s="8"/>
      <c r="AJ1592" s="8"/>
      <c r="AK1592" s="8"/>
      <c r="AL1592" s="8"/>
      <c r="AM1592" s="8"/>
      <c r="AN1592" s="8"/>
      <c r="AP1592" s="8"/>
      <c r="AR1592" s="8"/>
      <c r="AS1592" s="116" t="s">
        <v>1381</v>
      </c>
      <c r="AT1592" s="116"/>
      <c r="AU1592" s="575"/>
      <c r="AV1592" s="575"/>
      <c r="AW1592" s="116" t="s">
        <v>387</v>
      </c>
      <c r="AX1592" s="575"/>
      <c r="AY1592" s="575"/>
      <c r="AZ1592" s="116" t="s">
        <v>388</v>
      </c>
      <c r="BA1592" s="575"/>
      <c r="BB1592" s="575"/>
      <c r="BC1592" s="116" t="s">
        <v>592</v>
      </c>
      <c r="BD1592" s="8"/>
      <c r="BE1592" s="8"/>
      <c r="BF1592" s="8"/>
      <c r="BG1592" s="224"/>
      <c r="BH1592" s="8"/>
      <c r="BI1592" s="115"/>
      <c r="BR1592" s="107"/>
      <c r="BS1592" s="115"/>
      <c r="BX1592" s="107"/>
    </row>
    <row r="1593" spans="1:76" s="5" customFormat="1" ht="12" customHeight="1">
      <c r="A1593" s="115"/>
      <c r="D1593" s="401"/>
      <c r="E1593" s="401"/>
      <c r="F1593" s="401"/>
      <c r="G1593" s="401"/>
      <c r="H1593" s="401"/>
      <c r="I1593" s="401"/>
      <c r="J1593" s="401"/>
      <c r="K1593" s="401"/>
      <c r="L1593" s="401"/>
      <c r="M1593" s="401"/>
      <c r="N1593" s="401"/>
      <c r="O1593" s="406"/>
      <c r="P1593" s="115"/>
      <c r="W1593" s="107"/>
      <c r="X1593" s="6"/>
      <c r="Y1593" s="131"/>
      <c r="Z1593" s="116"/>
      <c r="AA1593" s="309"/>
      <c r="AB1593" s="309"/>
      <c r="AC1593" s="309"/>
      <c r="AD1593" s="309"/>
      <c r="AE1593" s="309"/>
      <c r="AF1593" s="309"/>
      <c r="AG1593" s="309"/>
      <c r="AH1593" s="309"/>
      <c r="AI1593" s="309"/>
      <c r="AJ1593" s="309"/>
      <c r="AK1593" s="309"/>
      <c r="AL1593" s="309"/>
      <c r="AM1593" s="309"/>
      <c r="AN1593" s="309"/>
      <c r="AO1593" s="309"/>
      <c r="AP1593" s="309"/>
      <c r="AQ1593" s="309"/>
      <c r="AR1593" s="309"/>
      <c r="AS1593" s="309"/>
      <c r="AT1593" s="309"/>
      <c r="AU1593" s="309"/>
      <c r="AV1593" s="309"/>
      <c r="AW1593" s="309"/>
      <c r="AX1593" s="309"/>
      <c r="AY1593" s="309"/>
      <c r="AZ1593" s="309"/>
      <c r="BA1593" s="309"/>
      <c r="BB1593" s="309"/>
      <c r="BC1593" s="309"/>
      <c r="BD1593" s="309"/>
      <c r="BE1593" s="309"/>
      <c r="BF1593" s="309"/>
      <c r="BG1593" s="410"/>
      <c r="BH1593" s="8"/>
      <c r="BI1593" s="115"/>
      <c r="BR1593" s="107"/>
      <c r="BS1593" s="115"/>
      <c r="BX1593" s="107"/>
    </row>
    <row r="1594" spans="1:76" s="5" customFormat="1" ht="12" customHeight="1">
      <c r="A1594" s="115"/>
      <c r="O1594" s="107"/>
      <c r="P1594" s="115"/>
      <c r="W1594" s="107"/>
      <c r="X1594" s="6"/>
      <c r="Y1594" s="592" t="s">
        <v>1084</v>
      </c>
      <c r="Z1594" s="592"/>
      <c r="AA1594" s="592"/>
      <c r="AB1594" s="592"/>
      <c r="AC1594" s="592"/>
      <c r="AD1594" s="592"/>
      <c r="AE1594" s="592"/>
      <c r="AF1594" s="592"/>
      <c r="AG1594" s="592"/>
      <c r="AH1594" s="592"/>
      <c r="AI1594" s="592"/>
      <c r="AJ1594" s="592"/>
      <c r="AK1594" s="592"/>
      <c r="AL1594" s="592"/>
      <c r="AM1594" s="592"/>
      <c r="AN1594" s="592"/>
      <c r="AO1594" s="592"/>
      <c r="AP1594" s="592"/>
      <c r="AQ1594" s="592"/>
      <c r="AR1594" s="592"/>
      <c r="AS1594" s="592"/>
      <c r="AT1594" s="592"/>
      <c r="AU1594" s="592"/>
      <c r="AV1594" s="592"/>
      <c r="AW1594" s="592"/>
      <c r="AX1594" s="592"/>
      <c r="AY1594" s="592"/>
      <c r="AZ1594" s="592"/>
      <c r="BA1594" s="592"/>
      <c r="BB1594" s="592"/>
      <c r="BC1594" s="592"/>
      <c r="BD1594" s="592"/>
      <c r="BE1594" s="592"/>
      <c r="BF1594" s="592"/>
      <c r="BG1594" s="592"/>
      <c r="BH1594" s="616"/>
      <c r="BI1594" s="115" t="s">
        <v>1083</v>
      </c>
      <c r="BR1594" s="107"/>
      <c r="BS1594" s="115"/>
      <c r="BX1594" s="107"/>
    </row>
    <row r="1595" spans="1:76" s="5" customFormat="1" ht="12" customHeight="1">
      <c r="A1595" s="115"/>
      <c r="O1595" s="107"/>
      <c r="P1595" s="115"/>
      <c r="W1595" s="107"/>
      <c r="X1595" s="6"/>
      <c r="Y1595" s="592"/>
      <c r="Z1595" s="592"/>
      <c r="AA1595" s="592"/>
      <c r="AB1595" s="592"/>
      <c r="AC1595" s="592"/>
      <c r="AD1595" s="592"/>
      <c r="AE1595" s="592"/>
      <c r="AF1595" s="592"/>
      <c r="AG1595" s="592"/>
      <c r="AH1595" s="592"/>
      <c r="AI1595" s="592"/>
      <c r="AJ1595" s="592"/>
      <c r="AK1595" s="592"/>
      <c r="AL1595" s="592"/>
      <c r="AM1595" s="592"/>
      <c r="AN1595" s="592"/>
      <c r="AO1595" s="592"/>
      <c r="AP1595" s="592"/>
      <c r="AQ1595" s="592"/>
      <c r="AR1595" s="592"/>
      <c r="AS1595" s="592"/>
      <c r="AT1595" s="592"/>
      <c r="AU1595" s="592"/>
      <c r="AV1595" s="592"/>
      <c r="AW1595" s="592"/>
      <c r="AX1595" s="592"/>
      <c r="AY1595" s="592"/>
      <c r="AZ1595" s="592"/>
      <c r="BA1595" s="592"/>
      <c r="BB1595" s="592"/>
      <c r="BC1595" s="592"/>
      <c r="BD1595" s="592"/>
      <c r="BE1595" s="592"/>
      <c r="BF1595" s="592"/>
      <c r="BG1595" s="592"/>
      <c r="BH1595" s="616"/>
      <c r="BI1595" s="115"/>
      <c r="BR1595" s="107"/>
      <c r="BS1595" s="115"/>
      <c r="BX1595" s="107"/>
    </row>
    <row r="1596" spans="1:76" s="5" customFormat="1" ht="12" customHeight="1">
      <c r="A1596" s="115"/>
      <c r="O1596" s="107"/>
      <c r="P1596" s="115"/>
      <c r="W1596" s="107"/>
      <c r="X1596" s="6"/>
      <c r="Y1596" s="592"/>
      <c r="Z1596" s="592"/>
      <c r="AA1596" s="592"/>
      <c r="AB1596" s="592"/>
      <c r="AC1596" s="592"/>
      <c r="AD1596" s="592"/>
      <c r="AE1596" s="592"/>
      <c r="AF1596" s="592"/>
      <c r="AG1596" s="592"/>
      <c r="AH1596" s="592"/>
      <c r="AI1596" s="592"/>
      <c r="AJ1596" s="592"/>
      <c r="AK1596" s="592"/>
      <c r="AL1596" s="592"/>
      <c r="AM1596" s="592"/>
      <c r="AN1596" s="592"/>
      <c r="AO1596" s="592"/>
      <c r="AP1596" s="592"/>
      <c r="AQ1596" s="592"/>
      <c r="AR1596" s="592"/>
      <c r="AS1596" s="592"/>
      <c r="AT1596" s="592"/>
      <c r="AU1596" s="592"/>
      <c r="AV1596" s="592"/>
      <c r="AW1596" s="592"/>
      <c r="AX1596" s="592"/>
      <c r="AY1596" s="592"/>
      <c r="AZ1596" s="592"/>
      <c r="BA1596" s="592"/>
      <c r="BB1596" s="592"/>
      <c r="BC1596" s="592"/>
      <c r="BD1596" s="592"/>
      <c r="BE1596" s="592"/>
      <c r="BF1596" s="592"/>
      <c r="BG1596" s="592"/>
      <c r="BH1596" s="616"/>
      <c r="BI1596" s="115"/>
      <c r="BR1596" s="107"/>
      <c r="BS1596" s="115"/>
      <c r="BX1596" s="107"/>
    </row>
    <row r="1597" spans="1:76" s="5" customFormat="1" ht="12" customHeight="1">
      <c r="A1597" s="115"/>
      <c r="D1597" s="401"/>
      <c r="E1597" s="401"/>
      <c r="F1597" s="401"/>
      <c r="G1597" s="401"/>
      <c r="H1597" s="401"/>
      <c r="I1597" s="401"/>
      <c r="J1597" s="401"/>
      <c r="K1597" s="401"/>
      <c r="L1597" s="401"/>
      <c r="M1597" s="401"/>
      <c r="N1597" s="401"/>
      <c r="O1597" s="406"/>
      <c r="P1597" s="115"/>
      <c r="W1597" s="107"/>
      <c r="X1597" s="113" t="s">
        <v>764</v>
      </c>
      <c r="Y1597" s="114" t="s">
        <v>999</v>
      </c>
      <c r="Z1597" s="325"/>
      <c r="AA1597" s="325"/>
      <c r="AB1597" s="325"/>
      <c r="AC1597" s="325"/>
      <c r="AD1597" s="325"/>
      <c r="AE1597" s="325"/>
      <c r="AF1597" s="325"/>
      <c r="AG1597" s="325"/>
      <c r="AH1597" s="325"/>
      <c r="AI1597" s="325"/>
      <c r="AJ1597" s="325"/>
      <c r="AK1597" s="325"/>
      <c r="AL1597" s="325"/>
      <c r="AM1597" s="325"/>
      <c r="AN1597" s="325"/>
      <c r="AO1597" s="325"/>
      <c r="AP1597" s="325"/>
      <c r="AQ1597" s="325"/>
      <c r="AR1597" s="325"/>
      <c r="AS1597" s="325"/>
      <c r="AT1597" s="325"/>
      <c r="AU1597" s="325"/>
      <c r="AV1597" s="325"/>
      <c r="AW1597" s="325"/>
      <c r="AX1597" s="325"/>
      <c r="AY1597" s="325"/>
      <c r="AZ1597" s="325"/>
      <c r="BA1597" s="325"/>
      <c r="BB1597" s="325"/>
      <c r="BC1597" s="325"/>
      <c r="BD1597" s="325"/>
      <c r="BE1597" s="325"/>
      <c r="BF1597" s="325"/>
      <c r="BG1597" s="325"/>
      <c r="BH1597" s="325"/>
      <c r="BI1597" s="115"/>
      <c r="BR1597" s="107"/>
      <c r="BS1597" s="115"/>
      <c r="BX1597" s="107"/>
    </row>
    <row r="1598" spans="1:76" s="5" customFormat="1" ht="12" customHeight="1">
      <c r="A1598" s="115"/>
      <c r="D1598" s="220"/>
      <c r="E1598" s="220"/>
      <c r="F1598" s="220"/>
      <c r="G1598" s="220"/>
      <c r="H1598" s="220"/>
      <c r="I1598" s="220"/>
      <c r="J1598" s="220"/>
      <c r="K1598" s="220"/>
      <c r="L1598" s="220"/>
      <c r="M1598" s="220"/>
      <c r="N1598" s="220"/>
      <c r="O1598" s="221"/>
      <c r="P1598" s="115"/>
      <c r="W1598" s="107"/>
      <c r="X1598" s="6"/>
      <c r="Y1598" s="424"/>
      <c r="Z1598" s="425"/>
      <c r="AA1598" s="425"/>
      <c r="AB1598" s="425"/>
      <c r="AC1598" s="425"/>
      <c r="AD1598" s="425"/>
      <c r="AE1598" s="425"/>
      <c r="AF1598" s="425"/>
      <c r="AG1598" s="425"/>
      <c r="AH1598" s="425"/>
      <c r="AI1598" s="425"/>
      <c r="AJ1598" s="425"/>
      <c r="AK1598" s="425"/>
      <c r="AL1598" s="425"/>
      <c r="AM1598" s="425"/>
      <c r="AN1598" s="425"/>
      <c r="AO1598" s="425"/>
      <c r="AP1598" s="425"/>
      <c r="AQ1598" s="425"/>
      <c r="AR1598" s="425"/>
      <c r="AS1598" s="425"/>
      <c r="AT1598" s="425"/>
      <c r="AU1598" s="425"/>
      <c r="AV1598" s="425"/>
      <c r="AW1598" s="425"/>
      <c r="AX1598" s="425"/>
      <c r="AY1598" s="425"/>
      <c r="AZ1598" s="425"/>
      <c r="BA1598" s="425"/>
      <c r="BB1598" s="425"/>
      <c r="BC1598" s="425"/>
      <c r="BD1598" s="425"/>
      <c r="BE1598" s="425"/>
      <c r="BF1598" s="425"/>
      <c r="BG1598" s="426"/>
      <c r="BH1598" s="427"/>
      <c r="BI1598" s="115"/>
      <c r="BR1598" s="107"/>
      <c r="BS1598" s="115"/>
      <c r="BX1598" s="107"/>
    </row>
    <row r="1599" spans="1:76" s="5" customFormat="1" ht="12" customHeight="1">
      <c r="A1599" s="115"/>
      <c r="O1599" s="107"/>
      <c r="P1599" s="115"/>
      <c r="W1599" s="107"/>
      <c r="Y1599" s="115"/>
      <c r="AA1599" s="210" t="s">
        <v>765</v>
      </c>
      <c r="BG1599" s="107"/>
      <c r="BI1599" s="115"/>
      <c r="BR1599" s="107"/>
      <c r="BS1599" s="115"/>
      <c r="BX1599" s="107"/>
    </row>
    <row r="1600" spans="1:76" s="5" customFormat="1" ht="12" customHeight="1">
      <c r="A1600" s="115"/>
      <c r="D1600" s="220"/>
      <c r="E1600" s="220"/>
      <c r="F1600" s="220"/>
      <c r="G1600" s="220"/>
      <c r="H1600" s="220"/>
      <c r="I1600" s="220"/>
      <c r="J1600" s="220"/>
      <c r="K1600" s="220"/>
      <c r="L1600" s="220"/>
      <c r="M1600" s="220"/>
      <c r="N1600" s="220"/>
      <c r="O1600" s="221"/>
      <c r="P1600" s="115"/>
      <c r="W1600" s="107"/>
      <c r="X1600" s="6"/>
      <c r="Y1600" s="428"/>
      <c r="AA1600" s="5" t="s">
        <v>766</v>
      </c>
      <c r="AB1600" s="427"/>
      <c r="AC1600" s="427"/>
      <c r="AD1600" s="427"/>
      <c r="AE1600" s="427"/>
      <c r="AF1600" s="427"/>
      <c r="AG1600" s="427"/>
      <c r="AH1600" s="427"/>
      <c r="AI1600" s="427"/>
      <c r="AJ1600" s="427"/>
      <c r="AK1600" s="427"/>
      <c r="AL1600" s="427"/>
      <c r="AM1600" s="427"/>
      <c r="AN1600" s="427"/>
      <c r="AO1600" s="427"/>
      <c r="AP1600" s="427"/>
      <c r="AQ1600" s="427"/>
      <c r="AR1600" s="427"/>
      <c r="AS1600" s="427"/>
      <c r="AT1600" s="427"/>
      <c r="AU1600" s="427"/>
      <c r="AV1600" s="427"/>
      <c r="AW1600" s="427"/>
      <c r="AX1600" s="427"/>
      <c r="AY1600" s="427"/>
      <c r="AZ1600" s="427"/>
      <c r="BA1600" s="427"/>
      <c r="BB1600" s="427"/>
      <c r="BC1600" s="427"/>
      <c r="BD1600" s="427"/>
      <c r="BE1600" s="427"/>
      <c r="BF1600" s="427"/>
      <c r="BG1600" s="429"/>
      <c r="BH1600" s="427"/>
      <c r="BI1600" s="115"/>
      <c r="BR1600" s="107"/>
      <c r="BS1600" s="115"/>
      <c r="BX1600" s="107"/>
    </row>
    <row r="1601" spans="1:76" s="5" customFormat="1" ht="12" customHeight="1">
      <c r="A1601" s="115"/>
      <c r="D1601" s="220"/>
      <c r="E1601" s="220"/>
      <c r="F1601" s="220"/>
      <c r="G1601" s="220"/>
      <c r="H1601" s="220"/>
      <c r="I1601" s="220"/>
      <c r="J1601" s="220"/>
      <c r="K1601" s="220"/>
      <c r="L1601" s="220"/>
      <c r="M1601" s="220"/>
      <c r="N1601" s="220"/>
      <c r="O1601" s="221"/>
      <c r="P1601" s="115"/>
      <c r="W1601" s="107"/>
      <c r="X1601" s="6"/>
      <c r="Y1601" s="428"/>
      <c r="Z1601" s="6"/>
      <c r="AA1601" s="261"/>
      <c r="AB1601" s="683"/>
      <c r="AC1601" s="683"/>
      <c r="AD1601" s="683"/>
      <c r="AE1601" s="683"/>
      <c r="AF1601" s="683"/>
      <c r="AG1601" s="683"/>
      <c r="AH1601" s="683"/>
      <c r="AI1601" s="683"/>
      <c r="AJ1601" s="683"/>
      <c r="AK1601" s="683"/>
      <c r="AL1601" s="683"/>
      <c r="AM1601" s="683"/>
      <c r="AN1601" s="683"/>
      <c r="AO1601" s="683"/>
      <c r="AP1601" s="683"/>
      <c r="AQ1601" s="683"/>
      <c r="AR1601" s="683"/>
      <c r="AS1601" s="683"/>
      <c r="AT1601" s="683"/>
      <c r="AU1601" s="683"/>
      <c r="AV1601" s="683"/>
      <c r="AW1601" s="683"/>
      <c r="AX1601" s="683"/>
      <c r="AY1601" s="683"/>
      <c r="AZ1601" s="683"/>
      <c r="BA1601" s="683"/>
      <c r="BB1601" s="683"/>
      <c r="BC1601" s="683"/>
      <c r="BD1601" s="683"/>
      <c r="BE1601" s="683"/>
      <c r="BF1601" s="300"/>
      <c r="BG1601" s="429"/>
      <c r="BH1601" s="427"/>
      <c r="BI1601" s="115"/>
      <c r="BR1601" s="107"/>
      <c r="BS1601" s="115"/>
      <c r="BX1601" s="107"/>
    </row>
    <row r="1602" spans="1:76" s="5" customFormat="1" ht="12" customHeight="1">
      <c r="A1602" s="115"/>
      <c r="D1602" s="220"/>
      <c r="E1602" s="220"/>
      <c r="F1602" s="220"/>
      <c r="G1602" s="220"/>
      <c r="H1602" s="220"/>
      <c r="I1602" s="220"/>
      <c r="J1602" s="220"/>
      <c r="K1602" s="220"/>
      <c r="L1602" s="220"/>
      <c r="M1602" s="220"/>
      <c r="N1602" s="220"/>
      <c r="O1602" s="221"/>
      <c r="P1602" s="115"/>
      <c r="W1602" s="107"/>
      <c r="X1602" s="6"/>
      <c r="Y1602" s="428"/>
      <c r="Z1602" s="6"/>
      <c r="AA1602" s="427"/>
      <c r="AB1602" s="427"/>
      <c r="AC1602" s="427"/>
      <c r="AD1602" s="427"/>
      <c r="AE1602" s="427"/>
      <c r="AF1602" s="427"/>
      <c r="AG1602" s="427"/>
      <c r="AH1602" s="427"/>
      <c r="AI1602" s="427"/>
      <c r="AJ1602" s="427"/>
      <c r="AK1602" s="427"/>
      <c r="AL1602" s="427"/>
      <c r="AM1602" s="427"/>
      <c r="AN1602" s="427"/>
      <c r="AO1602" s="427"/>
      <c r="AP1602" s="427"/>
      <c r="AQ1602" s="427"/>
      <c r="AR1602" s="427"/>
      <c r="AS1602" s="427"/>
      <c r="AT1602" s="427"/>
      <c r="AU1602" s="427"/>
      <c r="AV1602" s="427"/>
      <c r="AW1602" s="427"/>
      <c r="AX1602" s="427"/>
      <c r="AY1602" s="427"/>
      <c r="AZ1602" s="427"/>
      <c r="BA1602" s="427"/>
      <c r="BB1602" s="427"/>
      <c r="BC1602" s="427"/>
      <c r="BD1602" s="427"/>
      <c r="BE1602" s="427"/>
      <c r="BF1602" s="427"/>
      <c r="BG1602" s="429"/>
      <c r="BH1602" s="427"/>
      <c r="BI1602" s="115"/>
      <c r="BR1602" s="107"/>
      <c r="BS1602" s="115"/>
      <c r="BX1602" s="107"/>
    </row>
    <row r="1603" spans="1:76" s="5" customFormat="1" ht="12" customHeight="1">
      <c r="A1603" s="115"/>
      <c r="D1603" s="220"/>
      <c r="E1603" s="220"/>
      <c r="F1603" s="220"/>
      <c r="G1603" s="220"/>
      <c r="H1603" s="220"/>
      <c r="I1603" s="220"/>
      <c r="J1603" s="220"/>
      <c r="K1603" s="220"/>
      <c r="L1603" s="220"/>
      <c r="M1603" s="220"/>
      <c r="N1603" s="220"/>
      <c r="O1603" s="221"/>
      <c r="P1603" s="115"/>
      <c r="W1603" s="107"/>
      <c r="X1603" s="6"/>
      <c r="Y1603" s="428"/>
      <c r="AA1603" s="592" t="s">
        <v>1085</v>
      </c>
      <c r="AB1603" s="696"/>
      <c r="AC1603" s="696"/>
      <c r="AD1603" s="696"/>
      <c r="AE1603" s="696"/>
      <c r="AF1603" s="696"/>
      <c r="AG1603" s="696"/>
      <c r="AH1603" s="696"/>
      <c r="AI1603" s="696"/>
      <c r="AJ1603" s="696"/>
      <c r="AK1603" s="696"/>
      <c r="AL1603" s="696"/>
      <c r="AM1603" s="696"/>
      <c r="AN1603" s="696"/>
      <c r="AO1603" s="696"/>
      <c r="AP1603" s="696"/>
      <c r="AQ1603" s="696"/>
      <c r="AR1603" s="696"/>
      <c r="AS1603" s="696"/>
      <c r="AT1603" s="696"/>
      <c r="AU1603" s="696"/>
      <c r="AV1603" s="696"/>
      <c r="AW1603" s="696"/>
      <c r="AX1603" s="696"/>
      <c r="AY1603" s="696"/>
      <c r="AZ1603" s="696"/>
      <c r="BA1603" s="696"/>
      <c r="BB1603" s="696"/>
      <c r="BC1603" s="696"/>
      <c r="BD1603" s="696"/>
      <c r="BE1603" s="696"/>
      <c r="BF1603" s="696"/>
      <c r="BG1603" s="429"/>
      <c r="BH1603" s="427"/>
      <c r="BI1603" s="115"/>
      <c r="BR1603" s="107"/>
      <c r="BS1603" s="115"/>
      <c r="BX1603" s="107"/>
    </row>
    <row r="1604" spans="1:76" s="5" customFormat="1" ht="12" customHeight="1">
      <c r="A1604" s="115"/>
      <c r="D1604" s="220"/>
      <c r="E1604" s="220"/>
      <c r="F1604" s="220"/>
      <c r="G1604" s="220"/>
      <c r="H1604" s="220"/>
      <c r="I1604" s="220"/>
      <c r="J1604" s="220"/>
      <c r="K1604" s="220"/>
      <c r="L1604" s="220"/>
      <c r="M1604" s="220"/>
      <c r="N1604" s="220"/>
      <c r="O1604" s="221"/>
      <c r="P1604" s="115"/>
      <c r="W1604" s="107"/>
      <c r="X1604" s="6"/>
      <c r="Y1604" s="428"/>
      <c r="Z1604" s="210"/>
      <c r="AA1604" s="696"/>
      <c r="AB1604" s="696"/>
      <c r="AC1604" s="696"/>
      <c r="AD1604" s="696"/>
      <c r="AE1604" s="696"/>
      <c r="AF1604" s="696"/>
      <c r="AG1604" s="696"/>
      <c r="AH1604" s="696"/>
      <c r="AI1604" s="696"/>
      <c r="AJ1604" s="696"/>
      <c r="AK1604" s="696"/>
      <c r="AL1604" s="696"/>
      <c r="AM1604" s="696"/>
      <c r="AN1604" s="696"/>
      <c r="AO1604" s="696"/>
      <c r="AP1604" s="696"/>
      <c r="AQ1604" s="696"/>
      <c r="AR1604" s="696"/>
      <c r="AS1604" s="696"/>
      <c r="AT1604" s="696"/>
      <c r="AU1604" s="696"/>
      <c r="AV1604" s="696"/>
      <c r="AW1604" s="696"/>
      <c r="AX1604" s="696"/>
      <c r="AY1604" s="696"/>
      <c r="AZ1604" s="696"/>
      <c r="BA1604" s="696"/>
      <c r="BB1604" s="696"/>
      <c r="BC1604" s="696"/>
      <c r="BD1604" s="696"/>
      <c r="BE1604" s="696"/>
      <c r="BF1604" s="696"/>
      <c r="BG1604" s="429"/>
      <c r="BH1604" s="427"/>
      <c r="BI1604" s="115"/>
      <c r="BR1604" s="107"/>
      <c r="BS1604" s="115"/>
      <c r="BX1604" s="107"/>
    </row>
    <row r="1605" spans="1:76" s="5" customFormat="1" ht="12" customHeight="1">
      <c r="A1605" s="115"/>
      <c r="D1605" s="220"/>
      <c r="E1605" s="220"/>
      <c r="F1605" s="220"/>
      <c r="G1605" s="220"/>
      <c r="H1605" s="220"/>
      <c r="I1605" s="220"/>
      <c r="J1605" s="220"/>
      <c r="K1605" s="220"/>
      <c r="L1605" s="220"/>
      <c r="M1605" s="220"/>
      <c r="N1605" s="220"/>
      <c r="O1605" s="221"/>
      <c r="P1605" s="115"/>
      <c r="W1605" s="107"/>
      <c r="X1605" s="6"/>
      <c r="Y1605" s="428"/>
      <c r="Z1605" s="571" t="s">
        <v>1086</v>
      </c>
      <c r="AA1605" s="824"/>
      <c r="AB1605" s="824"/>
      <c r="AC1605" s="824"/>
      <c r="AD1605" s="824"/>
      <c r="AE1605" s="824"/>
      <c r="AF1605" s="824"/>
      <c r="AG1605" s="824"/>
      <c r="AH1605" s="824"/>
      <c r="AI1605" s="825"/>
      <c r="AK1605" s="571" t="s">
        <v>1087</v>
      </c>
      <c r="AL1605" s="572"/>
      <c r="AM1605" s="572"/>
      <c r="AN1605" s="572"/>
      <c r="AO1605" s="572"/>
      <c r="AP1605" s="572"/>
      <c r="AQ1605" s="572"/>
      <c r="AR1605" s="572"/>
      <c r="AS1605" s="572"/>
      <c r="AT1605" s="573"/>
      <c r="AU1605" s="427"/>
      <c r="AV1605" s="427"/>
      <c r="AW1605" s="571" t="s">
        <v>1088</v>
      </c>
      <c r="AX1605" s="847"/>
      <c r="AY1605" s="847"/>
      <c r="AZ1605" s="847"/>
      <c r="BA1605" s="847"/>
      <c r="BB1605" s="847"/>
      <c r="BC1605" s="847"/>
      <c r="BD1605" s="847"/>
      <c r="BE1605" s="847"/>
      <c r="BF1605" s="848"/>
      <c r="BG1605" s="429"/>
      <c r="BH1605" s="427"/>
      <c r="BI1605" s="115"/>
      <c r="BR1605" s="107"/>
      <c r="BS1605" s="115"/>
      <c r="BX1605" s="107"/>
    </row>
    <row r="1606" spans="1:76" s="5" customFormat="1" ht="12" customHeight="1">
      <c r="A1606" s="115"/>
      <c r="D1606" s="220"/>
      <c r="E1606" s="220"/>
      <c r="F1606" s="220"/>
      <c r="G1606" s="220"/>
      <c r="H1606" s="220"/>
      <c r="I1606" s="220"/>
      <c r="J1606" s="220"/>
      <c r="K1606" s="220"/>
      <c r="L1606" s="220"/>
      <c r="M1606" s="220"/>
      <c r="N1606" s="220"/>
      <c r="O1606" s="221"/>
      <c r="P1606" s="115"/>
      <c r="W1606" s="107"/>
      <c r="X1606" s="6"/>
      <c r="Y1606" s="428"/>
      <c r="Z1606" s="702"/>
      <c r="AA1606" s="697"/>
      <c r="AB1606" s="697"/>
      <c r="AC1606" s="697"/>
      <c r="AD1606" s="697"/>
      <c r="AE1606" s="697"/>
      <c r="AF1606" s="697"/>
      <c r="AG1606" s="697"/>
      <c r="AH1606" s="697"/>
      <c r="AI1606" s="154"/>
      <c r="AK1606" s="691">
        <f>ROUND(Z1606*3/100,0)</f>
        <v>0</v>
      </c>
      <c r="AL1606" s="697"/>
      <c r="AM1606" s="697"/>
      <c r="AN1606" s="697"/>
      <c r="AO1606" s="697"/>
      <c r="AP1606" s="697"/>
      <c r="AQ1606" s="697"/>
      <c r="AR1606" s="697"/>
      <c r="AS1606" s="697"/>
      <c r="AT1606" s="430"/>
      <c r="AU1606" s="427"/>
      <c r="AV1606" s="427"/>
      <c r="AW1606" s="700" t="s">
        <v>767</v>
      </c>
      <c r="AX1606" s="703"/>
      <c r="AY1606" s="703"/>
      <c r="AZ1606" s="703"/>
      <c r="BA1606" s="703"/>
      <c r="BB1606" s="703"/>
      <c r="BC1606" s="703"/>
      <c r="BD1606" s="703"/>
      <c r="BE1606" s="703"/>
      <c r="BF1606" s="154"/>
      <c r="BG1606" s="429"/>
      <c r="BH1606" s="427"/>
      <c r="BI1606" s="115"/>
      <c r="BR1606" s="107"/>
      <c r="BS1606" s="115"/>
      <c r="BX1606" s="107"/>
    </row>
    <row r="1607" spans="1:76" s="9" customFormat="1" ht="12" customHeight="1">
      <c r="A1607" s="115"/>
      <c r="B1607" s="5"/>
      <c r="C1607" s="5"/>
      <c r="D1607" s="220"/>
      <c r="E1607" s="220"/>
      <c r="F1607" s="220"/>
      <c r="G1607" s="220"/>
      <c r="H1607" s="220"/>
      <c r="I1607" s="220"/>
      <c r="J1607" s="220"/>
      <c r="K1607" s="220"/>
      <c r="L1607" s="220"/>
      <c r="M1607" s="220"/>
      <c r="N1607" s="220"/>
      <c r="O1607" s="221"/>
      <c r="P1607" s="115"/>
      <c r="Q1607" s="5"/>
      <c r="R1607" s="5"/>
      <c r="S1607" s="5"/>
      <c r="T1607" s="5"/>
      <c r="U1607" s="5"/>
      <c r="V1607" s="5"/>
      <c r="W1607" s="107"/>
      <c r="X1607" s="6"/>
      <c r="Y1607" s="428"/>
      <c r="Z1607" s="698"/>
      <c r="AA1607" s="699"/>
      <c r="AB1607" s="699"/>
      <c r="AC1607" s="699"/>
      <c r="AD1607" s="699"/>
      <c r="AE1607" s="699"/>
      <c r="AF1607" s="699"/>
      <c r="AG1607" s="699"/>
      <c r="AH1607" s="699"/>
      <c r="AI1607" s="388" t="s">
        <v>196</v>
      </c>
      <c r="AJ1607" s="235"/>
      <c r="AK1607" s="698"/>
      <c r="AL1607" s="699"/>
      <c r="AM1607" s="699"/>
      <c r="AN1607" s="699"/>
      <c r="AO1607" s="699"/>
      <c r="AP1607" s="699"/>
      <c r="AQ1607" s="699"/>
      <c r="AR1607" s="699"/>
      <c r="AS1607" s="699"/>
      <c r="AT1607" s="388" t="s">
        <v>196</v>
      </c>
      <c r="AU1607" s="427"/>
      <c r="AV1607" s="427"/>
      <c r="AW1607" s="701"/>
      <c r="AX1607" s="608"/>
      <c r="AY1607" s="608"/>
      <c r="AZ1607" s="608"/>
      <c r="BA1607" s="608"/>
      <c r="BB1607" s="608"/>
      <c r="BC1607" s="608"/>
      <c r="BD1607" s="608"/>
      <c r="BE1607" s="608"/>
      <c r="BF1607" s="388" t="s">
        <v>196</v>
      </c>
      <c r="BG1607" s="429"/>
      <c r="BH1607" s="427"/>
      <c r="BI1607" s="115"/>
      <c r="BJ1607" s="5"/>
      <c r="BK1607" s="5"/>
      <c r="BL1607" s="5"/>
      <c r="BM1607" s="5"/>
      <c r="BN1607" s="5"/>
      <c r="BO1607" s="5"/>
      <c r="BP1607" s="5"/>
      <c r="BQ1607" s="5"/>
      <c r="BR1607" s="107"/>
      <c r="BS1607" s="115"/>
      <c r="BT1607" s="5"/>
      <c r="BU1607" s="5"/>
      <c r="BV1607" s="5"/>
      <c r="BW1607" s="5"/>
      <c r="BX1607" s="107"/>
    </row>
    <row r="1608" spans="1:76" s="9" customFormat="1" ht="12" customHeight="1">
      <c r="A1608" s="115"/>
      <c r="B1608" s="5"/>
      <c r="C1608" s="5"/>
      <c r="D1608" s="220"/>
      <c r="E1608" s="220"/>
      <c r="F1608" s="220"/>
      <c r="G1608" s="220"/>
      <c r="H1608" s="220"/>
      <c r="I1608" s="220"/>
      <c r="J1608" s="220"/>
      <c r="K1608" s="220"/>
      <c r="L1608" s="220"/>
      <c r="M1608" s="220"/>
      <c r="N1608" s="220"/>
      <c r="O1608" s="221"/>
      <c r="P1608" s="115"/>
      <c r="Q1608" s="5"/>
      <c r="R1608" s="5"/>
      <c r="S1608" s="5"/>
      <c r="T1608" s="5"/>
      <c r="U1608" s="5"/>
      <c r="V1608" s="5"/>
      <c r="W1608" s="107"/>
      <c r="X1608" s="6"/>
      <c r="Y1608" s="428"/>
      <c r="Z1608" s="161"/>
      <c r="AA1608" s="161"/>
      <c r="AB1608" s="161"/>
      <c r="AC1608" s="161"/>
      <c r="AD1608" s="161"/>
      <c r="AE1608" s="161"/>
      <c r="AF1608" s="161"/>
      <c r="AG1608" s="161"/>
      <c r="AH1608" s="161"/>
      <c r="AI1608" s="398"/>
      <c r="AJ1608" s="235"/>
      <c r="AK1608" s="161"/>
      <c r="AL1608" s="161"/>
      <c r="AM1608" s="161"/>
      <c r="AN1608" s="161"/>
      <c r="AO1608" s="161"/>
      <c r="AP1608" s="161"/>
      <c r="AQ1608" s="161"/>
      <c r="AR1608" s="161"/>
      <c r="AS1608" s="161"/>
      <c r="AT1608" s="398"/>
      <c r="AU1608" s="427"/>
      <c r="AV1608" s="427"/>
      <c r="AW1608" s="232"/>
      <c r="AX1608" s="239"/>
      <c r="AY1608" s="239"/>
      <c r="AZ1608" s="239"/>
      <c r="BA1608" s="239"/>
      <c r="BB1608" s="239"/>
      <c r="BC1608" s="239"/>
      <c r="BD1608" s="239"/>
      <c r="BE1608" s="239"/>
      <c r="BF1608" s="398"/>
      <c r="BG1608" s="429"/>
      <c r="BH1608" s="427"/>
      <c r="BI1608" s="115"/>
      <c r="BJ1608" s="5"/>
      <c r="BK1608" s="5"/>
      <c r="BL1608" s="5"/>
      <c r="BM1608" s="5"/>
      <c r="BN1608" s="5"/>
      <c r="BO1608" s="5"/>
      <c r="BP1608" s="5"/>
      <c r="BQ1608" s="5"/>
      <c r="BR1608" s="107"/>
      <c r="BS1608" s="115"/>
      <c r="BT1608" s="5"/>
      <c r="BU1608" s="5"/>
      <c r="BV1608" s="5"/>
      <c r="BW1608" s="5"/>
      <c r="BX1608" s="107"/>
    </row>
    <row r="1609" spans="1:76" s="9" customFormat="1" ht="12" customHeight="1">
      <c r="A1609" s="131"/>
      <c r="B1609" s="116"/>
      <c r="C1609" s="116"/>
      <c r="D1609" s="431"/>
      <c r="E1609" s="431"/>
      <c r="F1609" s="431"/>
      <c r="G1609" s="431"/>
      <c r="H1609" s="431"/>
      <c r="I1609" s="431"/>
      <c r="J1609" s="431"/>
      <c r="K1609" s="431"/>
      <c r="L1609" s="431"/>
      <c r="M1609" s="431"/>
      <c r="N1609" s="431"/>
      <c r="O1609" s="432"/>
      <c r="P1609" s="131"/>
      <c r="Q1609" s="116"/>
      <c r="R1609" s="116"/>
      <c r="S1609" s="116"/>
      <c r="T1609" s="116"/>
      <c r="U1609" s="116"/>
      <c r="V1609" s="116"/>
      <c r="W1609" s="117"/>
      <c r="X1609" s="182"/>
      <c r="Y1609" s="270"/>
      <c r="Z1609" s="270"/>
      <c r="AA1609" s="270"/>
      <c r="AB1609" s="270"/>
      <c r="AC1609" s="270"/>
      <c r="AD1609" s="270"/>
      <c r="AE1609" s="270"/>
      <c r="AF1609" s="270"/>
      <c r="AG1609" s="270"/>
      <c r="AH1609" s="270"/>
      <c r="AI1609" s="270"/>
      <c r="AJ1609" s="270"/>
      <c r="AK1609" s="270"/>
      <c r="AL1609" s="270"/>
      <c r="AM1609" s="270"/>
      <c r="AN1609" s="270"/>
      <c r="AO1609" s="270"/>
      <c r="AP1609" s="270"/>
      <c r="AQ1609" s="270"/>
      <c r="AR1609" s="270"/>
      <c r="AS1609" s="270"/>
      <c r="AT1609" s="270"/>
      <c r="AU1609" s="270"/>
      <c r="AV1609" s="270"/>
      <c r="AW1609" s="270"/>
      <c r="AX1609" s="270"/>
      <c r="AY1609" s="270"/>
      <c r="AZ1609" s="270"/>
      <c r="BA1609" s="270"/>
      <c r="BB1609" s="270"/>
      <c r="BC1609" s="270"/>
      <c r="BD1609" s="270"/>
      <c r="BE1609" s="270"/>
      <c r="BF1609" s="270"/>
      <c r="BG1609" s="270"/>
      <c r="BH1609" s="116"/>
      <c r="BI1609" s="131"/>
      <c r="BJ1609" s="116"/>
      <c r="BK1609" s="116"/>
      <c r="BL1609" s="116"/>
      <c r="BM1609" s="116"/>
      <c r="BN1609" s="116"/>
      <c r="BO1609" s="116"/>
      <c r="BP1609" s="116"/>
      <c r="BQ1609" s="116"/>
      <c r="BR1609" s="117"/>
      <c r="BS1609" s="131"/>
      <c r="BT1609" s="116"/>
      <c r="BU1609" s="116"/>
      <c r="BV1609" s="116"/>
      <c r="BW1609" s="116"/>
      <c r="BX1609" s="117"/>
    </row>
    <row r="1610" spans="1:76" s="5" customFormat="1" ht="12" customHeight="1">
      <c r="A1610" s="162"/>
      <c r="B1610" s="9"/>
      <c r="C1610" s="9"/>
      <c r="D1610" s="9"/>
      <c r="E1610" s="9"/>
      <c r="F1610" s="9"/>
      <c r="G1610" s="9"/>
      <c r="H1610" s="9"/>
      <c r="I1610" s="9"/>
      <c r="J1610" s="9"/>
      <c r="K1610" s="9"/>
      <c r="L1610" s="9"/>
      <c r="M1610" s="9"/>
      <c r="N1610" s="9"/>
      <c r="O1610" s="213"/>
      <c r="P1610" s="162"/>
      <c r="Q1610" s="9"/>
      <c r="R1610" s="9"/>
      <c r="S1610" s="9"/>
      <c r="T1610" s="9"/>
      <c r="U1610" s="9"/>
      <c r="V1610" s="9"/>
      <c r="W1610" s="213"/>
      <c r="X1610" s="9"/>
      <c r="Y1610" s="9"/>
      <c r="Z1610" s="9"/>
      <c r="AA1610" s="9"/>
      <c r="AB1610" s="9"/>
      <c r="AC1610" s="9"/>
      <c r="AD1610" s="9"/>
      <c r="AE1610" s="9"/>
      <c r="AF1610" s="9"/>
      <c r="AG1610" s="9"/>
      <c r="AH1610" s="9"/>
      <c r="AI1610" s="9"/>
      <c r="AJ1610" s="9"/>
      <c r="AK1610" s="9"/>
      <c r="AL1610" s="9"/>
      <c r="AM1610" s="9"/>
      <c r="AN1610" s="9"/>
      <c r="AO1610" s="9"/>
      <c r="AP1610" s="9"/>
      <c r="AQ1610" s="9"/>
      <c r="AR1610" s="9"/>
      <c r="AS1610" s="9"/>
      <c r="AT1610" s="9"/>
      <c r="AU1610" s="9"/>
      <c r="AV1610" s="9"/>
      <c r="AW1610" s="9"/>
      <c r="AX1610" s="9"/>
      <c r="AY1610" s="9"/>
      <c r="AZ1610" s="9"/>
      <c r="BA1610" s="9"/>
      <c r="BB1610" s="9"/>
      <c r="BC1610" s="9"/>
      <c r="BD1610" s="9"/>
      <c r="BE1610" s="9"/>
      <c r="BF1610" s="9"/>
      <c r="BG1610" s="9"/>
      <c r="BH1610" s="9"/>
      <c r="BI1610" s="162"/>
      <c r="BJ1610" s="9"/>
      <c r="BK1610" s="9"/>
      <c r="BL1610" s="9"/>
      <c r="BM1610" s="9"/>
      <c r="BN1610" s="9"/>
      <c r="BO1610" s="9"/>
      <c r="BP1610" s="9"/>
      <c r="BQ1610" s="9"/>
      <c r="BR1610" s="213"/>
      <c r="BS1610" s="162"/>
      <c r="BT1610" s="9"/>
      <c r="BU1610" s="9"/>
      <c r="BV1610" s="9"/>
      <c r="BW1610" s="9"/>
      <c r="BX1610" s="213"/>
    </row>
    <row r="1611" spans="1:76" s="5" customFormat="1" ht="12" customHeight="1">
      <c r="A1611" s="162"/>
      <c r="B1611" s="9"/>
      <c r="C1611" s="5" t="s">
        <v>768</v>
      </c>
      <c r="D1611" s="581" t="s">
        <v>996</v>
      </c>
      <c r="E1611" s="623"/>
      <c r="F1611" s="623"/>
      <c r="G1611" s="623"/>
      <c r="H1611" s="623"/>
      <c r="I1611" s="623"/>
      <c r="J1611" s="623"/>
      <c r="K1611" s="623"/>
      <c r="L1611" s="623"/>
      <c r="M1611" s="623"/>
      <c r="N1611" s="623"/>
      <c r="O1611" s="695"/>
      <c r="P1611" s="162"/>
      <c r="Q1611" s="9"/>
      <c r="R1611" s="9"/>
      <c r="S1611" s="9"/>
      <c r="T1611" s="9"/>
      <c r="U1611" s="9"/>
      <c r="V1611" s="9"/>
      <c r="W1611" s="213"/>
      <c r="X1611" s="9"/>
      <c r="Y1611" s="9"/>
      <c r="Z1611" s="9"/>
      <c r="AA1611" s="9"/>
      <c r="AB1611" s="9"/>
      <c r="AC1611" s="9"/>
      <c r="AD1611" s="9"/>
      <c r="AE1611" s="9"/>
      <c r="AF1611" s="9"/>
      <c r="AG1611" s="9"/>
      <c r="AH1611" s="9"/>
      <c r="AI1611" s="9"/>
      <c r="AJ1611" s="9"/>
      <c r="AK1611" s="9"/>
      <c r="AL1611" s="9"/>
      <c r="AM1611" s="9"/>
      <c r="AN1611" s="9"/>
      <c r="AO1611" s="9"/>
      <c r="AP1611" s="9"/>
      <c r="AQ1611" s="9"/>
      <c r="AR1611" s="9"/>
      <c r="AS1611" s="9"/>
      <c r="AT1611" s="9"/>
      <c r="AU1611" s="9"/>
      <c r="AV1611" s="9"/>
      <c r="AW1611" s="9"/>
      <c r="AX1611" s="9"/>
      <c r="AY1611" s="9"/>
      <c r="AZ1611" s="9"/>
      <c r="BA1611" s="9"/>
      <c r="BB1611" s="9"/>
      <c r="BC1611" s="9"/>
      <c r="BD1611" s="9"/>
      <c r="BE1611" s="9"/>
      <c r="BF1611" s="9"/>
      <c r="BG1611" s="9"/>
      <c r="BH1611" s="9"/>
      <c r="BI1611" s="162"/>
      <c r="BJ1611" s="9"/>
      <c r="BK1611" s="9"/>
      <c r="BL1611" s="9"/>
      <c r="BM1611" s="9"/>
      <c r="BN1611" s="9"/>
      <c r="BO1611" s="9"/>
      <c r="BP1611" s="9"/>
      <c r="BQ1611" s="9"/>
      <c r="BR1611" s="213"/>
      <c r="BS1611" s="162"/>
      <c r="BT1611" s="9"/>
      <c r="BU1611" s="9"/>
      <c r="BV1611" s="9"/>
      <c r="BW1611" s="9"/>
      <c r="BX1611" s="213"/>
    </row>
    <row r="1612" spans="1:76" s="5" customFormat="1" ht="12" customHeight="1">
      <c r="A1612" s="115"/>
      <c r="D1612" s="623"/>
      <c r="E1612" s="623"/>
      <c r="F1612" s="623"/>
      <c r="G1612" s="623"/>
      <c r="H1612" s="623"/>
      <c r="I1612" s="623"/>
      <c r="J1612" s="623"/>
      <c r="K1612" s="623"/>
      <c r="L1612" s="623"/>
      <c r="M1612" s="623"/>
      <c r="N1612" s="623"/>
      <c r="O1612" s="695"/>
      <c r="P1612" s="115"/>
      <c r="W1612" s="107"/>
      <c r="X1612" s="6"/>
      <c r="BI1612" s="115"/>
      <c r="BR1612" s="107"/>
      <c r="BS1612" s="115"/>
      <c r="BX1612" s="107"/>
    </row>
    <row r="1613" spans="1:76" s="5" customFormat="1" ht="12" customHeight="1">
      <c r="A1613" s="115"/>
      <c r="D1613" s="581" t="s">
        <v>769</v>
      </c>
      <c r="E1613" s="581"/>
      <c r="F1613" s="581"/>
      <c r="G1613" s="581"/>
      <c r="H1613" s="581"/>
      <c r="I1613" s="581"/>
      <c r="J1613" s="581"/>
      <c r="K1613" s="581"/>
      <c r="L1613" s="581"/>
      <c r="M1613" s="581"/>
      <c r="N1613" s="581"/>
      <c r="O1613" s="582"/>
      <c r="P1613" s="115"/>
      <c r="Q1613" s="5" t="s">
        <v>770</v>
      </c>
      <c r="S1613" s="6" t="s">
        <v>771</v>
      </c>
      <c r="T1613" s="8"/>
      <c r="U1613" s="557" t="s">
        <v>772</v>
      </c>
      <c r="V1613" s="563"/>
      <c r="W1613" s="564"/>
      <c r="X1613" s="6" t="s">
        <v>773</v>
      </c>
      <c r="Y1613" s="581" t="s">
        <v>1000</v>
      </c>
      <c r="Z1613" s="581"/>
      <c r="AA1613" s="581"/>
      <c r="AB1613" s="581"/>
      <c r="AC1613" s="581"/>
      <c r="AD1613" s="581"/>
      <c r="AE1613" s="581"/>
      <c r="AF1613" s="581"/>
      <c r="AG1613" s="581"/>
      <c r="AH1613" s="581"/>
      <c r="AI1613" s="581"/>
      <c r="AJ1613" s="581"/>
      <c r="AK1613" s="581"/>
      <c r="AL1613" s="581"/>
      <c r="AM1613" s="581"/>
      <c r="AN1613" s="581"/>
      <c r="AO1613" s="581"/>
      <c r="AP1613" s="581"/>
      <c r="AQ1613" s="581"/>
      <c r="AR1613" s="581"/>
      <c r="AS1613" s="581"/>
      <c r="AT1613" s="581"/>
      <c r="AU1613" s="581"/>
      <c r="AV1613" s="581"/>
      <c r="AW1613" s="581"/>
      <c r="AX1613" s="581"/>
      <c r="AY1613" s="581"/>
      <c r="AZ1613" s="581"/>
      <c r="BA1613" s="581"/>
      <c r="BB1613" s="581"/>
      <c r="BC1613" s="581"/>
      <c r="BD1613" s="581"/>
      <c r="BE1613" s="581"/>
      <c r="BF1613" s="581"/>
      <c r="BG1613" s="581"/>
      <c r="BH1613" s="582"/>
      <c r="BI1613" s="115" t="s">
        <v>1083</v>
      </c>
      <c r="BR1613" s="107"/>
      <c r="BS1613" s="115"/>
      <c r="BX1613" s="107"/>
    </row>
    <row r="1614" spans="1:76" s="5" customFormat="1" ht="12" customHeight="1">
      <c r="A1614" s="115"/>
      <c r="D1614" s="581"/>
      <c r="E1614" s="581"/>
      <c r="F1614" s="581"/>
      <c r="G1614" s="581"/>
      <c r="H1614" s="581"/>
      <c r="I1614" s="581"/>
      <c r="J1614" s="581"/>
      <c r="K1614" s="581"/>
      <c r="L1614" s="581"/>
      <c r="M1614" s="581"/>
      <c r="N1614" s="581"/>
      <c r="O1614" s="582"/>
      <c r="P1614" s="115"/>
      <c r="Q1614" s="5" t="s">
        <v>157</v>
      </c>
      <c r="S1614" s="6"/>
      <c r="W1614" s="107"/>
      <c r="X1614" s="6"/>
      <c r="Y1614" s="581"/>
      <c r="Z1614" s="581"/>
      <c r="AA1614" s="581"/>
      <c r="AB1614" s="581"/>
      <c r="AC1614" s="581"/>
      <c r="AD1614" s="581"/>
      <c r="AE1614" s="581"/>
      <c r="AF1614" s="581"/>
      <c r="AG1614" s="581"/>
      <c r="AH1614" s="581"/>
      <c r="AI1614" s="581"/>
      <c r="AJ1614" s="581"/>
      <c r="AK1614" s="581"/>
      <c r="AL1614" s="581"/>
      <c r="AM1614" s="581"/>
      <c r="AN1614" s="581"/>
      <c r="AO1614" s="581"/>
      <c r="AP1614" s="581"/>
      <c r="AQ1614" s="581"/>
      <c r="AR1614" s="581"/>
      <c r="AS1614" s="581"/>
      <c r="AT1614" s="581"/>
      <c r="AU1614" s="581"/>
      <c r="AV1614" s="581"/>
      <c r="AW1614" s="581"/>
      <c r="AX1614" s="581"/>
      <c r="AY1614" s="581"/>
      <c r="AZ1614" s="581"/>
      <c r="BA1614" s="581"/>
      <c r="BB1614" s="581"/>
      <c r="BC1614" s="581"/>
      <c r="BD1614" s="581"/>
      <c r="BE1614" s="581"/>
      <c r="BF1614" s="581"/>
      <c r="BG1614" s="581"/>
      <c r="BH1614" s="582"/>
      <c r="BI1614" s="115"/>
      <c r="BR1614" s="107"/>
      <c r="BS1614" s="115"/>
      <c r="BX1614" s="107"/>
    </row>
    <row r="1615" spans="1:76" s="5" customFormat="1" ht="12" customHeight="1">
      <c r="A1615" s="115"/>
      <c r="D1615" s="581"/>
      <c r="E1615" s="581"/>
      <c r="F1615" s="581"/>
      <c r="G1615" s="581"/>
      <c r="H1615" s="581"/>
      <c r="I1615" s="581"/>
      <c r="J1615" s="581"/>
      <c r="K1615" s="581"/>
      <c r="L1615" s="581"/>
      <c r="M1615" s="581"/>
      <c r="N1615" s="581"/>
      <c r="O1615" s="582"/>
      <c r="P1615" s="115"/>
      <c r="W1615" s="107"/>
      <c r="X1615" s="6"/>
      <c r="Y1615" s="581"/>
      <c r="Z1615" s="581"/>
      <c r="AA1615" s="581"/>
      <c r="AB1615" s="581"/>
      <c r="AC1615" s="581"/>
      <c r="AD1615" s="581"/>
      <c r="AE1615" s="581"/>
      <c r="AF1615" s="581"/>
      <c r="AG1615" s="581"/>
      <c r="AH1615" s="581"/>
      <c r="AI1615" s="581"/>
      <c r="AJ1615" s="581"/>
      <c r="AK1615" s="581"/>
      <c r="AL1615" s="581"/>
      <c r="AM1615" s="581"/>
      <c r="AN1615" s="581"/>
      <c r="AO1615" s="581"/>
      <c r="AP1615" s="581"/>
      <c r="AQ1615" s="581"/>
      <c r="AR1615" s="581"/>
      <c r="AS1615" s="581"/>
      <c r="AT1615" s="581"/>
      <c r="AU1615" s="581"/>
      <c r="AV1615" s="581"/>
      <c r="AW1615" s="581"/>
      <c r="AX1615" s="581"/>
      <c r="AY1615" s="581"/>
      <c r="AZ1615" s="581"/>
      <c r="BA1615" s="581"/>
      <c r="BB1615" s="581"/>
      <c r="BC1615" s="581"/>
      <c r="BD1615" s="581"/>
      <c r="BE1615" s="581"/>
      <c r="BF1615" s="581"/>
      <c r="BG1615" s="581"/>
      <c r="BH1615" s="582"/>
      <c r="BI1615" s="115"/>
      <c r="BR1615" s="107"/>
      <c r="BS1615" s="115"/>
      <c r="BX1615" s="107"/>
    </row>
    <row r="1616" spans="1:76" s="5" customFormat="1" ht="12" customHeight="1">
      <c r="A1616" s="115"/>
      <c r="D1616" s="581"/>
      <c r="E1616" s="581"/>
      <c r="F1616" s="581"/>
      <c r="G1616" s="581"/>
      <c r="H1616" s="581"/>
      <c r="I1616" s="581"/>
      <c r="J1616" s="581"/>
      <c r="K1616" s="581"/>
      <c r="L1616" s="581"/>
      <c r="M1616" s="581"/>
      <c r="N1616" s="581"/>
      <c r="O1616" s="582"/>
      <c r="P1616" s="115"/>
      <c r="W1616" s="107"/>
      <c r="X1616" s="6"/>
      <c r="Y1616" s="581"/>
      <c r="Z1616" s="581"/>
      <c r="AA1616" s="581"/>
      <c r="AB1616" s="581"/>
      <c r="AC1616" s="581"/>
      <c r="AD1616" s="581"/>
      <c r="AE1616" s="581"/>
      <c r="AF1616" s="581"/>
      <c r="AG1616" s="581"/>
      <c r="AH1616" s="581"/>
      <c r="AI1616" s="581"/>
      <c r="AJ1616" s="581"/>
      <c r="AK1616" s="581"/>
      <c r="AL1616" s="581"/>
      <c r="AM1616" s="581"/>
      <c r="AN1616" s="581"/>
      <c r="AO1616" s="581"/>
      <c r="AP1616" s="581"/>
      <c r="AQ1616" s="581"/>
      <c r="AR1616" s="581"/>
      <c r="AS1616" s="581"/>
      <c r="AT1616" s="581"/>
      <c r="AU1616" s="581"/>
      <c r="AV1616" s="581"/>
      <c r="AW1616" s="581"/>
      <c r="AX1616" s="581"/>
      <c r="AY1616" s="581"/>
      <c r="AZ1616" s="581"/>
      <c r="BA1616" s="581"/>
      <c r="BB1616" s="581"/>
      <c r="BC1616" s="581"/>
      <c r="BD1616" s="581"/>
      <c r="BE1616" s="581"/>
      <c r="BF1616" s="581"/>
      <c r="BG1616" s="581"/>
      <c r="BH1616" s="582"/>
      <c r="BI1616" s="115"/>
      <c r="BR1616" s="107"/>
      <c r="BS1616" s="115"/>
      <c r="BX1616" s="107"/>
    </row>
    <row r="1617" spans="1:76" s="5" customFormat="1" ht="12" customHeight="1">
      <c r="A1617" s="115"/>
      <c r="D1617" s="581"/>
      <c r="E1617" s="581"/>
      <c r="F1617" s="581"/>
      <c r="G1617" s="581"/>
      <c r="H1617" s="581"/>
      <c r="I1617" s="581"/>
      <c r="J1617" s="581"/>
      <c r="K1617" s="581"/>
      <c r="L1617" s="581"/>
      <c r="M1617" s="581"/>
      <c r="N1617" s="581"/>
      <c r="O1617" s="582"/>
      <c r="P1617" s="115"/>
      <c r="W1617" s="107"/>
      <c r="X1617" s="6"/>
      <c r="Y1617" s="6" t="s">
        <v>464</v>
      </c>
      <c r="Z1617" s="5" t="s">
        <v>774</v>
      </c>
      <c r="AA1617" s="186"/>
      <c r="AB1617" s="186"/>
      <c r="AC1617" s="186"/>
      <c r="AD1617" s="186"/>
      <c r="AE1617" s="186"/>
      <c r="AF1617" s="186"/>
      <c r="AG1617" s="186"/>
      <c r="AH1617" s="186"/>
      <c r="AI1617" s="186"/>
      <c r="AJ1617" s="186"/>
      <c r="AK1617" s="186"/>
      <c r="AL1617" s="186"/>
      <c r="AM1617" s="186"/>
      <c r="AN1617" s="186"/>
      <c r="AO1617" s="186"/>
      <c r="AP1617" s="186"/>
      <c r="AQ1617" s="186"/>
      <c r="AR1617" s="186"/>
      <c r="AS1617" s="186"/>
      <c r="AT1617" s="186"/>
      <c r="AU1617" s="186"/>
      <c r="AV1617" s="186"/>
      <c r="AW1617" s="186"/>
      <c r="AX1617" s="186"/>
      <c r="AY1617" s="186"/>
      <c r="AZ1617" s="186"/>
      <c r="BA1617" s="186"/>
      <c r="BB1617" s="186"/>
      <c r="BC1617" s="186"/>
      <c r="BD1617" s="186"/>
      <c r="BE1617" s="186"/>
      <c r="BF1617" s="186"/>
      <c r="BG1617" s="186"/>
      <c r="BI1617" s="115"/>
      <c r="BR1617" s="107"/>
      <c r="BS1617" s="115"/>
      <c r="BX1617" s="107"/>
    </row>
    <row r="1618" spans="1:76" s="5" customFormat="1" ht="12" customHeight="1">
      <c r="A1618" s="115"/>
      <c r="D1618" s="581"/>
      <c r="E1618" s="581"/>
      <c r="F1618" s="581"/>
      <c r="G1618" s="581"/>
      <c r="H1618" s="581"/>
      <c r="I1618" s="581"/>
      <c r="J1618" s="581"/>
      <c r="K1618" s="581"/>
      <c r="L1618" s="581"/>
      <c r="M1618" s="581"/>
      <c r="N1618" s="581"/>
      <c r="O1618" s="582"/>
      <c r="P1618" s="115"/>
      <c r="W1618" s="107"/>
      <c r="Z1618" s="186" t="s">
        <v>775</v>
      </c>
      <c r="AA1618" s="186"/>
      <c r="AB1618" s="186"/>
      <c r="AC1618" s="186"/>
      <c r="AD1618" s="186"/>
      <c r="AE1618" s="186"/>
      <c r="AF1618" s="186"/>
      <c r="AG1618" s="186"/>
      <c r="AH1618" s="186"/>
      <c r="AI1618" s="186"/>
      <c r="AJ1618" s="186"/>
      <c r="AK1618" s="186"/>
      <c r="AL1618" s="186"/>
      <c r="AM1618" s="186"/>
      <c r="AN1618" s="186"/>
      <c r="AO1618" s="186"/>
      <c r="AP1618" s="186"/>
      <c r="AQ1618" s="186"/>
      <c r="AR1618" s="186"/>
      <c r="AS1618" s="186"/>
      <c r="AT1618" s="186"/>
      <c r="AU1618" s="186"/>
      <c r="AV1618" s="186"/>
      <c r="AW1618" s="186"/>
      <c r="AX1618" s="186"/>
      <c r="AY1618" s="186"/>
      <c r="AZ1618" s="186"/>
      <c r="BA1618" s="186"/>
      <c r="BB1618" s="186"/>
      <c r="BC1618" s="186"/>
      <c r="BD1618" s="186"/>
      <c r="BE1618" s="186"/>
      <c r="BF1618" s="186"/>
      <c r="BG1618" s="186"/>
      <c r="BI1618" s="115" t="s">
        <v>1089</v>
      </c>
      <c r="BR1618" s="107"/>
      <c r="BS1618" s="115"/>
      <c r="BX1618" s="107"/>
    </row>
    <row r="1619" spans="1:76" s="5" customFormat="1" ht="12" customHeight="1">
      <c r="A1619" s="115"/>
      <c r="D1619" s="581"/>
      <c r="E1619" s="581"/>
      <c r="F1619" s="581"/>
      <c r="G1619" s="581"/>
      <c r="H1619" s="581"/>
      <c r="I1619" s="581"/>
      <c r="J1619" s="581"/>
      <c r="K1619" s="581"/>
      <c r="L1619" s="581"/>
      <c r="M1619" s="581"/>
      <c r="N1619" s="581"/>
      <c r="O1619" s="582"/>
      <c r="P1619" s="115"/>
      <c r="W1619" s="107"/>
      <c r="X1619" s="6"/>
      <c r="Y1619" s="6" t="s">
        <v>466</v>
      </c>
      <c r="Z1619" s="592" t="s">
        <v>776</v>
      </c>
      <c r="AA1619" s="592"/>
      <c r="AB1619" s="592"/>
      <c r="AC1619" s="592"/>
      <c r="AD1619" s="592"/>
      <c r="AE1619" s="592"/>
      <c r="AF1619" s="592"/>
      <c r="AG1619" s="592"/>
      <c r="AH1619" s="592"/>
      <c r="AI1619" s="592"/>
      <c r="AJ1619" s="592"/>
      <c r="AK1619" s="592"/>
      <c r="AL1619" s="592"/>
      <c r="AM1619" s="592"/>
      <c r="AN1619" s="592"/>
      <c r="AO1619" s="592"/>
      <c r="AP1619" s="592"/>
      <c r="AQ1619" s="592"/>
      <c r="AR1619" s="592"/>
      <c r="AS1619" s="592"/>
      <c r="AT1619" s="592"/>
      <c r="AU1619" s="592"/>
      <c r="AV1619" s="592"/>
      <c r="AW1619" s="592"/>
      <c r="AX1619" s="592"/>
      <c r="AY1619" s="592"/>
      <c r="AZ1619" s="592"/>
      <c r="BA1619" s="592"/>
      <c r="BB1619" s="592"/>
      <c r="BC1619" s="592"/>
      <c r="BD1619" s="592"/>
      <c r="BE1619" s="592"/>
      <c r="BF1619" s="592"/>
      <c r="BG1619" s="592"/>
      <c r="BH1619" s="616"/>
      <c r="BI1619" s="115"/>
      <c r="BR1619" s="107"/>
      <c r="BS1619" s="115"/>
      <c r="BX1619" s="107"/>
    </row>
    <row r="1620" spans="1:76" s="5" customFormat="1" ht="12" customHeight="1">
      <c r="A1620" s="115"/>
      <c r="D1620" s="581"/>
      <c r="E1620" s="581"/>
      <c r="F1620" s="581"/>
      <c r="G1620" s="581"/>
      <c r="H1620" s="581"/>
      <c r="I1620" s="581"/>
      <c r="J1620" s="581"/>
      <c r="K1620" s="581"/>
      <c r="L1620" s="581"/>
      <c r="M1620" s="581"/>
      <c r="N1620" s="581"/>
      <c r="O1620" s="582"/>
      <c r="P1620" s="115"/>
      <c r="W1620" s="107"/>
      <c r="X1620" s="6"/>
      <c r="Y1620" s="165"/>
      <c r="Z1620" s="592"/>
      <c r="AA1620" s="592"/>
      <c r="AB1620" s="592"/>
      <c r="AC1620" s="592"/>
      <c r="AD1620" s="592"/>
      <c r="AE1620" s="592"/>
      <c r="AF1620" s="592"/>
      <c r="AG1620" s="592"/>
      <c r="AH1620" s="592"/>
      <c r="AI1620" s="592"/>
      <c r="AJ1620" s="592"/>
      <c r="AK1620" s="592"/>
      <c r="AL1620" s="592"/>
      <c r="AM1620" s="592"/>
      <c r="AN1620" s="592"/>
      <c r="AO1620" s="592"/>
      <c r="AP1620" s="592"/>
      <c r="AQ1620" s="592"/>
      <c r="AR1620" s="592"/>
      <c r="AS1620" s="592"/>
      <c r="AT1620" s="592"/>
      <c r="AU1620" s="592"/>
      <c r="AV1620" s="592"/>
      <c r="AW1620" s="592"/>
      <c r="AX1620" s="592"/>
      <c r="AY1620" s="592"/>
      <c r="AZ1620" s="592"/>
      <c r="BA1620" s="592"/>
      <c r="BB1620" s="592"/>
      <c r="BC1620" s="592"/>
      <c r="BD1620" s="592"/>
      <c r="BE1620" s="592"/>
      <c r="BF1620" s="592"/>
      <c r="BG1620" s="592"/>
      <c r="BH1620" s="616"/>
      <c r="BI1620" s="115"/>
      <c r="BR1620" s="107"/>
      <c r="BS1620" s="115"/>
      <c r="BX1620" s="107"/>
    </row>
    <row r="1621" spans="1:76" s="5" customFormat="1" ht="12" customHeight="1">
      <c r="A1621" s="115"/>
      <c r="D1621" s="581"/>
      <c r="E1621" s="581"/>
      <c r="F1621" s="581"/>
      <c r="G1621" s="581"/>
      <c r="H1621" s="581"/>
      <c r="I1621" s="581"/>
      <c r="J1621" s="581"/>
      <c r="K1621" s="581"/>
      <c r="L1621" s="581"/>
      <c r="M1621" s="581"/>
      <c r="N1621" s="581"/>
      <c r="O1621" s="582"/>
      <c r="P1621" s="115"/>
      <c r="W1621" s="107"/>
      <c r="X1621" s="6"/>
      <c r="Y1621" s="6" t="s">
        <v>468</v>
      </c>
      <c r="Z1621" s="581" t="s">
        <v>777</v>
      </c>
      <c r="AA1621" s="581"/>
      <c r="AB1621" s="581"/>
      <c r="AC1621" s="581"/>
      <c r="AD1621" s="581"/>
      <c r="AE1621" s="581"/>
      <c r="AF1621" s="581"/>
      <c r="AG1621" s="581"/>
      <c r="AH1621" s="581"/>
      <c r="AI1621" s="581"/>
      <c r="AJ1621" s="581"/>
      <c r="AK1621" s="581"/>
      <c r="AL1621" s="581"/>
      <c r="AM1621" s="581"/>
      <c r="AN1621" s="581"/>
      <c r="AO1621" s="581"/>
      <c r="AP1621" s="581"/>
      <c r="AQ1621" s="581"/>
      <c r="AR1621" s="581"/>
      <c r="AS1621" s="581"/>
      <c r="AT1621" s="581"/>
      <c r="AU1621" s="581"/>
      <c r="AV1621" s="581"/>
      <c r="AW1621" s="581"/>
      <c r="AX1621" s="581"/>
      <c r="AY1621" s="581"/>
      <c r="AZ1621" s="581"/>
      <c r="BA1621" s="581"/>
      <c r="BB1621" s="581"/>
      <c r="BC1621" s="581"/>
      <c r="BD1621" s="581"/>
      <c r="BE1621" s="581"/>
      <c r="BF1621" s="581"/>
      <c r="BG1621" s="581"/>
      <c r="BH1621" s="582"/>
      <c r="BI1621" s="115"/>
      <c r="BR1621" s="107"/>
      <c r="BS1621" s="115"/>
      <c r="BX1621" s="107"/>
    </row>
    <row r="1622" spans="1:76" s="5" customFormat="1" ht="12" customHeight="1">
      <c r="A1622" s="115"/>
      <c r="O1622" s="107"/>
      <c r="P1622" s="115"/>
      <c r="W1622" s="107"/>
      <c r="X1622" s="6"/>
      <c r="Y1622" s="6"/>
      <c r="Z1622" s="581"/>
      <c r="AA1622" s="581"/>
      <c r="AB1622" s="581"/>
      <c r="AC1622" s="581"/>
      <c r="AD1622" s="581"/>
      <c r="AE1622" s="581"/>
      <c r="AF1622" s="581"/>
      <c r="AG1622" s="581"/>
      <c r="AH1622" s="581"/>
      <c r="AI1622" s="581"/>
      <c r="AJ1622" s="581"/>
      <c r="AK1622" s="581"/>
      <c r="AL1622" s="581"/>
      <c r="AM1622" s="581"/>
      <c r="AN1622" s="581"/>
      <c r="AO1622" s="581"/>
      <c r="AP1622" s="581"/>
      <c r="AQ1622" s="581"/>
      <c r="AR1622" s="581"/>
      <c r="AS1622" s="581"/>
      <c r="AT1622" s="581"/>
      <c r="AU1622" s="581"/>
      <c r="AV1622" s="581"/>
      <c r="AW1622" s="581"/>
      <c r="AX1622" s="581"/>
      <c r="AY1622" s="581"/>
      <c r="AZ1622" s="581"/>
      <c r="BA1622" s="581"/>
      <c r="BB1622" s="581"/>
      <c r="BC1622" s="581"/>
      <c r="BD1622" s="581"/>
      <c r="BE1622" s="581"/>
      <c r="BF1622" s="581"/>
      <c r="BG1622" s="581"/>
      <c r="BH1622" s="582"/>
      <c r="BI1622" s="115"/>
      <c r="BR1622" s="107"/>
      <c r="BS1622" s="115"/>
      <c r="BX1622" s="107"/>
    </row>
    <row r="1623" spans="1:76" s="5" customFormat="1" ht="12" customHeight="1">
      <c r="A1623" s="115"/>
      <c r="O1623" s="107"/>
      <c r="P1623" s="115"/>
      <c r="W1623" s="107"/>
      <c r="X1623" s="6"/>
      <c r="Y1623" s="186"/>
      <c r="Z1623" s="581"/>
      <c r="AA1623" s="581"/>
      <c r="AB1623" s="581"/>
      <c r="AC1623" s="581"/>
      <c r="AD1623" s="581"/>
      <c r="AE1623" s="581"/>
      <c r="AF1623" s="581"/>
      <c r="AG1623" s="581"/>
      <c r="AH1623" s="581"/>
      <c r="AI1623" s="581"/>
      <c r="AJ1623" s="581"/>
      <c r="AK1623" s="581"/>
      <c r="AL1623" s="581"/>
      <c r="AM1623" s="581"/>
      <c r="AN1623" s="581"/>
      <c r="AO1623" s="581"/>
      <c r="AP1623" s="581"/>
      <c r="AQ1623" s="581"/>
      <c r="AR1623" s="581"/>
      <c r="AS1623" s="581"/>
      <c r="AT1623" s="581"/>
      <c r="AU1623" s="581"/>
      <c r="AV1623" s="581"/>
      <c r="AW1623" s="581"/>
      <c r="AX1623" s="581"/>
      <c r="AY1623" s="581"/>
      <c r="AZ1623" s="581"/>
      <c r="BA1623" s="581"/>
      <c r="BB1623" s="581"/>
      <c r="BC1623" s="581"/>
      <c r="BD1623" s="581"/>
      <c r="BE1623" s="581"/>
      <c r="BF1623" s="581"/>
      <c r="BG1623" s="581"/>
      <c r="BH1623" s="582"/>
      <c r="BI1623" s="115"/>
      <c r="BR1623" s="107"/>
      <c r="BS1623" s="115"/>
      <c r="BX1623" s="107"/>
    </row>
    <row r="1624" spans="1:76" s="5" customFormat="1" ht="12" customHeight="1">
      <c r="A1624" s="115"/>
      <c r="O1624" s="107"/>
      <c r="P1624" s="115"/>
      <c r="W1624" s="107"/>
      <c r="X1624" s="6"/>
      <c r="Z1624" s="581"/>
      <c r="AA1624" s="581"/>
      <c r="AB1624" s="581"/>
      <c r="AC1624" s="581"/>
      <c r="AD1624" s="581"/>
      <c r="AE1624" s="581"/>
      <c r="AF1624" s="581"/>
      <c r="AG1624" s="581"/>
      <c r="AH1624" s="581"/>
      <c r="AI1624" s="581"/>
      <c r="AJ1624" s="581"/>
      <c r="AK1624" s="581"/>
      <c r="AL1624" s="581"/>
      <c r="AM1624" s="581"/>
      <c r="AN1624" s="581"/>
      <c r="AO1624" s="581"/>
      <c r="AP1624" s="581"/>
      <c r="AQ1624" s="581"/>
      <c r="AR1624" s="581"/>
      <c r="AS1624" s="581"/>
      <c r="AT1624" s="581"/>
      <c r="AU1624" s="581"/>
      <c r="AV1624" s="581"/>
      <c r="AW1624" s="581"/>
      <c r="AX1624" s="581"/>
      <c r="AY1624" s="581"/>
      <c r="AZ1624" s="581"/>
      <c r="BA1624" s="581"/>
      <c r="BB1624" s="581"/>
      <c r="BC1624" s="581"/>
      <c r="BD1624" s="581"/>
      <c r="BE1624" s="581"/>
      <c r="BF1624" s="581"/>
      <c r="BG1624" s="581"/>
      <c r="BH1624" s="582"/>
      <c r="BI1624" s="115"/>
      <c r="BR1624" s="107"/>
      <c r="BS1624" s="115"/>
      <c r="BX1624" s="107"/>
    </row>
    <row r="1625" spans="1:76" s="5" customFormat="1" ht="12" customHeight="1">
      <c r="A1625" s="115"/>
      <c r="O1625" s="107"/>
      <c r="P1625" s="115"/>
      <c r="W1625" s="107"/>
      <c r="X1625" s="6"/>
      <c r="Z1625" s="581"/>
      <c r="AA1625" s="581"/>
      <c r="AB1625" s="581"/>
      <c r="AC1625" s="581"/>
      <c r="AD1625" s="581"/>
      <c r="AE1625" s="581"/>
      <c r="AF1625" s="581"/>
      <c r="AG1625" s="581"/>
      <c r="AH1625" s="581"/>
      <c r="AI1625" s="581"/>
      <c r="AJ1625" s="581"/>
      <c r="AK1625" s="581"/>
      <c r="AL1625" s="581"/>
      <c r="AM1625" s="581"/>
      <c r="AN1625" s="581"/>
      <c r="AO1625" s="581"/>
      <c r="AP1625" s="581"/>
      <c r="AQ1625" s="581"/>
      <c r="AR1625" s="581"/>
      <c r="AS1625" s="581"/>
      <c r="AT1625" s="581"/>
      <c r="AU1625" s="581"/>
      <c r="AV1625" s="581"/>
      <c r="AW1625" s="581"/>
      <c r="AX1625" s="581"/>
      <c r="AY1625" s="581"/>
      <c r="AZ1625" s="581"/>
      <c r="BA1625" s="581"/>
      <c r="BB1625" s="581"/>
      <c r="BC1625" s="581"/>
      <c r="BD1625" s="581"/>
      <c r="BE1625" s="581"/>
      <c r="BF1625" s="581"/>
      <c r="BG1625" s="581"/>
      <c r="BH1625" s="582"/>
      <c r="BI1625" s="115"/>
      <c r="BR1625" s="107"/>
      <c r="BS1625" s="115"/>
      <c r="BX1625" s="107"/>
    </row>
    <row r="1626" spans="1:76" s="5" customFormat="1" ht="12" customHeight="1">
      <c r="A1626" s="115"/>
      <c r="O1626" s="107"/>
      <c r="P1626" s="115"/>
      <c r="W1626" s="107"/>
      <c r="BI1626" s="115"/>
      <c r="BR1626" s="107"/>
      <c r="BS1626" s="115"/>
      <c r="BX1626" s="107"/>
    </row>
    <row r="1627" spans="1:76" s="5" customFormat="1" ht="12" customHeight="1">
      <c r="A1627" s="115"/>
      <c r="O1627" s="107"/>
      <c r="P1627" s="115"/>
      <c r="W1627" s="107"/>
      <c r="X1627" s="6"/>
      <c r="Y1627" s="6"/>
      <c r="Z1627" s="5" t="s">
        <v>433</v>
      </c>
      <c r="AA1627" s="581" t="s">
        <v>1090</v>
      </c>
      <c r="AB1627" s="581"/>
      <c r="AC1627" s="581"/>
      <c r="AD1627" s="581"/>
      <c r="AE1627" s="581"/>
      <c r="AF1627" s="581"/>
      <c r="AG1627" s="581"/>
      <c r="AH1627" s="581"/>
      <c r="AI1627" s="581"/>
      <c r="AJ1627" s="581"/>
      <c r="AK1627" s="581"/>
      <c r="AL1627" s="581"/>
      <c r="AM1627" s="581"/>
      <c r="AN1627" s="581"/>
      <c r="AO1627" s="581"/>
      <c r="AP1627" s="581"/>
      <c r="AQ1627" s="581"/>
      <c r="AR1627" s="581"/>
      <c r="AS1627" s="581"/>
      <c r="AT1627" s="581"/>
      <c r="AU1627" s="581"/>
      <c r="AV1627" s="581"/>
      <c r="AW1627" s="581"/>
      <c r="AX1627" s="581"/>
      <c r="AY1627" s="581"/>
      <c r="AZ1627" s="581"/>
      <c r="BA1627" s="581"/>
      <c r="BB1627" s="581"/>
      <c r="BC1627" s="581"/>
      <c r="BD1627" s="581"/>
      <c r="BE1627" s="581"/>
      <c r="BF1627" s="581"/>
      <c r="BG1627" s="581"/>
      <c r="BH1627" s="582"/>
      <c r="BI1627" s="115"/>
      <c r="BR1627" s="107"/>
      <c r="BS1627" s="115"/>
      <c r="BX1627" s="107"/>
    </row>
    <row r="1628" spans="1:76" s="5" customFormat="1" ht="12" customHeight="1">
      <c r="A1628" s="115"/>
      <c r="O1628" s="107"/>
      <c r="P1628" s="115"/>
      <c r="W1628" s="107"/>
      <c r="AA1628" s="581"/>
      <c r="AB1628" s="581"/>
      <c r="AC1628" s="581"/>
      <c r="AD1628" s="581"/>
      <c r="AE1628" s="581"/>
      <c r="AF1628" s="581"/>
      <c r="AG1628" s="581"/>
      <c r="AH1628" s="581"/>
      <c r="AI1628" s="581"/>
      <c r="AJ1628" s="581"/>
      <c r="AK1628" s="581"/>
      <c r="AL1628" s="581"/>
      <c r="AM1628" s="581"/>
      <c r="AN1628" s="581"/>
      <c r="AO1628" s="581"/>
      <c r="AP1628" s="581"/>
      <c r="AQ1628" s="581"/>
      <c r="AR1628" s="581"/>
      <c r="AS1628" s="581"/>
      <c r="AT1628" s="581"/>
      <c r="AU1628" s="581"/>
      <c r="AV1628" s="581"/>
      <c r="AW1628" s="581"/>
      <c r="AX1628" s="581"/>
      <c r="AY1628" s="581"/>
      <c r="AZ1628" s="581"/>
      <c r="BA1628" s="581"/>
      <c r="BB1628" s="581"/>
      <c r="BC1628" s="581"/>
      <c r="BD1628" s="581"/>
      <c r="BE1628" s="581"/>
      <c r="BF1628" s="581"/>
      <c r="BG1628" s="581"/>
      <c r="BH1628" s="582"/>
      <c r="BI1628" s="115"/>
      <c r="BR1628" s="107"/>
      <c r="BS1628" s="115"/>
      <c r="BX1628" s="107"/>
    </row>
    <row r="1629" spans="1:76" s="5" customFormat="1" ht="12" customHeight="1">
      <c r="A1629" s="115"/>
      <c r="O1629" s="107"/>
      <c r="P1629" s="115"/>
      <c r="W1629" s="107"/>
      <c r="AA1629" s="581"/>
      <c r="AB1629" s="581"/>
      <c r="AC1629" s="581"/>
      <c r="AD1629" s="581"/>
      <c r="AE1629" s="581"/>
      <c r="AF1629" s="581"/>
      <c r="AG1629" s="581"/>
      <c r="AH1629" s="581"/>
      <c r="AI1629" s="581"/>
      <c r="AJ1629" s="581"/>
      <c r="AK1629" s="581"/>
      <c r="AL1629" s="581"/>
      <c r="AM1629" s="581"/>
      <c r="AN1629" s="581"/>
      <c r="AO1629" s="581"/>
      <c r="AP1629" s="581"/>
      <c r="AQ1629" s="581"/>
      <c r="AR1629" s="581"/>
      <c r="AS1629" s="581"/>
      <c r="AT1629" s="581"/>
      <c r="AU1629" s="581"/>
      <c r="AV1629" s="581"/>
      <c r="AW1629" s="581"/>
      <c r="AX1629" s="581"/>
      <c r="AY1629" s="581"/>
      <c r="AZ1629" s="581"/>
      <c r="BA1629" s="581"/>
      <c r="BB1629" s="581"/>
      <c r="BC1629" s="581"/>
      <c r="BD1629" s="581"/>
      <c r="BE1629" s="581"/>
      <c r="BF1629" s="581"/>
      <c r="BG1629" s="581"/>
      <c r="BH1629" s="582"/>
      <c r="BI1629" s="115"/>
      <c r="BR1629" s="107"/>
      <c r="BS1629" s="115"/>
      <c r="BX1629" s="107"/>
    </row>
    <row r="1630" spans="1:76" s="5" customFormat="1" ht="12" customHeight="1">
      <c r="A1630" s="115"/>
      <c r="O1630" s="107"/>
      <c r="P1630" s="115"/>
      <c r="W1630" s="107"/>
      <c r="AA1630" s="581"/>
      <c r="AB1630" s="581"/>
      <c r="AC1630" s="581"/>
      <c r="AD1630" s="581"/>
      <c r="AE1630" s="581"/>
      <c r="AF1630" s="581"/>
      <c r="AG1630" s="581"/>
      <c r="AH1630" s="581"/>
      <c r="AI1630" s="581"/>
      <c r="AJ1630" s="581"/>
      <c r="AK1630" s="581"/>
      <c r="AL1630" s="581"/>
      <c r="AM1630" s="581"/>
      <c r="AN1630" s="581"/>
      <c r="AO1630" s="581"/>
      <c r="AP1630" s="581"/>
      <c r="AQ1630" s="581"/>
      <c r="AR1630" s="581"/>
      <c r="AS1630" s="581"/>
      <c r="AT1630" s="581"/>
      <c r="AU1630" s="581"/>
      <c r="AV1630" s="581"/>
      <c r="AW1630" s="581"/>
      <c r="AX1630" s="581"/>
      <c r="AY1630" s="581"/>
      <c r="AZ1630" s="581"/>
      <c r="BA1630" s="581"/>
      <c r="BB1630" s="581"/>
      <c r="BC1630" s="581"/>
      <c r="BD1630" s="581"/>
      <c r="BE1630" s="581"/>
      <c r="BF1630" s="581"/>
      <c r="BG1630" s="581"/>
      <c r="BH1630" s="582"/>
      <c r="BI1630" s="115"/>
      <c r="BR1630" s="107"/>
      <c r="BS1630" s="115"/>
      <c r="BX1630" s="107"/>
    </row>
    <row r="1631" spans="1:76" s="5" customFormat="1" ht="12" customHeight="1">
      <c r="A1631" s="115"/>
      <c r="O1631" s="107"/>
      <c r="P1631" s="115"/>
      <c r="W1631" s="107"/>
      <c r="AA1631" s="581"/>
      <c r="AB1631" s="581"/>
      <c r="AC1631" s="581"/>
      <c r="AD1631" s="581"/>
      <c r="AE1631" s="581"/>
      <c r="AF1631" s="581"/>
      <c r="AG1631" s="581"/>
      <c r="AH1631" s="581"/>
      <c r="AI1631" s="581"/>
      <c r="AJ1631" s="581"/>
      <c r="AK1631" s="581"/>
      <c r="AL1631" s="581"/>
      <c r="AM1631" s="581"/>
      <c r="AN1631" s="581"/>
      <c r="AO1631" s="581"/>
      <c r="AP1631" s="581"/>
      <c r="AQ1631" s="581"/>
      <c r="AR1631" s="581"/>
      <c r="AS1631" s="581"/>
      <c r="AT1631" s="581"/>
      <c r="AU1631" s="581"/>
      <c r="AV1631" s="581"/>
      <c r="AW1631" s="581"/>
      <c r="AX1631" s="581"/>
      <c r="AY1631" s="581"/>
      <c r="AZ1631" s="581"/>
      <c r="BA1631" s="581"/>
      <c r="BB1631" s="581"/>
      <c r="BC1631" s="581"/>
      <c r="BD1631" s="581"/>
      <c r="BE1631" s="581"/>
      <c r="BF1631" s="581"/>
      <c r="BG1631" s="581"/>
      <c r="BH1631" s="582"/>
      <c r="BI1631" s="115"/>
      <c r="BR1631" s="107"/>
      <c r="BS1631" s="115"/>
      <c r="BX1631" s="107"/>
    </row>
    <row r="1632" spans="1:76" s="5" customFormat="1" ht="12" customHeight="1">
      <c r="A1632" s="115"/>
      <c r="O1632" s="107"/>
      <c r="P1632" s="115"/>
      <c r="W1632" s="107"/>
      <c r="BI1632" s="115"/>
      <c r="BR1632" s="107"/>
      <c r="BS1632" s="115"/>
      <c r="BX1632" s="107"/>
    </row>
    <row r="1633" spans="1:76" s="5" customFormat="1" ht="12" customHeight="1">
      <c r="A1633" s="115"/>
      <c r="O1633" s="107"/>
      <c r="P1633" s="115"/>
      <c r="W1633" s="107"/>
      <c r="X1633" s="113" t="s">
        <v>664</v>
      </c>
      <c r="Y1633" s="114" t="s">
        <v>778</v>
      </c>
      <c r="Z1633" s="220"/>
      <c r="AA1633" s="220"/>
      <c r="AB1633" s="220"/>
      <c r="AC1633" s="220"/>
      <c r="AD1633" s="220"/>
      <c r="AE1633" s="220"/>
      <c r="AF1633" s="220"/>
      <c r="AG1633" s="220"/>
      <c r="AH1633" s="220"/>
      <c r="AI1633" s="220"/>
      <c r="AJ1633" s="220"/>
      <c r="AK1633" s="220"/>
      <c r="AL1633" s="220"/>
      <c r="AM1633" s="220"/>
      <c r="AN1633" s="220"/>
      <c r="AO1633" s="220"/>
      <c r="AP1633" s="220"/>
      <c r="AQ1633" s="220"/>
      <c r="AR1633" s="220"/>
      <c r="AS1633" s="220"/>
      <c r="AT1633" s="220"/>
      <c r="AU1633" s="220"/>
      <c r="AV1633" s="220"/>
      <c r="AW1633" s="220"/>
      <c r="AX1633" s="220"/>
      <c r="AY1633" s="220"/>
      <c r="AZ1633" s="220"/>
      <c r="BA1633" s="220"/>
      <c r="BB1633" s="220"/>
      <c r="BC1633" s="220"/>
      <c r="BD1633" s="220"/>
      <c r="BE1633" s="220"/>
      <c r="BF1633" s="220"/>
      <c r="BG1633" s="220"/>
      <c r="BH1633" s="220"/>
      <c r="BI1633" s="115"/>
      <c r="BR1633" s="107"/>
      <c r="BS1633" s="115"/>
      <c r="BX1633" s="107"/>
    </row>
    <row r="1634" spans="1:76" s="5" customFormat="1" ht="12" customHeight="1">
      <c r="A1634" s="115"/>
      <c r="O1634" s="107"/>
      <c r="P1634" s="115"/>
      <c r="W1634" s="107"/>
      <c r="X1634" s="6"/>
      <c r="Y1634" s="152"/>
      <c r="Z1634" s="153"/>
      <c r="AA1634" s="333"/>
      <c r="AB1634" s="333"/>
      <c r="AC1634" s="333"/>
      <c r="AD1634" s="333"/>
      <c r="AE1634" s="333"/>
      <c r="AF1634" s="333"/>
      <c r="AG1634" s="333"/>
      <c r="AH1634" s="333"/>
      <c r="AI1634" s="333"/>
      <c r="AJ1634" s="333"/>
      <c r="AK1634" s="333"/>
      <c r="AL1634" s="333"/>
      <c r="AM1634" s="333"/>
      <c r="AN1634" s="333"/>
      <c r="AO1634" s="333"/>
      <c r="AP1634" s="333"/>
      <c r="AQ1634" s="333"/>
      <c r="AR1634" s="333"/>
      <c r="AS1634" s="333"/>
      <c r="AT1634" s="333"/>
      <c r="AU1634" s="333"/>
      <c r="AV1634" s="333"/>
      <c r="AW1634" s="333"/>
      <c r="AX1634" s="333"/>
      <c r="AY1634" s="333"/>
      <c r="AZ1634" s="333"/>
      <c r="BA1634" s="333"/>
      <c r="BB1634" s="333"/>
      <c r="BC1634" s="333"/>
      <c r="BD1634" s="333"/>
      <c r="BE1634" s="333"/>
      <c r="BF1634" s="333"/>
      <c r="BG1634" s="395"/>
      <c r="BH1634" s="8"/>
      <c r="BI1634" s="115"/>
      <c r="BR1634" s="107"/>
      <c r="BS1634" s="115"/>
      <c r="BX1634" s="107"/>
    </row>
    <row r="1635" spans="1:76" s="5" customFormat="1" ht="12" customHeight="1">
      <c r="A1635" s="115"/>
      <c r="O1635" s="107"/>
      <c r="P1635" s="115"/>
      <c r="W1635" s="107"/>
      <c r="X1635" s="6"/>
      <c r="Y1635" s="115"/>
      <c r="Z1635" s="6" t="s">
        <v>742</v>
      </c>
      <c r="AA1635" s="5" t="s">
        <v>779</v>
      </c>
      <c r="AB1635" s="8"/>
      <c r="AC1635" s="8"/>
      <c r="AD1635" s="8"/>
      <c r="AE1635" s="8"/>
      <c r="AF1635" s="8"/>
      <c r="AG1635" s="8"/>
      <c r="AH1635" s="8"/>
      <c r="AI1635" s="8"/>
      <c r="AJ1635" s="8"/>
      <c r="AK1635" s="8"/>
      <c r="AL1635" s="8"/>
      <c r="AM1635" s="8"/>
      <c r="AN1635" s="8"/>
      <c r="AO1635" s="8"/>
      <c r="AP1635" s="8"/>
      <c r="AQ1635" s="8"/>
      <c r="AR1635" s="8"/>
      <c r="AS1635" s="8"/>
      <c r="AT1635" s="8"/>
      <c r="AU1635" s="8"/>
      <c r="AV1635" s="8"/>
      <c r="AW1635" s="8"/>
      <c r="AX1635" s="8"/>
      <c r="AY1635" s="8"/>
      <c r="AZ1635" s="8"/>
      <c r="BA1635" s="8"/>
      <c r="BB1635" s="8"/>
      <c r="BC1635" s="8"/>
      <c r="BD1635" s="8"/>
      <c r="BE1635" s="8"/>
      <c r="BF1635" s="8"/>
      <c r="BG1635" s="224"/>
      <c r="BH1635" s="8"/>
      <c r="BI1635" s="115"/>
      <c r="BR1635" s="107"/>
      <c r="BS1635" s="115"/>
      <c r="BX1635" s="107"/>
    </row>
    <row r="1636" spans="1:76" s="5" customFormat="1" ht="12" customHeight="1">
      <c r="A1636" s="115"/>
      <c r="O1636" s="107"/>
      <c r="P1636" s="115"/>
      <c r="W1636" s="107"/>
      <c r="X1636" s="6"/>
      <c r="Y1636" s="115"/>
      <c r="Z1636" s="6"/>
      <c r="AA1636" s="408"/>
      <c r="AB1636" s="683"/>
      <c r="AC1636" s="683"/>
      <c r="AD1636" s="683"/>
      <c r="AE1636" s="683"/>
      <c r="AF1636" s="683"/>
      <c r="AG1636" s="683"/>
      <c r="AH1636" s="683"/>
      <c r="AI1636" s="683"/>
      <c r="AJ1636" s="683"/>
      <c r="AK1636" s="683"/>
      <c r="AL1636" s="683"/>
      <c r="AM1636" s="683"/>
      <c r="AN1636" s="683"/>
      <c r="AO1636" s="683"/>
      <c r="AP1636" s="683"/>
      <c r="AQ1636" s="683"/>
      <c r="AR1636" s="683"/>
      <c r="AS1636" s="683"/>
      <c r="AT1636" s="683"/>
      <c r="AU1636" s="683"/>
      <c r="AV1636" s="683"/>
      <c r="AW1636" s="683"/>
      <c r="AX1636" s="683"/>
      <c r="AY1636" s="683"/>
      <c r="AZ1636" s="683"/>
      <c r="BA1636" s="683"/>
      <c r="BB1636" s="683"/>
      <c r="BC1636" s="683"/>
      <c r="BD1636" s="683"/>
      <c r="BE1636" s="683"/>
      <c r="BF1636" s="395"/>
      <c r="BG1636" s="224"/>
      <c r="BH1636" s="8"/>
      <c r="BI1636" s="115"/>
      <c r="BR1636" s="107"/>
      <c r="BS1636" s="115"/>
      <c r="BX1636" s="107"/>
    </row>
    <row r="1637" spans="1:76" s="5" customFormat="1" ht="12" customHeight="1">
      <c r="A1637" s="115"/>
      <c r="D1637" s="210"/>
      <c r="E1637" s="210"/>
      <c r="F1637" s="210"/>
      <c r="G1637" s="210"/>
      <c r="H1637" s="210"/>
      <c r="I1637" s="210"/>
      <c r="J1637" s="210"/>
      <c r="K1637" s="210"/>
      <c r="L1637" s="210"/>
      <c r="M1637" s="210"/>
      <c r="N1637" s="210"/>
      <c r="O1637" s="211"/>
      <c r="P1637" s="115"/>
      <c r="W1637" s="107"/>
      <c r="X1637" s="6"/>
      <c r="Y1637" s="115"/>
      <c r="Z1637" s="6"/>
      <c r="AA1637" s="409"/>
      <c r="AB1637" s="683"/>
      <c r="AC1637" s="683"/>
      <c r="AD1637" s="683"/>
      <c r="AE1637" s="683"/>
      <c r="AF1637" s="683"/>
      <c r="AG1637" s="683"/>
      <c r="AH1637" s="683"/>
      <c r="AI1637" s="683"/>
      <c r="AJ1637" s="683"/>
      <c r="AK1637" s="683"/>
      <c r="AL1637" s="683"/>
      <c r="AM1637" s="683"/>
      <c r="AN1637" s="683"/>
      <c r="AO1637" s="683"/>
      <c r="AP1637" s="683"/>
      <c r="AQ1637" s="683"/>
      <c r="AR1637" s="683"/>
      <c r="AS1637" s="683"/>
      <c r="AT1637" s="683"/>
      <c r="AU1637" s="683"/>
      <c r="AV1637" s="683"/>
      <c r="AW1637" s="683"/>
      <c r="AX1637" s="683"/>
      <c r="AY1637" s="683"/>
      <c r="AZ1637" s="683"/>
      <c r="BA1637" s="683"/>
      <c r="BB1637" s="683"/>
      <c r="BC1637" s="683"/>
      <c r="BD1637" s="683"/>
      <c r="BE1637" s="683"/>
      <c r="BF1637" s="410"/>
      <c r="BG1637" s="224"/>
      <c r="BH1637" s="8"/>
      <c r="BI1637" s="115"/>
      <c r="BR1637" s="107"/>
      <c r="BS1637" s="115"/>
      <c r="BX1637" s="107"/>
    </row>
    <row r="1638" spans="1:76" s="5" customFormat="1" ht="12" customHeight="1">
      <c r="A1638" s="115"/>
      <c r="D1638" s="210"/>
      <c r="E1638" s="210"/>
      <c r="F1638" s="210"/>
      <c r="G1638" s="210"/>
      <c r="H1638" s="210"/>
      <c r="I1638" s="210"/>
      <c r="J1638" s="210"/>
      <c r="K1638" s="210"/>
      <c r="L1638" s="210"/>
      <c r="M1638" s="210"/>
      <c r="N1638" s="210"/>
      <c r="O1638" s="211"/>
      <c r="P1638" s="115"/>
      <c r="W1638" s="107"/>
      <c r="X1638" s="6"/>
      <c r="Y1638" s="115"/>
      <c r="Z1638" s="6"/>
      <c r="AA1638" s="405"/>
      <c r="AB1638" s="405"/>
      <c r="AC1638" s="405"/>
      <c r="AD1638" s="405"/>
      <c r="AE1638" s="405"/>
      <c r="AF1638" s="405"/>
      <c r="AG1638" s="405"/>
      <c r="AH1638" s="405"/>
      <c r="AI1638" s="405"/>
      <c r="AJ1638" s="405"/>
      <c r="AK1638" s="405"/>
      <c r="AL1638" s="405"/>
      <c r="AM1638" s="405"/>
      <c r="AN1638" s="405"/>
      <c r="AO1638" s="405"/>
      <c r="AP1638" s="405"/>
      <c r="AQ1638" s="405"/>
      <c r="AR1638" s="405"/>
      <c r="AS1638" s="405"/>
      <c r="AT1638" s="405"/>
      <c r="AU1638" s="405"/>
      <c r="AV1638" s="405"/>
      <c r="AW1638" s="405"/>
      <c r="AX1638" s="405"/>
      <c r="AY1638" s="405"/>
      <c r="AZ1638" s="405"/>
      <c r="BA1638" s="405"/>
      <c r="BB1638" s="405"/>
      <c r="BC1638" s="405"/>
      <c r="BD1638" s="405"/>
      <c r="BE1638" s="405"/>
      <c r="BF1638" s="8"/>
      <c r="BG1638" s="224"/>
      <c r="BH1638" s="8"/>
      <c r="BI1638" s="115"/>
      <c r="BR1638" s="107"/>
      <c r="BS1638" s="115"/>
      <c r="BX1638" s="107"/>
    </row>
    <row r="1639" spans="1:76" s="5" customFormat="1" ht="12" customHeight="1">
      <c r="A1639" s="115"/>
      <c r="D1639" s="210"/>
      <c r="E1639" s="210"/>
      <c r="F1639" s="210"/>
      <c r="G1639" s="210"/>
      <c r="H1639" s="210"/>
      <c r="I1639" s="210"/>
      <c r="J1639" s="210"/>
      <c r="K1639" s="210"/>
      <c r="L1639" s="210"/>
      <c r="M1639" s="210"/>
      <c r="N1639" s="210"/>
      <c r="O1639" s="211"/>
      <c r="P1639" s="115"/>
      <c r="W1639" s="107"/>
      <c r="X1639" s="6"/>
      <c r="Y1639" s="115"/>
      <c r="Z1639" s="6" t="s">
        <v>98</v>
      </c>
      <c r="AA1639" s="5" t="s">
        <v>717</v>
      </c>
      <c r="AB1639" s="405"/>
      <c r="AC1639" s="405"/>
      <c r="AD1639" s="405"/>
      <c r="AE1639" s="405"/>
      <c r="AF1639" s="405"/>
      <c r="AG1639" s="405"/>
      <c r="AH1639" s="405"/>
      <c r="AI1639" s="405"/>
      <c r="AJ1639" s="405"/>
      <c r="AK1639" s="405"/>
      <c r="AL1639" s="405"/>
      <c r="AM1639" s="405"/>
      <c r="AN1639" s="405"/>
      <c r="AO1639" s="405"/>
      <c r="AP1639" s="405"/>
      <c r="AQ1639" s="405"/>
      <c r="AR1639" s="405"/>
      <c r="AS1639" s="684"/>
      <c r="AT1639" s="684"/>
      <c r="AU1639" s="684"/>
      <c r="AV1639" s="684"/>
      <c r="AW1639" s="684"/>
      <c r="AX1639" s="684"/>
      <c r="AY1639" s="684"/>
      <c r="AZ1639" s="684"/>
      <c r="BA1639" s="684"/>
      <c r="BB1639" s="116" t="s">
        <v>196</v>
      </c>
      <c r="BC1639" s="405"/>
      <c r="BD1639" s="405"/>
      <c r="BE1639" s="405"/>
      <c r="BF1639" s="8"/>
      <c r="BG1639" s="224"/>
      <c r="BH1639" s="8"/>
      <c r="BI1639" s="115"/>
      <c r="BR1639" s="107"/>
      <c r="BS1639" s="115"/>
      <c r="BX1639" s="107"/>
    </row>
    <row r="1640" spans="1:76" s="5" customFormat="1" ht="12" customHeight="1">
      <c r="A1640" s="115"/>
      <c r="D1640" s="210"/>
      <c r="E1640" s="210"/>
      <c r="F1640" s="210"/>
      <c r="G1640" s="210"/>
      <c r="H1640" s="210"/>
      <c r="I1640" s="210"/>
      <c r="J1640" s="210"/>
      <c r="K1640" s="210"/>
      <c r="L1640" s="210"/>
      <c r="M1640" s="210"/>
      <c r="N1640" s="210"/>
      <c r="O1640" s="211"/>
      <c r="P1640" s="115"/>
      <c r="W1640" s="107"/>
      <c r="X1640" s="6"/>
      <c r="Y1640" s="115"/>
      <c r="Z1640" s="6"/>
      <c r="AA1640" s="405"/>
      <c r="AB1640" s="405"/>
      <c r="AC1640" s="405"/>
      <c r="AD1640" s="405"/>
      <c r="AE1640" s="405"/>
      <c r="AF1640" s="405"/>
      <c r="AG1640" s="405"/>
      <c r="AH1640" s="405"/>
      <c r="AI1640" s="405"/>
      <c r="AJ1640" s="405"/>
      <c r="AK1640" s="405"/>
      <c r="AL1640" s="405"/>
      <c r="AM1640" s="405"/>
      <c r="AN1640" s="405"/>
      <c r="AO1640" s="405"/>
      <c r="AP1640" s="405"/>
      <c r="AQ1640" s="405"/>
      <c r="AR1640" s="405"/>
      <c r="AS1640" s="405"/>
      <c r="AT1640" s="405"/>
      <c r="AU1640" s="405"/>
      <c r="AV1640" s="405"/>
      <c r="AW1640" s="405"/>
      <c r="AX1640" s="405"/>
      <c r="AY1640" s="405"/>
      <c r="AZ1640" s="405"/>
      <c r="BA1640" s="405"/>
      <c r="BB1640" s="405"/>
      <c r="BC1640" s="405"/>
      <c r="BD1640" s="405"/>
      <c r="BE1640" s="405"/>
      <c r="BF1640" s="8"/>
      <c r="BG1640" s="224"/>
      <c r="BH1640" s="8"/>
      <c r="BI1640" s="115"/>
      <c r="BR1640" s="107"/>
      <c r="BS1640" s="115"/>
      <c r="BX1640" s="107"/>
    </row>
    <row r="1641" spans="1:76" s="5" customFormat="1" ht="12" customHeight="1">
      <c r="A1641" s="115"/>
      <c r="D1641" s="210"/>
      <c r="E1641" s="210"/>
      <c r="F1641" s="210"/>
      <c r="G1641" s="210"/>
      <c r="H1641" s="210"/>
      <c r="I1641" s="210"/>
      <c r="J1641" s="210"/>
      <c r="K1641" s="210"/>
      <c r="L1641" s="210"/>
      <c r="M1641" s="210"/>
      <c r="N1641" s="210"/>
      <c r="O1641" s="211"/>
      <c r="P1641" s="115"/>
      <c r="W1641" s="107"/>
      <c r="X1641" s="6"/>
      <c r="Y1641" s="115"/>
      <c r="Z1641" s="6" t="s">
        <v>745</v>
      </c>
      <c r="AA1641" s="5" t="s">
        <v>718</v>
      </c>
      <c r="AB1641" s="405"/>
      <c r="AC1641" s="405"/>
      <c r="AD1641" s="405"/>
      <c r="AE1641" s="405"/>
      <c r="AF1641" s="405"/>
      <c r="AG1641" s="405"/>
      <c r="AH1641" s="405"/>
      <c r="AI1641" s="405"/>
      <c r="AJ1641" s="405"/>
      <c r="AK1641" s="405"/>
      <c r="AL1641" s="405"/>
      <c r="AM1641" s="405"/>
      <c r="AN1641" s="405"/>
      <c r="AP1641" s="405"/>
      <c r="AR1641" s="405"/>
      <c r="AS1641" s="116" t="s">
        <v>1381</v>
      </c>
      <c r="AT1641" s="116"/>
      <c r="AU1641" s="575"/>
      <c r="AV1641" s="575"/>
      <c r="AW1641" s="116" t="s">
        <v>387</v>
      </c>
      <c r="AX1641" s="575"/>
      <c r="AY1641" s="575"/>
      <c r="AZ1641" s="116" t="s">
        <v>388</v>
      </c>
      <c r="BA1641" s="575"/>
      <c r="BB1641" s="575"/>
      <c r="BC1641" s="116" t="s">
        <v>719</v>
      </c>
      <c r="BD1641" s="116"/>
      <c r="BE1641" s="405"/>
      <c r="BF1641" s="8"/>
      <c r="BG1641" s="224"/>
      <c r="BH1641" s="8"/>
      <c r="BI1641" s="115"/>
      <c r="BR1641" s="107"/>
      <c r="BS1641" s="115"/>
      <c r="BX1641" s="107"/>
    </row>
    <row r="1642" spans="1:76" s="5" customFormat="1" ht="12" customHeight="1">
      <c r="A1642" s="115"/>
      <c r="D1642" s="210"/>
      <c r="E1642" s="210"/>
      <c r="F1642" s="210"/>
      <c r="G1642" s="210"/>
      <c r="H1642" s="210"/>
      <c r="I1642" s="210"/>
      <c r="J1642" s="210"/>
      <c r="K1642" s="210"/>
      <c r="L1642" s="210"/>
      <c r="M1642" s="210"/>
      <c r="N1642" s="210"/>
      <c r="O1642" s="211"/>
      <c r="P1642" s="115"/>
      <c r="W1642" s="107"/>
      <c r="X1642" s="6"/>
      <c r="Y1642" s="115"/>
      <c r="Z1642" s="6"/>
      <c r="AA1642" s="8"/>
      <c r="AB1642" s="8"/>
      <c r="AC1642" s="8"/>
      <c r="AD1642" s="8"/>
      <c r="AE1642" s="8"/>
      <c r="AF1642" s="8"/>
      <c r="AG1642" s="8"/>
      <c r="AH1642" s="8"/>
      <c r="AI1642" s="8"/>
      <c r="AJ1642" s="8"/>
      <c r="AK1642" s="8"/>
      <c r="AL1642" s="8"/>
      <c r="AM1642" s="8"/>
      <c r="AN1642" s="8"/>
      <c r="AO1642" s="8"/>
      <c r="AP1642" s="8"/>
      <c r="AQ1642" s="8"/>
      <c r="AR1642" s="8"/>
      <c r="AS1642" s="8"/>
      <c r="AT1642" s="8"/>
      <c r="AU1642" s="8"/>
      <c r="AV1642" s="8"/>
      <c r="AW1642" s="8"/>
      <c r="AX1642" s="8"/>
      <c r="AY1642" s="8"/>
      <c r="AZ1642" s="8"/>
      <c r="BA1642" s="8"/>
      <c r="BB1642" s="8"/>
      <c r="BC1642" s="8"/>
      <c r="BD1642" s="8"/>
      <c r="BE1642" s="8"/>
      <c r="BF1642" s="8"/>
      <c r="BG1642" s="224"/>
      <c r="BH1642" s="8"/>
      <c r="BI1642" s="115"/>
      <c r="BR1642" s="107"/>
      <c r="BS1642" s="115"/>
      <c r="BX1642" s="107"/>
    </row>
    <row r="1643" spans="1:76" s="9" customFormat="1" ht="12" customHeight="1">
      <c r="A1643" s="115"/>
      <c r="B1643" s="5"/>
      <c r="C1643" s="5"/>
      <c r="D1643" s="210"/>
      <c r="E1643" s="210"/>
      <c r="F1643" s="210"/>
      <c r="G1643" s="210"/>
      <c r="H1643" s="210"/>
      <c r="I1643" s="210"/>
      <c r="J1643" s="210"/>
      <c r="K1643" s="210"/>
      <c r="L1643" s="210"/>
      <c r="M1643" s="210"/>
      <c r="N1643" s="210"/>
      <c r="O1643" s="211"/>
      <c r="P1643" s="115"/>
      <c r="Q1643" s="5"/>
      <c r="R1643" s="5"/>
      <c r="S1643" s="5"/>
      <c r="T1643" s="5"/>
      <c r="U1643" s="5"/>
      <c r="V1643" s="5"/>
      <c r="W1643" s="107"/>
      <c r="X1643" s="6"/>
      <c r="Y1643" s="115"/>
      <c r="Z1643" s="6" t="s">
        <v>745</v>
      </c>
      <c r="AA1643" s="5" t="s">
        <v>780</v>
      </c>
      <c r="AB1643" s="8"/>
      <c r="AC1643" s="8"/>
      <c r="AD1643" s="8"/>
      <c r="AE1643" s="8"/>
      <c r="AF1643" s="8"/>
      <c r="AG1643" s="8"/>
      <c r="AH1643" s="8"/>
      <c r="AI1643" s="8"/>
      <c r="AJ1643" s="8"/>
      <c r="AK1643" s="8"/>
      <c r="AL1643" s="8"/>
      <c r="AM1643" s="8"/>
      <c r="AN1643" s="8"/>
      <c r="AO1643" s="5"/>
      <c r="AP1643" s="8"/>
      <c r="AQ1643" s="5"/>
      <c r="AR1643" s="8"/>
      <c r="AS1643" s="116" t="s">
        <v>1381</v>
      </c>
      <c r="AT1643" s="116"/>
      <c r="AU1643" s="575"/>
      <c r="AV1643" s="575"/>
      <c r="AW1643" s="116" t="s">
        <v>387</v>
      </c>
      <c r="AX1643" s="575"/>
      <c r="AY1643" s="575"/>
      <c r="AZ1643" s="116" t="s">
        <v>388</v>
      </c>
      <c r="BA1643" s="575"/>
      <c r="BB1643" s="575"/>
      <c r="BC1643" s="116" t="s">
        <v>592</v>
      </c>
      <c r="BD1643" s="8"/>
      <c r="BE1643" s="8"/>
      <c r="BF1643" s="8"/>
      <c r="BG1643" s="224"/>
      <c r="BH1643" s="8"/>
      <c r="BI1643" s="115"/>
      <c r="BJ1643" s="5"/>
      <c r="BK1643" s="5"/>
      <c r="BL1643" s="5"/>
      <c r="BM1643" s="5"/>
      <c r="BN1643" s="5"/>
      <c r="BO1643" s="5"/>
      <c r="BP1643" s="5"/>
      <c r="BQ1643" s="5"/>
      <c r="BR1643" s="107"/>
      <c r="BS1643" s="115"/>
      <c r="BT1643" s="5"/>
      <c r="BU1643" s="5"/>
      <c r="BV1643" s="5"/>
      <c r="BW1643" s="5"/>
      <c r="BX1643" s="107"/>
    </row>
    <row r="1644" spans="1:76" s="9" customFormat="1" ht="12" customHeight="1">
      <c r="A1644" s="115"/>
      <c r="B1644" s="5"/>
      <c r="C1644" s="5"/>
      <c r="D1644" s="210"/>
      <c r="E1644" s="210"/>
      <c r="F1644" s="210"/>
      <c r="G1644" s="210"/>
      <c r="H1644" s="210"/>
      <c r="I1644" s="210"/>
      <c r="J1644" s="210"/>
      <c r="K1644" s="210"/>
      <c r="L1644" s="210"/>
      <c r="M1644" s="210"/>
      <c r="N1644" s="210"/>
      <c r="O1644" s="211"/>
      <c r="P1644" s="115"/>
      <c r="Q1644" s="5"/>
      <c r="R1644" s="5"/>
      <c r="S1644" s="5"/>
      <c r="T1644" s="5"/>
      <c r="U1644" s="5"/>
      <c r="V1644" s="5"/>
      <c r="W1644" s="107"/>
      <c r="X1644" s="6"/>
      <c r="Y1644" s="131"/>
      <c r="Z1644" s="116"/>
      <c r="AA1644" s="309"/>
      <c r="AB1644" s="309"/>
      <c r="AC1644" s="309"/>
      <c r="AD1644" s="309"/>
      <c r="AE1644" s="309"/>
      <c r="AF1644" s="309"/>
      <c r="AG1644" s="309"/>
      <c r="AH1644" s="309"/>
      <c r="AI1644" s="309"/>
      <c r="AJ1644" s="309"/>
      <c r="AK1644" s="309"/>
      <c r="AL1644" s="309"/>
      <c r="AM1644" s="309"/>
      <c r="AN1644" s="309"/>
      <c r="AO1644" s="309"/>
      <c r="AP1644" s="309"/>
      <c r="AQ1644" s="309"/>
      <c r="AR1644" s="309"/>
      <c r="AS1644" s="309"/>
      <c r="AT1644" s="309"/>
      <c r="AU1644" s="309"/>
      <c r="AV1644" s="309"/>
      <c r="AW1644" s="309"/>
      <c r="AX1644" s="309"/>
      <c r="AY1644" s="309"/>
      <c r="AZ1644" s="309"/>
      <c r="BA1644" s="309"/>
      <c r="BB1644" s="309"/>
      <c r="BC1644" s="309"/>
      <c r="BD1644" s="309"/>
      <c r="BE1644" s="309"/>
      <c r="BF1644" s="309"/>
      <c r="BG1644" s="410"/>
      <c r="BH1644" s="8"/>
      <c r="BI1644" s="115"/>
      <c r="BJ1644" s="5"/>
      <c r="BK1644" s="5"/>
      <c r="BL1644" s="5"/>
      <c r="BM1644" s="5"/>
      <c r="BN1644" s="5"/>
      <c r="BO1644" s="5"/>
      <c r="BP1644" s="5"/>
      <c r="BQ1644" s="5"/>
      <c r="BR1644" s="107"/>
      <c r="BS1644" s="115"/>
      <c r="BT1644" s="5"/>
      <c r="BU1644" s="5"/>
      <c r="BV1644" s="5"/>
      <c r="BW1644" s="5"/>
      <c r="BX1644" s="107"/>
    </row>
    <row r="1645" spans="1:76" s="9" customFormat="1" ht="12" customHeight="1">
      <c r="A1645" s="115"/>
      <c r="B1645" s="5"/>
      <c r="C1645" s="5"/>
      <c r="D1645" s="210"/>
      <c r="E1645" s="210"/>
      <c r="F1645" s="210"/>
      <c r="G1645" s="210"/>
      <c r="H1645" s="210"/>
      <c r="I1645" s="210"/>
      <c r="J1645" s="210"/>
      <c r="K1645" s="210"/>
      <c r="L1645" s="210"/>
      <c r="M1645" s="210"/>
      <c r="N1645" s="210"/>
      <c r="O1645" s="211"/>
      <c r="P1645" s="115"/>
      <c r="Q1645" s="5"/>
      <c r="R1645" s="5"/>
      <c r="S1645" s="5"/>
      <c r="T1645" s="5"/>
      <c r="U1645" s="5"/>
      <c r="V1645" s="5"/>
      <c r="W1645" s="107"/>
      <c r="X1645" s="6"/>
      <c r="Y1645" s="5"/>
      <c r="Z1645" s="5"/>
      <c r="AA1645" s="8"/>
      <c r="AB1645" s="8"/>
      <c r="AC1645" s="8"/>
      <c r="AD1645" s="8"/>
      <c r="AE1645" s="8"/>
      <c r="AF1645" s="8"/>
      <c r="AG1645" s="8"/>
      <c r="AH1645" s="8"/>
      <c r="AI1645" s="8"/>
      <c r="AJ1645" s="8"/>
      <c r="AK1645" s="8"/>
      <c r="AL1645" s="8"/>
      <c r="AM1645" s="8"/>
      <c r="AN1645" s="8"/>
      <c r="AO1645" s="8"/>
      <c r="AP1645" s="8"/>
      <c r="AQ1645" s="8"/>
      <c r="AR1645" s="8"/>
      <c r="AS1645" s="8"/>
      <c r="AT1645" s="8"/>
      <c r="AU1645" s="8"/>
      <c r="AV1645" s="8"/>
      <c r="AW1645" s="8"/>
      <c r="AX1645" s="8"/>
      <c r="AY1645" s="8"/>
      <c r="AZ1645" s="8"/>
      <c r="BA1645" s="8"/>
      <c r="BB1645" s="8"/>
      <c r="BC1645" s="8"/>
      <c r="BD1645" s="8"/>
      <c r="BE1645" s="8"/>
      <c r="BF1645" s="8"/>
      <c r="BG1645" s="8"/>
      <c r="BH1645" s="8"/>
      <c r="BI1645" s="115"/>
      <c r="BJ1645" s="5"/>
      <c r="BK1645" s="5"/>
      <c r="BL1645" s="5"/>
      <c r="BM1645" s="5"/>
      <c r="BN1645" s="5"/>
      <c r="BO1645" s="5"/>
      <c r="BP1645" s="5"/>
      <c r="BQ1645" s="5"/>
      <c r="BR1645" s="107"/>
      <c r="BS1645" s="115"/>
      <c r="BT1645" s="5"/>
      <c r="BU1645" s="5"/>
      <c r="BV1645" s="5"/>
      <c r="BW1645" s="5"/>
      <c r="BX1645" s="107"/>
    </row>
    <row r="1646" spans="1:76" s="9" customFormat="1" ht="12" customHeight="1">
      <c r="A1646" s="162"/>
      <c r="O1646" s="213"/>
      <c r="P1646" s="162"/>
      <c r="W1646" s="213"/>
      <c r="X1646" s="214"/>
      <c r="Y1646" s="214" t="s">
        <v>747</v>
      </c>
      <c r="Z1646" s="559" t="s">
        <v>781</v>
      </c>
      <c r="AA1646" s="559"/>
      <c r="AB1646" s="559"/>
      <c r="AC1646" s="559"/>
      <c r="AD1646" s="559"/>
      <c r="AE1646" s="559"/>
      <c r="AF1646" s="559"/>
      <c r="AG1646" s="559"/>
      <c r="AH1646" s="559"/>
      <c r="AI1646" s="559"/>
      <c r="AJ1646" s="559"/>
      <c r="AK1646" s="559"/>
      <c r="AL1646" s="559"/>
      <c r="AM1646" s="559"/>
      <c r="AN1646" s="559"/>
      <c r="AO1646" s="559"/>
      <c r="AP1646" s="559"/>
      <c r="AQ1646" s="559"/>
      <c r="AR1646" s="559"/>
      <c r="AS1646" s="559"/>
      <c r="AT1646" s="559"/>
      <c r="AU1646" s="559"/>
      <c r="AV1646" s="559"/>
      <c r="AW1646" s="559"/>
      <c r="AX1646" s="559"/>
      <c r="AY1646" s="559"/>
      <c r="AZ1646" s="559"/>
      <c r="BA1646" s="559"/>
      <c r="BB1646" s="559"/>
      <c r="BC1646" s="559"/>
      <c r="BD1646" s="559"/>
      <c r="BE1646" s="559"/>
      <c r="BF1646" s="559"/>
      <c r="BG1646" s="559"/>
      <c r="BH1646" s="560"/>
      <c r="BI1646" s="162"/>
      <c r="BR1646" s="213"/>
      <c r="BS1646" s="162"/>
      <c r="BX1646" s="213"/>
    </row>
    <row r="1647" spans="1:76" s="5" customFormat="1" ht="12" customHeight="1">
      <c r="A1647" s="162"/>
      <c r="B1647" s="9"/>
      <c r="C1647" s="9"/>
      <c r="D1647" s="9"/>
      <c r="E1647" s="9"/>
      <c r="F1647" s="9"/>
      <c r="G1647" s="9"/>
      <c r="H1647" s="9"/>
      <c r="I1647" s="9"/>
      <c r="J1647" s="9"/>
      <c r="K1647" s="9"/>
      <c r="L1647" s="9"/>
      <c r="M1647" s="9"/>
      <c r="N1647" s="9"/>
      <c r="O1647" s="213"/>
      <c r="P1647" s="162"/>
      <c r="Q1647" s="9"/>
      <c r="R1647" s="9"/>
      <c r="S1647" s="9"/>
      <c r="T1647" s="9"/>
      <c r="U1647" s="9"/>
      <c r="V1647" s="9"/>
      <c r="W1647" s="213"/>
      <c r="X1647" s="214"/>
      <c r="Y1647" s="186"/>
      <c r="Z1647" s="559"/>
      <c r="AA1647" s="559"/>
      <c r="AB1647" s="559"/>
      <c r="AC1647" s="559"/>
      <c r="AD1647" s="559"/>
      <c r="AE1647" s="559"/>
      <c r="AF1647" s="559"/>
      <c r="AG1647" s="559"/>
      <c r="AH1647" s="559"/>
      <c r="AI1647" s="559"/>
      <c r="AJ1647" s="559"/>
      <c r="AK1647" s="559"/>
      <c r="AL1647" s="559"/>
      <c r="AM1647" s="559"/>
      <c r="AN1647" s="559"/>
      <c r="AO1647" s="559"/>
      <c r="AP1647" s="559"/>
      <c r="AQ1647" s="559"/>
      <c r="AR1647" s="559"/>
      <c r="AS1647" s="559"/>
      <c r="AT1647" s="559"/>
      <c r="AU1647" s="559"/>
      <c r="AV1647" s="559"/>
      <c r="AW1647" s="559"/>
      <c r="AX1647" s="559"/>
      <c r="AY1647" s="559"/>
      <c r="AZ1647" s="559"/>
      <c r="BA1647" s="559"/>
      <c r="BB1647" s="559"/>
      <c r="BC1647" s="559"/>
      <c r="BD1647" s="559"/>
      <c r="BE1647" s="559"/>
      <c r="BF1647" s="559"/>
      <c r="BG1647" s="559"/>
      <c r="BH1647" s="560"/>
      <c r="BI1647" s="162"/>
      <c r="BJ1647" s="9"/>
      <c r="BK1647" s="9"/>
      <c r="BL1647" s="9"/>
      <c r="BM1647" s="9"/>
      <c r="BN1647" s="9"/>
      <c r="BO1647" s="9"/>
      <c r="BP1647" s="9"/>
      <c r="BQ1647" s="9"/>
      <c r="BR1647" s="213"/>
      <c r="BS1647" s="162"/>
      <c r="BT1647" s="9"/>
      <c r="BU1647" s="9"/>
      <c r="BV1647" s="9"/>
      <c r="BW1647" s="9"/>
      <c r="BX1647" s="213"/>
    </row>
    <row r="1648" spans="1:76" s="5" customFormat="1" ht="12" customHeight="1">
      <c r="A1648" s="162"/>
      <c r="B1648" s="9"/>
      <c r="C1648" s="9"/>
      <c r="D1648" s="9"/>
      <c r="E1648" s="9"/>
      <c r="F1648" s="9"/>
      <c r="G1648" s="9"/>
      <c r="H1648" s="9"/>
      <c r="I1648" s="9"/>
      <c r="J1648" s="9"/>
      <c r="K1648" s="9"/>
      <c r="L1648" s="9"/>
      <c r="M1648" s="9"/>
      <c r="N1648" s="9"/>
      <c r="O1648" s="213"/>
      <c r="P1648" s="162"/>
      <c r="Q1648" s="9"/>
      <c r="R1648" s="9"/>
      <c r="S1648" s="9"/>
      <c r="T1648" s="9"/>
      <c r="U1648" s="9"/>
      <c r="V1648" s="9"/>
      <c r="W1648" s="213"/>
      <c r="X1648" s="214"/>
      <c r="Y1648" s="186"/>
      <c r="Z1648" s="559"/>
      <c r="AA1648" s="559"/>
      <c r="AB1648" s="559"/>
      <c r="AC1648" s="559"/>
      <c r="AD1648" s="559"/>
      <c r="AE1648" s="559"/>
      <c r="AF1648" s="559"/>
      <c r="AG1648" s="559"/>
      <c r="AH1648" s="559"/>
      <c r="AI1648" s="559"/>
      <c r="AJ1648" s="559"/>
      <c r="AK1648" s="559"/>
      <c r="AL1648" s="559"/>
      <c r="AM1648" s="559"/>
      <c r="AN1648" s="559"/>
      <c r="AO1648" s="559"/>
      <c r="AP1648" s="559"/>
      <c r="AQ1648" s="559"/>
      <c r="AR1648" s="559"/>
      <c r="AS1648" s="559"/>
      <c r="AT1648" s="559"/>
      <c r="AU1648" s="559"/>
      <c r="AV1648" s="559"/>
      <c r="AW1648" s="559"/>
      <c r="AX1648" s="559"/>
      <c r="AY1648" s="559"/>
      <c r="AZ1648" s="559"/>
      <c r="BA1648" s="559"/>
      <c r="BB1648" s="559"/>
      <c r="BC1648" s="559"/>
      <c r="BD1648" s="559"/>
      <c r="BE1648" s="559"/>
      <c r="BF1648" s="559"/>
      <c r="BG1648" s="559"/>
      <c r="BH1648" s="560"/>
      <c r="BI1648" s="162"/>
      <c r="BJ1648" s="9"/>
      <c r="BK1648" s="9"/>
      <c r="BL1648" s="9"/>
      <c r="BM1648" s="9"/>
      <c r="BN1648" s="9"/>
      <c r="BO1648" s="9"/>
      <c r="BP1648" s="9"/>
      <c r="BQ1648" s="9"/>
      <c r="BR1648" s="213"/>
      <c r="BS1648" s="162"/>
      <c r="BT1648" s="9"/>
      <c r="BU1648" s="9"/>
      <c r="BV1648" s="9"/>
      <c r="BW1648" s="9"/>
      <c r="BX1648" s="213"/>
    </row>
    <row r="1649" spans="1:76" s="5" customFormat="1" ht="12" customHeight="1">
      <c r="A1649" s="162"/>
      <c r="B1649" s="9"/>
      <c r="C1649" s="9"/>
      <c r="D1649" s="9"/>
      <c r="E1649" s="9"/>
      <c r="F1649" s="9"/>
      <c r="G1649" s="9"/>
      <c r="H1649" s="9"/>
      <c r="I1649" s="9"/>
      <c r="J1649" s="9"/>
      <c r="K1649" s="9"/>
      <c r="L1649" s="9"/>
      <c r="M1649" s="9"/>
      <c r="N1649" s="9"/>
      <c r="O1649" s="213"/>
      <c r="P1649" s="162"/>
      <c r="Q1649" s="9"/>
      <c r="R1649" s="9"/>
      <c r="S1649" s="9"/>
      <c r="T1649" s="9"/>
      <c r="U1649" s="9"/>
      <c r="V1649" s="9"/>
      <c r="W1649" s="213"/>
      <c r="X1649" s="214"/>
      <c r="Y1649" s="433"/>
      <c r="Z1649" s="559"/>
      <c r="AA1649" s="559"/>
      <c r="AB1649" s="559"/>
      <c r="AC1649" s="559"/>
      <c r="AD1649" s="559"/>
      <c r="AE1649" s="559"/>
      <c r="AF1649" s="559"/>
      <c r="AG1649" s="559"/>
      <c r="AH1649" s="559"/>
      <c r="AI1649" s="559"/>
      <c r="AJ1649" s="559"/>
      <c r="AK1649" s="559"/>
      <c r="AL1649" s="559"/>
      <c r="AM1649" s="559"/>
      <c r="AN1649" s="559"/>
      <c r="AO1649" s="559"/>
      <c r="AP1649" s="559"/>
      <c r="AQ1649" s="559"/>
      <c r="AR1649" s="559"/>
      <c r="AS1649" s="559"/>
      <c r="AT1649" s="559"/>
      <c r="AU1649" s="559"/>
      <c r="AV1649" s="559"/>
      <c r="AW1649" s="559"/>
      <c r="AX1649" s="559"/>
      <c r="AY1649" s="559"/>
      <c r="AZ1649" s="559"/>
      <c r="BA1649" s="559"/>
      <c r="BB1649" s="559"/>
      <c r="BC1649" s="559"/>
      <c r="BD1649" s="559"/>
      <c r="BE1649" s="559"/>
      <c r="BF1649" s="559"/>
      <c r="BG1649" s="559"/>
      <c r="BH1649" s="560"/>
      <c r="BI1649" s="162"/>
      <c r="BJ1649" s="9"/>
      <c r="BK1649" s="9"/>
      <c r="BL1649" s="9"/>
      <c r="BM1649" s="9"/>
      <c r="BN1649" s="9"/>
      <c r="BO1649" s="9"/>
      <c r="BP1649" s="9"/>
      <c r="BQ1649" s="9"/>
      <c r="BR1649" s="213"/>
      <c r="BS1649" s="162"/>
      <c r="BT1649" s="9"/>
      <c r="BU1649" s="9"/>
      <c r="BV1649" s="9"/>
      <c r="BW1649" s="9"/>
      <c r="BX1649" s="213"/>
    </row>
    <row r="1650" spans="1:76" s="5" customFormat="1" ht="12" customHeight="1">
      <c r="A1650" s="162"/>
      <c r="B1650" s="9"/>
      <c r="C1650" s="9"/>
      <c r="D1650" s="9"/>
      <c r="E1650" s="9"/>
      <c r="F1650" s="9"/>
      <c r="G1650" s="9"/>
      <c r="H1650" s="9"/>
      <c r="I1650" s="9"/>
      <c r="J1650" s="9"/>
      <c r="K1650" s="9"/>
      <c r="L1650" s="9"/>
      <c r="M1650" s="9"/>
      <c r="N1650" s="9"/>
      <c r="O1650" s="213"/>
      <c r="P1650" s="162"/>
      <c r="Q1650" s="9"/>
      <c r="R1650" s="9"/>
      <c r="S1650" s="9"/>
      <c r="T1650" s="9"/>
      <c r="U1650" s="9"/>
      <c r="V1650" s="9"/>
      <c r="W1650" s="213"/>
      <c r="X1650" s="214"/>
      <c r="Y1650" s="433"/>
      <c r="Z1650" s="559"/>
      <c r="AA1650" s="559"/>
      <c r="AB1650" s="559"/>
      <c r="AC1650" s="559"/>
      <c r="AD1650" s="559"/>
      <c r="AE1650" s="559"/>
      <c r="AF1650" s="559"/>
      <c r="AG1650" s="559"/>
      <c r="AH1650" s="559"/>
      <c r="AI1650" s="559"/>
      <c r="AJ1650" s="559"/>
      <c r="AK1650" s="559"/>
      <c r="AL1650" s="559"/>
      <c r="AM1650" s="559"/>
      <c r="AN1650" s="559"/>
      <c r="AO1650" s="559"/>
      <c r="AP1650" s="559"/>
      <c r="AQ1650" s="559"/>
      <c r="AR1650" s="559"/>
      <c r="AS1650" s="559"/>
      <c r="AT1650" s="559"/>
      <c r="AU1650" s="559"/>
      <c r="AV1650" s="559"/>
      <c r="AW1650" s="559"/>
      <c r="AX1650" s="559"/>
      <c r="AY1650" s="559"/>
      <c r="AZ1650" s="559"/>
      <c r="BA1650" s="559"/>
      <c r="BB1650" s="559"/>
      <c r="BC1650" s="559"/>
      <c r="BD1650" s="559"/>
      <c r="BE1650" s="559"/>
      <c r="BF1650" s="559"/>
      <c r="BG1650" s="559"/>
      <c r="BH1650" s="560"/>
      <c r="BI1650" s="162"/>
      <c r="BJ1650" s="9"/>
      <c r="BK1650" s="9"/>
      <c r="BL1650" s="9"/>
      <c r="BM1650" s="9"/>
      <c r="BN1650" s="9"/>
      <c r="BO1650" s="9"/>
      <c r="BP1650" s="9"/>
      <c r="BQ1650" s="9"/>
      <c r="BR1650" s="213"/>
      <c r="BS1650" s="162"/>
      <c r="BT1650" s="9"/>
      <c r="BU1650" s="9"/>
      <c r="BV1650" s="9"/>
      <c r="BW1650" s="9"/>
      <c r="BX1650" s="213"/>
    </row>
    <row r="1651" spans="1:76" s="5" customFormat="1" ht="12" customHeight="1">
      <c r="A1651" s="194"/>
      <c r="B1651" s="323"/>
      <c r="C1651" s="323"/>
      <c r="D1651" s="323"/>
      <c r="E1651" s="323"/>
      <c r="F1651" s="323"/>
      <c r="G1651" s="323"/>
      <c r="H1651" s="323"/>
      <c r="I1651" s="323"/>
      <c r="J1651" s="323"/>
      <c r="K1651" s="323"/>
      <c r="L1651" s="323"/>
      <c r="M1651" s="323"/>
      <c r="N1651" s="323"/>
      <c r="O1651" s="324"/>
      <c r="P1651" s="194"/>
      <c r="Q1651" s="323"/>
      <c r="R1651" s="323"/>
      <c r="S1651" s="323"/>
      <c r="T1651" s="323"/>
      <c r="U1651" s="323"/>
      <c r="V1651" s="323"/>
      <c r="W1651" s="324"/>
      <c r="X1651" s="400"/>
      <c r="Y1651" s="323"/>
      <c r="Z1651" s="323"/>
      <c r="AA1651" s="323"/>
      <c r="AB1651" s="323"/>
      <c r="AC1651" s="323"/>
      <c r="AD1651" s="323"/>
      <c r="AE1651" s="323"/>
      <c r="AF1651" s="323"/>
      <c r="AG1651" s="323"/>
      <c r="AH1651" s="323"/>
      <c r="AI1651" s="323"/>
      <c r="AJ1651" s="323"/>
      <c r="AK1651" s="323"/>
      <c r="AL1651" s="323"/>
      <c r="AM1651" s="323"/>
      <c r="AN1651" s="323"/>
      <c r="AO1651" s="323"/>
      <c r="AP1651" s="323"/>
      <c r="AQ1651" s="323"/>
      <c r="AR1651" s="323"/>
      <c r="AS1651" s="323"/>
      <c r="AT1651" s="323"/>
      <c r="AU1651" s="323"/>
      <c r="AV1651" s="323"/>
      <c r="AW1651" s="323"/>
      <c r="AX1651" s="323"/>
      <c r="AY1651" s="323"/>
      <c r="AZ1651" s="323"/>
      <c r="BA1651" s="323"/>
      <c r="BB1651" s="323"/>
      <c r="BC1651" s="323"/>
      <c r="BD1651" s="323"/>
      <c r="BE1651" s="323"/>
      <c r="BF1651" s="323"/>
      <c r="BG1651" s="323"/>
      <c r="BH1651" s="323"/>
      <c r="BI1651" s="194"/>
      <c r="BJ1651" s="323"/>
      <c r="BK1651" s="323"/>
      <c r="BL1651" s="323"/>
      <c r="BM1651" s="323"/>
      <c r="BN1651" s="323"/>
      <c r="BO1651" s="323"/>
      <c r="BP1651" s="323"/>
      <c r="BQ1651" s="323"/>
      <c r="BR1651" s="324"/>
      <c r="BS1651" s="194"/>
      <c r="BT1651" s="323"/>
      <c r="BU1651" s="323"/>
      <c r="BV1651" s="323"/>
      <c r="BW1651" s="323"/>
      <c r="BX1651" s="324"/>
    </row>
    <row r="1652" spans="1:76" s="5" customFormat="1" ht="12" customHeight="1">
      <c r="A1652" s="115"/>
      <c r="O1652" s="107"/>
      <c r="P1652" s="115"/>
      <c r="W1652" s="107"/>
      <c r="X1652" s="6"/>
      <c r="BI1652" s="115"/>
      <c r="BR1652" s="107"/>
      <c r="BS1652" s="115"/>
      <c r="BX1652" s="107"/>
    </row>
    <row r="1653" spans="1:76" s="5" customFormat="1" ht="12" customHeight="1">
      <c r="A1653" s="115"/>
      <c r="B1653" s="158" t="s">
        <v>812</v>
      </c>
      <c r="C1653" s="226" t="s">
        <v>782</v>
      </c>
      <c r="O1653" s="107"/>
      <c r="P1653" s="115"/>
      <c r="W1653" s="107"/>
      <c r="BI1653" s="115"/>
      <c r="BR1653" s="107"/>
      <c r="BS1653" s="115"/>
      <c r="BX1653" s="107"/>
    </row>
    <row r="1654" spans="1:76" s="5" customFormat="1" ht="12" customHeight="1">
      <c r="A1654" s="162"/>
      <c r="D1654" s="589" t="s">
        <v>1091</v>
      </c>
      <c r="E1654" s="589"/>
      <c r="F1654" s="589"/>
      <c r="G1654" s="589"/>
      <c r="H1654" s="589"/>
      <c r="I1654" s="589"/>
      <c r="J1654" s="589"/>
      <c r="K1654" s="589"/>
      <c r="L1654" s="589"/>
      <c r="M1654" s="589"/>
      <c r="N1654" s="589"/>
      <c r="O1654" s="645"/>
      <c r="P1654" s="115"/>
      <c r="W1654" s="107"/>
      <c r="X1654" s="6"/>
      <c r="BI1654" s="115"/>
      <c r="BR1654" s="107"/>
      <c r="BS1654" s="115"/>
      <c r="BX1654" s="107"/>
    </row>
    <row r="1655" spans="1:76" s="5" customFormat="1" ht="12" customHeight="1">
      <c r="A1655" s="115"/>
      <c r="D1655" s="589"/>
      <c r="E1655" s="589"/>
      <c r="F1655" s="589"/>
      <c r="G1655" s="589"/>
      <c r="H1655" s="589"/>
      <c r="I1655" s="589"/>
      <c r="J1655" s="589"/>
      <c r="K1655" s="589"/>
      <c r="L1655" s="589"/>
      <c r="M1655" s="589"/>
      <c r="N1655" s="589"/>
      <c r="O1655" s="645"/>
      <c r="P1655" s="115"/>
      <c r="Q1655" s="5" t="s">
        <v>754</v>
      </c>
      <c r="S1655" s="6" t="s">
        <v>745</v>
      </c>
      <c r="T1655" s="8"/>
      <c r="U1655" s="557" t="s">
        <v>760</v>
      </c>
      <c r="V1655" s="563"/>
      <c r="W1655" s="564"/>
      <c r="X1655" s="6" t="s">
        <v>783</v>
      </c>
      <c r="Y1655" s="581" t="s">
        <v>1092</v>
      </c>
      <c r="Z1655" s="581"/>
      <c r="AA1655" s="581"/>
      <c r="AB1655" s="581"/>
      <c r="AC1655" s="581"/>
      <c r="AD1655" s="581"/>
      <c r="AE1655" s="581"/>
      <c r="AF1655" s="581"/>
      <c r="AG1655" s="581"/>
      <c r="AH1655" s="581"/>
      <c r="AI1655" s="581"/>
      <c r="AJ1655" s="581"/>
      <c r="AK1655" s="581"/>
      <c r="AL1655" s="581"/>
      <c r="AM1655" s="581"/>
      <c r="AN1655" s="581"/>
      <c r="AO1655" s="581"/>
      <c r="AP1655" s="581"/>
      <c r="AQ1655" s="581"/>
      <c r="AR1655" s="581"/>
      <c r="AS1655" s="581"/>
      <c r="AT1655" s="581"/>
      <c r="AU1655" s="581"/>
      <c r="AV1655" s="581"/>
      <c r="AW1655" s="581"/>
      <c r="AX1655" s="581"/>
      <c r="AY1655" s="581"/>
      <c r="AZ1655" s="581"/>
      <c r="BA1655" s="581"/>
      <c r="BB1655" s="581"/>
      <c r="BC1655" s="581"/>
      <c r="BD1655" s="581"/>
      <c r="BE1655" s="581"/>
      <c r="BF1655" s="581"/>
      <c r="BG1655" s="581"/>
      <c r="BH1655" s="582"/>
      <c r="BI1655" s="115" t="s">
        <v>1207</v>
      </c>
      <c r="BR1655" s="107"/>
      <c r="BS1655" s="115"/>
      <c r="BX1655" s="107"/>
    </row>
    <row r="1656" spans="1:76" s="5" customFormat="1" ht="12" customHeight="1">
      <c r="A1656" s="115"/>
      <c r="D1656" s="589"/>
      <c r="E1656" s="589"/>
      <c r="F1656" s="589"/>
      <c r="G1656" s="589"/>
      <c r="H1656" s="589"/>
      <c r="I1656" s="589"/>
      <c r="J1656" s="589"/>
      <c r="K1656" s="589"/>
      <c r="L1656" s="589"/>
      <c r="M1656" s="589"/>
      <c r="N1656" s="589"/>
      <c r="O1656" s="645"/>
      <c r="P1656" s="115"/>
      <c r="Q1656" s="5" t="s">
        <v>157</v>
      </c>
      <c r="S1656" s="6"/>
      <c r="W1656" s="107"/>
      <c r="X1656" s="6"/>
      <c r="Y1656" s="581"/>
      <c r="Z1656" s="581"/>
      <c r="AA1656" s="581"/>
      <c r="AB1656" s="581"/>
      <c r="AC1656" s="581"/>
      <c r="AD1656" s="581"/>
      <c r="AE1656" s="581"/>
      <c r="AF1656" s="581"/>
      <c r="AG1656" s="581"/>
      <c r="AH1656" s="581"/>
      <c r="AI1656" s="581"/>
      <c r="AJ1656" s="581"/>
      <c r="AK1656" s="581"/>
      <c r="AL1656" s="581"/>
      <c r="AM1656" s="581"/>
      <c r="AN1656" s="581"/>
      <c r="AO1656" s="581"/>
      <c r="AP1656" s="581"/>
      <c r="AQ1656" s="581"/>
      <c r="AR1656" s="581"/>
      <c r="AS1656" s="581"/>
      <c r="AT1656" s="581"/>
      <c r="AU1656" s="581"/>
      <c r="AV1656" s="581"/>
      <c r="AW1656" s="581"/>
      <c r="AX1656" s="581"/>
      <c r="AY1656" s="581"/>
      <c r="AZ1656" s="581"/>
      <c r="BA1656" s="581"/>
      <c r="BB1656" s="581"/>
      <c r="BC1656" s="581"/>
      <c r="BD1656" s="581"/>
      <c r="BE1656" s="581"/>
      <c r="BF1656" s="581"/>
      <c r="BG1656" s="581"/>
      <c r="BH1656" s="582"/>
      <c r="BI1656" s="115" t="s">
        <v>1093</v>
      </c>
      <c r="BR1656" s="107"/>
      <c r="BS1656" s="115"/>
      <c r="BX1656" s="107"/>
    </row>
    <row r="1657" spans="1:76" s="5" customFormat="1" ht="12" customHeight="1">
      <c r="A1657" s="115"/>
      <c r="D1657" s="589"/>
      <c r="E1657" s="589"/>
      <c r="F1657" s="589"/>
      <c r="G1657" s="589"/>
      <c r="H1657" s="589"/>
      <c r="I1657" s="589"/>
      <c r="J1657" s="589"/>
      <c r="K1657" s="589"/>
      <c r="L1657" s="589"/>
      <c r="M1657" s="589"/>
      <c r="N1657" s="589"/>
      <c r="O1657" s="645"/>
      <c r="P1657" s="115"/>
      <c r="W1657" s="107"/>
      <c r="X1657" s="6"/>
      <c r="Y1657" s="581"/>
      <c r="Z1657" s="581"/>
      <c r="AA1657" s="581"/>
      <c r="AB1657" s="581"/>
      <c r="AC1657" s="581"/>
      <c r="AD1657" s="581"/>
      <c r="AE1657" s="581"/>
      <c r="AF1657" s="581"/>
      <c r="AG1657" s="581"/>
      <c r="AH1657" s="581"/>
      <c r="AI1657" s="581"/>
      <c r="AJ1657" s="581"/>
      <c r="AK1657" s="581"/>
      <c r="AL1657" s="581"/>
      <c r="AM1657" s="581"/>
      <c r="AN1657" s="581"/>
      <c r="AO1657" s="581"/>
      <c r="AP1657" s="581"/>
      <c r="AQ1657" s="581"/>
      <c r="AR1657" s="581"/>
      <c r="AS1657" s="581"/>
      <c r="AT1657" s="581"/>
      <c r="AU1657" s="581"/>
      <c r="AV1657" s="581"/>
      <c r="AW1657" s="581"/>
      <c r="AX1657" s="581"/>
      <c r="AY1657" s="581"/>
      <c r="AZ1657" s="581"/>
      <c r="BA1657" s="581"/>
      <c r="BB1657" s="581"/>
      <c r="BC1657" s="581"/>
      <c r="BD1657" s="581"/>
      <c r="BE1657" s="581"/>
      <c r="BF1657" s="581"/>
      <c r="BG1657" s="581"/>
      <c r="BH1657" s="582"/>
      <c r="BI1657" s="115"/>
      <c r="BR1657" s="107"/>
      <c r="BS1657" s="115"/>
      <c r="BX1657" s="107"/>
    </row>
    <row r="1658" spans="1:76" s="5" customFormat="1" ht="12" customHeight="1">
      <c r="A1658" s="115"/>
      <c r="D1658" s="589"/>
      <c r="E1658" s="589"/>
      <c r="F1658" s="589"/>
      <c r="G1658" s="589"/>
      <c r="H1658" s="589"/>
      <c r="I1658" s="589"/>
      <c r="J1658" s="589"/>
      <c r="K1658" s="589"/>
      <c r="L1658" s="589"/>
      <c r="M1658" s="589"/>
      <c r="N1658" s="589"/>
      <c r="O1658" s="645"/>
      <c r="P1658" s="115"/>
      <c r="W1658" s="107"/>
      <c r="X1658" s="6"/>
      <c r="Y1658" s="581"/>
      <c r="Z1658" s="581"/>
      <c r="AA1658" s="581"/>
      <c r="AB1658" s="581"/>
      <c r="AC1658" s="581"/>
      <c r="AD1658" s="581"/>
      <c r="AE1658" s="581"/>
      <c r="AF1658" s="581"/>
      <c r="AG1658" s="581"/>
      <c r="AH1658" s="581"/>
      <c r="AI1658" s="581"/>
      <c r="AJ1658" s="581"/>
      <c r="AK1658" s="581"/>
      <c r="AL1658" s="581"/>
      <c r="AM1658" s="581"/>
      <c r="AN1658" s="581"/>
      <c r="AO1658" s="581"/>
      <c r="AP1658" s="581"/>
      <c r="AQ1658" s="581"/>
      <c r="AR1658" s="581"/>
      <c r="AS1658" s="581"/>
      <c r="AT1658" s="581"/>
      <c r="AU1658" s="581"/>
      <c r="AV1658" s="581"/>
      <c r="AW1658" s="581"/>
      <c r="AX1658" s="581"/>
      <c r="AY1658" s="581"/>
      <c r="AZ1658" s="581"/>
      <c r="BA1658" s="581"/>
      <c r="BB1658" s="581"/>
      <c r="BC1658" s="581"/>
      <c r="BD1658" s="581"/>
      <c r="BE1658" s="581"/>
      <c r="BF1658" s="581"/>
      <c r="BG1658" s="581"/>
      <c r="BH1658" s="582"/>
      <c r="BI1658" s="115"/>
      <c r="BR1658" s="107"/>
      <c r="BS1658" s="115"/>
      <c r="BX1658" s="107"/>
    </row>
    <row r="1659" spans="1:76" s="5" customFormat="1" ht="12" customHeight="1">
      <c r="A1659" s="115"/>
      <c r="D1659" s="110"/>
      <c r="E1659" s="110"/>
      <c r="F1659" s="110"/>
      <c r="G1659" s="110"/>
      <c r="H1659" s="110"/>
      <c r="I1659" s="110"/>
      <c r="J1659" s="110"/>
      <c r="K1659" s="110"/>
      <c r="L1659" s="110"/>
      <c r="M1659" s="110"/>
      <c r="N1659" s="110"/>
      <c r="O1659" s="120"/>
      <c r="P1659" s="115"/>
      <c r="W1659" s="107"/>
      <c r="X1659" s="6"/>
      <c r="Y1659" s="581"/>
      <c r="Z1659" s="581"/>
      <c r="AA1659" s="581"/>
      <c r="AB1659" s="581"/>
      <c r="AC1659" s="581"/>
      <c r="AD1659" s="581"/>
      <c r="AE1659" s="581"/>
      <c r="AF1659" s="581"/>
      <c r="AG1659" s="581"/>
      <c r="AH1659" s="581"/>
      <c r="AI1659" s="581"/>
      <c r="AJ1659" s="581"/>
      <c r="AK1659" s="581"/>
      <c r="AL1659" s="581"/>
      <c r="AM1659" s="581"/>
      <c r="AN1659" s="581"/>
      <c r="AO1659" s="581"/>
      <c r="AP1659" s="581"/>
      <c r="AQ1659" s="581"/>
      <c r="AR1659" s="581"/>
      <c r="AS1659" s="581"/>
      <c r="AT1659" s="581"/>
      <c r="AU1659" s="581"/>
      <c r="AV1659" s="581"/>
      <c r="AW1659" s="581"/>
      <c r="AX1659" s="581"/>
      <c r="AY1659" s="581"/>
      <c r="AZ1659" s="581"/>
      <c r="BA1659" s="581"/>
      <c r="BB1659" s="581"/>
      <c r="BC1659" s="581"/>
      <c r="BD1659" s="581"/>
      <c r="BE1659" s="581"/>
      <c r="BF1659" s="581"/>
      <c r="BG1659" s="581"/>
      <c r="BH1659" s="582"/>
      <c r="BI1659" s="115"/>
      <c r="BR1659" s="107"/>
      <c r="BS1659" s="115"/>
      <c r="BX1659" s="107"/>
    </row>
    <row r="1660" spans="1:76" s="5" customFormat="1" ht="12" customHeight="1">
      <c r="A1660" s="115"/>
      <c r="D1660" s="110"/>
      <c r="E1660" s="110"/>
      <c r="F1660" s="110"/>
      <c r="G1660" s="110"/>
      <c r="H1660" s="110"/>
      <c r="I1660" s="110"/>
      <c r="J1660" s="110"/>
      <c r="K1660" s="110"/>
      <c r="L1660" s="110"/>
      <c r="M1660" s="110"/>
      <c r="N1660" s="110"/>
      <c r="O1660" s="120"/>
      <c r="P1660" s="115"/>
      <c r="W1660" s="107"/>
      <c r="X1660" s="6"/>
      <c r="Y1660" s="220"/>
      <c r="Z1660" s="401"/>
      <c r="AA1660" s="401"/>
      <c r="AB1660" s="401"/>
      <c r="AC1660" s="401"/>
      <c r="AD1660" s="401"/>
      <c r="AE1660" s="401"/>
      <c r="AF1660" s="401"/>
      <c r="AG1660" s="401"/>
      <c r="AH1660" s="401"/>
      <c r="AI1660" s="401"/>
      <c r="AJ1660" s="401"/>
      <c r="AK1660" s="401"/>
      <c r="AL1660" s="401"/>
      <c r="AM1660" s="401"/>
      <c r="AN1660" s="401"/>
      <c r="AO1660" s="401"/>
      <c r="AP1660" s="401"/>
      <c r="AQ1660" s="401"/>
      <c r="AR1660" s="401"/>
      <c r="AS1660" s="401"/>
      <c r="AT1660" s="401"/>
      <c r="AU1660" s="401"/>
      <c r="AV1660" s="401"/>
      <c r="AW1660" s="401"/>
      <c r="AX1660" s="401"/>
      <c r="AY1660" s="401"/>
      <c r="AZ1660" s="401"/>
      <c r="BA1660" s="401"/>
      <c r="BB1660" s="401"/>
      <c r="BC1660" s="401"/>
      <c r="BD1660" s="401"/>
      <c r="BE1660" s="401"/>
      <c r="BF1660" s="401"/>
      <c r="BG1660" s="401"/>
      <c r="BH1660" s="401"/>
      <c r="BI1660" s="115"/>
      <c r="BR1660" s="107"/>
      <c r="BS1660" s="115"/>
      <c r="BX1660" s="107"/>
    </row>
    <row r="1661" spans="1:76" s="5" customFormat="1" ht="12" customHeight="1">
      <c r="A1661" s="115"/>
      <c r="D1661" s="110"/>
      <c r="E1661" s="110"/>
      <c r="F1661" s="110"/>
      <c r="G1661" s="110"/>
      <c r="H1661" s="110"/>
      <c r="I1661" s="110"/>
      <c r="J1661" s="110"/>
      <c r="K1661" s="110"/>
      <c r="L1661" s="110"/>
      <c r="M1661" s="110"/>
      <c r="N1661" s="110"/>
      <c r="O1661" s="120"/>
      <c r="P1661" s="115"/>
      <c r="W1661" s="107"/>
      <c r="X1661" s="6" t="s">
        <v>784</v>
      </c>
      <c r="Y1661" s="581" t="s">
        <v>1519</v>
      </c>
      <c r="Z1661" s="581"/>
      <c r="AA1661" s="581"/>
      <c r="AB1661" s="581"/>
      <c r="AC1661" s="581"/>
      <c r="AD1661" s="581"/>
      <c r="AE1661" s="581"/>
      <c r="AF1661" s="581"/>
      <c r="AG1661" s="581"/>
      <c r="AH1661" s="581"/>
      <c r="AI1661" s="581"/>
      <c r="AJ1661" s="581"/>
      <c r="AK1661" s="581"/>
      <c r="AL1661" s="581"/>
      <c r="AM1661" s="581"/>
      <c r="AN1661" s="581"/>
      <c r="AO1661" s="581"/>
      <c r="AP1661" s="581"/>
      <c r="AQ1661" s="581"/>
      <c r="AR1661" s="581"/>
      <c r="AS1661" s="581"/>
      <c r="AT1661" s="581"/>
      <c r="AU1661" s="581"/>
      <c r="AV1661" s="581"/>
      <c r="AW1661" s="581"/>
      <c r="AX1661" s="581"/>
      <c r="AY1661" s="581"/>
      <c r="AZ1661" s="581"/>
      <c r="BA1661" s="581"/>
      <c r="BB1661" s="581"/>
      <c r="BC1661" s="581"/>
      <c r="BD1661" s="581"/>
      <c r="BE1661" s="581"/>
      <c r="BF1661" s="581"/>
      <c r="BG1661" s="581"/>
      <c r="BH1661" s="582"/>
      <c r="BI1661" s="115" t="s">
        <v>1094</v>
      </c>
      <c r="BR1661" s="107"/>
      <c r="BS1661" s="115"/>
      <c r="BX1661" s="107"/>
    </row>
    <row r="1662" spans="1:76" s="5" customFormat="1" ht="12" customHeight="1">
      <c r="A1662" s="115"/>
      <c r="D1662" s="110"/>
      <c r="E1662" s="110"/>
      <c r="F1662" s="110"/>
      <c r="G1662" s="110"/>
      <c r="H1662" s="110"/>
      <c r="I1662" s="110"/>
      <c r="J1662" s="110"/>
      <c r="K1662" s="110"/>
      <c r="L1662" s="110"/>
      <c r="M1662" s="110"/>
      <c r="N1662" s="110"/>
      <c r="O1662" s="120"/>
      <c r="P1662" s="115"/>
      <c r="W1662" s="107"/>
      <c r="X1662" s="6"/>
      <c r="Y1662" s="581"/>
      <c r="Z1662" s="581"/>
      <c r="AA1662" s="581"/>
      <c r="AB1662" s="581"/>
      <c r="AC1662" s="581"/>
      <c r="AD1662" s="581"/>
      <c r="AE1662" s="581"/>
      <c r="AF1662" s="581"/>
      <c r="AG1662" s="581"/>
      <c r="AH1662" s="581"/>
      <c r="AI1662" s="581"/>
      <c r="AJ1662" s="581"/>
      <c r="AK1662" s="581"/>
      <c r="AL1662" s="581"/>
      <c r="AM1662" s="581"/>
      <c r="AN1662" s="581"/>
      <c r="AO1662" s="581"/>
      <c r="AP1662" s="581"/>
      <c r="AQ1662" s="581"/>
      <c r="AR1662" s="581"/>
      <c r="AS1662" s="581"/>
      <c r="AT1662" s="581"/>
      <c r="AU1662" s="581"/>
      <c r="AV1662" s="581"/>
      <c r="AW1662" s="581"/>
      <c r="AX1662" s="581"/>
      <c r="AY1662" s="581"/>
      <c r="AZ1662" s="581"/>
      <c r="BA1662" s="581"/>
      <c r="BB1662" s="581"/>
      <c r="BC1662" s="581"/>
      <c r="BD1662" s="581"/>
      <c r="BE1662" s="581"/>
      <c r="BF1662" s="581"/>
      <c r="BG1662" s="581"/>
      <c r="BH1662" s="582"/>
      <c r="BI1662" s="115"/>
      <c r="BR1662" s="107"/>
      <c r="BS1662" s="115"/>
      <c r="BX1662" s="107"/>
    </row>
    <row r="1663" spans="1:76" s="5" customFormat="1" ht="12" customHeight="1">
      <c r="A1663" s="115"/>
      <c r="D1663" s="110"/>
      <c r="E1663" s="110"/>
      <c r="F1663" s="110"/>
      <c r="G1663" s="110"/>
      <c r="H1663" s="110"/>
      <c r="I1663" s="110"/>
      <c r="J1663" s="110"/>
      <c r="K1663" s="110"/>
      <c r="L1663" s="110"/>
      <c r="M1663" s="110"/>
      <c r="N1663" s="110"/>
      <c r="O1663" s="120"/>
      <c r="P1663" s="115"/>
      <c r="W1663" s="107"/>
      <c r="X1663" s="6"/>
      <c r="Y1663" s="581"/>
      <c r="Z1663" s="581"/>
      <c r="AA1663" s="581"/>
      <c r="AB1663" s="581"/>
      <c r="AC1663" s="581"/>
      <c r="AD1663" s="581"/>
      <c r="AE1663" s="581"/>
      <c r="AF1663" s="581"/>
      <c r="AG1663" s="581"/>
      <c r="AH1663" s="581"/>
      <c r="AI1663" s="581"/>
      <c r="AJ1663" s="581"/>
      <c r="AK1663" s="581"/>
      <c r="AL1663" s="581"/>
      <c r="AM1663" s="581"/>
      <c r="AN1663" s="581"/>
      <c r="AO1663" s="581"/>
      <c r="AP1663" s="581"/>
      <c r="AQ1663" s="581"/>
      <c r="AR1663" s="581"/>
      <c r="AS1663" s="581"/>
      <c r="AT1663" s="581"/>
      <c r="AU1663" s="581"/>
      <c r="AV1663" s="581"/>
      <c r="AW1663" s="581"/>
      <c r="AX1663" s="581"/>
      <c r="AY1663" s="581"/>
      <c r="AZ1663" s="581"/>
      <c r="BA1663" s="581"/>
      <c r="BB1663" s="581"/>
      <c r="BC1663" s="581"/>
      <c r="BD1663" s="581"/>
      <c r="BE1663" s="581"/>
      <c r="BF1663" s="581"/>
      <c r="BG1663" s="581"/>
      <c r="BH1663" s="582"/>
      <c r="BI1663" s="115"/>
      <c r="BR1663" s="107"/>
      <c r="BS1663" s="115"/>
      <c r="BX1663" s="107"/>
    </row>
    <row r="1664" spans="1:76" s="5" customFormat="1" ht="12" customHeight="1">
      <c r="A1664" s="115"/>
      <c r="D1664" s="110"/>
      <c r="E1664" s="110"/>
      <c r="F1664" s="110"/>
      <c r="G1664" s="110"/>
      <c r="H1664" s="110"/>
      <c r="I1664" s="110"/>
      <c r="J1664" s="110"/>
      <c r="K1664" s="110"/>
      <c r="L1664" s="110"/>
      <c r="M1664" s="110"/>
      <c r="N1664" s="110"/>
      <c r="O1664" s="120"/>
      <c r="P1664" s="115"/>
      <c r="W1664" s="107"/>
      <c r="X1664" s="6"/>
      <c r="Y1664" s="581"/>
      <c r="Z1664" s="581"/>
      <c r="AA1664" s="581"/>
      <c r="AB1664" s="581"/>
      <c r="AC1664" s="581"/>
      <c r="AD1664" s="581"/>
      <c r="AE1664" s="581"/>
      <c r="AF1664" s="581"/>
      <c r="AG1664" s="581"/>
      <c r="AH1664" s="581"/>
      <c r="AI1664" s="581"/>
      <c r="AJ1664" s="581"/>
      <c r="AK1664" s="581"/>
      <c r="AL1664" s="581"/>
      <c r="AM1664" s="581"/>
      <c r="AN1664" s="581"/>
      <c r="AO1664" s="581"/>
      <c r="AP1664" s="581"/>
      <c r="AQ1664" s="581"/>
      <c r="AR1664" s="581"/>
      <c r="AS1664" s="581"/>
      <c r="AT1664" s="581"/>
      <c r="AU1664" s="581"/>
      <c r="AV1664" s="581"/>
      <c r="AW1664" s="581"/>
      <c r="AX1664" s="581"/>
      <c r="AY1664" s="581"/>
      <c r="AZ1664" s="581"/>
      <c r="BA1664" s="581"/>
      <c r="BB1664" s="581"/>
      <c r="BC1664" s="581"/>
      <c r="BD1664" s="581"/>
      <c r="BE1664" s="581"/>
      <c r="BF1664" s="581"/>
      <c r="BG1664" s="581"/>
      <c r="BH1664" s="582"/>
      <c r="BI1664" s="115"/>
      <c r="BR1664" s="107"/>
      <c r="BS1664" s="115"/>
      <c r="BX1664" s="107"/>
    </row>
    <row r="1665" spans="1:76" s="5" customFormat="1" ht="12" customHeight="1">
      <c r="A1665" s="115"/>
      <c r="D1665" s="110"/>
      <c r="E1665" s="110"/>
      <c r="F1665" s="110"/>
      <c r="G1665" s="110"/>
      <c r="H1665" s="110"/>
      <c r="I1665" s="110"/>
      <c r="J1665" s="110"/>
      <c r="K1665" s="110"/>
      <c r="L1665" s="110"/>
      <c r="M1665" s="110"/>
      <c r="N1665" s="110"/>
      <c r="O1665" s="120"/>
      <c r="P1665" s="115"/>
      <c r="W1665" s="107"/>
      <c r="X1665" s="6"/>
      <c r="Y1665" s="191"/>
      <c r="Z1665" s="191"/>
      <c r="AA1665" s="191"/>
      <c r="AB1665" s="191"/>
      <c r="AC1665" s="191"/>
      <c r="AD1665" s="191"/>
      <c r="AE1665" s="191"/>
      <c r="AF1665" s="191"/>
      <c r="AG1665" s="191"/>
      <c r="AH1665" s="191"/>
      <c r="AI1665" s="191"/>
      <c r="AJ1665" s="191"/>
      <c r="AK1665" s="191"/>
      <c r="AL1665" s="191"/>
      <c r="AM1665" s="191"/>
      <c r="AN1665" s="191"/>
      <c r="AO1665" s="191"/>
      <c r="AP1665" s="191"/>
      <c r="AQ1665" s="191"/>
      <c r="AR1665" s="191"/>
      <c r="AS1665" s="191"/>
      <c r="AT1665" s="191"/>
      <c r="AU1665" s="191"/>
      <c r="AV1665" s="191"/>
      <c r="AW1665" s="191"/>
      <c r="AX1665" s="191"/>
      <c r="AY1665" s="191"/>
      <c r="AZ1665" s="191"/>
      <c r="BA1665" s="191"/>
      <c r="BB1665" s="191"/>
      <c r="BC1665" s="191"/>
      <c r="BD1665" s="191"/>
      <c r="BE1665" s="191"/>
      <c r="BF1665" s="191"/>
      <c r="BG1665" s="191"/>
      <c r="BH1665" s="191"/>
      <c r="BI1665" s="115"/>
      <c r="BR1665" s="107"/>
      <c r="BS1665" s="115"/>
      <c r="BX1665" s="107"/>
    </row>
    <row r="1666" spans="1:76" s="5" customFormat="1" ht="12" customHeight="1">
      <c r="A1666" s="115"/>
      <c r="D1666" s="110"/>
      <c r="E1666" s="110"/>
      <c r="F1666" s="110"/>
      <c r="G1666" s="110"/>
      <c r="H1666" s="110"/>
      <c r="I1666" s="110"/>
      <c r="J1666" s="110"/>
      <c r="K1666" s="110"/>
      <c r="L1666" s="110"/>
      <c r="M1666" s="110"/>
      <c r="N1666" s="110"/>
      <c r="O1666" s="120"/>
      <c r="P1666" s="115"/>
      <c r="W1666" s="107"/>
      <c r="X1666" s="6" t="s">
        <v>785</v>
      </c>
      <c r="Y1666" s="581" t="s">
        <v>1095</v>
      </c>
      <c r="Z1666" s="581"/>
      <c r="AA1666" s="581"/>
      <c r="AB1666" s="581"/>
      <c r="AC1666" s="581"/>
      <c r="AD1666" s="581"/>
      <c r="AE1666" s="581"/>
      <c r="AF1666" s="581"/>
      <c r="AG1666" s="581"/>
      <c r="AH1666" s="581"/>
      <c r="AI1666" s="581"/>
      <c r="AJ1666" s="581"/>
      <c r="AK1666" s="581"/>
      <c r="AL1666" s="581"/>
      <c r="AM1666" s="581"/>
      <c r="AN1666" s="581"/>
      <c r="AO1666" s="581"/>
      <c r="AP1666" s="581"/>
      <c r="AQ1666" s="581"/>
      <c r="AR1666" s="581"/>
      <c r="AS1666" s="581"/>
      <c r="AT1666" s="581"/>
      <c r="AU1666" s="581"/>
      <c r="AV1666" s="581"/>
      <c r="AW1666" s="581"/>
      <c r="AX1666" s="581"/>
      <c r="AY1666" s="581"/>
      <c r="AZ1666" s="581"/>
      <c r="BA1666" s="581"/>
      <c r="BB1666" s="581"/>
      <c r="BC1666" s="581"/>
      <c r="BD1666" s="581"/>
      <c r="BE1666" s="581"/>
      <c r="BF1666" s="581"/>
      <c r="BG1666" s="581"/>
      <c r="BH1666" s="582"/>
      <c r="BI1666" s="115" t="s">
        <v>1207</v>
      </c>
      <c r="BR1666" s="107"/>
      <c r="BS1666" s="115"/>
      <c r="BX1666" s="107"/>
    </row>
    <row r="1667" spans="1:76" s="5" customFormat="1" ht="12" customHeight="1">
      <c r="A1667" s="115"/>
      <c r="D1667" s="110"/>
      <c r="E1667" s="110"/>
      <c r="F1667" s="110"/>
      <c r="G1667" s="110"/>
      <c r="H1667" s="110"/>
      <c r="I1667" s="110"/>
      <c r="J1667" s="110"/>
      <c r="K1667" s="110"/>
      <c r="L1667" s="110"/>
      <c r="M1667" s="110"/>
      <c r="N1667" s="110"/>
      <c r="O1667" s="120"/>
      <c r="P1667" s="115"/>
      <c r="W1667" s="107"/>
      <c r="X1667" s="6"/>
      <c r="Y1667" s="581"/>
      <c r="Z1667" s="581"/>
      <c r="AA1667" s="581"/>
      <c r="AB1667" s="581"/>
      <c r="AC1667" s="581"/>
      <c r="AD1667" s="581"/>
      <c r="AE1667" s="581"/>
      <c r="AF1667" s="581"/>
      <c r="AG1667" s="581"/>
      <c r="AH1667" s="581"/>
      <c r="AI1667" s="581"/>
      <c r="AJ1667" s="581"/>
      <c r="AK1667" s="581"/>
      <c r="AL1667" s="581"/>
      <c r="AM1667" s="581"/>
      <c r="AN1667" s="581"/>
      <c r="AO1667" s="581"/>
      <c r="AP1667" s="581"/>
      <c r="AQ1667" s="581"/>
      <c r="AR1667" s="581"/>
      <c r="AS1667" s="581"/>
      <c r="AT1667" s="581"/>
      <c r="AU1667" s="581"/>
      <c r="AV1667" s="581"/>
      <c r="AW1667" s="581"/>
      <c r="AX1667" s="581"/>
      <c r="AY1667" s="581"/>
      <c r="AZ1667" s="581"/>
      <c r="BA1667" s="581"/>
      <c r="BB1667" s="581"/>
      <c r="BC1667" s="581"/>
      <c r="BD1667" s="581"/>
      <c r="BE1667" s="581"/>
      <c r="BF1667" s="581"/>
      <c r="BG1667" s="581"/>
      <c r="BH1667" s="582"/>
      <c r="BI1667" s="115"/>
      <c r="BR1667" s="107"/>
      <c r="BS1667" s="115"/>
      <c r="BX1667" s="107"/>
    </row>
    <row r="1668" spans="1:76" s="5" customFormat="1" ht="12" customHeight="1">
      <c r="A1668" s="115"/>
      <c r="D1668" s="110"/>
      <c r="E1668" s="110"/>
      <c r="F1668" s="110"/>
      <c r="G1668" s="110"/>
      <c r="H1668" s="110"/>
      <c r="I1668" s="110"/>
      <c r="J1668" s="110"/>
      <c r="K1668" s="110"/>
      <c r="L1668" s="110"/>
      <c r="M1668" s="110"/>
      <c r="N1668" s="110"/>
      <c r="O1668" s="120"/>
      <c r="P1668" s="115"/>
      <c r="W1668" s="107"/>
      <c r="X1668" s="6"/>
      <c r="Y1668" s="110"/>
      <c r="Z1668" s="110"/>
      <c r="AA1668" s="110"/>
      <c r="AB1668" s="110"/>
      <c r="AC1668" s="110"/>
      <c r="AD1668" s="110"/>
      <c r="AE1668" s="110"/>
      <c r="AF1668" s="110"/>
      <c r="AG1668" s="110"/>
      <c r="AH1668" s="110"/>
      <c r="AI1668" s="110"/>
      <c r="AJ1668" s="110"/>
      <c r="AK1668" s="110"/>
      <c r="AL1668" s="110"/>
      <c r="AM1668" s="110"/>
      <c r="AN1668" s="110"/>
      <c r="AO1668" s="110"/>
      <c r="AP1668" s="110"/>
      <c r="AQ1668" s="110"/>
      <c r="AR1668" s="110"/>
      <c r="AS1668" s="110"/>
      <c r="AT1668" s="110"/>
      <c r="AU1668" s="110"/>
      <c r="AV1668" s="110"/>
      <c r="AW1668" s="110"/>
      <c r="AX1668" s="110"/>
      <c r="AY1668" s="110"/>
      <c r="AZ1668" s="110"/>
      <c r="BA1668" s="110"/>
      <c r="BB1668" s="110"/>
      <c r="BC1668" s="110"/>
      <c r="BD1668" s="110"/>
      <c r="BE1668" s="110"/>
      <c r="BF1668" s="110"/>
      <c r="BG1668" s="110"/>
      <c r="BH1668" s="110"/>
      <c r="BI1668" s="115"/>
      <c r="BR1668" s="107"/>
      <c r="BS1668" s="115"/>
      <c r="BX1668" s="107"/>
    </row>
    <row r="1669" spans="1:76" ht="12" customHeight="1">
      <c r="A1669" s="155"/>
      <c r="O1669" s="156"/>
      <c r="P1669" s="157"/>
      <c r="W1669" s="156"/>
      <c r="BI1669" s="155"/>
      <c r="BR1669" s="156"/>
      <c r="BS1669" s="157"/>
      <c r="BX1669" s="156"/>
    </row>
    <row r="1670" spans="1:76" ht="12" customHeight="1">
      <c r="A1670" s="177"/>
      <c r="B1670" s="178"/>
      <c r="C1670" s="178"/>
      <c r="D1670" s="179"/>
      <c r="E1670" s="179"/>
      <c r="F1670" s="179"/>
      <c r="G1670" s="179"/>
      <c r="H1670" s="179"/>
      <c r="I1670" s="179"/>
      <c r="J1670" s="179"/>
      <c r="K1670" s="179"/>
      <c r="L1670" s="179"/>
      <c r="M1670" s="179"/>
      <c r="N1670" s="179"/>
      <c r="O1670" s="180"/>
      <c r="P1670" s="181"/>
      <c r="Q1670" s="179"/>
      <c r="R1670" s="179"/>
      <c r="S1670" s="179"/>
      <c r="T1670" s="179"/>
      <c r="U1670" s="179"/>
      <c r="V1670" s="179"/>
      <c r="W1670" s="180"/>
      <c r="X1670" s="182"/>
      <c r="Y1670" s="179"/>
      <c r="Z1670" s="179"/>
      <c r="AA1670" s="179"/>
      <c r="AB1670" s="179"/>
      <c r="AC1670" s="179"/>
      <c r="AD1670" s="179"/>
      <c r="AE1670" s="179"/>
      <c r="AF1670" s="179"/>
      <c r="AG1670" s="179"/>
      <c r="AH1670" s="179"/>
      <c r="AI1670" s="179"/>
      <c r="AJ1670" s="179"/>
      <c r="AK1670" s="179"/>
      <c r="AL1670" s="179"/>
      <c r="AM1670" s="179"/>
      <c r="AN1670" s="179"/>
      <c r="AO1670" s="179"/>
      <c r="AP1670" s="179"/>
      <c r="AQ1670" s="179"/>
      <c r="AR1670" s="179"/>
      <c r="AS1670" s="179"/>
      <c r="AT1670" s="179"/>
      <c r="AU1670" s="179"/>
      <c r="AV1670" s="179"/>
      <c r="AW1670" s="179"/>
      <c r="AX1670" s="179"/>
      <c r="AY1670" s="179"/>
      <c r="AZ1670" s="179"/>
      <c r="BA1670" s="179"/>
      <c r="BB1670" s="179"/>
      <c r="BC1670" s="179"/>
      <c r="BD1670" s="179"/>
      <c r="BE1670" s="179"/>
      <c r="BF1670" s="179"/>
      <c r="BG1670" s="179"/>
      <c r="BH1670" s="179"/>
      <c r="BI1670" s="177"/>
      <c r="BJ1670" s="179"/>
      <c r="BK1670" s="179"/>
      <c r="BL1670" s="179"/>
      <c r="BM1670" s="179"/>
      <c r="BN1670" s="179"/>
      <c r="BO1670" s="179"/>
      <c r="BP1670" s="179"/>
      <c r="BQ1670" s="179"/>
      <c r="BR1670" s="180"/>
      <c r="BS1670" s="181"/>
      <c r="BT1670" s="179"/>
      <c r="BU1670" s="179"/>
      <c r="BV1670" s="179"/>
      <c r="BW1670" s="179"/>
      <c r="BX1670" s="180"/>
    </row>
    <row r="1671" spans="1:76" ht="12" customHeight="1">
      <c r="A1671" s="287"/>
      <c r="B1671" s="287"/>
      <c r="C1671" s="287"/>
      <c r="D1671" s="288"/>
      <c r="E1671" s="288"/>
      <c r="F1671" s="288"/>
      <c r="G1671" s="288"/>
      <c r="H1671" s="288"/>
      <c r="I1671" s="288"/>
      <c r="J1671" s="288"/>
      <c r="K1671" s="288"/>
      <c r="L1671" s="288"/>
      <c r="M1671" s="288"/>
      <c r="N1671" s="288"/>
      <c r="O1671" s="288"/>
      <c r="P1671" s="288"/>
      <c r="Q1671" s="288"/>
      <c r="R1671" s="288"/>
      <c r="S1671" s="288"/>
      <c r="T1671" s="288"/>
      <c r="U1671" s="288"/>
      <c r="V1671" s="288"/>
      <c r="W1671" s="288"/>
      <c r="X1671" s="202"/>
      <c r="Y1671" s="288"/>
      <c r="Z1671" s="288"/>
      <c r="AA1671" s="288"/>
      <c r="AB1671" s="288"/>
      <c r="AC1671" s="288"/>
      <c r="AD1671" s="288"/>
      <c r="AE1671" s="288"/>
      <c r="AF1671" s="288"/>
      <c r="AG1671" s="288"/>
      <c r="AH1671" s="288"/>
      <c r="AI1671" s="288"/>
      <c r="AJ1671" s="288"/>
      <c r="AK1671" s="288"/>
      <c r="AL1671" s="288"/>
      <c r="AM1671" s="288"/>
      <c r="AN1671" s="288"/>
      <c r="AO1671" s="288"/>
      <c r="AP1671" s="288"/>
      <c r="AQ1671" s="288"/>
      <c r="AR1671" s="288"/>
      <c r="AS1671" s="288"/>
      <c r="AT1671" s="288"/>
      <c r="AU1671" s="288"/>
      <c r="AV1671" s="288"/>
      <c r="AW1671" s="288"/>
      <c r="AX1671" s="288"/>
      <c r="AY1671" s="288"/>
      <c r="AZ1671" s="288"/>
      <c r="BA1671" s="288"/>
      <c r="BB1671" s="288"/>
      <c r="BC1671" s="288"/>
      <c r="BD1671" s="288"/>
      <c r="BE1671" s="288"/>
      <c r="BF1671" s="288"/>
      <c r="BG1671" s="288"/>
      <c r="BH1671" s="288"/>
      <c r="BI1671" s="287"/>
      <c r="BJ1671" s="288"/>
      <c r="BK1671" s="288"/>
      <c r="BL1671" s="288"/>
      <c r="BM1671" s="288"/>
      <c r="BN1671" s="288"/>
      <c r="BO1671" s="288"/>
      <c r="BP1671" s="288"/>
      <c r="BQ1671" s="288"/>
      <c r="BR1671" s="288"/>
      <c r="BS1671" s="288"/>
      <c r="BT1671" s="288"/>
      <c r="BU1671" s="288"/>
      <c r="BV1671" s="288"/>
      <c r="BW1671" s="288"/>
      <c r="BX1671" s="288"/>
    </row>
    <row r="1672" spans="25:60" ht="12" customHeight="1">
      <c r="Y1672" s="11"/>
      <c r="Z1672" s="11"/>
      <c r="AA1672" s="11"/>
      <c r="AB1672" s="11"/>
      <c r="AC1672" s="11"/>
      <c r="AD1672" s="11"/>
      <c r="AE1672" s="11"/>
      <c r="AF1672" s="11"/>
      <c r="AG1672" s="11"/>
      <c r="AH1672" s="11"/>
      <c r="AI1672" s="11"/>
      <c r="AJ1672" s="11"/>
      <c r="AK1672" s="11"/>
      <c r="AL1672" s="11"/>
      <c r="AM1672" s="11"/>
      <c r="AN1672" s="11"/>
      <c r="AO1672" s="11"/>
      <c r="AP1672" s="11"/>
      <c r="AQ1672" s="11"/>
      <c r="AR1672" s="11"/>
      <c r="AS1672" s="11"/>
      <c r="AT1672" s="11"/>
      <c r="AU1672" s="11"/>
      <c r="AV1672" s="11"/>
      <c r="AW1672" s="11"/>
      <c r="AX1672" s="11"/>
      <c r="AY1672" s="11"/>
      <c r="AZ1672" s="11"/>
      <c r="BA1672" s="11"/>
      <c r="BB1672" s="11"/>
      <c r="BC1672" s="11"/>
      <c r="BD1672" s="11"/>
      <c r="BE1672" s="11"/>
      <c r="BF1672" s="11"/>
      <c r="BG1672" s="11"/>
      <c r="BH1672" s="11"/>
    </row>
  </sheetData>
  <sheetProtection/>
  <mergeCells count="815">
    <mergeCell ref="C572:O575"/>
    <mergeCell ref="U572:W572"/>
    <mergeCell ref="BI767:BR767"/>
    <mergeCell ref="BI710:BR710"/>
    <mergeCell ref="BI711:BR711"/>
    <mergeCell ref="Z547:AZ547"/>
    <mergeCell ref="AE550:BF554"/>
    <mergeCell ref="AV566:AW566"/>
    <mergeCell ref="BI651:BR651"/>
    <mergeCell ref="U839:W839"/>
    <mergeCell ref="AA773:AH774"/>
    <mergeCell ref="Y836:BH837"/>
    <mergeCell ref="AM773:AT774"/>
    <mergeCell ref="Y643:BH649"/>
    <mergeCell ref="AA741:AH742"/>
    <mergeCell ref="AC686:BH687"/>
    <mergeCell ref="AB658:BG660"/>
    <mergeCell ref="AB758:AI759"/>
    <mergeCell ref="Z737:AA737"/>
    <mergeCell ref="BI650:BR650"/>
    <mergeCell ref="AW569:AX569"/>
    <mergeCell ref="Y587:BH588"/>
    <mergeCell ref="Z637:BH639"/>
    <mergeCell ref="Y624:BH625"/>
    <mergeCell ref="Y607:BH609"/>
    <mergeCell ref="Y631:BH633"/>
    <mergeCell ref="BI532:BR532"/>
    <mergeCell ref="Y561:BH562"/>
    <mergeCell ref="AS567:AT567"/>
    <mergeCell ref="BB567:BC567"/>
    <mergeCell ref="Y622:BH623"/>
    <mergeCell ref="AW773:BF774"/>
    <mergeCell ref="AA703:BH705"/>
    <mergeCell ref="BI652:BR652"/>
    <mergeCell ref="AB664:BG667"/>
    <mergeCell ref="AU569:AV569"/>
    <mergeCell ref="AF468:AG468"/>
    <mergeCell ref="AI468:AJ468"/>
    <mergeCell ref="AL468:BG468"/>
    <mergeCell ref="Y441:BH442"/>
    <mergeCell ref="AC458:AD458"/>
    <mergeCell ref="AL663:BG663"/>
    <mergeCell ref="Y629:BH630"/>
    <mergeCell ref="AS566:AU566"/>
    <mergeCell ref="BD567:BF567"/>
    <mergeCell ref="Z615:BH616"/>
    <mergeCell ref="BI211:BR211"/>
    <mergeCell ref="BI215:BR215"/>
    <mergeCell ref="Z238:AF238"/>
    <mergeCell ref="AN237:AV237"/>
    <mergeCell ref="Y278:BH279"/>
    <mergeCell ref="Z239:AF239"/>
    <mergeCell ref="Y220:BH221"/>
    <mergeCell ref="Z275:BH277"/>
    <mergeCell ref="Y211:BH212"/>
    <mergeCell ref="BI259:BR259"/>
    <mergeCell ref="AF456:AG456"/>
    <mergeCell ref="AC320:BH321"/>
    <mergeCell ref="Y456:AB456"/>
    <mergeCell ref="Y453:AB453"/>
    <mergeCell ref="Y423:BH427"/>
    <mergeCell ref="BI528:BR528"/>
    <mergeCell ref="BI526:BR526"/>
    <mergeCell ref="Z411:BH414"/>
    <mergeCell ref="AF459:AG459"/>
    <mergeCell ref="AC463:AK463"/>
    <mergeCell ref="AF467:AG467"/>
    <mergeCell ref="AC465:AD465"/>
    <mergeCell ref="AS568:AU568"/>
    <mergeCell ref="Z916:BH920"/>
    <mergeCell ref="Y792:BH793"/>
    <mergeCell ref="AA806:BH807"/>
    <mergeCell ref="AB737:AC737"/>
    <mergeCell ref="Y767:BH768"/>
    <mergeCell ref="AA754:AH755"/>
    <mergeCell ref="Z901:BH902"/>
    <mergeCell ref="Y855:BH856"/>
    <mergeCell ref="Y799:BH800"/>
    <mergeCell ref="AA840:AB840"/>
    <mergeCell ref="Z895:BH896"/>
    <mergeCell ref="Z729:BH731"/>
    <mergeCell ref="AA746:AH747"/>
    <mergeCell ref="Y824:BH826"/>
    <mergeCell ref="AL762:BF763"/>
    <mergeCell ref="Y778:BH780"/>
    <mergeCell ref="Z770:AB770"/>
    <mergeCell ref="AA991:BH992"/>
    <mergeCell ref="Z679:BH681"/>
    <mergeCell ref="AS569:AT569"/>
    <mergeCell ref="AC579:AD579"/>
    <mergeCell ref="Z653:BH654"/>
    <mergeCell ref="AB1025:BH1026"/>
    <mergeCell ref="Y797:BH798"/>
    <mergeCell ref="AS842:AZ843"/>
    <mergeCell ref="Z877:BH880"/>
    <mergeCell ref="Y852:BH854"/>
    <mergeCell ref="AB1033:BH1035"/>
    <mergeCell ref="AA1043:BH1045"/>
    <mergeCell ref="AA1063:BH1065"/>
    <mergeCell ref="AA1048:BH1050"/>
    <mergeCell ref="AB1030:BH1031"/>
    <mergeCell ref="AA993:BH993"/>
    <mergeCell ref="AA1053:BH1054"/>
    <mergeCell ref="Y980:BH983"/>
    <mergeCell ref="AS845:AZ846"/>
    <mergeCell ref="Z905:BH907"/>
    <mergeCell ref="Z848:AR849"/>
    <mergeCell ref="Y1216:BH1217"/>
    <mergeCell ref="AA1058:BH1062"/>
    <mergeCell ref="AM1116:AS1117"/>
    <mergeCell ref="AT1116:AT1117"/>
    <mergeCell ref="Y1078:BH1079"/>
    <mergeCell ref="AA1070:BH1072"/>
    <mergeCell ref="Y1086:BH1087"/>
    <mergeCell ref="Y1107:BH1111"/>
    <mergeCell ref="AK1116:AK1117"/>
    <mergeCell ref="AK1605:AT1605"/>
    <mergeCell ref="AW1605:BF1605"/>
    <mergeCell ref="Y1338:BH1340"/>
    <mergeCell ref="BA1592:BB1592"/>
    <mergeCell ref="AS1588:BA1588"/>
    <mergeCell ref="AA1563:BH1564"/>
    <mergeCell ref="W1114:X1114"/>
    <mergeCell ref="BL1116:BL1117"/>
    <mergeCell ref="Z1093:BH1096"/>
    <mergeCell ref="BI1195:BR1195"/>
    <mergeCell ref="BI1159:BR1159"/>
    <mergeCell ref="Z1605:AI1605"/>
    <mergeCell ref="Z1506:AH1507"/>
    <mergeCell ref="AA1566:BH1568"/>
    <mergeCell ref="Y1550:BH1553"/>
    <mergeCell ref="AB1586:BE1586"/>
    <mergeCell ref="BE1116:BK1117"/>
    <mergeCell ref="BI1206:BR1206"/>
    <mergeCell ref="AD1304:AK1305"/>
    <mergeCell ref="BI1249:BR1249"/>
    <mergeCell ref="AX1494:AY1494"/>
    <mergeCell ref="Y1298:BH1299"/>
    <mergeCell ref="AX1453:AY1453"/>
    <mergeCell ref="AA1363:BH1364"/>
    <mergeCell ref="Y1351:BH1353"/>
    <mergeCell ref="AA1128:BH1129"/>
    <mergeCell ref="AA1130:BH1132"/>
    <mergeCell ref="Z1170:BH1172"/>
    <mergeCell ref="AA1152:BH1154"/>
    <mergeCell ref="AA1155:BH1157"/>
    <mergeCell ref="AB1410:BH1411"/>
    <mergeCell ref="BI1234:BR1234"/>
    <mergeCell ref="BI1222:BR1222"/>
    <mergeCell ref="Y1219:BH1219"/>
    <mergeCell ref="Y1167:BH1168"/>
    <mergeCell ref="Z1120:BH1122"/>
    <mergeCell ref="BI1211:BR1211"/>
    <mergeCell ref="BI1216:BR1216"/>
    <mergeCell ref="BI1221:BR1221"/>
    <mergeCell ref="BI1227:BR1227"/>
    <mergeCell ref="Y1124:BH1126"/>
    <mergeCell ref="BI1201:BR1201"/>
    <mergeCell ref="BI1196:BR1196"/>
    <mergeCell ref="AA1137:BH1138"/>
    <mergeCell ref="Y1089:BH1091"/>
    <mergeCell ref="AA1074:BH1075"/>
    <mergeCell ref="AB1039:BH1040"/>
    <mergeCell ref="Y1102:BH1102"/>
    <mergeCell ref="Y1159:BH1161"/>
    <mergeCell ref="U1116:AA1117"/>
    <mergeCell ref="AB1116:AB1117"/>
    <mergeCell ref="BI1183:BR1183"/>
    <mergeCell ref="BI1187:BR1187"/>
    <mergeCell ref="AA1135:BH1136"/>
    <mergeCell ref="BI1192:BR1192"/>
    <mergeCell ref="Z634:BH636"/>
    <mergeCell ref="BI1074:BR1075"/>
    <mergeCell ref="AA1066:BH1069"/>
    <mergeCell ref="AA1148:BH1149"/>
    <mergeCell ref="AA1007:BH1008"/>
    <mergeCell ref="AB1037:BH1038"/>
    <mergeCell ref="Z674:BH675"/>
    <mergeCell ref="AA865:BH866"/>
    <mergeCell ref="AA1004:BH1006"/>
    <mergeCell ref="AV1116:BB1117"/>
    <mergeCell ref="AC694:BH695"/>
    <mergeCell ref="BI1174:BR1174"/>
    <mergeCell ref="Y963:BH965"/>
    <mergeCell ref="V1118:BL1119"/>
    <mergeCell ref="BI779:BR779"/>
    <mergeCell ref="BI973:BR973"/>
    <mergeCell ref="AC464:AD464"/>
    <mergeCell ref="Z726:BH728"/>
    <mergeCell ref="AC697:BH698"/>
    <mergeCell ref="AC692:BH693"/>
    <mergeCell ref="Z684:BH685"/>
    <mergeCell ref="Z1176:BH1179"/>
    <mergeCell ref="Y1174:BH1175"/>
    <mergeCell ref="AA1013:BH1014"/>
    <mergeCell ref="AA1009:BH1010"/>
    <mergeCell ref="Y1098:BH1100"/>
    <mergeCell ref="Y463:AB463"/>
    <mergeCell ref="Y465:AB465"/>
    <mergeCell ref="AL463:BG463"/>
    <mergeCell ref="AI466:AJ466"/>
    <mergeCell ref="AL470:BG470"/>
    <mergeCell ref="AF465:AG465"/>
    <mergeCell ref="AC466:AD466"/>
    <mergeCell ref="Y466:AB466"/>
    <mergeCell ref="Y464:AB464"/>
    <mergeCell ref="AF464:AG464"/>
    <mergeCell ref="AF457:AG457"/>
    <mergeCell ref="AL464:BG464"/>
    <mergeCell ref="AI459:AJ459"/>
    <mergeCell ref="Y458:AB458"/>
    <mergeCell ref="AL457:BG457"/>
    <mergeCell ref="AI458:AJ458"/>
    <mergeCell ref="AF458:AG458"/>
    <mergeCell ref="AC459:AD459"/>
    <mergeCell ref="AI457:AJ457"/>
    <mergeCell ref="AL460:BG460"/>
    <mergeCell ref="C71:O73"/>
    <mergeCell ref="U117:W117"/>
    <mergeCell ref="Y117:BH118"/>
    <mergeCell ref="U232:W232"/>
    <mergeCell ref="Y232:BH233"/>
    <mergeCell ref="D171:O176"/>
    <mergeCell ref="Y109:BH110"/>
    <mergeCell ref="AW198:BA198"/>
    <mergeCell ref="D152:O156"/>
    <mergeCell ref="C89:O92"/>
    <mergeCell ref="U113:W113"/>
    <mergeCell ref="Y152:BH153"/>
    <mergeCell ref="Z173:BH174"/>
    <mergeCell ref="Y131:BH133"/>
    <mergeCell ref="D109:O111"/>
    <mergeCell ref="D117:O124"/>
    <mergeCell ref="Y171:BH172"/>
    <mergeCell ref="AA142:BH143"/>
    <mergeCell ref="AB144:BH145"/>
    <mergeCell ref="Y154:BH156"/>
    <mergeCell ref="AI465:AJ465"/>
    <mergeCell ref="AI467:AJ467"/>
    <mergeCell ref="AL467:BG467"/>
    <mergeCell ref="Z579:AB579"/>
    <mergeCell ref="AC688:BH691"/>
    <mergeCell ref="Z611:BH614"/>
    <mergeCell ref="Y605:BH606"/>
    <mergeCell ref="Y589:BH591"/>
    <mergeCell ref="AZ569:BA569"/>
    <mergeCell ref="BD569:BF569"/>
    <mergeCell ref="AC455:AD455"/>
    <mergeCell ref="AI456:AJ456"/>
    <mergeCell ref="AG237:AM237"/>
    <mergeCell ref="Y370:BH371"/>
    <mergeCell ref="Y343:BH344"/>
    <mergeCell ref="Z94:BH96"/>
    <mergeCell ref="Y113:BH114"/>
    <mergeCell ref="Z253:BH254"/>
    <mergeCell ref="AN238:AV238"/>
    <mergeCell ref="Y183:BH184"/>
    <mergeCell ref="D113:O115"/>
    <mergeCell ref="D180:O182"/>
    <mergeCell ref="AN283:AR283"/>
    <mergeCell ref="Z175:BH176"/>
    <mergeCell ref="AA268:AM268"/>
    <mergeCell ref="Y208:BH209"/>
    <mergeCell ref="Y280:BH280"/>
    <mergeCell ref="U211:W211"/>
    <mergeCell ref="AW225:BE225"/>
    <mergeCell ref="AN282:AR282"/>
    <mergeCell ref="AS195:AT195"/>
    <mergeCell ref="Y410:BH410"/>
    <mergeCell ref="Y406:BH407"/>
    <mergeCell ref="Y299:BH300"/>
    <mergeCell ref="Z237:AF237"/>
    <mergeCell ref="AA378:BH381"/>
    <mergeCell ref="AV294:AZ294"/>
    <mergeCell ref="AG239:AM239"/>
    <mergeCell ref="AW237:BF237"/>
    <mergeCell ref="Y215:BH216"/>
    <mergeCell ref="X1:BH2"/>
    <mergeCell ref="U7:W7"/>
    <mergeCell ref="Y467:AB467"/>
    <mergeCell ref="AC467:AD467"/>
    <mergeCell ref="BI1:BR2"/>
    <mergeCell ref="BI98:BR99"/>
    <mergeCell ref="BI113:BR114"/>
    <mergeCell ref="AC315:BH316"/>
    <mergeCell ref="Y7:BH9"/>
    <mergeCell ref="BI160:BR166"/>
    <mergeCell ref="Y33:BH35"/>
    <mergeCell ref="U19:W19"/>
    <mergeCell ref="BS1:BX2"/>
    <mergeCell ref="Y21:BH22"/>
    <mergeCell ref="C24:O26"/>
    <mergeCell ref="Y19:BH20"/>
    <mergeCell ref="U5:W5"/>
    <mergeCell ref="C11:O16"/>
    <mergeCell ref="A1:O2"/>
    <mergeCell ref="P1:W2"/>
    <mergeCell ref="U11:W11"/>
    <mergeCell ref="U75:W75"/>
    <mergeCell ref="Y16:BH17"/>
    <mergeCell ref="Y24:BH25"/>
    <mergeCell ref="Y265:BH266"/>
    <mergeCell ref="Y98:BH100"/>
    <mergeCell ref="Z13:BH14"/>
    <mergeCell ref="Y61:BH61"/>
    <mergeCell ref="Y89:BH92"/>
    <mergeCell ref="Y27:BH28"/>
    <mergeCell ref="U89:W89"/>
    <mergeCell ref="C5:O6"/>
    <mergeCell ref="U326:W326"/>
    <mergeCell ref="U171:W171"/>
    <mergeCell ref="Y218:BH219"/>
    <mergeCell ref="AW200:BD201"/>
    <mergeCell ref="Y59:BH59"/>
    <mergeCell ref="Z42:BH45"/>
    <mergeCell ref="Y67:BH69"/>
    <mergeCell ref="U48:W48"/>
    <mergeCell ref="C19:O20"/>
    <mergeCell ref="Y39:BH41"/>
    <mergeCell ref="Y75:BH77"/>
    <mergeCell ref="Y71:BH72"/>
    <mergeCell ref="C75:O78"/>
    <mergeCell ref="C48:O50"/>
    <mergeCell ref="U24:W24"/>
    <mergeCell ref="Y48:BH51"/>
    <mergeCell ref="Y37:BH38"/>
    <mergeCell ref="Y29:BH32"/>
    <mergeCell ref="U59:W59"/>
    <mergeCell ref="AC460:AD460"/>
    <mergeCell ref="AF466:AG466"/>
    <mergeCell ref="U373:W373"/>
    <mergeCell ref="Z55:BH56"/>
    <mergeCell ref="Y262:BH264"/>
    <mergeCell ref="AC305:BH305"/>
    <mergeCell ref="U180:W180"/>
    <mergeCell ref="U218:W218"/>
    <mergeCell ref="Y180:BH181"/>
    <mergeCell ref="Y65:BH65"/>
    <mergeCell ref="Y457:AB457"/>
    <mergeCell ref="AI454:AJ454"/>
    <mergeCell ref="AG238:AM238"/>
    <mergeCell ref="AA400:BH401"/>
    <mergeCell ref="Y162:BH165"/>
    <mergeCell ref="AN195:AO195"/>
    <mergeCell ref="AW199:BC199"/>
    <mergeCell ref="Y247:BH248"/>
    <mergeCell ref="Z417:BH421"/>
    <mergeCell ref="AI460:AJ460"/>
    <mergeCell ref="AC322:BH323"/>
    <mergeCell ref="AN239:AV239"/>
    <mergeCell ref="AV357:AZ357"/>
    <mergeCell ref="AF460:AG460"/>
    <mergeCell ref="AL456:BG456"/>
    <mergeCell ref="AC456:AD456"/>
    <mergeCell ref="AF455:AG455"/>
    <mergeCell ref="Y403:BH404"/>
    <mergeCell ref="AB395:BH396"/>
    <mergeCell ref="AL453:BG453"/>
    <mergeCell ref="Y443:BH444"/>
    <mergeCell ref="Y373:BH374"/>
    <mergeCell ref="AN354:AO354"/>
    <mergeCell ref="Y360:BH361"/>
    <mergeCell ref="AJ354:AM354"/>
    <mergeCell ref="Y429:BF433"/>
    <mergeCell ref="Y445:BH446"/>
    <mergeCell ref="AA389:BH390"/>
    <mergeCell ref="D273:O279"/>
    <mergeCell ref="AE354:AF354"/>
    <mergeCell ref="Y326:BH328"/>
    <mergeCell ref="AE291:AG291"/>
    <mergeCell ref="Y286:BH287"/>
    <mergeCell ref="D332:O335"/>
    <mergeCell ref="D247:O250"/>
    <mergeCell ref="AB271:AM274"/>
    <mergeCell ref="Y367:BH369"/>
    <mergeCell ref="AA383:BH385"/>
    <mergeCell ref="U360:W360"/>
    <mergeCell ref="AN281:AR281"/>
    <mergeCell ref="AN284:AR284"/>
    <mergeCell ref="AA281:AM281"/>
    <mergeCell ref="AA348:BH349"/>
    <mergeCell ref="Z350:BH351"/>
    <mergeCell ref="D211:O213"/>
    <mergeCell ref="Z224:BE224"/>
    <mergeCell ref="D360:O364"/>
    <mergeCell ref="D265:O270"/>
    <mergeCell ref="AW238:BF238"/>
    <mergeCell ref="AC317:BH318"/>
    <mergeCell ref="AN268:BD268"/>
    <mergeCell ref="D259:O264"/>
    <mergeCell ref="U259:W259"/>
    <mergeCell ref="D215:O216"/>
    <mergeCell ref="D367:O371"/>
    <mergeCell ref="D487:O489"/>
    <mergeCell ref="U302:W302"/>
    <mergeCell ref="D326:O331"/>
    <mergeCell ref="D439:O440"/>
    <mergeCell ref="D302:O308"/>
    <mergeCell ref="C373:O374"/>
    <mergeCell ref="U473:W473"/>
    <mergeCell ref="D473:O477"/>
    <mergeCell ref="U367:W367"/>
    <mergeCell ref="C767:O770"/>
    <mergeCell ref="U487:W487"/>
    <mergeCell ref="U622:W622"/>
    <mergeCell ref="U531:W531"/>
    <mergeCell ref="U561:W561"/>
    <mergeCell ref="U502:W502"/>
    <mergeCell ref="C561:O562"/>
    <mergeCell ref="C710:O717"/>
    <mergeCell ref="U518:W518"/>
    <mergeCell ref="D546:O548"/>
    <mergeCell ref="U778:W778"/>
    <mergeCell ref="C622:O625"/>
    <mergeCell ref="C778:O782"/>
    <mergeCell ref="U852:W852"/>
    <mergeCell ref="C839:O841"/>
    <mergeCell ref="U792:W792"/>
    <mergeCell ref="C792:O794"/>
    <mergeCell ref="U767:W767"/>
    <mergeCell ref="U643:W643"/>
    <mergeCell ref="C643:O646"/>
    <mergeCell ref="C1221:O1223"/>
    <mergeCell ref="U989:W989"/>
    <mergeCell ref="C605:O608"/>
    <mergeCell ref="C1234:O1235"/>
    <mergeCell ref="C1227:O1229"/>
    <mergeCell ref="C870:O872"/>
    <mergeCell ref="U710:W710"/>
    <mergeCell ref="C1216:O1218"/>
    <mergeCell ref="C852:O856"/>
    <mergeCell ref="U605:W605"/>
    <mergeCell ref="C1086:O1088"/>
    <mergeCell ref="C1183:O1184"/>
    <mergeCell ref="U1124:W1124"/>
    <mergeCell ref="U1249:W1249"/>
    <mergeCell ref="U1201:W1201"/>
    <mergeCell ref="U1192:W1192"/>
    <mergeCell ref="U1086:W1086"/>
    <mergeCell ref="C1174:O1175"/>
    <mergeCell ref="U1211:W1211"/>
    <mergeCell ref="U1221:W1221"/>
    <mergeCell ref="C1206:O1209"/>
    <mergeCell ref="C1201:O1202"/>
    <mergeCell ref="C1187:O1188"/>
    <mergeCell ref="C1124:O1127"/>
    <mergeCell ref="C1192:O1194"/>
    <mergeCell ref="AA1141:BH1145"/>
    <mergeCell ref="Y1209:BH1209"/>
    <mergeCell ref="Y1195:BH1196"/>
    <mergeCell ref="U1187:W1187"/>
    <mergeCell ref="U1206:W1206"/>
    <mergeCell ref="C858:O860"/>
    <mergeCell ref="AA899:BH900"/>
    <mergeCell ref="C972:O974"/>
    <mergeCell ref="AA951:BH954"/>
    <mergeCell ref="AA943:BH944"/>
    <mergeCell ref="Y959:BH960"/>
    <mergeCell ref="Y966:BH967"/>
    <mergeCell ref="AA939:BH941"/>
    <mergeCell ref="Z881:BH884"/>
    <mergeCell ref="Y969:BH970"/>
    <mergeCell ref="U858:W858"/>
    <mergeCell ref="U935:W935"/>
    <mergeCell ref="Y976:BH978"/>
    <mergeCell ref="U972:W972"/>
    <mergeCell ref="Z890:BH893"/>
    <mergeCell ref="Y932:BH933"/>
    <mergeCell ref="AA860:BH861"/>
    <mergeCell ref="Z874:BH876"/>
    <mergeCell ref="Y929:BH930"/>
    <mergeCell ref="AA955:BH956"/>
    <mergeCell ref="C989:O990"/>
    <mergeCell ref="U870:W870"/>
    <mergeCell ref="C59:O62"/>
    <mergeCell ref="U71:W71"/>
    <mergeCell ref="U98:W98"/>
    <mergeCell ref="C98:O105"/>
    <mergeCell ref="U109:W109"/>
    <mergeCell ref="D218:O230"/>
    <mergeCell ref="U439:W439"/>
    <mergeCell ref="C935:O937"/>
    <mergeCell ref="BI154:BR159"/>
    <mergeCell ref="U152:W152"/>
    <mergeCell ref="U131:W131"/>
    <mergeCell ref="Z123:BF123"/>
    <mergeCell ref="Z82:BH84"/>
    <mergeCell ref="BI152:BR153"/>
    <mergeCell ref="BI109:BR110"/>
    <mergeCell ref="Y86:BH86"/>
    <mergeCell ref="AA137:BH139"/>
    <mergeCell ref="Y149:BH150"/>
    <mergeCell ref="D232:O235"/>
    <mergeCell ref="BI232:BR233"/>
    <mergeCell ref="Y259:BH260"/>
    <mergeCell ref="AW239:BF239"/>
    <mergeCell ref="BI218:BR219"/>
    <mergeCell ref="U215:W215"/>
    <mergeCell ref="Y251:BH252"/>
    <mergeCell ref="Z242:BH244"/>
    <mergeCell ref="U247:W247"/>
    <mergeCell ref="Z255:BH257"/>
    <mergeCell ref="AA814:BH815"/>
    <mergeCell ref="AS848:AZ849"/>
    <mergeCell ref="Y828:BH830"/>
    <mergeCell ref="Y819:BH820"/>
    <mergeCell ref="Y821:BH822"/>
    <mergeCell ref="Y460:AB460"/>
    <mergeCell ref="AZ567:BA567"/>
    <mergeCell ref="Y498:BH499"/>
    <mergeCell ref="BC483:BD483"/>
    <mergeCell ref="Y496:BH496"/>
    <mergeCell ref="AC700:BH702"/>
    <mergeCell ref="AN751:BF756"/>
    <mergeCell ref="Y710:BH712"/>
    <mergeCell ref="AB809:BH812"/>
    <mergeCell ref="Y781:BH783"/>
    <mergeCell ref="AC770:AD770"/>
    <mergeCell ref="AA719:BH719"/>
    <mergeCell ref="Z732:BH734"/>
    <mergeCell ref="AB750:AI751"/>
    <mergeCell ref="Y786:BH789"/>
    <mergeCell ref="AA1001:BH1002"/>
    <mergeCell ref="BI473:BR474"/>
    <mergeCell ref="BI475:BR475"/>
    <mergeCell ref="Z483:AG483"/>
    <mergeCell ref="Y505:BH506"/>
    <mergeCell ref="BB569:BC569"/>
    <mergeCell ref="Z626:BH627"/>
    <mergeCell ref="AQ483:AR483"/>
    <mergeCell ref="AJ480:AT482"/>
    <mergeCell ref="AA762:AH763"/>
    <mergeCell ref="Y831:BH833"/>
    <mergeCell ref="AA911:BH913"/>
    <mergeCell ref="AA921:BH924"/>
    <mergeCell ref="Z887:BH889"/>
    <mergeCell ref="Y985:BH987"/>
    <mergeCell ref="Z871:BH873"/>
    <mergeCell ref="AE850:BF850"/>
    <mergeCell ref="AA947:BH949"/>
    <mergeCell ref="Z885:BH886"/>
    <mergeCell ref="Z897:BH898"/>
    <mergeCell ref="AB1027:BH1029"/>
    <mergeCell ref="AA908:BH910"/>
    <mergeCell ref="AA945:BH946"/>
    <mergeCell ref="Z925:BH927"/>
    <mergeCell ref="AA937:BH938"/>
    <mergeCell ref="AA998:BH998"/>
    <mergeCell ref="AA1022:BH1024"/>
    <mergeCell ref="Y972:BH974"/>
    <mergeCell ref="AA995:BH997"/>
    <mergeCell ref="AA1016:BH1017"/>
    <mergeCell ref="U1216:W1216"/>
    <mergeCell ref="U1114:V1114"/>
    <mergeCell ref="U1174:W1174"/>
    <mergeCell ref="U1183:W1183"/>
    <mergeCell ref="Y1213:BH1213"/>
    <mergeCell ref="Y1162:BH1165"/>
    <mergeCell ref="Y1183:BH1184"/>
    <mergeCell ref="Y1214:BH1214"/>
    <mergeCell ref="BC1116:BC1117"/>
    <mergeCell ref="AD1116:AJ1117"/>
    <mergeCell ref="U1279:W1279"/>
    <mergeCell ref="Y1224:BH1224"/>
    <mergeCell ref="Y1221:BH1222"/>
    <mergeCell ref="Z1235:BH1238"/>
    <mergeCell ref="U1234:W1234"/>
    <mergeCell ref="U1227:W1227"/>
    <mergeCell ref="Z1225:BH1225"/>
    <mergeCell ref="Y1279:BH1282"/>
    <mergeCell ref="Y1267:BH1268"/>
    <mergeCell ref="C1249:O1253"/>
    <mergeCell ref="Y1293:BH1296"/>
    <mergeCell ref="Z1287:AJ1288"/>
    <mergeCell ref="Z1255:BH1256"/>
    <mergeCell ref="Y1252:BH1254"/>
    <mergeCell ref="U1267:W1267"/>
    <mergeCell ref="C1267:O1270"/>
    <mergeCell ref="Z1286:AK1286"/>
    <mergeCell ref="AZ1289:BF1289"/>
    <mergeCell ref="Z1258:BH1259"/>
    <mergeCell ref="C1211:O1212"/>
    <mergeCell ref="U1268:W1268"/>
    <mergeCell ref="AM1287:AW1288"/>
    <mergeCell ref="Y1231:BH1232"/>
    <mergeCell ref="Y1249:BH1250"/>
    <mergeCell ref="C1279:O1282"/>
    <mergeCell ref="Z1244:BH1245"/>
    <mergeCell ref="Y1247:BH1247"/>
    <mergeCell ref="AZ1286:BF1286"/>
    <mergeCell ref="Y1263:BH1264"/>
    <mergeCell ref="U1298:W1298"/>
    <mergeCell ref="Y1320:BH1321"/>
    <mergeCell ref="Y1312:BH1318"/>
    <mergeCell ref="BF1305:BP1306"/>
    <mergeCell ref="BB1303:BP1304"/>
    <mergeCell ref="S1304:Z1305"/>
    <mergeCell ref="AD1303:AL1303"/>
    <mergeCell ref="BF1307:BP1308"/>
    <mergeCell ref="BB1307:BE1308"/>
    <mergeCell ref="AD1307:AM1307"/>
    <mergeCell ref="D1338:O1344"/>
    <mergeCell ref="U1338:W1338"/>
    <mergeCell ref="C1320:O1326"/>
    <mergeCell ref="C1337:O1337"/>
    <mergeCell ref="S1303:AA1303"/>
    <mergeCell ref="Y1331:BH1334"/>
    <mergeCell ref="C1298:O1305"/>
    <mergeCell ref="U1320:W1320"/>
    <mergeCell ref="AO1308:AW1309"/>
    <mergeCell ref="AD1308:AL1309"/>
    <mergeCell ref="C1397:O1397"/>
    <mergeCell ref="AA1384:BH1386"/>
    <mergeCell ref="AA1390:BH1395"/>
    <mergeCell ref="D1351:O1357"/>
    <mergeCell ref="U1351:W1351"/>
    <mergeCell ref="D1358:O1362"/>
    <mergeCell ref="D1371:O1378"/>
    <mergeCell ref="U1371:W1371"/>
    <mergeCell ref="AA1377:BH1378"/>
    <mergeCell ref="AA1388:BH1389"/>
    <mergeCell ref="D1399:O1400"/>
    <mergeCell ref="D1401:O1407"/>
    <mergeCell ref="U1401:W1401"/>
    <mergeCell ref="Y1401:BH1403"/>
    <mergeCell ref="AA1405:BH1406"/>
    <mergeCell ref="AX1424:AY1424"/>
    <mergeCell ref="BA1424:BB1424"/>
    <mergeCell ref="AS1422:BA1422"/>
    <mergeCell ref="AU1424:AV1424"/>
    <mergeCell ref="AB1419:BE1420"/>
    <mergeCell ref="D1430:O1432"/>
    <mergeCell ref="BA1455:BB1455"/>
    <mergeCell ref="D1433:O1439"/>
    <mergeCell ref="U1433:W1433"/>
    <mergeCell ref="Y1433:BH1435"/>
    <mergeCell ref="AA1437:BH1439"/>
    <mergeCell ref="AB1448:BE1449"/>
    <mergeCell ref="AU1455:AV1455"/>
    <mergeCell ref="AX1455:AY1455"/>
    <mergeCell ref="AU1453:AV1453"/>
    <mergeCell ref="BA1453:BB1453"/>
    <mergeCell ref="D1466:O1467"/>
    <mergeCell ref="U1468:W1468"/>
    <mergeCell ref="Y1468:BH1471"/>
    <mergeCell ref="AA1473:BH1474"/>
    <mergeCell ref="D1468:O1476"/>
    <mergeCell ref="AB1475:BH1476"/>
    <mergeCell ref="C1499:O1504"/>
    <mergeCell ref="D1530:O1531"/>
    <mergeCell ref="D1532:O1539"/>
    <mergeCell ref="U1532:W1532"/>
    <mergeCell ref="AU1491:AV1491"/>
    <mergeCell ref="AX1491:AY1491"/>
    <mergeCell ref="Z1518:BH1519"/>
    <mergeCell ref="D1511:O1513"/>
    <mergeCell ref="D1514:O1520"/>
    <mergeCell ref="U1514:W1514"/>
    <mergeCell ref="D1654:O1658"/>
    <mergeCell ref="Z1646:BH1650"/>
    <mergeCell ref="C1577:O1578"/>
    <mergeCell ref="D1579:O1580"/>
    <mergeCell ref="D1581:O1584"/>
    <mergeCell ref="U1581:W1581"/>
    <mergeCell ref="AX1606:BE1607"/>
    <mergeCell ref="D1613:O1621"/>
    <mergeCell ref="U1613:W1613"/>
    <mergeCell ref="AU1592:AV1592"/>
    <mergeCell ref="Y1661:BH1664"/>
    <mergeCell ref="BA1590:BB1590"/>
    <mergeCell ref="AB1601:BE1601"/>
    <mergeCell ref="AA1603:BF1604"/>
    <mergeCell ref="U1655:W1655"/>
    <mergeCell ref="AX1590:AY1590"/>
    <mergeCell ref="AK1606:AS1607"/>
    <mergeCell ref="AW1606:AW1607"/>
    <mergeCell ref="Z1606:AH1607"/>
    <mergeCell ref="Y1594:BH1596"/>
    <mergeCell ref="D1611:O1612"/>
    <mergeCell ref="AS1451:BA1451"/>
    <mergeCell ref="D1548:O1549"/>
    <mergeCell ref="D1550:O1558"/>
    <mergeCell ref="U1550:W1550"/>
    <mergeCell ref="C1510:O1510"/>
    <mergeCell ref="C1546:O1547"/>
    <mergeCell ref="U1499:W1499"/>
    <mergeCell ref="Y1499:BH1501"/>
    <mergeCell ref="Z1505:AI1505"/>
    <mergeCell ref="AS1489:BA1489"/>
    <mergeCell ref="AL1505:AT1505"/>
    <mergeCell ref="BA1491:BB1491"/>
    <mergeCell ref="AX1592:AY1592"/>
    <mergeCell ref="AA1570:BH1575"/>
    <mergeCell ref="Y1514:BH1515"/>
    <mergeCell ref="BA1494:BB1494"/>
    <mergeCell ref="AA1524:BH1529"/>
    <mergeCell ref="AU1590:AV1590"/>
    <mergeCell ref="AL1506:AS1507"/>
    <mergeCell ref="Y1613:BH1616"/>
    <mergeCell ref="AA1627:BH1631"/>
    <mergeCell ref="AU1643:AV1643"/>
    <mergeCell ref="Y1655:BH1659"/>
    <mergeCell ref="BA1641:BB1641"/>
    <mergeCell ref="AX1643:AY1643"/>
    <mergeCell ref="BA1643:BB1643"/>
    <mergeCell ref="AB1486:BE1487"/>
    <mergeCell ref="Z1621:BH1625"/>
    <mergeCell ref="Y1371:BH1373"/>
    <mergeCell ref="AA1368:BH1369"/>
    <mergeCell ref="Y1666:BH1667"/>
    <mergeCell ref="AB1636:BE1637"/>
    <mergeCell ref="AS1639:BA1639"/>
    <mergeCell ref="AU1641:AV1641"/>
    <mergeCell ref="AX1641:AY1641"/>
    <mergeCell ref="Z1619:BH1620"/>
    <mergeCell ref="AU1494:AV1494"/>
    <mergeCell ref="AX1426:AY1426"/>
    <mergeCell ref="BA1426:BB1426"/>
    <mergeCell ref="AA1459:BH1464"/>
    <mergeCell ref="Y1206:BH1208"/>
    <mergeCell ref="AA1480:BH1482"/>
    <mergeCell ref="AZ1287:BE1288"/>
    <mergeCell ref="Y1228:BH1229"/>
    <mergeCell ref="AU1426:AV1426"/>
    <mergeCell ref="AO1304:AW1305"/>
    <mergeCell ref="Y1581:BH1582"/>
    <mergeCell ref="Z478:AO478"/>
    <mergeCell ref="AZ483:BA483"/>
    <mergeCell ref="Y493:BH494"/>
    <mergeCell ref="Z480:AH482"/>
    <mergeCell ref="AO1307:AX1307"/>
    <mergeCell ref="AA1542:BH1544"/>
    <mergeCell ref="Y1532:BH1536"/>
    <mergeCell ref="AO1306:AW1306"/>
    <mergeCell ref="Y1291:BH1292"/>
    <mergeCell ref="AV480:BF482"/>
    <mergeCell ref="AL455:BG455"/>
    <mergeCell ref="AC454:AD454"/>
    <mergeCell ref="AI470:AJ470"/>
    <mergeCell ref="AL458:BG458"/>
    <mergeCell ref="AC469:AD469"/>
    <mergeCell ref="AC468:AD468"/>
    <mergeCell ref="Z477:AO477"/>
    <mergeCell ref="AI464:AJ464"/>
    <mergeCell ref="AF470:AG470"/>
    <mergeCell ref="Y469:AB469"/>
    <mergeCell ref="Y470:AB470"/>
    <mergeCell ref="AC457:AD457"/>
    <mergeCell ref="AC453:AK453"/>
    <mergeCell ref="Z177:BH178"/>
    <mergeCell ref="AF469:AG469"/>
    <mergeCell ref="AI469:AJ469"/>
    <mergeCell ref="Y455:AB455"/>
    <mergeCell ref="AC470:AD470"/>
    <mergeCell ref="Y468:AB468"/>
    <mergeCell ref="Z79:BH81"/>
    <mergeCell ref="D131:O138"/>
    <mergeCell ref="AB391:BH392"/>
    <mergeCell ref="AL466:BG466"/>
    <mergeCell ref="AS191:BF192"/>
    <mergeCell ref="Z415:BH416"/>
    <mergeCell ref="AA146:BH147"/>
    <mergeCell ref="AS205:BF206"/>
    <mergeCell ref="AB393:BH394"/>
    <mergeCell ref="Y160:BH160"/>
    <mergeCell ref="BI360:BR361"/>
    <mergeCell ref="BI439:BR440"/>
    <mergeCell ref="Y409:BH409"/>
    <mergeCell ref="Y459:AB459"/>
    <mergeCell ref="AB462:AC462"/>
    <mergeCell ref="Y435:BH436"/>
    <mergeCell ref="Y454:AB454"/>
    <mergeCell ref="AF454:AG454"/>
    <mergeCell ref="AA387:BH388"/>
    <mergeCell ref="AI455:AJ455"/>
    <mergeCell ref="BB1305:BE1306"/>
    <mergeCell ref="AI543:AO543"/>
    <mergeCell ref="AO1303:AX1303"/>
    <mergeCell ref="Y167:BH168"/>
    <mergeCell ref="AW195:BA195"/>
    <mergeCell ref="AL454:BG454"/>
    <mergeCell ref="AJ291:AO291"/>
    <mergeCell ref="AD452:BG452"/>
    <mergeCell ref="AK226:AT228"/>
    <mergeCell ref="AW567:AX567"/>
    <mergeCell ref="C502:O505"/>
    <mergeCell ref="D531:O534"/>
    <mergeCell ref="Y536:BH538"/>
    <mergeCell ref="D536:O537"/>
    <mergeCell ref="BJ50:BR52"/>
    <mergeCell ref="Z452:AA452"/>
    <mergeCell ref="AB452:AC452"/>
    <mergeCell ref="Z462:AA462"/>
    <mergeCell ref="AL465:BG465"/>
    <mergeCell ref="BI435:BR436"/>
    <mergeCell ref="AM1286:AX1286"/>
    <mergeCell ref="AV568:AW568"/>
    <mergeCell ref="AU567:AV567"/>
    <mergeCell ref="AW483:AX483"/>
    <mergeCell ref="AK483:AL483"/>
    <mergeCell ref="AN483:AO483"/>
    <mergeCell ref="Y518:BH524"/>
    <mergeCell ref="Y572:BH575"/>
    <mergeCell ref="Z1103:BH1104"/>
    <mergeCell ref="AA1019:BH1021"/>
    <mergeCell ref="U546:W546"/>
    <mergeCell ref="Y507:BH509"/>
    <mergeCell ref="Y502:BH503"/>
    <mergeCell ref="Y528:BH529"/>
    <mergeCell ref="U536:W536"/>
    <mergeCell ref="AP543:AZ543"/>
    <mergeCell ref="AI542:AO542"/>
    <mergeCell ref="AP542:AZ542"/>
    <mergeCell ref="Y511:BH513"/>
    <mergeCell ref="Y531:BH532"/>
  </mergeCells>
  <dataValidations count="2">
    <dataValidation type="list" allowBlank="1" showInputMessage="1" showErrorMessage="1" sqref="AM355 AM292">
      <formula1>"以上の,を超える"</formula1>
    </dataValidation>
    <dataValidation type="list" allowBlank="1" showInputMessage="1" showErrorMessage="1" sqref="AJ354">
      <formula1>"以上で、,を超え、"</formula1>
    </dataValidation>
  </dataValidations>
  <printOptions horizontalCentered="1"/>
  <pageMargins left="0.1968503937007874" right="0.1968503937007874" top="0.7874015748031497" bottom="0.5905511811023623" header="0.5118110236220472" footer="0.3937007874015748"/>
  <pageSetup horizontalDpi="600" verticalDpi="600" orientation="landscape" paperSize="9" scale="99" r:id="rId2"/>
  <headerFooter alignWithMargins="0">
    <oddFooter>&amp;C&amp;"ＭＳ ゴシック,標準"&amp;8保育所経理 &amp;P</oddFooter>
  </headerFooter>
  <rowBreaks count="38" manualBreakCount="38">
    <brk id="46" max="75" man="1"/>
    <brk id="87" max="255" man="1"/>
    <brk id="128" max="255" man="1"/>
    <brk id="169" max="75" man="1"/>
    <brk id="213" max="75" man="1"/>
    <brk id="257" max="255" man="1"/>
    <brk id="300" max="255" man="1"/>
    <brk id="341" max="255" man="1"/>
    <brk id="385" max="75" man="1"/>
    <brk id="427" max="255" man="1"/>
    <brk id="471" max="75" man="1"/>
    <brk id="515" max="255" man="1"/>
    <brk id="640" max="255" man="1"/>
    <brk id="681" max="255" man="1"/>
    <brk id="724" max="75" man="1"/>
    <brk id="765" max="75" man="1"/>
    <brk id="807" max="255" man="1"/>
    <brk id="850" max="75" man="1"/>
    <brk id="893" max="75" man="1"/>
    <brk id="933" max="255" man="1"/>
    <brk id="970" max="255" man="1"/>
    <brk id="1010" max="255" man="1"/>
    <brk id="1050" max="255" man="1"/>
    <brk id="1091" max="75" man="1"/>
    <brk id="1132" max="255" man="1"/>
    <brk id="1172" max="255" man="1"/>
    <brk id="1214" max="255" man="1"/>
    <brk id="1256" max="255" man="1"/>
    <brk id="1296" max="255" man="1"/>
    <brk id="1335" max="255" man="1"/>
    <brk id="1378" max="75" man="1"/>
    <brk id="1414" max="255" man="1"/>
    <brk id="1457" max="255" man="1"/>
    <brk id="1496" max="255" man="1"/>
    <brk id="1540" max="75" man="1"/>
    <brk id="1575" max="255" man="1"/>
    <brk id="1609" max="255" man="1"/>
    <brk id="1651" max="255" man="1"/>
  </rowBreaks>
  <ignoredErrors>
    <ignoredError sqref="B59 B130 B501 B71 B75 B89 B98" numberStoredAsText="1"/>
  </ignoredErrors>
  <legacyDrawing r:id="rId1"/>
</worksheet>
</file>

<file path=xl/worksheets/sheet3.xml><?xml version="1.0" encoding="utf-8"?>
<worksheet xmlns="http://schemas.openxmlformats.org/spreadsheetml/2006/main" xmlns:r="http://schemas.openxmlformats.org/officeDocument/2006/relationships">
  <dimension ref="A1:BX181"/>
  <sheetViews>
    <sheetView tabSelected="1" view="pageBreakPreview" zoomScaleSheetLayoutView="100" zoomScalePageLayoutView="0" workbookViewId="0" topLeftCell="A1">
      <selection activeCell="D20" sqref="D20:P22"/>
    </sheetView>
  </sheetViews>
  <sheetFormatPr defaultColWidth="8.796875" defaultRowHeight="14.25"/>
  <cols>
    <col min="1" max="25" width="1.59765625" style="7" customWidth="1"/>
    <col min="26" max="26" width="1.59765625" style="10" customWidth="1"/>
    <col min="27" max="76" width="1.59765625" style="7" customWidth="1"/>
    <col min="77" max="16384" width="9" style="7" customWidth="1"/>
  </cols>
  <sheetData>
    <row r="1" spans="1:76" ht="17.25">
      <c r="A1" s="76" t="s">
        <v>813</v>
      </c>
      <c r="B1" s="76"/>
      <c r="C1" s="76"/>
      <c r="D1" s="76"/>
      <c r="E1" s="76"/>
      <c r="F1" s="76"/>
      <c r="G1" s="52"/>
      <c r="H1" s="52"/>
      <c r="I1" s="52"/>
      <c r="J1" s="52"/>
      <c r="K1" s="52"/>
      <c r="L1" s="52"/>
      <c r="M1" s="52"/>
      <c r="N1" s="52"/>
      <c r="O1" s="52"/>
      <c r="P1" s="52"/>
      <c r="Q1" s="52"/>
      <c r="R1" s="52"/>
      <c r="S1" s="52"/>
      <c r="T1" s="52"/>
      <c r="U1" s="52"/>
      <c r="V1" s="52"/>
      <c r="W1" s="52"/>
      <c r="X1" s="52"/>
      <c r="Y1" s="52"/>
      <c r="Z1" s="19"/>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row>
    <row r="2" spans="1:76" ht="10.5" customHeight="1">
      <c r="A2" s="52"/>
      <c r="B2" s="52"/>
      <c r="C2" s="52"/>
      <c r="D2" s="52"/>
      <c r="E2" s="52"/>
      <c r="F2" s="52"/>
      <c r="G2" s="52"/>
      <c r="H2" s="52"/>
      <c r="I2" s="52"/>
      <c r="J2" s="52"/>
      <c r="K2" s="52"/>
      <c r="L2" s="52"/>
      <c r="M2" s="52"/>
      <c r="N2" s="52"/>
      <c r="O2" s="52"/>
      <c r="P2" s="52"/>
      <c r="Q2" s="52"/>
      <c r="R2" s="52"/>
      <c r="S2" s="52"/>
      <c r="T2" s="52"/>
      <c r="U2" s="52"/>
      <c r="V2" s="52"/>
      <c r="W2" s="52"/>
      <c r="X2" s="52"/>
      <c r="Y2" s="52"/>
      <c r="Z2" s="19"/>
      <c r="AA2" s="52"/>
      <c r="AB2" s="52"/>
      <c r="AC2" s="52"/>
      <c r="AD2" s="52"/>
      <c r="AE2" s="52"/>
      <c r="AF2" s="52"/>
      <c r="AG2" s="52"/>
      <c r="AH2" s="52"/>
      <c r="AI2" s="52"/>
      <c r="AJ2" s="52"/>
      <c r="AK2" s="52"/>
      <c r="AL2" s="52"/>
      <c r="AM2" s="52"/>
      <c r="AN2" s="52"/>
      <c r="AO2" s="52"/>
      <c r="AP2" s="52"/>
      <c r="AQ2" s="52"/>
      <c r="AR2" s="52"/>
      <c r="AS2" s="52"/>
      <c r="AT2" s="52"/>
      <c r="AU2" s="52"/>
      <c r="AV2" s="52"/>
      <c r="AW2" s="52"/>
      <c r="AX2" s="72"/>
      <c r="AY2" s="52"/>
      <c r="AZ2" s="52"/>
      <c r="BA2" s="52"/>
      <c r="BB2" s="52"/>
      <c r="BC2" s="52"/>
      <c r="BD2" s="52"/>
      <c r="BE2" s="52"/>
      <c r="BF2" s="52"/>
      <c r="BG2" s="52"/>
      <c r="BH2" s="72"/>
      <c r="BI2" s="52"/>
      <c r="BJ2" s="52"/>
      <c r="BK2" s="52"/>
      <c r="BL2" s="52"/>
      <c r="BM2" s="52"/>
      <c r="BN2" s="52"/>
      <c r="BO2" s="52"/>
      <c r="BP2" s="52"/>
      <c r="BQ2" s="52"/>
      <c r="BR2" s="52"/>
      <c r="BS2" s="52"/>
      <c r="BT2" s="52"/>
      <c r="BU2" s="52"/>
      <c r="BV2" s="52"/>
      <c r="BW2" s="72"/>
      <c r="BX2" s="72"/>
    </row>
    <row r="3" spans="1:76" ht="13.5">
      <c r="A3" s="18"/>
      <c r="B3" s="18" t="s">
        <v>814</v>
      </c>
      <c r="C3" s="77"/>
      <c r="D3" s="77"/>
      <c r="E3" s="77"/>
      <c r="F3" s="77"/>
      <c r="G3" s="77"/>
      <c r="H3" s="77"/>
      <c r="I3" s="77"/>
      <c r="J3" s="77"/>
      <c r="K3" s="77"/>
      <c r="L3" s="77"/>
      <c r="M3" s="77"/>
      <c r="N3" s="77"/>
      <c r="O3" s="77"/>
      <c r="P3" s="77"/>
      <c r="Q3" s="77"/>
      <c r="R3" s="77"/>
      <c r="S3" s="77"/>
      <c r="T3" s="52"/>
      <c r="U3" s="52"/>
      <c r="V3" s="52"/>
      <c r="W3" s="52"/>
      <c r="X3" s="52"/>
      <c r="Y3" s="52"/>
      <c r="Z3" s="19"/>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72"/>
      <c r="BX3" s="72"/>
    </row>
    <row r="4" spans="1:76" ht="11.25" customHeight="1">
      <c r="A4" s="52"/>
      <c r="B4" s="52"/>
      <c r="C4" s="52"/>
      <c r="D4" s="52"/>
      <c r="E4" s="52"/>
      <c r="F4" s="52"/>
      <c r="G4" s="52"/>
      <c r="H4" s="52"/>
      <c r="I4" s="52"/>
      <c r="J4" s="52"/>
      <c r="K4" s="52"/>
      <c r="L4" s="52"/>
      <c r="M4" s="52"/>
      <c r="N4" s="52"/>
      <c r="O4" s="52"/>
      <c r="P4" s="52"/>
      <c r="Q4" s="52"/>
      <c r="R4" s="52"/>
      <c r="S4" s="52"/>
      <c r="T4" s="52"/>
      <c r="U4" s="52"/>
      <c r="V4" s="52"/>
      <c r="W4" s="52"/>
      <c r="X4" s="52"/>
      <c r="Y4" s="52"/>
      <c r="Z4" s="19"/>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72"/>
      <c r="BL4" s="72"/>
      <c r="BM4" s="72"/>
      <c r="BN4" s="72"/>
      <c r="BO4" s="72"/>
      <c r="BP4" s="72"/>
      <c r="BQ4" s="72"/>
      <c r="BR4" s="72"/>
      <c r="BS4" s="72"/>
      <c r="BT4" s="72"/>
      <c r="BU4" s="72"/>
      <c r="BV4" s="72"/>
      <c r="BW4" s="72"/>
      <c r="BX4" s="72"/>
    </row>
    <row r="5" spans="1:76" ht="11.25" customHeight="1">
      <c r="A5" s="52"/>
      <c r="B5" s="52"/>
      <c r="C5" s="52"/>
      <c r="D5" s="908" t="s">
        <v>815</v>
      </c>
      <c r="E5" s="909"/>
      <c r="F5" s="909"/>
      <c r="G5" s="909"/>
      <c r="H5" s="909"/>
      <c r="I5" s="909"/>
      <c r="J5" s="909"/>
      <c r="K5" s="909"/>
      <c r="L5" s="909"/>
      <c r="M5" s="909"/>
      <c r="N5" s="909"/>
      <c r="O5" s="909"/>
      <c r="P5" s="884"/>
      <c r="Q5" s="908" t="s">
        <v>816</v>
      </c>
      <c r="R5" s="909"/>
      <c r="S5" s="909"/>
      <c r="T5" s="909"/>
      <c r="U5" s="909"/>
      <c r="V5" s="909"/>
      <c r="W5" s="909"/>
      <c r="X5" s="884"/>
      <c r="Y5" s="908" t="s">
        <v>817</v>
      </c>
      <c r="Z5" s="909"/>
      <c r="AA5" s="909"/>
      <c r="AB5" s="909"/>
      <c r="AC5" s="909"/>
      <c r="AD5" s="909"/>
      <c r="AE5" s="909"/>
      <c r="AF5" s="884"/>
      <c r="AG5" s="908" t="s">
        <v>818</v>
      </c>
      <c r="AH5" s="909"/>
      <c r="AI5" s="909"/>
      <c r="AJ5" s="909"/>
      <c r="AK5" s="909"/>
      <c r="AL5" s="909"/>
      <c r="AM5" s="909"/>
      <c r="AN5" s="909"/>
      <c r="AO5" s="909"/>
      <c r="AP5" s="909"/>
      <c r="AQ5" s="909"/>
      <c r="AR5" s="909"/>
      <c r="AS5" s="909"/>
      <c r="AT5" s="909"/>
      <c r="AU5" s="909"/>
      <c r="AV5" s="909"/>
      <c r="AW5" s="909"/>
      <c r="AX5" s="909"/>
      <c r="AY5" s="909"/>
      <c r="AZ5" s="909"/>
      <c r="BA5" s="909"/>
      <c r="BB5" s="909"/>
      <c r="BC5" s="909"/>
      <c r="BD5" s="884"/>
      <c r="BE5" s="908" t="s">
        <v>819</v>
      </c>
      <c r="BF5" s="909"/>
      <c r="BG5" s="909"/>
      <c r="BH5" s="909"/>
      <c r="BI5" s="909"/>
      <c r="BJ5" s="909"/>
      <c r="BK5" s="909"/>
      <c r="BL5" s="909"/>
      <c r="BM5" s="909"/>
      <c r="BN5" s="909"/>
      <c r="BO5" s="909"/>
      <c r="BP5" s="909"/>
      <c r="BQ5" s="909"/>
      <c r="BR5" s="909"/>
      <c r="BS5" s="909"/>
      <c r="BT5" s="884"/>
      <c r="BU5" s="52"/>
      <c r="BV5" s="52"/>
      <c r="BW5" s="52"/>
      <c r="BX5" s="52"/>
    </row>
    <row r="6" spans="1:76" ht="11.25" customHeight="1">
      <c r="A6" s="52"/>
      <c r="B6" s="52"/>
      <c r="C6" s="52"/>
      <c r="D6" s="910"/>
      <c r="E6" s="911"/>
      <c r="F6" s="911"/>
      <c r="G6" s="911"/>
      <c r="H6" s="911"/>
      <c r="I6" s="911"/>
      <c r="J6" s="911"/>
      <c r="K6" s="911"/>
      <c r="L6" s="911"/>
      <c r="M6" s="911"/>
      <c r="N6" s="911"/>
      <c r="O6" s="911"/>
      <c r="P6" s="912"/>
      <c r="Q6" s="910"/>
      <c r="R6" s="911"/>
      <c r="S6" s="911"/>
      <c r="T6" s="911"/>
      <c r="U6" s="911"/>
      <c r="V6" s="911"/>
      <c r="W6" s="911"/>
      <c r="X6" s="912"/>
      <c r="Y6" s="910"/>
      <c r="Z6" s="911"/>
      <c r="AA6" s="911"/>
      <c r="AB6" s="911"/>
      <c r="AC6" s="911"/>
      <c r="AD6" s="911"/>
      <c r="AE6" s="911"/>
      <c r="AF6" s="912"/>
      <c r="AG6" s="910"/>
      <c r="AH6" s="911"/>
      <c r="AI6" s="911"/>
      <c r="AJ6" s="911"/>
      <c r="AK6" s="911"/>
      <c r="AL6" s="911"/>
      <c r="AM6" s="911"/>
      <c r="AN6" s="911"/>
      <c r="AO6" s="911"/>
      <c r="AP6" s="911"/>
      <c r="AQ6" s="911"/>
      <c r="AR6" s="911"/>
      <c r="AS6" s="911"/>
      <c r="AT6" s="911"/>
      <c r="AU6" s="911"/>
      <c r="AV6" s="911"/>
      <c r="AW6" s="911"/>
      <c r="AX6" s="911"/>
      <c r="AY6" s="911"/>
      <c r="AZ6" s="911"/>
      <c r="BA6" s="911"/>
      <c r="BB6" s="911"/>
      <c r="BC6" s="911"/>
      <c r="BD6" s="912"/>
      <c r="BE6" s="910"/>
      <c r="BF6" s="911"/>
      <c r="BG6" s="911"/>
      <c r="BH6" s="911"/>
      <c r="BI6" s="911"/>
      <c r="BJ6" s="911"/>
      <c r="BK6" s="911"/>
      <c r="BL6" s="911"/>
      <c r="BM6" s="911"/>
      <c r="BN6" s="911"/>
      <c r="BO6" s="911"/>
      <c r="BP6" s="911"/>
      <c r="BQ6" s="911"/>
      <c r="BR6" s="911"/>
      <c r="BS6" s="911"/>
      <c r="BT6" s="912"/>
      <c r="BU6" s="52"/>
      <c r="BV6" s="52"/>
      <c r="BW6" s="52"/>
      <c r="BX6" s="52"/>
    </row>
    <row r="7" spans="1:76" ht="11.25" customHeight="1">
      <c r="A7" s="52"/>
      <c r="B7" s="52"/>
      <c r="C7" s="52"/>
      <c r="D7" s="913"/>
      <c r="E7" s="914"/>
      <c r="F7" s="914"/>
      <c r="G7" s="914"/>
      <c r="H7" s="914"/>
      <c r="I7" s="914"/>
      <c r="J7" s="914"/>
      <c r="K7" s="914"/>
      <c r="L7" s="914"/>
      <c r="M7" s="914"/>
      <c r="N7" s="914"/>
      <c r="O7" s="914"/>
      <c r="P7" s="885"/>
      <c r="Q7" s="913"/>
      <c r="R7" s="914"/>
      <c r="S7" s="914"/>
      <c r="T7" s="914"/>
      <c r="U7" s="914"/>
      <c r="V7" s="914"/>
      <c r="W7" s="914"/>
      <c r="X7" s="885"/>
      <c r="Y7" s="913"/>
      <c r="Z7" s="914"/>
      <c r="AA7" s="914"/>
      <c r="AB7" s="914"/>
      <c r="AC7" s="914"/>
      <c r="AD7" s="914"/>
      <c r="AE7" s="914"/>
      <c r="AF7" s="885"/>
      <c r="AG7" s="913"/>
      <c r="AH7" s="914"/>
      <c r="AI7" s="914"/>
      <c r="AJ7" s="914"/>
      <c r="AK7" s="914"/>
      <c r="AL7" s="914"/>
      <c r="AM7" s="914"/>
      <c r="AN7" s="914"/>
      <c r="AO7" s="914"/>
      <c r="AP7" s="914"/>
      <c r="AQ7" s="914"/>
      <c r="AR7" s="914"/>
      <c r="AS7" s="914"/>
      <c r="AT7" s="914"/>
      <c r="AU7" s="914"/>
      <c r="AV7" s="914"/>
      <c r="AW7" s="914"/>
      <c r="AX7" s="914"/>
      <c r="AY7" s="914"/>
      <c r="AZ7" s="914"/>
      <c r="BA7" s="914"/>
      <c r="BB7" s="914"/>
      <c r="BC7" s="914"/>
      <c r="BD7" s="885"/>
      <c r="BE7" s="913"/>
      <c r="BF7" s="914"/>
      <c r="BG7" s="914"/>
      <c r="BH7" s="914"/>
      <c r="BI7" s="914"/>
      <c r="BJ7" s="914"/>
      <c r="BK7" s="914"/>
      <c r="BL7" s="914"/>
      <c r="BM7" s="914"/>
      <c r="BN7" s="914"/>
      <c r="BO7" s="914"/>
      <c r="BP7" s="914"/>
      <c r="BQ7" s="914"/>
      <c r="BR7" s="914"/>
      <c r="BS7" s="914"/>
      <c r="BT7" s="885"/>
      <c r="BU7" s="52"/>
      <c r="BV7" s="52"/>
      <c r="BW7" s="52"/>
      <c r="BX7" s="52"/>
    </row>
    <row r="8" spans="1:76" ht="11.25" customHeight="1">
      <c r="A8" s="52"/>
      <c r="B8" s="52"/>
      <c r="C8" s="52"/>
      <c r="D8" s="934" t="s">
        <v>930</v>
      </c>
      <c r="E8" s="909"/>
      <c r="F8" s="909"/>
      <c r="G8" s="909"/>
      <c r="H8" s="909"/>
      <c r="I8" s="909"/>
      <c r="J8" s="909"/>
      <c r="K8" s="909"/>
      <c r="L8" s="909"/>
      <c r="M8" s="909"/>
      <c r="N8" s="909"/>
      <c r="O8" s="909"/>
      <c r="P8" s="884"/>
      <c r="Q8" s="908"/>
      <c r="R8" s="909"/>
      <c r="S8" s="909"/>
      <c r="T8" s="909"/>
      <c r="U8" s="909"/>
      <c r="V8" s="909"/>
      <c r="W8" s="909"/>
      <c r="X8" s="884"/>
      <c r="Y8" s="908"/>
      <c r="Z8" s="909"/>
      <c r="AA8" s="909"/>
      <c r="AB8" s="909"/>
      <c r="AC8" s="909"/>
      <c r="AD8" s="909"/>
      <c r="AE8" s="909"/>
      <c r="AF8" s="884"/>
      <c r="AG8" s="78"/>
      <c r="AH8" s="22"/>
      <c r="AI8" s="22"/>
      <c r="AJ8" s="935" t="s">
        <v>204</v>
      </c>
      <c r="AK8" s="22"/>
      <c r="AL8" s="909" t="s">
        <v>821</v>
      </c>
      <c r="AM8" s="938"/>
      <c r="AN8" s="938"/>
      <c r="AO8" s="909" t="s">
        <v>822</v>
      </c>
      <c r="AP8" s="938"/>
      <c r="AQ8" s="938"/>
      <c r="AR8" s="909" t="s">
        <v>823</v>
      </c>
      <c r="AS8" s="938"/>
      <c r="AT8" s="938"/>
      <c r="AU8" s="909" t="s">
        <v>824</v>
      </c>
      <c r="AV8" s="909" t="s">
        <v>825</v>
      </c>
      <c r="AW8" s="22"/>
      <c r="AX8" s="909" t="s">
        <v>826</v>
      </c>
      <c r="AY8" s="22"/>
      <c r="AZ8" s="22"/>
      <c r="BA8" s="22"/>
      <c r="BB8" s="935" t="s">
        <v>203</v>
      </c>
      <c r="BC8" s="22"/>
      <c r="BD8" s="79"/>
      <c r="BE8" s="949"/>
      <c r="BF8" s="950"/>
      <c r="BG8" s="950"/>
      <c r="BH8" s="950"/>
      <c r="BI8" s="950"/>
      <c r="BJ8" s="950"/>
      <c r="BK8" s="950"/>
      <c r="BL8" s="950"/>
      <c r="BM8" s="950"/>
      <c r="BN8" s="950"/>
      <c r="BO8" s="950"/>
      <c r="BP8" s="950"/>
      <c r="BQ8" s="950"/>
      <c r="BR8" s="950"/>
      <c r="BS8" s="950"/>
      <c r="BT8" s="951"/>
      <c r="BU8" s="52"/>
      <c r="BV8" s="52"/>
      <c r="BW8" s="52"/>
      <c r="BX8" s="52"/>
    </row>
    <row r="9" spans="1:76" ht="11.25" customHeight="1">
      <c r="A9" s="52"/>
      <c r="B9" s="52"/>
      <c r="C9" s="52"/>
      <c r="D9" s="910"/>
      <c r="E9" s="911"/>
      <c r="F9" s="911"/>
      <c r="G9" s="911"/>
      <c r="H9" s="911"/>
      <c r="I9" s="911"/>
      <c r="J9" s="911"/>
      <c r="K9" s="911"/>
      <c r="L9" s="911"/>
      <c r="M9" s="911"/>
      <c r="N9" s="911"/>
      <c r="O9" s="911"/>
      <c r="P9" s="912"/>
      <c r="Q9" s="910"/>
      <c r="R9" s="911"/>
      <c r="S9" s="911"/>
      <c r="T9" s="911"/>
      <c r="U9" s="911"/>
      <c r="V9" s="911"/>
      <c r="W9" s="911"/>
      <c r="X9" s="912"/>
      <c r="Y9" s="910"/>
      <c r="Z9" s="911"/>
      <c r="AA9" s="911"/>
      <c r="AB9" s="911"/>
      <c r="AC9" s="911"/>
      <c r="AD9" s="911"/>
      <c r="AE9" s="911"/>
      <c r="AF9" s="912"/>
      <c r="AG9" s="80"/>
      <c r="AH9" s="23"/>
      <c r="AI9" s="23"/>
      <c r="AJ9" s="936"/>
      <c r="AK9" s="23"/>
      <c r="AL9" s="927"/>
      <c r="AM9" s="939"/>
      <c r="AN9" s="939"/>
      <c r="AO9" s="911"/>
      <c r="AP9" s="939"/>
      <c r="AQ9" s="939"/>
      <c r="AR9" s="911"/>
      <c r="AS9" s="939"/>
      <c r="AT9" s="939"/>
      <c r="AU9" s="911"/>
      <c r="AV9" s="911"/>
      <c r="AW9" s="23"/>
      <c r="AX9" s="911"/>
      <c r="AY9" s="23"/>
      <c r="AZ9" s="23"/>
      <c r="BA9" s="23"/>
      <c r="BB9" s="941"/>
      <c r="BC9" s="23"/>
      <c r="BD9" s="81"/>
      <c r="BE9" s="952"/>
      <c r="BF9" s="953"/>
      <c r="BG9" s="953"/>
      <c r="BH9" s="953"/>
      <c r="BI9" s="953"/>
      <c r="BJ9" s="953"/>
      <c r="BK9" s="953"/>
      <c r="BL9" s="953"/>
      <c r="BM9" s="953"/>
      <c r="BN9" s="953"/>
      <c r="BO9" s="953"/>
      <c r="BP9" s="953"/>
      <c r="BQ9" s="953"/>
      <c r="BR9" s="953"/>
      <c r="BS9" s="953"/>
      <c r="BT9" s="954"/>
      <c r="BU9" s="52"/>
      <c r="BV9" s="52"/>
      <c r="BW9" s="52"/>
      <c r="BX9" s="52"/>
    </row>
    <row r="10" spans="1:76" ht="11.25" customHeight="1">
      <c r="A10" s="52"/>
      <c r="B10" s="52"/>
      <c r="C10" s="52"/>
      <c r="D10" s="913"/>
      <c r="E10" s="914"/>
      <c r="F10" s="914"/>
      <c r="G10" s="914"/>
      <c r="H10" s="914"/>
      <c r="I10" s="914"/>
      <c r="J10" s="914"/>
      <c r="K10" s="914"/>
      <c r="L10" s="914"/>
      <c r="M10" s="914"/>
      <c r="N10" s="914"/>
      <c r="O10" s="914"/>
      <c r="P10" s="885"/>
      <c r="Q10" s="913"/>
      <c r="R10" s="914"/>
      <c r="S10" s="914"/>
      <c r="T10" s="914"/>
      <c r="U10" s="914"/>
      <c r="V10" s="914"/>
      <c r="W10" s="914"/>
      <c r="X10" s="885"/>
      <c r="Y10" s="913"/>
      <c r="Z10" s="914"/>
      <c r="AA10" s="914"/>
      <c r="AB10" s="914"/>
      <c r="AC10" s="914"/>
      <c r="AD10" s="914"/>
      <c r="AE10" s="914"/>
      <c r="AF10" s="885"/>
      <c r="AG10" s="82"/>
      <c r="AH10" s="30"/>
      <c r="AI10" s="30"/>
      <c r="AJ10" s="937"/>
      <c r="AK10" s="30"/>
      <c r="AL10" s="547"/>
      <c r="AM10" s="940"/>
      <c r="AN10" s="940"/>
      <c r="AO10" s="914"/>
      <c r="AP10" s="940"/>
      <c r="AQ10" s="940"/>
      <c r="AR10" s="914"/>
      <c r="AS10" s="940"/>
      <c r="AT10" s="940"/>
      <c r="AU10" s="914"/>
      <c r="AV10" s="914"/>
      <c r="AW10" s="30"/>
      <c r="AX10" s="914"/>
      <c r="AY10" s="30"/>
      <c r="AZ10" s="30"/>
      <c r="BA10" s="30"/>
      <c r="BB10" s="942"/>
      <c r="BC10" s="30"/>
      <c r="BD10" s="83"/>
      <c r="BE10" s="955"/>
      <c r="BF10" s="956"/>
      <c r="BG10" s="956"/>
      <c r="BH10" s="956"/>
      <c r="BI10" s="956"/>
      <c r="BJ10" s="956"/>
      <c r="BK10" s="956"/>
      <c r="BL10" s="956"/>
      <c r="BM10" s="956"/>
      <c r="BN10" s="956"/>
      <c r="BO10" s="956"/>
      <c r="BP10" s="956"/>
      <c r="BQ10" s="956"/>
      <c r="BR10" s="956"/>
      <c r="BS10" s="956"/>
      <c r="BT10" s="957"/>
      <c r="BU10" s="52"/>
      <c r="BV10" s="52"/>
      <c r="BW10" s="52"/>
      <c r="BX10" s="52"/>
    </row>
    <row r="11" spans="1:76" ht="11.25" customHeight="1">
      <c r="A11" s="52"/>
      <c r="B11" s="52"/>
      <c r="C11" s="52"/>
      <c r="D11" s="934" t="s">
        <v>820</v>
      </c>
      <c r="E11" s="909"/>
      <c r="F11" s="909"/>
      <c r="G11" s="909"/>
      <c r="H11" s="909"/>
      <c r="I11" s="909"/>
      <c r="J11" s="909"/>
      <c r="K11" s="909"/>
      <c r="L11" s="909"/>
      <c r="M11" s="909"/>
      <c r="N11" s="909"/>
      <c r="O11" s="909"/>
      <c r="P11" s="884"/>
      <c r="Q11" s="908"/>
      <c r="R11" s="909"/>
      <c r="S11" s="909"/>
      <c r="T11" s="909"/>
      <c r="U11" s="909"/>
      <c r="V11" s="909"/>
      <c r="W11" s="909"/>
      <c r="X11" s="884"/>
      <c r="Y11" s="908"/>
      <c r="Z11" s="909"/>
      <c r="AA11" s="909"/>
      <c r="AB11" s="909"/>
      <c r="AC11" s="909"/>
      <c r="AD11" s="909"/>
      <c r="AE11" s="909"/>
      <c r="AF11" s="884"/>
      <c r="AG11" s="78"/>
      <c r="AH11" s="22"/>
      <c r="AI11" s="22"/>
      <c r="AJ11" s="935" t="s">
        <v>204</v>
      </c>
      <c r="AK11" s="22"/>
      <c r="AL11" s="909" t="s">
        <v>821</v>
      </c>
      <c r="AM11" s="938"/>
      <c r="AN11" s="938"/>
      <c r="AO11" s="909" t="s">
        <v>822</v>
      </c>
      <c r="AP11" s="938"/>
      <c r="AQ11" s="938"/>
      <c r="AR11" s="909" t="s">
        <v>823</v>
      </c>
      <c r="AS11" s="938"/>
      <c r="AT11" s="938"/>
      <c r="AU11" s="909" t="s">
        <v>824</v>
      </c>
      <c r="AV11" s="909" t="s">
        <v>825</v>
      </c>
      <c r="AW11" s="22"/>
      <c r="AX11" s="909" t="s">
        <v>826</v>
      </c>
      <c r="AY11" s="22"/>
      <c r="AZ11" s="22"/>
      <c r="BA11" s="22"/>
      <c r="BB11" s="935" t="s">
        <v>203</v>
      </c>
      <c r="BC11" s="22"/>
      <c r="BD11" s="79"/>
      <c r="BE11" s="943"/>
      <c r="BF11" s="944"/>
      <c r="BG11" s="944"/>
      <c r="BH11" s="944"/>
      <c r="BI11" s="944"/>
      <c r="BJ11" s="944"/>
      <c r="BK11" s="944"/>
      <c r="BL11" s="944"/>
      <c r="BM11" s="944"/>
      <c r="BN11" s="944"/>
      <c r="BO11" s="944"/>
      <c r="BP11" s="944"/>
      <c r="BQ11" s="944"/>
      <c r="BR11" s="911"/>
      <c r="BS11" s="911"/>
      <c r="BT11" s="912"/>
      <c r="BU11" s="52"/>
      <c r="BV11" s="52"/>
      <c r="BW11" s="52"/>
      <c r="BX11" s="52"/>
    </row>
    <row r="12" spans="1:76" ht="11.25" customHeight="1">
      <c r="A12" s="52"/>
      <c r="B12" s="52"/>
      <c r="C12" s="52"/>
      <c r="D12" s="910"/>
      <c r="E12" s="911"/>
      <c r="F12" s="911"/>
      <c r="G12" s="911"/>
      <c r="H12" s="911"/>
      <c r="I12" s="911"/>
      <c r="J12" s="911"/>
      <c r="K12" s="911"/>
      <c r="L12" s="911"/>
      <c r="M12" s="911"/>
      <c r="N12" s="911"/>
      <c r="O12" s="911"/>
      <c r="P12" s="912"/>
      <c r="Q12" s="910"/>
      <c r="R12" s="911"/>
      <c r="S12" s="911"/>
      <c r="T12" s="911"/>
      <c r="U12" s="911"/>
      <c r="V12" s="911"/>
      <c r="W12" s="911"/>
      <c r="X12" s="912"/>
      <c r="Y12" s="910"/>
      <c r="Z12" s="911"/>
      <c r="AA12" s="911"/>
      <c r="AB12" s="911"/>
      <c r="AC12" s="911"/>
      <c r="AD12" s="911"/>
      <c r="AE12" s="911"/>
      <c r="AF12" s="912"/>
      <c r="AG12" s="80"/>
      <c r="AH12" s="23"/>
      <c r="AI12" s="23"/>
      <c r="AJ12" s="936"/>
      <c r="AK12" s="23"/>
      <c r="AL12" s="927"/>
      <c r="AM12" s="939"/>
      <c r="AN12" s="939"/>
      <c r="AO12" s="911"/>
      <c r="AP12" s="939"/>
      <c r="AQ12" s="939"/>
      <c r="AR12" s="911"/>
      <c r="AS12" s="939"/>
      <c r="AT12" s="939"/>
      <c r="AU12" s="911"/>
      <c r="AV12" s="911"/>
      <c r="AW12" s="23"/>
      <c r="AX12" s="911"/>
      <c r="AY12" s="23"/>
      <c r="AZ12" s="23"/>
      <c r="BA12" s="23"/>
      <c r="BB12" s="941"/>
      <c r="BC12" s="23"/>
      <c r="BD12" s="81"/>
      <c r="BE12" s="945"/>
      <c r="BF12" s="946"/>
      <c r="BG12" s="946"/>
      <c r="BH12" s="946"/>
      <c r="BI12" s="946"/>
      <c r="BJ12" s="946"/>
      <c r="BK12" s="946"/>
      <c r="BL12" s="946"/>
      <c r="BM12" s="946"/>
      <c r="BN12" s="946"/>
      <c r="BO12" s="946"/>
      <c r="BP12" s="946"/>
      <c r="BQ12" s="946"/>
      <c r="BR12" s="911" t="s">
        <v>827</v>
      </c>
      <c r="BS12" s="911"/>
      <c r="BT12" s="912"/>
      <c r="BU12" s="52"/>
      <c r="BV12" s="52"/>
      <c r="BW12" s="52"/>
      <c r="BX12" s="52"/>
    </row>
    <row r="13" spans="1:76" ht="11.25" customHeight="1">
      <c r="A13" s="52"/>
      <c r="B13" s="52"/>
      <c r="C13" s="52"/>
      <c r="D13" s="913"/>
      <c r="E13" s="914"/>
      <c r="F13" s="914"/>
      <c r="G13" s="914"/>
      <c r="H13" s="914"/>
      <c r="I13" s="914"/>
      <c r="J13" s="914"/>
      <c r="K13" s="914"/>
      <c r="L13" s="914"/>
      <c r="M13" s="914"/>
      <c r="N13" s="914"/>
      <c r="O13" s="914"/>
      <c r="P13" s="885"/>
      <c r="Q13" s="913"/>
      <c r="R13" s="914"/>
      <c r="S13" s="914"/>
      <c r="T13" s="914"/>
      <c r="U13" s="914"/>
      <c r="V13" s="914"/>
      <c r="W13" s="914"/>
      <c r="X13" s="885"/>
      <c r="Y13" s="913"/>
      <c r="Z13" s="914"/>
      <c r="AA13" s="914"/>
      <c r="AB13" s="914"/>
      <c r="AC13" s="914"/>
      <c r="AD13" s="914"/>
      <c r="AE13" s="914"/>
      <c r="AF13" s="885"/>
      <c r="AG13" s="82"/>
      <c r="AH13" s="30"/>
      <c r="AI13" s="30"/>
      <c r="AJ13" s="937"/>
      <c r="AK13" s="30"/>
      <c r="AL13" s="547"/>
      <c r="AM13" s="940"/>
      <c r="AN13" s="940"/>
      <c r="AO13" s="914"/>
      <c r="AP13" s="940"/>
      <c r="AQ13" s="940"/>
      <c r="AR13" s="914"/>
      <c r="AS13" s="940"/>
      <c r="AT13" s="940"/>
      <c r="AU13" s="914"/>
      <c r="AV13" s="914"/>
      <c r="AW13" s="30"/>
      <c r="AX13" s="914"/>
      <c r="AY13" s="30"/>
      <c r="AZ13" s="30"/>
      <c r="BA13" s="30"/>
      <c r="BB13" s="942"/>
      <c r="BC13" s="30"/>
      <c r="BD13" s="83"/>
      <c r="BE13" s="947"/>
      <c r="BF13" s="948"/>
      <c r="BG13" s="948"/>
      <c r="BH13" s="948"/>
      <c r="BI13" s="948"/>
      <c r="BJ13" s="948"/>
      <c r="BK13" s="948"/>
      <c r="BL13" s="948"/>
      <c r="BM13" s="948"/>
      <c r="BN13" s="948"/>
      <c r="BO13" s="948"/>
      <c r="BP13" s="948"/>
      <c r="BQ13" s="948"/>
      <c r="BR13" s="911"/>
      <c r="BS13" s="911"/>
      <c r="BT13" s="912"/>
      <c r="BU13" s="52"/>
      <c r="BV13" s="52"/>
      <c r="BW13" s="52"/>
      <c r="BX13" s="52"/>
    </row>
    <row r="14" spans="1:76" ht="11.25" customHeight="1">
      <c r="A14" s="434"/>
      <c r="B14" s="434"/>
      <c r="C14" s="434"/>
      <c r="D14" s="908" t="s">
        <v>1526</v>
      </c>
      <c r="E14" s="909"/>
      <c r="F14" s="909"/>
      <c r="G14" s="909"/>
      <c r="H14" s="909"/>
      <c r="I14" s="909"/>
      <c r="J14" s="909"/>
      <c r="K14" s="909"/>
      <c r="L14" s="909"/>
      <c r="M14" s="909"/>
      <c r="N14" s="909"/>
      <c r="O14" s="909"/>
      <c r="P14" s="884"/>
      <c r="Q14" s="908"/>
      <c r="R14" s="909"/>
      <c r="S14" s="909"/>
      <c r="T14" s="909"/>
      <c r="U14" s="909"/>
      <c r="V14" s="909"/>
      <c r="W14" s="909"/>
      <c r="X14" s="884"/>
      <c r="Y14" s="908"/>
      <c r="Z14" s="909"/>
      <c r="AA14" s="909"/>
      <c r="AB14" s="909"/>
      <c r="AC14" s="909"/>
      <c r="AD14" s="909"/>
      <c r="AE14" s="909"/>
      <c r="AF14" s="884"/>
      <c r="AG14" s="78"/>
      <c r="AH14" s="22"/>
      <c r="AI14" s="22"/>
      <c r="AJ14" s="935" t="s">
        <v>204</v>
      </c>
      <c r="AK14" s="22"/>
      <c r="AL14" s="909" t="s">
        <v>821</v>
      </c>
      <c r="AM14" s="938"/>
      <c r="AN14" s="938"/>
      <c r="AO14" s="909" t="s">
        <v>822</v>
      </c>
      <c r="AP14" s="938"/>
      <c r="AQ14" s="938"/>
      <c r="AR14" s="909" t="s">
        <v>823</v>
      </c>
      <c r="AS14" s="938"/>
      <c r="AT14" s="938"/>
      <c r="AU14" s="909" t="s">
        <v>824</v>
      </c>
      <c r="AV14" s="909" t="s">
        <v>1527</v>
      </c>
      <c r="AW14" s="22"/>
      <c r="AX14" s="909" t="s">
        <v>1528</v>
      </c>
      <c r="AY14" s="22"/>
      <c r="AZ14" s="22"/>
      <c r="BA14" s="22"/>
      <c r="BB14" s="935" t="s">
        <v>203</v>
      </c>
      <c r="BC14" s="22"/>
      <c r="BD14" s="79"/>
      <c r="BE14" s="949"/>
      <c r="BF14" s="950"/>
      <c r="BG14" s="950"/>
      <c r="BH14" s="950"/>
      <c r="BI14" s="950"/>
      <c r="BJ14" s="950"/>
      <c r="BK14" s="950"/>
      <c r="BL14" s="950"/>
      <c r="BM14" s="950"/>
      <c r="BN14" s="950"/>
      <c r="BO14" s="950"/>
      <c r="BP14" s="950"/>
      <c r="BQ14" s="950"/>
      <c r="BR14" s="950"/>
      <c r="BS14" s="950"/>
      <c r="BT14" s="951"/>
      <c r="BU14" s="434"/>
      <c r="BV14" s="434"/>
      <c r="BW14" s="434"/>
      <c r="BX14" s="434"/>
    </row>
    <row r="15" spans="1:76" ht="11.25" customHeight="1">
      <c r="A15" s="434"/>
      <c r="B15" s="434"/>
      <c r="C15" s="434"/>
      <c r="D15" s="910"/>
      <c r="E15" s="911"/>
      <c r="F15" s="911"/>
      <c r="G15" s="911"/>
      <c r="H15" s="911"/>
      <c r="I15" s="911"/>
      <c r="J15" s="911"/>
      <c r="K15" s="911"/>
      <c r="L15" s="911"/>
      <c r="M15" s="911"/>
      <c r="N15" s="911"/>
      <c r="O15" s="911"/>
      <c r="P15" s="912"/>
      <c r="Q15" s="910"/>
      <c r="R15" s="911"/>
      <c r="S15" s="911"/>
      <c r="T15" s="911"/>
      <c r="U15" s="911"/>
      <c r="V15" s="911"/>
      <c r="W15" s="911"/>
      <c r="X15" s="912"/>
      <c r="Y15" s="910"/>
      <c r="Z15" s="911"/>
      <c r="AA15" s="911"/>
      <c r="AB15" s="911"/>
      <c r="AC15" s="911"/>
      <c r="AD15" s="911"/>
      <c r="AE15" s="911"/>
      <c r="AF15" s="912"/>
      <c r="AG15" s="80"/>
      <c r="AH15" s="23"/>
      <c r="AI15" s="23"/>
      <c r="AJ15" s="936"/>
      <c r="AK15" s="23"/>
      <c r="AL15" s="927"/>
      <c r="AM15" s="939"/>
      <c r="AN15" s="939"/>
      <c r="AO15" s="911"/>
      <c r="AP15" s="939"/>
      <c r="AQ15" s="939"/>
      <c r="AR15" s="911"/>
      <c r="AS15" s="939"/>
      <c r="AT15" s="939"/>
      <c r="AU15" s="911"/>
      <c r="AV15" s="911"/>
      <c r="AW15" s="23"/>
      <c r="AX15" s="911"/>
      <c r="AY15" s="23"/>
      <c r="AZ15" s="23"/>
      <c r="BA15" s="23"/>
      <c r="BB15" s="941"/>
      <c r="BC15" s="23"/>
      <c r="BD15" s="81"/>
      <c r="BE15" s="952"/>
      <c r="BF15" s="953"/>
      <c r="BG15" s="953"/>
      <c r="BH15" s="953"/>
      <c r="BI15" s="953"/>
      <c r="BJ15" s="953"/>
      <c r="BK15" s="953"/>
      <c r="BL15" s="953"/>
      <c r="BM15" s="953"/>
      <c r="BN15" s="953"/>
      <c r="BO15" s="953"/>
      <c r="BP15" s="953"/>
      <c r="BQ15" s="953"/>
      <c r="BR15" s="953"/>
      <c r="BS15" s="953"/>
      <c r="BT15" s="954"/>
      <c r="BU15" s="434"/>
      <c r="BV15" s="434"/>
      <c r="BW15" s="434"/>
      <c r="BX15" s="434"/>
    </row>
    <row r="16" spans="1:76" ht="11.25" customHeight="1">
      <c r="A16" s="434"/>
      <c r="B16" s="434"/>
      <c r="C16" s="434"/>
      <c r="D16" s="913"/>
      <c r="E16" s="914"/>
      <c r="F16" s="914"/>
      <c r="G16" s="914"/>
      <c r="H16" s="914"/>
      <c r="I16" s="914"/>
      <c r="J16" s="914"/>
      <c r="K16" s="914"/>
      <c r="L16" s="914"/>
      <c r="M16" s="914"/>
      <c r="N16" s="914"/>
      <c r="O16" s="914"/>
      <c r="P16" s="885"/>
      <c r="Q16" s="913"/>
      <c r="R16" s="914"/>
      <c r="S16" s="914"/>
      <c r="T16" s="914"/>
      <c r="U16" s="914"/>
      <c r="V16" s="914"/>
      <c r="W16" s="914"/>
      <c r="X16" s="885"/>
      <c r="Y16" s="913"/>
      <c r="Z16" s="914"/>
      <c r="AA16" s="914"/>
      <c r="AB16" s="914"/>
      <c r="AC16" s="914"/>
      <c r="AD16" s="914"/>
      <c r="AE16" s="914"/>
      <c r="AF16" s="885"/>
      <c r="AG16" s="82"/>
      <c r="AH16" s="30"/>
      <c r="AI16" s="30"/>
      <c r="AJ16" s="937"/>
      <c r="AK16" s="30"/>
      <c r="AL16" s="547"/>
      <c r="AM16" s="940"/>
      <c r="AN16" s="940"/>
      <c r="AO16" s="914"/>
      <c r="AP16" s="940"/>
      <c r="AQ16" s="940"/>
      <c r="AR16" s="914"/>
      <c r="AS16" s="940"/>
      <c r="AT16" s="940"/>
      <c r="AU16" s="914"/>
      <c r="AV16" s="914"/>
      <c r="AW16" s="30"/>
      <c r="AX16" s="914"/>
      <c r="AY16" s="30"/>
      <c r="AZ16" s="30"/>
      <c r="BA16" s="30"/>
      <c r="BB16" s="942"/>
      <c r="BC16" s="30"/>
      <c r="BD16" s="83"/>
      <c r="BE16" s="955"/>
      <c r="BF16" s="956"/>
      <c r="BG16" s="956"/>
      <c r="BH16" s="956"/>
      <c r="BI16" s="956"/>
      <c r="BJ16" s="956"/>
      <c r="BK16" s="956"/>
      <c r="BL16" s="956"/>
      <c r="BM16" s="956"/>
      <c r="BN16" s="956"/>
      <c r="BO16" s="956"/>
      <c r="BP16" s="956"/>
      <c r="BQ16" s="956"/>
      <c r="BR16" s="956"/>
      <c r="BS16" s="956"/>
      <c r="BT16" s="957"/>
      <c r="BU16" s="434"/>
      <c r="BV16" s="434"/>
      <c r="BW16" s="434"/>
      <c r="BX16" s="434"/>
    </row>
    <row r="17" spans="1:76" ht="11.25" customHeight="1">
      <c r="A17" s="52"/>
      <c r="B17" s="52"/>
      <c r="C17" s="52"/>
      <c r="D17" s="908" t="s">
        <v>828</v>
      </c>
      <c r="E17" s="909"/>
      <c r="F17" s="909"/>
      <c r="G17" s="909"/>
      <c r="H17" s="909"/>
      <c r="I17" s="909"/>
      <c r="J17" s="909"/>
      <c r="K17" s="909"/>
      <c r="L17" s="909"/>
      <c r="M17" s="909"/>
      <c r="N17" s="909"/>
      <c r="O17" s="909"/>
      <c r="P17" s="884"/>
      <c r="Q17" s="908"/>
      <c r="R17" s="909"/>
      <c r="S17" s="909"/>
      <c r="T17" s="909"/>
      <c r="U17" s="909"/>
      <c r="V17" s="909"/>
      <c r="W17" s="909"/>
      <c r="X17" s="884"/>
      <c r="Y17" s="908"/>
      <c r="Z17" s="909"/>
      <c r="AA17" s="909"/>
      <c r="AB17" s="909"/>
      <c r="AC17" s="909"/>
      <c r="AD17" s="909"/>
      <c r="AE17" s="909"/>
      <c r="AF17" s="884"/>
      <c r="AG17" s="78"/>
      <c r="AH17" s="22"/>
      <c r="AI17" s="22"/>
      <c r="AJ17" s="935" t="s">
        <v>204</v>
      </c>
      <c r="AK17" s="22"/>
      <c r="AL17" s="909" t="s">
        <v>821</v>
      </c>
      <c r="AM17" s="938"/>
      <c r="AN17" s="938"/>
      <c r="AO17" s="909" t="s">
        <v>822</v>
      </c>
      <c r="AP17" s="938"/>
      <c r="AQ17" s="938"/>
      <c r="AR17" s="909" t="s">
        <v>823</v>
      </c>
      <c r="AS17" s="938"/>
      <c r="AT17" s="938"/>
      <c r="AU17" s="909" t="s">
        <v>824</v>
      </c>
      <c r="AV17" s="909" t="s">
        <v>825</v>
      </c>
      <c r="AW17" s="22"/>
      <c r="AX17" s="909" t="s">
        <v>826</v>
      </c>
      <c r="AY17" s="22"/>
      <c r="AZ17" s="22"/>
      <c r="BA17" s="22"/>
      <c r="BB17" s="935" t="s">
        <v>203</v>
      </c>
      <c r="BC17" s="22"/>
      <c r="BD17" s="79"/>
      <c r="BE17" s="949"/>
      <c r="BF17" s="950"/>
      <c r="BG17" s="950"/>
      <c r="BH17" s="950"/>
      <c r="BI17" s="950"/>
      <c r="BJ17" s="950"/>
      <c r="BK17" s="950"/>
      <c r="BL17" s="950"/>
      <c r="BM17" s="950"/>
      <c r="BN17" s="950"/>
      <c r="BO17" s="950"/>
      <c r="BP17" s="950"/>
      <c r="BQ17" s="950"/>
      <c r="BR17" s="950"/>
      <c r="BS17" s="950"/>
      <c r="BT17" s="951"/>
      <c r="BU17" s="52"/>
      <c r="BV17" s="52"/>
      <c r="BW17" s="52"/>
      <c r="BX17" s="52"/>
    </row>
    <row r="18" spans="1:76" ht="11.25" customHeight="1">
      <c r="A18" s="19"/>
      <c r="B18" s="19"/>
      <c r="C18" s="19"/>
      <c r="D18" s="910"/>
      <c r="E18" s="911"/>
      <c r="F18" s="911"/>
      <c r="G18" s="911"/>
      <c r="H18" s="911"/>
      <c r="I18" s="911"/>
      <c r="J18" s="911"/>
      <c r="K18" s="911"/>
      <c r="L18" s="911"/>
      <c r="M18" s="911"/>
      <c r="N18" s="911"/>
      <c r="O18" s="911"/>
      <c r="P18" s="912"/>
      <c r="Q18" s="910"/>
      <c r="R18" s="911"/>
      <c r="S18" s="911"/>
      <c r="T18" s="911"/>
      <c r="U18" s="911"/>
      <c r="V18" s="911"/>
      <c r="W18" s="911"/>
      <c r="X18" s="912"/>
      <c r="Y18" s="910"/>
      <c r="Z18" s="911"/>
      <c r="AA18" s="911"/>
      <c r="AB18" s="911"/>
      <c r="AC18" s="911"/>
      <c r="AD18" s="911"/>
      <c r="AE18" s="911"/>
      <c r="AF18" s="912"/>
      <c r="AG18" s="80"/>
      <c r="AH18" s="23"/>
      <c r="AI18" s="23"/>
      <c r="AJ18" s="936"/>
      <c r="AK18" s="23"/>
      <c r="AL18" s="927"/>
      <c r="AM18" s="939"/>
      <c r="AN18" s="939"/>
      <c r="AO18" s="911"/>
      <c r="AP18" s="939"/>
      <c r="AQ18" s="939"/>
      <c r="AR18" s="911"/>
      <c r="AS18" s="939"/>
      <c r="AT18" s="939"/>
      <c r="AU18" s="911"/>
      <c r="AV18" s="911"/>
      <c r="AW18" s="23"/>
      <c r="AX18" s="911"/>
      <c r="AY18" s="23"/>
      <c r="AZ18" s="23"/>
      <c r="BA18" s="23"/>
      <c r="BB18" s="941"/>
      <c r="BC18" s="23"/>
      <c r="BD18" s="81"/>
      <c r="BE18" s="952"/>
      <c r="BF18" s="953"/>
      <c r="BG18" s="953"/>
      <c r="BH18" s="953"/>
      <c r="BI18" s="953"/>
      <c r="BJ18" s="953"/>
      <c r="BK18" s="953"/>
      <c r="BL18" s="953"/>
      <c r="BM18" s="953"/>
      <c r="BN18" s="953"/>
      <c r="BO18" s="953"/>
      <c r="BP18" s="953"/>
      <c r="BQ18" s="953"/>
      <c r="BR18" s="953"/>
      <c r="BS18" s="953"/>
      <c r="BT18" s="954"/>
      <c r="BU18" s="19"/>
      <c r="BV18" s="19"/>
      <c r="BW18" s="19"/>
      <c r="BX18" s="19"/>
    </row>
    <row r="19" spans="1:76" ht="11.25" customHeight="1">
      <c r="A19" s="19"/>
      <c r="B19" s="19"/>
      <c r="C19" s="19"/>
      <c r="D19" s="913"/>
      <c r="E19" s="914"/>
      <c r="F19" s="914"/>
      <c r="G19" s="914"/>
      <c r="H19" s="914"/>
      <c r="I19" s="914"/>
      <c r="J19" s="914"/>
      <c r="K19" s="914"/>
      <c r="L19" s="914"/>
      <c r="M19" s="914"/>
      <c r="N19" s="914"/>
      <c r="O19" s="914"/>
      <c r="P19" s="885"/>
      <c r="Q19" s="913"/>
      <c r="R19" s="914"/>
      <c r="S19" s="914"/>
      <c r="T19" s="914"/>
      <c r="U19" s="914"/>
      <c r="V19" s="914"/>
      <c r="W19" s="914"/>
      <c r="X19" s="885"/>
      <c r="Y19" s="913"/>
      <c r="Z19" s="914"/>
      <c r="AA19" s="914"/>
      <c r="AB19" s="914"/>
      <c r="AC19" s="914"/>
      <c r="AD19" s="914"/>
      <c r="AE19" s="914"/>
      <c r="AF19" s="885"/>
      <c r="AG19" s="82"/>
      <c r="AH19" s="30"/>
      <c r="AI19" s="30"/>
      <c r="AJ19" s="937"/>
      <c r="AK19" s="30"/>
      <c r="AL19" s="547"/>
      <c r="AM19" s="940"/>
      <c r="AN19" s="940"/>
      <c r="AO19" s="914"/>
      <c r="AP19" s="940"/>
      <c r="AQ19" s="940"/>
      <c r="AR19" s="914"/>
      <c r="AS19" s="940"/>
      <c r="AT19" s="940"/>
      <c r="AU19" s="914"/>
      <c r="AV19" s="914"/>
      <c r="AW19" s="30"/>
      <c r="AX19" s="914"/>
      <c r="AY19" s="30"/>
      <c r="AZ19" s="30"/>
      <c r="BA19" s="30"/>
      <c r="BB19" s="942"/>
      <c r="BC19" s="30"/>
      <c r="BD19" s="83"/>
      <c r="BE19" s="955"/>
      <c r="BF19" s="956"/>
      <c r="BG19" s="956"/>
      <c r="BH19" s="956"/>
      <c r="BI19" s="956"/>
      <c r="BJ19" s="956"/>
      <c r="BK19" s="956"/>
      <c r="BL19" s="956"/>
      <c r="BM19" s="956"/>
      <c r="BN19" s="956"/>
      <c r="BO19" s="956"/>
      <c r="BP19" s="956"/>
      <c r="BQ19" s="956"/>
      <c r="BR19" s="956"/>
      <c r="BS19" s="956"/>
      <c r="BT19" s="957"/>
      <c r="BU19" s="19"/>
      <c r="BV19" s="19"/>
      <c r="BW19" s="19"/>
      <c r="BX19" s="19"/>
    </row>
    <row r="20" spans="1:76" ht="11.25" customHeight="1">
      <c r="A20" s="19"/>
      <c r="B20" s="19"/>
      <c r="C20" s="19"/>
      <c r="D20" s="908" t="s">
        <v>829</v>
      </c>
      <c r="E20" s="887"/>
      <c r="F20" s="887"/>
      <c r="G20" s="887"/>
      <c r="H20" s="887"/>
      <c r="I20" s="887"/>
      <c r="J20" s="887"/>
      <c r="K20" s="887"/>
      <c r="L20" s="887"/>
      <c r="M20" s="887"/>
      <c r="N20" s="887"/>
      <c r="O20" s="887"/>
      <c r="P20" s="888"/>
      <c r="Q20" s="908"/>
      <c r="R20" s="909"/>
      <c r="S20" s="909"/>
      <c r="T20" s="909"/>
      <c r="U20" s="909"/>
      <c r="V20" s="909"/>
      <c r="W20" s="909"/>
      <c r="X20" s="884"/>
      <c r="Y20" s="908"/>
      <c r="Z20" s="909"/>
      <c r="AA20" s="909"/>
      <c r="AB20" s="909"/>
      <c r="AC20" s="909"/>
      <c r="AD20" s="909"/>
      <c r="AE20" s="909"/>
      <c r="AF20" s="884"/>
      <c r="AG20" s="78"/>
      <c r="AH20" s="22"/>
      <c r="AI20" s="22"/>
      <c r="AJ20" s="935" t="s">
        <v>204</v>
      </c>
      <c r="AK20" s="22"/>
      <c r="AL20" s="909" t="s">
        <v>821</v>
      </c>
      <c r="AM20" s="938"/>
      <c r="AN20" s="938"/>
      <c r="AO20" s="909" t="s">
        <v>822</v>
      </c>
      <c r="AP20" s="938"/>
      <c r="AQ20" s="938"/>
      <c r="AR20" s="909" t="s">
        <v>823</v>
      </c>
      <c r="AS20" s="938"/>
      <c r="AT20" s="938"/>
      <c r="AU20" s="909" t="s">
        <v>824</v>
      </c>
      <c r="AV20" s="909" t="s">
        <v>825</v>
      </c>
      <c r="AW20" s="22"/>
      <c r="AX20" s="909" t="s">
        <v>826</v>
      </c>
      <c r="AY20" s="22"/>
      <c r="AZ20" s="22"/>
      <c r="BA20" s="22"/>
      <c r="BB20" s="935" t="s">
        <v>203</v>
      </c>
      <c r="BC20" s="22"/>
      <c r="BD20" s="79"/>
      <c r="BE20" s="949"/>
      <c r="BF20" s="950"/>
      <c r="BG20" s="950"/>
      <c r="BH20" s="950"/>
      <c r="BI20" s="950"/>
      <c r="BJ20" s="950"/>
      <c r="BK20" s="950"/>
      <c r="BL20" s="950"/>
      <c r="BM20" s="950"/>
      <c r="BN20" s="950"/>
      <c r="BO20" s="950"/>
      <c r="BP20" s="950"/>
      <c r="BQ20" s="950"/>
      <c r="BR20" s="950"/>
      <c r="BS20" s="950"/>
      <c r="BT20" s="951"/>
      <c r="BU20" s="19"/>
      <c r="BV20" s="19"/>
      <c r="BW20" s="19"/>
      <c r="BX20" s="19"/>
    </row>
    <row r="21" spans="1:76" ht="11.25" customHeight="1">
      <c r="A21" s="52"/>
      <c r="B21" s="52"/>
      <c r="C21" s="52"/>
      <c r="D21" s="958"/>
      <c r="E21" s="959"/>
      <c r="F21" s="959"/>
      <c r="G21" s="959"/>
      <c r="H21" s="959"/>
      <c r="I21" s="959"/>
      <c r="J21" s="959"/>
      <c r="K21" s="959"/>
      <c r="L21" s="959"/>
      <c r="M21" s="959"/>
      <c r="N21" s="959"/>
      <c r="O21" s="959"/>
      <c r="P21" s="960"/>
      <c r="Q21" s="910"/>
      <c r="R21" s="911"/>
      <c r="S21" s="911"/>
      <c r="T21" s="911"/>
      <c r="U21" s="911"/>
      <c r="V21" s="911"/>
      <c r="W21" s="911"/>
      <c r="X21" s="912"/>
      <c r="Y21" s="910"/>
      <c r="Z21" s="911"/>
      <c r="AA21" s="911"/>
      <c r="AB21" s="911"/>
      <c r="AC21" s="911"/>
      <c r="AD21" s="911"/>
      <c r="AE21" s="911"/>
      <c r="AF21" s="912"/>
      <c r="AG21" s="80"/>
      <c r="AH21" s="23"/>
      <c r="AI21" s="23"/>
      <c r="AJ21" s="936"/>
      <c r="AK21" s="23"/>
      <c r="AL21" s="927"/>
      <c r="AM21" s="939"/>
      <c r="AN21" s="939"/>
      <c r="AO21" s="911"/>
      <c r="AP21" s="939"/>
      <c r="AQ21" s="939"/>
      <c r="AR21" s="911"/>
      <c r="AS21" s="939"/>
      <c r="AT21" s="939"/>
      <c r="AU21" s="911"/>
      <c r="AV21" s="911"/>
      <c r="AW21" s="23"/>
      <c r="AX21" s="911"/>
      <c r="AY21" s="23"/>
      <c r="AZ21" s="23"/>
      <c r="BA21" s="23"/>
      <c r="BB21" s="941"/>
      <c r="BC21" s="23"/>
      <c r="BD21" s="81"/>
      <c r="BE21" s="952"/>
      <c r="BF21" s="953"/>
      <c r="BG21" s="953"/>
      <c r="BH21" s="953"/>
      <c r="BI21" s="953"/>
      <c r="BJ21" s="953"/>
      <c r="BK21" s="953"/>
      <c r="BL21" s="953"/>
      <c r="BM21" s="953"/>
      <c r="BN21" s="953"/>
      <c r="BO21" s="953"/>
      <c r="BP21" s="953"/>
      <c r="BQ21" s="953"/>
      <c r="BR21" s="953"/>
      <c r="BS21" s="953"/>
      <c r="BT21" s="954"/>
      <c r="BU21" s="52"/>
      <c r="BV21" s="52"/>
      <c r="BW21" s="52"/>
      <c r="BX21" s="52"/>
    </row>
    <row r="22" spans="1:76" ht="11.25" customHeight="1">
      <c r="A22" s="19"/>
      <c r="B22" s="19"/>
      <c r="C22" s="19"/>
      <c r="D22" s="961"/>
      <c r="E22" s="962"/>
      <c r="F22" s="962"/>
      <c r="G22" s="962"/>
      <c r="H22" s="962"/>
      <c r="I22" s="962"/>
      <c r="J22" s="962"/>
      <c r="K22" s="962"/>
      <c r="L22" s="962"/>
      <c r="M22" s="962"/>
      <c r="N22" s="962"/>
      <c r="O22" s="962"/>
      <c r="P22" s="963"/>
      <c r="Q22" s="913"/>
      <c r="R22" s="914"/>
      <c r="S22" s="914"/>
      <c r="T22" s="914"/>
      <c r="U22" s="914"/>
      <c r="V22" s="914"/>
      <c r="W22" s="914"/>
      <c r="X22" s="885"/>
      <c r="Y22" s="913"/>
      <c r="Z22" s="914"/>
      <c r="AA22" s="914"/>
      <c r="AB22" s="914"/>
      <c r="AC22" s="914"/>
      <c r="AD22" s="914"/>
      <c r="AE22" s="914"/>
      <c r="AF22" s="885"/>
      <c r="AG22" s="82"/>
      <c r="AH22" s="30"/>
      <c r="AI22" s="30"/>
      <c r="AJ22" s="937"/>
      <c r="AK22" s="30"/>
      <c r="AL22" s="547"/>
      <c r="AM22" s="940"/>
      <c r="AN22" s="940"/>
      <c r="AO22" s="914"/>
      <c r="AP22" s="940"/>
      <c r="AQ22" s="940"/>
      <c r="AR22" s="914"/>
      <c r="AS22" s="940"/>
      <c r="AT22" s="940"/>
      <c r="AU22" s="914"/>
      <c r="AV22" s="914"/>
      <c r="AW22" s="30"/>
      <c r="AX22" s="914"/>
      <c r="AY22" s="30"/>
      <c r="AZ22" s="30"/>
      <c r="BA22" s="30"/>
      <c r="BB22" s="942"/>
      <c r="BC22" s="30"/>
      <c r="BD22" s="83"/>
      <c r="BE22" s="955"/>
      <c r="BF22" s="956"/>
      <c r="BG22" s="956"/>
      <c r="BH22" s="956"/>
      <c r="BI22" s="956"/>
      <c r="BJ22" s="956"/>
      <c r="BK22" s="956"/>
      <c r="BL22" s="956"/>
      <c r="BM22" s="956"/>
      <c r="BN22" s="956"/>
      <c r="BO22" s="956"/>
      <c r="BP22" s="956"/>
      <c r="BQ22" s="956"/>
      <c r="BR22" s="956"/>
      <c r="BS22" s="956"/>
      <c r="BT22" s="957"/>
      <c r="BU22" s="19"/>
      <c r="BV22" s="19"/>
      <c r="BW22" s="19"/>
      <c r="BX22" s="19"/>
    </row>
    <row r="23" spans="1:76" ht="11.25" customHeight="1">
      <c r="A23" s="19"/>
      <c r="B23" s="19"/>
      <c r="C23" s="19"/>
      <c r="D23" s="84" t="s">
        <v>830</v>
      </c>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row>
    <row r="24" spans="1:76" ht="11.25" customHeight="1">
      <c r="A24" s="19"/>
      <c r="B24" s="19"/>
      <c r="C24" s="19"/>
      <c r="D24" s="23" t="s">
        <v>831</v>
      </c>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row>
    <row r="25" spans="1:76" ht="11.2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19"/>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row>
    <row r="26" spans="1:76" ht="13.5">
      <c r="A26" s="85"/>
      <c r="B26" s="85" t="s">
        <v>991</v>
      </c>
      <c r="C26" s="52"/>
      <c r="D26" s="52"/>
      <c r="E26" s="52"/>
      <c r="F26" s="52"/>
      <c r="G26" s="52"/>
      <c r="H26" s="52"/>
      <c r="I26" s="52"/>
      <c r="J26" s="52"/>
      <c r="K26" s="52"/>
      <c r="L26" s="52"/>
      <c r="M26" s="52"/>
      <c r="N26" s="52"/>
      <c r="O26" s="52"/>
      <c r="P26" s="52"/>
      <c r="Q26" s="52"/>
      <c r="R26" s="52"/>
      <c r="S26" s="52"/>
      <c r="T26" s="52"/>
      <c r="U26" s="52"/>
      <c r="V26" s="52"/>
      <c r="W26" s="52"/>
      <c r="X26" s="52"/>
      <c r="Y26" s="52"/>
      <c r="Z26" s="19"/>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row>
    <row r="27" spans="1:76" ht="11.25"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19"/>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row>
    <row r="28" spans="1:76" ht="11.25" customHeight="1">
      <c r="A28" s="52"/>
      <c r="B28" s="52"/>
      <c r="C28" s="52"/>
      <c r="D28" s="886" t="s">
        <v>319</v>
      </c>
      <c r="E28" s="888"/>
      <c r="F28" s="908" t="s">
        <v>815</v>
      </c>
      <c r="G28" s="518"/>
      <c r="H28" s="518"/>
      <c r="I28" s="518"/>
      <c r="J28" s="518"/>
      <c r="K28" s="518"/>
      <c r="L28" s="519"/>
      <c r="M28" s="908" t="s">
        <v>832</v>
      </c>
      <c r="N28" s="518"/>
      <c r="O28" s="518"/>
      <c r="P28" s="518"/>
      <c r="Q28" s="518"/>
      <c r="R28" s="518"/>
      <c r="S28" s="518"/>
      <c r="T28" s="518"/>
      <c r="U28" s="519"/>
      <c r="V28" s="908" t="s">
        <v>833</v>
      </c>
      <c r="W28" s="518"/>
      <c r="X28" s="518"/>
      <c r="Y28" s="518"/>
      <c r="Z28" s="518"/>
      <c r="AA28" s="518"/>
      <c r="AB28" s="518"/>
      <c r="AC28" s="518"/>
      <c r="AD28" s="519"/>
      <c r="AE28" s="908" t="s">
        <v>834</v>
      </c>
      <c r="AF28" s="518"/>
      <c r="AG28" s="518"/>
      <c r="AH28" s="518"/>
      <c r="AI28" s="518"/>
      <c r="AJ28" s="518"/>
      <c r="AK28" s="518"/>
      <c r="AL28" s="518"/>
      <c r="AM28" s="519"/>
      <c r="AN28" s="908" t="s">
        <v>835</v>
      </c>
      <c r="AO28" s="518"/>
      <c r="AP28" s="518"/>
      <c r="AQ28" s="518"/>
      <c r="AR28" s="518"/>
      <c r="AS28" s="518"/>
      <c r="AT28" s="518"/>
      <c r="AU28" s="518"/>
      <c r="AV28" s="519"/>
      <c r="AW28" s="908" t="s">
        <v>836</v>
      </c>
      <c r="AX28" s="518"/>
      <c r="AY28" s="518"/>
      <c r="AZ28" s="518"/>
      <c r="BA28" s="518"/>
      <c r="BB28" s="518"/>
      <c r="BC28" s="518"/>
      <c r="BD28" s="518"/>
      <c r="BE28" s="519"/>
      <c r="BF28" s="908" t="s">
        <v>837</v>
      </c>
      <c r="BG28" s="518"/>
      <c r="BH28" s="518"/>
      <c r="BI28" s="518"/>
      <c r="BJ28" s="518"/>
      <c r="BK28" s="518"/>
      <c r="BL28" s="518"/>
      <c r="BM28" s="518"/>
      <c r="BN28" s="519"/>
      <c r="BO28" s="908" t="s">
        <v>838</v>
      </c>
      <c r="BP28" s="518"/>
      <c r="BQ28" s="518"/>
      <c r="BR28" s="518"/>
      <c r="BS28" s="518"/>
      <c r="BT28" s="518"/>
      <c r="BU28" s="518"/>
      <c r="BV28" s="519"/>
      <c r="BW28" s="52"/>
      <c r="BX28" s="52"/>
    </row>
    <row r="29" spans="1:76" ht="11.25" customHeight="1">
      <c r="A29" s="52"/>
      <c r="B29" s="52"/>
      <c r="C29" s="52"/>
      <c r="D29" s="961"/>
      <c r="E29" s="963"/>
      <c r="F29" s="546"/>
      <c r="G29" s="547"/>
      <c r="H29" s="547"/>
      <c r="I29" s="547"/>
      <c r="J29" s="547"/>
      <c r="K29" s="547"/>
      <c r="L29" s="548"/>
      <c r="M29" s="546"/>
      <c r="N29" s="547"/>
      <c r="O29" s="547"/>
      <c r="P29" s="547"/>
      <c r="Q29" s="547"/>
      <c r="R29" s="547"/>
      <c r="S29" s="547"/>
      <c r="T29" s="547"/>
      <c r="U29" s="548"/>
      <c r="V29" s="546"/>
      <c r="W29" s="547"/>
      <c r="X29" s="547"/>
      <c r="Y29" s="547"/>
      <c r="Z29" s="547"/>
      <c r="AA29" s="547"/>
      <c r="AB29" s="547"/>
      <c r="AC29" s="547"/>
      <c r="AD29" s="548"/>
      <c r="AE29" s="546"/>
      <c r="AF29" s="547"/>
      <c r="AG29" s="547"/>
      <c r="AH29" s="547"/>
      <c r="AI29" s="547"/>
      <c r="AJ29" s="547"/>
      <c r="AK29" s="547"/>
      <c r="AL29" s="547"/>
      <c r="AM29" s="548"/>
      <c r="AN29" s="546"/>
      <c r="AO29" s="547"/>
      <c r="AP29" s="547"/>
      <c r="AQ29" s="547"/>
      <c r="AR29" s="547"/>
      <c r="AS29" s="547"/>
      <c r="AT29" s="547"/>
      <c r="AU29" s="547"/>
      <c r="AV29" s="548"/>
      <c r="AW29" s="546"/>
      <c r="AX29" s="547"/>
      <c r="AY29" s="547"/>
      <c r="AZ29" s="547"/>
      <c r="BA29" s="547"/>
      <c r="BB29" s="547"/>
      <c r="BC29" s="547"/>
      <c r="BD29" s="547"/>
      <c r="BE29" s="548"/>
      <c r="BF29" s="546"/>
      <c r="BG29" s="547"/>
      <c r="BH29" s="547"/>
      <c r="BI29" s="547"/>
      <c r="BJ29" s="547"/>
      <c r="BK29" s="547"/>
      <c r="BL29" s="547"/>
      <c r="BM29" s="547"/>
      <c r="BN29" s="548"/>
      <c r="BO29" s="546"/>
      <c r="BP29" s="547"/>
      <c r="BQ29" s="547"/>
      <c r="BR29" s="547"/>
      <c r="BS29" s="547"/>
      <c r="BT29" s="547"/>
      <c r="BU29" s="547"/>
      <c r="BV29" s="548"/>
      <c r="BW29" s="52"/>
      <c r="BX29" s="52"/>
    </row>
    <row r="30" spans="1:76" ht="11.25" customHeight="1">
      <c r="A30" s="52"/>
      <c r="B30" s="52"/>
      <c r="C30" s="52"/>
      <c r="D30" s="964">
        <f>D36-1</f>
        <v>4</v>
      </c>
      <c r="E30" s="965"/>
      <c r="F30" s="908" t="s">
        <v>839</v>
      </c>
      <c r="G30" s="518"/>
      <c r="H30" s="518"/>
      <c r="I30" s="518"/>
      <c r="J30" s="518"/>
      <c r="K30" s="518"/>
      <c r="L30" s="519"/>
      <c r="M30" s="968"/>
      <c r="N30" s="969"/>
      <c r="O30" s="909" t="s">
        <v>822</v>
      </c>
      <c r="P30" s="938"/>
      <c r="Q30" s="969"/>
      <c r="R30" s="909" t="s">
        <v>823</v>
      </c>
      <c r="S30" s="938"/>
      <c r="T30" s="969"/>
      <c r="U30" s="884" t="s">
        <v>824</v>
      </c>
      <c r="V30" s="968"/>
      <c r="W30" s="969"/>
      <c r="X30" s="909" t="s">
        <v>822</v>
      </c>
      <c r="Y30" s="938"/>
      <c r="Z30" s="969"/>
      <c r="AA30" s="909" t="s">
        <v>823</v>
      </c>
      <c r="AB30" s="938"/>
      <c r="AC30" s="969"/>
      <c r="AD30" s="884" t="s">
        <v>824</v>
      </c>
      <c r="AE30" s="968"/>
      <c r="AF30" s="969"/>
      <c r="AG30" s="909" t="s">
        <v>822</v>
      </c>
      <c r="AH30" s="938"/>
      <c r="AI30" s="969"/>
      <c r="AJ30" s="909" t="s">
        <v>823</v>
      </c>
      <c r="AK30" s="938"/>
      <c r="AL30" s="969"/>
      <c r="AM30" s="884" t="s">
        <v>824</v>
      </c>
      <c r="AN30" s="968"/>
      <c r="AO30" s="969"/>
      <c r="AP30" s="909" t="s">
        <v>822</v>
      </c>
      <c r="AQ30" s="938"/>
      <c r="AR30" s="969"/>
      <c r="AS30" s="909" t="s">
        <v>823</v>
      </c>
      <c r="AT30" s="938"/>
      <c r="AU30" s="969"/>
      <c r="AV30" s="884" t="s">
        <v>824</v>
      </c>
      <c r="AW30" s="968"/>
      <c r="AX30" s="969"/>
      <c r="AY30" s="909" t="s">
        <v>822</v>
      </c>
      <c r="AZ30" s="938"/>
      <c r="BA30" s="969"/>
      <c r="BB30" s="909" t="s">
        <v>823</v>
      </c>
      <c r="BC30" s="938"/>
      <c r="BD30" s="969"/>
      <c r="BE30" s="884" t="s">
        <v>824</v>
      </c>
      <c r="BF30" s="968"/>
      <c r="BG30" s="969"/>
      <c r="BH30" s="909" t="s">
        <v>822</v>
      </c>
      <c r="BI30" s="938"/>
      <c r="BJ30" s="969"/>
      <c r="BK30" s="909" t="s">
        <v>823</v>
      </c>
      <c r="BL30" s="938"/>
      <c r="BM30" s="969"/>
      <c r="BN30" s="884" t="s">
        <v>824</v>
      </c>
      <c r="BO30" s="972"/>
      <c r="BP30" s="973"/>
      <c r="BQ30" s="973"/>
      <c r="BR30" s="973"/>
      <c r="BS30" s="973"/>
      <c r="BT30" s="973"/>
      <c r="BU30" s="973"/>
      <c r="BV30" s="974"/>
      <c r="BW30" s="52"/>
      <c r="BX30" s="52"/>
    </row>
    <row r="31" spans="1:76" ht="11.25" customHeight="1">
      <c r="A31" s="52"/>
      <c r="B31" s="52"/>
      <c r="C31" s="52"/>
      <c r="D31" s="966"/>
      <c r="E31" s="967"/>
      <c r="F31" s="546"/>
      <c r="G31" s="547"/>
      <c r="H31" s="547"/>
      <c r="I31" s="547"/>
      <c r="J31" s="547"/>
      <c r="K31" s="547"/>
      <c r="L31" s="548"/>
      <c r="M31" s="970"/>
      <c r="N31" s="971"/>
      <c r="O31" s="547"/>
      <c r="P31" s="971"/>
      <c r="Q31" s="971"/>
      <c r="R31" s="547"/>
      <c r="S31" s="971"/>
      <c r="T31" s="971"/>
      <c r="U31" s="548"/>
      <c r="V31" s="970"/>
      <c r="W31" s="971"/>
      <c r="X31" s="547"/>
      <c r="Y31" s="971"/>
      <c r="Z31" s="971"/>
      <c r="AA31" s="547"/>
      <c r="AB31" s="971"/>
      <c r="AC31" s="971"/>
      <c r="AD31" s="548"/>
      <c r="AE31" s="970"/>
      <c r="AF31" s="971"/>
      <c r="AG31" s="547"/>
      <c r="AH31" s="971"/>
      <c r="AI31" s="971"/>
      <c r="AJ31" s="547"/>
      <c r="AK31" s="971"/>
      <c r="AL31" s="971"/>
      <c r="AM31" s="548"/>
      <c r="AN31" s="970"/>
      <c r="AO31" s="971"/>
      <c r="AP31" s="547"/>
      <c r="AQ31" s="971"/>
      <c r="AR31" s="971"/>
      <c r="AS31" s="547"/>
      <c r="AT31" s="971"/>
      <c r="AU31" s="971"/>
      <c r="AV31" s="548"/>
      <c r="AW31" s="970"/>
      <c r="AX31" s="971"/>
      <c r="AY31" s="547"/>
      <c r="AZ31" s="971"/>
      <c r="BA31" s="971"/>
      <c r="BB31" s="547"/>
      <c r="BC31" s="971"/>
      <c r="BD31" s="971"/>
      <c r="BE31" s="548"/>
      <c r="BF31" s="970"/>
      <c r="BG31" s="971"/>
      <c r="BH31" s="547"/>
      <c r="BI31" s="971"/>
      <c r="BJ31" s="971"/>
      <c r="BK31" s="547"/>
      <c r="BL31" s="971"/>
      <c r="BM31" s="971"/>
      <c r="BN31" s="548"/>
      <c r="BO31" s="975"/>
      <c r="BP31" s="976"/>
      <c r="BQ31" s="976"/>
      <c r="BR31" s="976"/>
      <c r="BS31" s="976"/>
      <c r="BT31" s="976"/>
      <c r="BU31" s="976"/>
      <c r="BV31" s="977"/>
      <c r="BW31" s="52"/>
      <c r="BX31" s="52"/>
    </row>
    <row r="32" spans="1:76" ht="11.25" customHeight="1">
      <c r="A32" s="52"/>
      <c r="B32" s="52"/>
      <c r="C32" s="52"/>
      <c r="D32" s="978" t="s">
        <v>840</v>
      </c>
      <c r="E32" s="979"/>
      <c r="F32" s="908" t="s">
        <v>841</v>
      </c>
      <c r="G32" s="518"/>
      <c r="H32" s="518"/>
      <c r="I32" s="518"/>
      <c r="J32" s="518"/>
      <c r="K32" s="518"/>
      <c r="L32" s="519"/>
      <c r="M32" s="886"/>
      <c r="N32" s="986"/>
      <c r="O32" s="986"/>
      <c r="P32" s="986"/>
      <c r="Q32" s="986"/>
      <c r="R32" s="986"/>
      <c r="S32" s="986"/>
      <c r="T32" s="986"/>
      <c r="U32" s="989" t="s">
        <v>842</v>
      </c>
      <c r="V32" s="886"/>
      <c r="W32" s="986"/>
      <c r="X32" s="986"/>
      <c r="Y32" s="986"/>
      <c r="Z32" s="986"/>
      <c r="AA32" s="986"/>
      <c r="AB32" s="986"/>
      <c r="AC32" s="986"/>
      <c r="AD32" s="989" t="s">
        <v>842</v>
      </c>
      <c r="AE32" s="886"/>
      <c r="AF32" s="986"/>
      <c r="AG32" s="986"/>
      <c r="AH32" s="986"/>
      <c r="AI32" s="986"/>
      <c r="AJ32" s="986"/>
      <c r="AK32" s="986"/>
      <c r="AL32" s="986"/>
      <c r="AM32" s="989" t="s">
        <v>842</v>
      </c>
      <c r="AN32" s="886"/>
      <c r="AO32" s="986"/>
      <c r="AP32" s="986"/>
      <c r="AQ32" s="986"/>
      <c r="AR32" s="986"/>
      <c r="AS32" s="986"/>
      <c r="AT32" s="986"/>
      <c r="AU32" s="986"/>
      <c r="AV32" s="989" t="s">
        <v>842</v>
      </c>
      <c r="AW32" s="886"/>
      <c r="AX32" s="986"/>
      <c r="AY32" s="986"/>
      <c r="AZ32" s="986"/>
      <c r="BA32" s="986"/>
      <c r="BB32" s="986"/>
      <c r="BC32" s="986"/>
      <c r="BD32" s="986"/>
      <c r="BE32" s="989" t="s">
        <v>842</v>
      </c>
      <c r="BF32" s="886"/>
      <c r="BG32" s="986"/>
      <c r="BH32" s="986"/>
      <c r="BI32" s="986"/>
      <c r="BJ32" s="986"/>
      <c r="BK32" s="986"/>
      <c r="BL32" s="986"/>
      <c r="BM32" s="986"/>
      <c r="BN32" s="989" t="s">
        <v>842</v>
      </c>
      <c r="BO32" s="990">
        <f>M32+V32+AE32+AN32+AW32+BF32</f>
        <v>0</v>
      </c>
      <c r="BP32" s="991"/>
      <c r="BQ32" s="991"/>
      <c r="BR32" s="991"/>
      <c r="BS32" s="991"/>
      <c r="BT32" s="991"/>
      <c r="BU32" s="991"/>
      <c r="BV32" s="989" t="s">
        <v>842</v>
      </c>
      <c r="BW32" s="52"/>
      <c r="BX32" s="52"/>
    </row>
    <row r="33" spans="1:76" ht="11.25" customHeight="1">
      <c r="A33" s="52"/>
      <c r="B33" s="52"/>
      <c r="C33" s="52"/>
      <c r="D33" s="980"/>
      <c r="E33" s="979"/>
      <c r="F33" s="983"/>
      <c r="G33" s="984"/>
      <c r="H33" s="984"/>
      <c r="I33" s="984"/>
      <c r="J33" s="984"/>
      <c r="K33" s="984"/>
      <c r="L33" s="985"/>
      <c r="M33" s="987"/>
      <c r="N33" s="988"/>
      <c r="O33" s="988"/>
      <c r="P33" s="988"/>
      <c r="Q33" s="988"/>
      <c r="R33" s="988"/>
      <c r="S33" s="988"/>
      <c r="T33" s="988"/>
      <c r="U33" s="985"/>
      <c r="V33" s="987"/>
      <c r="W33" s="988"/>
      <c r="X33" s="988"/>
      <c r="Y33" s="988"/>
      <c r="Z33" s="988"/>
      <c r="AA33" s="988"/>
      <c r="AB33" s="988"/>
      <c r="AC33" s="988"/>
      <c r="AD33" s="985"/>
      <c r="AE33" s="987"/>
      <c r="AF33" s="988"/>
      <c r="AG33" s="988"/>
      <c r="AH33" s="988"/>
      <c r="AI33" s="988"/>
      <c r="AJ33" s="988"/>
      <c r="AK33" s="988"/>
      <c r="AL33" s="988"/>
      <c r="AM33" s="985"/>
      <c r="AN33" s="987"/>
      <c r="AO33" s="988"/>
      <c r="AP33" s="988"/>
      <c r="AQ33" s="988"/>
      <c r="AR33" s="988"/>
      <c r="AS33" s="988"/>
      <c r="AT33" s="988"/>
      <c r="AU33" s="988"/>
      <c r="AV33" s="985"/>
      <c r="AW33" s="987"/>
      <c r="AX33" s="988"/>
      <c r="AY33" s="988"/>
      <c r="AZ33" s="988"/>
      <c r="BA33" s="988"/>
      <c r="BB33" s="988"/>
      <c r="BC33" s="988"/>
      <c r="BD33" s="988"/>
      <c r="BE33" s="985"/>
      <c r="BF33" s="987"/>
      <c r="BG33" s="988"/>
      <c r="BH33" s="988"/>
      <c r="BI33" s="988"/>
      <c r="BJ33" s="988"/>
      <c r="BK33" s="988"/>
      <c r="BL33" s="988"/>
      <c r="BM33" s="988"/>
      <c r="BN33" s="985"/>
      <c r="BO33" s="992"/>
      <c r="BP33" s="993"/>
      <c r="BQ33" s="993"/>
      <c r="BR33" s="993"/>
      <c r="BS33" s="993"/>
      <c r="BT33" s="993"/>
      <c r="BU33" s="993"/>
      <c r="BV33" s="985"/>
      <c r="BW33" s="52"/>
      <c r="BX33" s="52"/>
    </row>
    <row r="34" spans="1:76" ht="11.25" customHeight="1">
      <c r="A34" s="52"/>
      <c r="B34" s="52"/>
      <c r="C34" s="52"/>
      <c r="D34" s="980"/>
      <c r="E34" s="979"/>
      <c r="F34" s="994" t="s">
        <v>843</v>
      </c>
      <c r="G34" s="995"/>
      <c r="H34" s="995"/>
      <c r="I34" s="995"/>
      <c r="J34" s="995"/>
      <c r="K34" s="995"/>
      <c r="L34" s="996"/>
      <c r="M34" s="997"/>
      <c r="N34" s="998"/>
      <c r="O34" s="998"/>
      <c r="P34" s="998"/>
      <c r="Q34" s="998"/>
      <c r="R34" s="998"/>
      <c r="S34" s="998"/>
      <c r="T34" s="998"/>
      <c r="U34" s="1001" t="s">
        <v>842</v>
      </c>
      <c r="V34" s="997"/>
      <c r="W34" s="998"/>
      <c r="X34" s="998"/>
      <c r="Y34" s="998"/>
      <c r="Z34" s="998"/>
      <c r="AA34" s="998"/>
      <c r="AB34" s="998"/>
      <c r="AC34" s="998"/>
      <c r="AD34" s="1001" t="s">
        <v>842</v>
      </c>
      <c r="AE34" s="997"/>
      <c r="AF34" s="998"/>
      <c r="AG34" s="998"/>
      <c r="AH34" s="998"/>
      <c r="AI34" s="998"/>
      <c r="AJ34" s="998"/>
      <c r="AK34" s="998"/>
      <c r="AL34" s="998"/>
      <c r="AM34" s="1001" t="s">
        <v>842</v>
      </c>
      <c r="AN34" s="997"/>
      <c r="AO34" s="998"/>
      <c r="AP34" s="998"/>
      <c r="AQ34" s="998"/>
      <c r="AR34" s="998"/>
      <c r="AS34" s="998"/>
      <c r="AT34" s="998"/>
      <c r="AU34" s="998"/>
      <c r="AV34" s="1001" t="s">
        <v>842</v>
      </c>
      <c r="AW34" s="997"/>
      <c r="AX34" s="998"/>
      <c r="AY34" s="998"/>
      <c r="AZ34" s="998"/>
      <c r="BA34" s="998"/>
      <c r="BB34" s="998"/>
      <c r="BC34" s="998"/>
      <c r="BD34" s="998"/>
      <c r="BE34" s="1001" t="s">
        <v>842</v>
      </c>
      <c r="BF34" s="997"/>
      <c r="BG34" s="998"/>
      <c r="BH34" s="998"/>
      <c r="BI34" s="998"/>
      <c r="BJ34" s="998"/>
      <c r="BK34" s="998"/>
      <c r="BL34" s="998"/>
      <c r="BM34" s="998"/>
      <c r="BN34" s="1001" t="s">
        <v>842</v>
      </c>
      <c r="BO34" s="1002">
        <f>M34+V34+AE34+AN34+AW34+BF34</f>
        <v>0</v>
      </c>
      <c r="BP34" s="1003"/>
      <c r="BQ34" s="1003"/>
      <c r="BR34" s="1003"/>
      <c r="BS34" s="1003"/>
      <c r="BT34" s="1003"/>
      <c r="BU34" s="1003"/>
      <c r="BV34" s="1001" t="s">
        <v>842</v>
      </c>
      <c r="BW34" s="52"/>
      <c r="BX34" s="52"/>
    </row>
    <row r="35" spans="1:76" ht="11.25" customHeight="1">
      <c r="A35" s="52"/>
      <c r="B35" s="52"/>
      <c r="C35" s="52"/>
      <c r="D35" s="981"/>
      <c r="E35" s="982"/>
      <c r="F35" s="546"/>
      <c r="G35" s="547"/>
      <c r="H35" s="547"/>
      <c r="I35" s="547"/>
      <c r="J35" s="547"/>
      <c r="K35" s="547"/>
      <c r="L35" s="548"/>
      <c r="M35" s="999"/>
      <c r="N35" s="1000"/>
      <c r="O35" s="1000"/>
      <c r="P35" s="1000"/>
      <c r="Q35" s="1000"/>
      <c r="R35" s="1000"/>
      <c r="S35" s="1000"/>
      <c r="T35" s="1000"/>
      <c r="U35" s="548"/>
      <c r="V35" s="999"/>
      <c r="W35" s="1000"/>
      <c r="X35" s="1000"/>
      <c r="Y35" s="1000"/>
      <c r="Z35" s="1000"/>
      <c r="AA35" s="1000"/>
      <c r="AB35" s="1000"/>
      <c r="AC35" s="1000"/>
      <c r="AD35" s="548"/>
      <c r="AE35" s="999"/>
      <c r="AF35" s="1000"/>
      <c r="AG35" s="1000"/>
      <c r="AH35" s="1000"/>
      <c r="AI35" s="1000"/>
      <c r="AJ35" s="1000"/>
      <c r="AK35" s="1000"/>
      <c r="AL35" s="1000"/>
      <c r="AM35" s="548"/>
      <c r="AN35" s="999"/>
      <c r="AO35" s="1000"/>
      <c r="AP35" s="1000"/>
      <c r="AQ35" s="1000"/>
      <c r="AR35" s="1000"/>
      <c r="AS35" s="1000"/>
      <c r="AT35" s="1000"/>
      <c r="AU35" s="1000"/>
      <c r="AV35" s="548"/>
      <c r="AW35" s="999"/>
      <c r="AX35" s="1000"/>
      <c r="AY35" s="1000"/>
      <c r="AZ35" s="1000"/>
      <c r="BA35" s="1000"/>
      <c r="BB35" s="1000"/>
      <c r="BC35" s="1000"/>
      <c r="BD35" s="1000"/>
      <c r="BE35" s="548"/>
      <c r="BF35" s="999"/>
      <c r="BG35" s="1000"/>
      <c r="BH35" s="1000"/>
      <c r="BI35" s="1000"/>
      <c r="BJ35" s="1000"/>
      <c r="BK35" s="1000"/>
      <c r="BL35" s="1000"/>
      <c r="BM35" s="1000"/>
      <c r="BN35" s="548"/>
      <c r="BO35" s="1004"/>
      <c r="BP35" s="1005"/>
      <c r="BQ35" s="1005"/>
      <c r="BR35" s="1005"/>
      <c r="BS35" s="1005"/>
      <c r="BT35" s="1005"/>
      <c r="BU35" s="1005"/>
      <c r="BV35" s="548"/>
      <c r="BW35" s="52"/>
      <c r="BX35" s="52"/>
    </row>
    <row r="36" spans="1:76" ht="11.25" customHeight="1">
      <c r="A36" s="52"/>
      <c r="B36" s="52"/>
      <c r="C36" s="52"/>
      <c r="D36" s="964">
        <f>+'表紙及び記載上の注意'!BJ2</f>
        <v>5</v>
      </c>
      <c r="E36" s="965"/>
      <c r="F36" s="908" t="s">
        <v>839</v>
      </c>
      <c r="G36" s="518"/>
      <c r="H36" s="518"/>
      <c r="I36" s="518"/>
      <c r="J36" s="518"/>
      <c r="K36" s="518"/>
      <c r="L36" s="519"/>
      <c r="M36" s="968"/>
      <c r="N36" s="969"/>
      <c r="O36" s="909" t="s">
        <v>822</v>
      </c>
      <c r="P36" s="938"/>
      <c r="Q36" s="969"/>
      <c r="R36" s="909" t="s">
        <v>823</v>
      </c>
      <c r="S36" s="938"/>
      <c r="T36" s="969"/>
      <c r="U36" s="884" t="s">
        <v>824</v>
      </c>
      <c r="V36" s="968"/>
      <c r="W36" s="969"/>
      <c r="X36" s="909" t="s">
        <v>822</v>
      </c>
      <c r="Y36" s="938"/>
      <c r="Z36" s="969"/>
      <c r="AA36" s="909" t="s">
        <v>823</v>
      </c>
      <c r="AB36" s="938"/>
      <c r="AC36" s="969"/>
      <c r="AD36" s="884" t="s">
        <v>824</v>
      </c>
      <c r="AE36" s="968"/>
      <c r="AF36" s="969"/>
      <c r="AG36" s="909" t="s">
        <v>822</v>
      </c>
      <c r="AH36" s="938"/>
      <c r="AI36" s="969"/>
      <c r="AJ36" s="909" t="s">
        <v>823</v>
      </c>
      <c r="AK36" s="938"/>
      <c r="AL36" s="969"/>
      <c r="AM36" s="884" t="s">
        <v>824</v>
      </c>
      <c r="AN36" s="968"/>
      <c r="AO36" s="969"/>
      <c r="AP36" s="909" t="s">
        <v>822</v>
      </c>
      <c r="AQ36" s="938"/>
      <c r="AR36" s="969"/>
      <c r="AS36" s="909" t="s">
        <v>823</v>
      </c>
      <c r="AT36" s="938"/>
      <c r="AU36" s="969"/>
      <c r="AV36" s="884" t="s">
        <v>824</v>
      </c>
      <c r="AW36" s="968"/>
      <c r="AX36" s="969"/>
      <c r="AY36" s="909" t="s">
        <v>822</v>
      </c>
      <c r="AZ36" s="938"/>
      <c r="BA36" s="969"/>
      <c r="BB36" s="909" t="s">
        <v>823</v>
      </c>
      <c r="BC36" s="938"/>
      <c r="BD36" s="969"/>
      <c r="BE36" s="884" t="s">
        <v>824</v>
      </c>
      <c r="BF36" s="968"/>
      <c r="BG36" s="969"/>
      <c r="BH36" s="909" t="s">
        <v>822</v>
      </c>
      <c r="BI36" s="938"/>
      <c r="BJ36" s="969"/>
      <c r="BK36" s="909" t="s">
        <v>823</v>
      </c>
      <c r="BL36" s="938"/>
      <c r="BM36" s="969"/>
      <c r="BN36" s="884" t="s">
        <v>824</v>
      </c>
      <c r="BO36" s="972"/>
      <c r="BP36" s="973"/>
      <c r="BQ36" s="973"/>
      <c r="BR36" s="973"/>
      <c r="BS36" s="973"/>
      <c r="BT36" s="973"/>
      <c r="BU36" s="973"/>
      <c r="BV36" s="974"/>
      <c r="BW36" s="52"/>
      <c r="BX36" s="52"/>
    </row>
    <row r="37" spans="1:76" ht="11.25" customHeight="1">
      <c r="A37" s="52"/>
      <c r="B37" s="52"/>
      <c r="C37" s="52"/>
      <c r="D37" s="966"/>
      <c r="E37" s="967"/>
      <c r="F37" s="546"/>
      <c r="G37" s="547"/>
      <c r="H37" s="547"/>
      <c r="I37" s="547"/>
      <c r="J37" s="547"/>
      <c r="K37" s="547"/>
      <c r="L37" s="548"/>
      <c r="M37" s="970"/>
      <c r="N37" s="971"/>
      <c r="O37" s="547"/>
      <c r="P37" s="971"/>
      <c r="Q37" s="971"/>
      <c r="R37" s="547"/>
      <c r="S37" s="971"/>
      <c r="T37" s="971"/>
      <c r="U37" s="548"/>
      <c r="V37" s="970"/>
      <c r="W37" s="971"/>
      <c r="X37" s="547"/>
      <c r="Y37" s="971"/>
      <c r="Z37" s="971"/>
      <c r="AA37" s="547"/>
      <c r="AB37" s="971"/>
      <c r="AC37" s="971"/>
      <c r="AD37" s="548"/>
      <c r="AE37" s="970"/>
      <c r="AF37" s="971"/>
      <c r="AG37" s="547"/>
      <c r="AH37" s="971"/>
      <c r="AI37" s="971"/>
      <c r="AJ37" s="547"/>
      <c r="AK37" s="971"/>
      <c r="AL37" s="971"/>
      <c r="AM37" s="548"/>
      <c r="AN37" s="970"/>
      <c r="AO37" s="971"/>
      <c r="AP37" s="547"/>
      <c r="AQ37" s="971"/>
      <c r="AR37" s="971"/>
      <c r="AS37" s="547"/>
      <c r="AT37" s="971"/>
      <c r="AU37" s="971"/>
      <c r="AV37" s="548"/>
      <c r="AW37" s="970"/>
      <c r="AX37" s="971"/>
      <c r="AY37" s="547"/>
      <c r="AZ37" s="971"/>
      <c r="BA37" s="971"/>
      <c r="BB37" s="547"/>
      <c r="BC37" s="971"/>
      <c r="BD37" s="971"/>
      <c r="BE37" s="548"/>
      <c r="BF37" s="970"/>
      <c r="BG37" s="971"/>
      <c r="BH37" s="547"/>
      <c r="BI37" s="971"/>
      <c r="BJ37" s="971"/>
      <c r="BK37" s="547"/>
      <c r="BL37" s="971"/>
      <c r="BM37" s="971"/>
      <c r="BN37" s="548"/>
      <c r="BO37" s="975"/>
      <c r="BP37" s="976"/>
      <c r="BQ37" s="976"/>
      <c r="BR37" s="976"/>
      <c r="BS37" s="976"/>
      <c r="BT37" s="976"/>
      <c r="BU37" s="976"/>
      <c r="BV37" s="977"/>
      <c r="BW37" s="52"/>
      <c r="BX37" s="52"/>
    </row>
    <row r="38" spans="1:76" ht="11.25" customHeight="1">
      <c r="A38" s="52"/>
      <c r="B38" s="52"/>
      <c r="C38" s="52"/>
      <c r="D38" s="978" t="s">
        <v>840</v>
      </c>
      <c r="E38" s="979"/>
      <c r="F38" s="908" t="s">
        <v>841</v>
      </c>
      <c r="G38" s="518"/>
      <c r="H38" s="518"/>
      <c r="I38" s="518"/>
      <c r="J38" s="518"/>
      <c r="K38" s="518"/>
      <c r="L38" s="519"/>
      <c r="M38" s="886"/>
      <c r="N38" s="986"/>
      <c r="O38" s="986"/>
      <c r="P38" s="986"/>
      <c r="Q38" s="986"/>
      <c r="R38" s="986"/>
      <c r="S38" s="986"/>
      <c r="T38" s="986"/>
      <c r="U38" s="989" t="s">
        <v>842</v>
      </c>
      <c r="V38" s="886"/>
      <c r="W38" s="986"/>
      <c r="X38" s="986"/>
      <c r="Y38" s="986"/>
      <c r="Z38" s="986"/>
      <c r="AA38" s="986"/>
      <c r="AB38" s="986"/>
      <c r="AC38" s="986"/>
      <c r="AD38" s="989" t="s">
        <v>842</v>
      </c>
      <c r="AE38" s="886"/>
      <c r="AF38" s="986"/>
      <c r="AG38" s="986"/>
      <c r="AH38" s="986"/>
      <c r="AI38" s="986"/>
      <c r="AJ38" s="986"/>
      <c r="AK38" s="986"/>
      <c r="AL38" s="986"/>
      <c r="AM38" s="989" t="s">
        <v>842</v>
      </c>
      <c r="AN38" s="886"/>
      <c r="AO38" s="986"/>
      <c r="AP38" s="986"/>
      <c r="AQ38" s="986"/>
      <c r="AR38" s="986"/>
      <c r="AS38" s="986"/>
      <c r="AT38" s="986"/>
      <c r="AU38" s="986"/>
      <c r="AV38" s="989" t="s">
        <v>842</v>
      </c>
      <c r="AW38" s="886"/>
      <c r="AX38" s="986"/>
      <c r="AY38" s="986"/>
      <c r="AZ38" s="986"/>
      <c r="BA38" s="986"/>
      <c r="BB38" s="986"/>
      <c r="BC38" s="986"/>
      <c r="BD38" s="986"/>
      <c r="BE38" s="989" t="s">
        <v>842</v>
      </c>
      <c r="BF38" s="886"/>
      <c r="BG38" s="986"/>
      <c r="BH38" s="986"/>
      <c r="BI38" s="986"/>
      <c r="BJ38" s="986"/>
      <c r="BK38" s="986"/>
      <c r="BL38" s="986"/>
      <c r="BM38" s="986"/>
      <c r="BN38" s="989" t="s">
        <v>842</v>
      </c>
      <c r="BO38" s="949"/>
      <c r="BP38" s="1006"/>
      <c r="BQ38" s="1006"/>
      <c r="BR38" s="1006"/>
      <c r="BS38" s="1006"/>
      <c r="BT38" s="1006"/>
      <c r="BU38" s="1006"/>
      <c r="BV38" s="989" t="s">
        <v>842</v>
      </c>
      <c r="BW38" s="52"/>
      <c r="BX38" s="52"/>
    </row>
    <row r="39" spans="1:76" ht="11.25" customHeight="1">
      <c r="A39" s="52"/>
      <c r="B39" s="52"/>
      <c r="C39" s="52"/>
      <c r="D39" s="980"/>
      <c r="E39" s="979"/>
      <c r="F39" s="983"/>
      <c r="G39" s="984"/>
      <c r="H39" s="984"/>
      <c r="I39" s="984"/>
      <c r="J39" s="984"/>
      <c r="K39" s="984"/>
      <c r="L39" s="985"/>
      <c r="M39" s="987"/>
      <c r="N39" s="988"/>
      <c r="O39" s="988"/>
      <c r="P39" s="988"/>
      <c r="Q39" s="988"/>
      <c r="R39" s="988"/>
      <c r="S39" s="988"/>
      <c r="T39" s="988"/>
      <c r="U39" s="985"/>
      <c r="V39" s="987"/>
      <c r="W39" s="988"/>
      <c r="X39" s="988"/>
      <c r="Y39" s="988"/>
      <c r="Z39" s="988"/>
      <c r="AA39" s="988"/>
      <c r="AB39" s="988"/>
      <c r="AC39" s="988"/>
      <c r="AD39" s="985"/>
      <c r="AE39" s="987"/>
      <c r="AF39" s="988"/>
      <c r="AG39" s="988"/>
      <c r="AH39" s="988"/>
      <c r="AI39" s="988"/>
      <c r="AJ39" s="988"/>
      <c r="AK39" s="988"/>
      <c r="AL39" s="988"/>
      <c r="AM39" s="985"/>
      <c r="AN39" s="987"/>
      <c r="AO39" s="988"/>
      <c r="AP39" s="988"/>
      <c r="AQ39" s="988"/>
      <c r="AR39" s="988"/>
      <c r="AS39" s="988"/>
      <c r="AT39" s="988"/>
      <c r="AU39" s="988"/>
      <c r="AV39" s="985"/>
      <c r="AW39" s="987"/>
      <c r="AX39" s="988"/>
      <c r="AY39" s="988"/>
      <c r="AZ39" s="988"/>
      <c r="BA39" s="988"/>
      <c r="BB39" s="988"/>
      <c r="BC39" s="988"/>
      <c r="BD39" s="988"/>
      <c r="BE39" s="985"/>
      <c r="BF39" s="987"/>
      <c r="BG39" s="988"/>
      <c r="BH39" s="988"/>
      <c r="BI39" s="988"/>
      <c r="BJ39" s="988"/>
      <c r="BK39" s="988"/>
      <c r="BL39" s="988"/>
      <c r="BM39" s="988"/>
      <c r="BN39" s="985"/>
      <c r="BO39" s="1007"/>
      <c r="BP39" s="1008"/>
      <c r="BQ39" s="1008"/>
      <c r="BR39" s="1008"/>
      <c r="BS39" s="1008"/>
      <c r="BT39" s="1008"/>
      <c r="BU39" s="1008"/>
      <c r="BV39" s="985"/>
      <c r="BW39" s="52"/>
      <c r="BX39" s="52"/>
    </row>
    <row r="40" spans="1:76" ht="11.25" customHeight="1">
      <c r="A40" s="52"/>
      <c r="B40" s="52"/>
      <c r="C40" s="52"/>
      <c r="D40" s="980"/>
      <c r="E40" s="979"/>
      <c r="F40" s="910" t="s">
        <v>843</v>
      </c>
      <c r="G40" s="927"/>
      <c r="H40" s="927"/>
      <c r="I40" s="927"/>
      <c r="J40" s="927"/>
      <c r="K40" s="927"/>
      <c r="L40" s="1009"/>
      <c r="M40" s="997"/>
      <c r="N40" s="998"/>
      <c r="O40" s="998"/>
      <c r="P40" s="998"/>
      <c r="Q40" s="998"/>
      <c r="R40" s="998"/>
      <c r="S40" s="998"/>
      <c r="T40" s="998"/>
      <c r="U40" s="1001" t="s">
        <v>842</v>
      </c>
      <c r="V40" s="997"/>
      <c r="W40" s="998"/>
      <c r="X40" s="998"/>
      <c r="Y40" s="998"/>
      <c r="Z40" s="998"/>
      <c r="AA40" s="998"/>
      <c r="AB40" s="998"/>
      <c r="AC40" s="998"/>
      <c r="AD40" s="1001" t="s">
        <v>842</v>
      </c>
      <c r="AE40" s="997"/>
      <c r="AF40" s="998"/>
      <c r="AG40" s="998"/>
      <c r="AH40" s="998"/>
      <c r="AI40" s="998"/>
      <c r="AJ40" s="998"/>
      <c r="AK40" s="998"/>
      <c r="AL40" s="998"/>
      <c r="AM40" s="1001" t="s">
        <v>842</v>
      </c>
      <c r="AN40" s="997"/>
      <c r="AO40" s="998"/>
      <c r="AP40" s="998"/>
      <c r="AQ40" s="998"/>
      <c r="AR40" s="998"/>
      <c r="AS40" s="998"/>
      <c r="AT40" s="998"/>
      <c r="AU40" s="998"/>
      <c r="AV40" s="1001" t="s">
        <v>842</v>
      </c>
      <c r="AW40" s="997"/>
      <c r="AX40" s="998"/>
      <c r="AY40" s="998"/>
      <c r="AZ40" s="998"/>
      <c r="BA40" s="998"/>
      <c r="BB40" s="998"/>
      <c r="BC40" s="998"/>
      <c r="BD40" s="998"/>
      <c r="BE40" s="1001" t="s">
        <v>842</v>
      </c>
      <c r="BF40" s="997"/>
      <c r="BG40" s="998"/>
      <c r="BH40" s="998"/>
      <c r="BI40" s="998"/>
      <c r="BJ40" s="998"/>
      <c r="BK40" s="998"/>
      <c r="BL40" s="998"/>
      <c r="BM40" s="998"/>
      <c r="BN40" s="1001" t="s">
        <v>842</v>
      </c>
      <c r="BO40" s="952"/>
      <c r="BP40" s="1010"/>
      <c r="BQ40" s="1010"/>
      <c r="BR40" s="1010"/>
      <c r="BS40" s="1010"/>
      <c r="BT40" s="1010"/>
      <c r="BU40" s="1010"/>
      <c r="BV40" s="1001" t="s">
        <v>842</v>
      </c>
      <c r="BW40" s="52"/>
      <c r="BX40" s="52"/>
    </row>
    <row r="41" spans="1:76" ht="11.25" customHeight="1">
      <c r="A41" s="52"/>
      <c r="B41" s="52"/>
      <c r="C41" s="52"/>
      <c r="D41" s="981"/>
      <c r="E41" s="982"/>
      <c r="F41" s="546"/>
      <c r="G41" s="547"/>
      <c r="H41" s="547"/>
      <c r="I41" s="547"/>
      <c r="J41" s="547"/>
      <c r="K41" s="547"/>
      <c r="L41" s="548"/>
      <c r="M41" s="999"/>
      <c r="N41" s="1000"/>
      <c r="O41" s="1000"/>
      <c r="P41" s="1000"/>
      <c r="Q41" s="1000"/>
      <c r="R41" s="1000"/>
      <c r="S41" s="1000"/>
      <c r="T41" s="1000"/>
      <c r="U41" s="548"/>
      <c r="V41" s="999"/>
      <c r="W41" s="1000"/>
      <c r="X41" s="1000"/>
      <c r="Y41" s="1000"/>
      <c r="Z41" s="1000"/>
      <c r="AA41" s="1000"/>
      <c r="AB41" s="1000"/>
      <c r="AC41" s="1000"/>
      <c r="AD41" s="548"/>
      <c r="AE41" s="999"/>
      <c r="AF41" s="1000"/>
      <c r="AG41" s="1000"/>
      <c r="AH41" s="1000"/>
      <c r="AI41" s="1000"/>
      <c r="AJ41" s="1000"/>
      <c r="AK41" s="1000"/>
      <c r="AL41" s="1000"/>
      <c r="AM41" s="548"/>
      <c r="AN41" s="999"/>
      <c r="AO41" s="1000"/>
      <c r="AP41" s="1000"/>
      <c r="AQ41" s="1000"/>
      <c r="AR41" s="1000"/>
      <c r="AS41" s="1000"/>
      <c r="AT41" s="1000"/>
      <c r="AU41" s="1000"/>
      <c r="AV41" s="548"/>
      <c r="AW41" s="999"/>
      <c r="AX41" s="1000"/>
      <c r="AY41" s="1000"/>
      <c r="AZ41" s="1000"/>
      <c r="BA41" s="1000"/>
      <c r="BB41" s="1000"/>
      <c r="BC41" s="1000"/>
      <c r="BD41" s="1000"/>
      <c r="BE41" s="548"/>
      <c r="BF41" s="999"/>
      <c r="BG41" s="1000"/>
      <c r="BH41" s="1000"/>
      <c r="BI41" s="1000"/>
      <c r="BJ41" s="1000"/>
      <c r="BK41" s="1000"/>
      <c r="BL41" s="1000"/>
      <c r="BM41" s="1000"/>
      <c r="BN41" s="548"/>
      <c r="BO41" s="1011"/>
      <c r="BP41" s="1012"/>
      <c r="BQ41" s="1012"/>
      <c r="BR41" s="1012"/>
      <c r="BS41" s="1012"/>
      <c r="BT41" s="1012"/>
      <c r="BU41" s="1012"/>
      <c r="BV41" s="548"/>
      <c r="BW41" s="52"/>
      <c r="BX41" s="52"/>
    </row>
    <row r="42" spans="1:76" ht="15" customHeight="1">
      <c r="A42" s="52"/>
      <c r="B42" s="52"/>
      <c r="C42" s="52"/>
      <c r="D42" s="86" t="s">
        <v>844</v>
      </c>
      <c r="E42" s="38"/>
      <c r="F42" s="52"/>
      <c r="G42" s="52"/>
      <c r="H42" s="52"/>
      <c r="I42" s="52"/>
      <c r="J42" s="52"/>
      <c r="K42" s="52"/>
      <c r="L42" s="52"/>
      <c r="M42" s="52"/>
      <c r="N42" s="52"/>
      <c r="O42" s="52"/>
      <c r="P42" s="52"/>
      <c r="Q42" s="52"/>
      <c r="R42" s="52"/>
      <c r="S42" s="52"/>
      <c r="T42" s="52"/>
      <c r="U42" s="52"/>
      <c r="V42" s="52"/>
      <c r="W42" s="52"/>
      <c r="X42" s="52"/>
      <c r="Y42" s="52"/>
      <c r="Z42" s="19"/>
      <c r="AA42" s="52"/>
      <c r="AB42" s="52"/>
      <c r="AC42" s="52"/>
      <c r="AD42" s="19"/>
      <c r="AE42" s="19"/>
      <c r="AF42" s="19"/>
      <c r="AG42" s="19"/>
      <c r="AH42" s="19"/>
      <c r="AI42" s="19"/>
      <c r="AJ42" s="52"/>
      <c r="AK42" s="52"/>
      <c r="AL42" s="52"/>
      <c r="AM42" s="19"/>
      <c r="AN42" s="52"/>
      <c r="AO42" s="19"/>
      <c r="AP42" s="19"/>
      <c r="AQ42" s="19"/>
      <c r="AR42" s="19"/>
      <c r="AS42" s="19"/>
      <c r="AT42" s="19"/>
      <c r="AU42" s="52"/>
      <c r="AV42" s="52"/>
      <c r="AW42" s="52"/>
      <c r="AX42" s="52"/>
      <c r="AY42" s="52"/>
      <c r="AZ42" s="52"/>
      <c r="BA42" s="52"/>
      <c r="BB42" s="52"/>
      <c r="BC42" s="52"/>
      <c r="BD42" s="52"/>
      <c r="BE42" s="52"/>
      <c r="BF42" s="52"/>
      <c r="BG42" s="19"/>
      <c r="BH42" s="19"/>
      <c r="BI42" s="19"/>
      <c r="BJ42" s="19"/>
      <c r="BK42" s="19"/>
      <c r="BL42" s="19"/>
      <c r="BM42" s="19"/>
      <c r="BN42" s="19"/>
      <c r="BO42" s="52"/>
      <c r="BP42" s="52"/>
      <c r="BQ42" s="52"/>
      <c r="BR42" s="52"/>
      <c r="BS42" s="52"/>
      <c r="BT42" s="52"/>
      <c r="BU42" s="52"/>
      <c r="BV42" s="52"/>
      <c r="BW42" s="52"/>
      <c r="BX42" s="52"/>
    </row>
    <row r="43" spans="1:76" ht="15" customHeight="1">
      <c r="A43" s="52"/>
      <c r="B43" s="52"/>
      <c r="C43" s="52"/>
      <c r="D43" s="86" t="s">
        <v>941</v>
      </c>
      <c r="E43" s="38"/>
      <c r="F43" s="52"/>
      <c r="G43" s="52"/>
      <c r="H43" s="52"/>
      <c r="I43" s="52"/>
      <c r="J43" s="52"/>
      <c r="K43" s="52"/>
      <c r="L43" s="52"/>
      <c r="M43" s="52"/>
      <c r="N43" s="52"/>
      <c r="O43" s="52"/>
      <c r="P43" s="52"/>
      <c r="Q43" s="52"/>
      <c r="R43" s="52"/>
      <c r="S43" s="52"/>
      <c r="T43" s="52"/>
      <c r="U43" s="52"/>
      <c r="V43" s="52"/>
      <c r="W43" s="52"/>
      <c r="X43" s="52"/>
      <c r="Y43" s="52"/>
      <c r="Z43" s="19"/>
      <c r="AA43" s="52"/>
      <c r="AB43" s="52"/>
      <c r="AC43" s="52"/>
      <c r="AD43" s="19"/>
      <c r="AE43" s="19"/>
      <c r="AF43" s="19"/>
      <c r="AG43" s="19"/>
      <c r="AH43" s="19"/>
      <c r="AI43" s="19"/>
      <c r="AJ43" s="52"/>
      <c r="AK43" s="52"/>
      <c r="AL43" s="52"/>
      <c r="AM43" s="52"/>
      <c r="AN43" s="52"/>
      <c r="AO43" s="19"/>
      <c r="AP43" s="19"/>
      <c r="AQ43" s="19"/>
      <c r="AR43" s="19"/>
      <c r="AS43" s="19"/>
      <c r="AT43" s="19"/>
      <c r="AU43" s="52"/>
      <c r="AV43" s="52"/>
      <c r="AW43" s="52"/>
      <c r="AX43" s="52"/>
      <c r="AY43" s="52"/>
      <c r="AZ43" s="52"/>
      <c r="BA43" s="52"/>
      <c r="BB43" s="52"/>
      <c r="BC43" s="52"/>
      <c r="BD43" s="52"/>
      <c r="BE43" s="52"/>
      <c r="BF43" s="52"/>
      <c r="BG43" s="19"/>
      <c r="BH43" s="19"/>
      <c r="BI43" s="19"/>
      <c r="BJ43" s="19"/>
      <c r="BK43" s="19"/>
      <c r="BL43" s="19"/>
      <c r="BM43" s="19"/>
      <c r="BN43" s="19"/>
      <c r="BO43" s="52"/>
      <c r="BP43" s="52"/>
      <c r="BQ43" s="52"/>
      <c r="BR43" s="52"/>
      <c r="BS43" s="52"/>
      <c r="BT43" s="52"/>
      <c r="BU43" s="52"/>
      <c r="BV43" s="52"/>
      <c r="BW43" s="52"/>
      <c r="BX43" s="52"/>
    </row>
    <row r="44" spans="1:76" ht="15" customHeight="1">
      <c r="A44" s="52"/>
      <c r="B44" s="52"/>
      <c r="C44" s="52"/>
      <c r="D44" s="86"/>
      <c r="E44" s="38"/>
      <c r="F44" s="52"/>
      <c r="G44" s="52"/>
      <c r="H44" s="932" t="s">
        <v>942</v>
      </c>
      <c r="I44" s="932"/>
      <c r="J44" s="932"/>
      <c r="K44" s="932"/>
      <c r="L44" s="932"/>
      <c r="M44" s="932"/>
      <c r="N44" s="932"/>
      <c r="O44" s="932"/>
      <c r="P44" s="932"/>
      <c r="Q44" s="932"/>
      <c r="R44" s="932"/>
      <c r="S44" s="932"/>
      <c r="T44" s="932"/>
      <c r="U44" s="932"/>
      <c r="V44" s="932"/>
      <c r="W44" s="932"/>
      <c r="X44" s="932"/>
      <c r="Y44" s="932"/>
      <c r="Z44" s="19"/>
      <c r="AA44" s="52"/>
      <c r="AB44" s="52"/>
      <c r="AC44" s="52"/>
      <c r="AD44" s="19"/>
      <c r="AE44" s="19"/>
      <c r="AF44" s="19"/>
      <c r="AG44" s="19"/>
      <c r="AH44" s="19"/>
      <c r="AI44" s="19"/>
      <c r="AJ44" s="52"/>
      <c r="AK44" s="52"/>
      <c r="AL44" s="52"/>
      <c r="AM44" s="52"/>
      <c r="AN44" s="52"/>
      <c r="AO44" s="19"/>
      <c r="AP44" s="19"/>
      <c r="AQ44" s="19"/>
      <c r="AR44" s="19"/>
      <c r="AS44" s="19"/>
      <c r="AT44" s="19"/>
      <c r="AU44" s="52"/>
      <c r="AV44" s="52"/>
      <c r="AW44" s="52"/>
      <c r="AX44" s="52"/>
      <c r="AY44" s="52"/>
      <c r="AZ44" s="52"/>
      <c r="BA44" s="52"/>
      <c r="BB44" s="52"/>
      <c r="BC44" s="52"/>
      <c r="BD44" s="52"/>
      <c r="BE44" s="52"/>
      <c r="BF44" s="52"/>
      <c r="BG44" s="19"/>
      <c r="BH44" s="19"/>
      <c r="BI44" s="19"/>
      <c r="BJ44" s="19"/>
      <c r="BK44" s="19"/>
      <c r="BL44" s="19"/>
      <c r="BM44" s="19"/>
      <c r="BN44" s="19"/>
      <c r="BO44" s="52"/>
      <c r="BP44" s="52"/>
      <c r="BQ44" s="52"/>
      <c r="BR44" s="52"/>
      <c r="BS44" s="52"/>
      <c r="BT44" s="52"/>
      <c r="BU44" s="52"/>
      <c r="BV44" s="52"/>
      <c r="BW44" s="52"/>
      <c r="BX44" s="52"/>
    </row>
    <row r="45" spans="1:76" ht="15" customHeight="1">
      <c r="A45" s="52"/>
      <c r="B45" s="52"/>
      <c r="C45" s="52"/>
      <c r="D45" s="86" t="s">
        <v>1027</v>
      </c>
      <c r="E45" s="38"/>
      <c r="F45" s="52"/>
      <c r="G45" s="52"/>
      <c r="H45" s="52"/>
      <c r="I45" s="52"/>
      <c r="J45" s="52"/>
      <c r="K45" s="52"/>
      <c r="L45" s="52"/>
      <c r="M45" s="52"/>
      <c r="N45" s="52"/>
      <c r="O45" s="52"/>
      <c r="P45" s="52"/>
      <c r="Q45" s="52"/>
      <c r="R45" s="52"/>
      <c r="S45" s="52"/>
      <c r="T45" s="52"/>
      <c r="U45" s="52"/>
      <c r="V45" s="52"/>
      <c r="W45" s="52"/>
      <c r="X45" s="52"/>
      <c r="Y45" s="52"/>
      <c r="Z45" s="19"/>
      <c r="AA45" s="52"/>
      <c r="AB45" s="52"/>
      <c r="AC45" s="52"/>
      <c r="AD45" s="19"/>
      <c r="AE45" s="19"/>
      <c r="AF45" s="19"/>
      <c r="AG45" s="19"/>
      <c r="AH45" s="19"/>
      <c r="AI45" s="19"/>
      <c r="AJ45" s="52"/>
      <c r="AK45" s="52"/>
      <c r="AL45" s="52"/>
      <c r="AM45" s="19"/>
      <c r="AN45" s="52"/>
      <c r="AO45" s="19"/>
      <c r="AP45" s="19"/>
      <c r="AQ45" s="19"/>
      <c r="AR45" s="19"/>
      <c r="AS45" s="19"/>
      <c r="AT45" s="19"/>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row>
    <row r="46" spans="1:76" ht="15" customHeight="1">
      <c r="A46" s="52"/>
      <c r="B46" s="52"/>
      <c r="C46" s="52"/>
      <c r="D46" s="86" t="s">
        <v>845</v>
      </c>
      <c r="E46" s="38"/>
      <c r="F46" s="52"/>
      <c r="G46" s="52"/>
      <c r="H46" s="52"/>
      <c r="I46" s="52"/>
      <c r="J46" s="52"/>
      <c r="K46" s="52"/>
      <c r="L46" s="52"/>
      <c r="M46" s="52"/>
      <c r="N46" s="52"/>
      <c r="O46" s="52"/>
      <c r="P46" s="52"/>
      <c r="Q46" s="52"/>
      <c r="R46" s="52"/>
      <c r="S46" s="52"/>
      <c r="T46" s="52"/>
      <c r="U46" s="52"/>
      <c r="V46" s="52"/>
      <c r="W46" s="52"/>
      <c r="X46" s="52"/>
      <c r="Y46" s="52"/>
      <c r="Z46" s="19"/>
      <c r="AA46" s="52"/>
      <c r="AB46" s="52"/>
      <c r="AC46" s="52"/>
      <c r="AD46" s="19"/>
      <c r="AE46" s="19"/>
      <c r="AF46" s="19"/>
      <c r="AG46" s="19"/>
      <c r="AH46" s="19"/>
      <c r="AI46" s="19"/>
      <c r="AJ46" s="52"/>
      <c r="AK46" s="52"/>
      <c r="AL46" s="52"/>
      <c r="AM46" s="52"/>
      <c r="AN46" s="52"/>
      <c r="AO46" s="19"/>
      <c r="AP46" s="19"/>
      <c r="AQ46" s="19"/>
      <c r="AR46" s="19"/>
      <c r="AS46" s="19"/>
      <c r="AT46" s="19"/>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row>
    <row r="47" spans="1:76" ht="15" customHeight="1">
      <c r="A47" s="52"/>
      <c r="B47" s="52"/>
      <c r="C47" s="52"/>
      <c r="D47" s="86"/>
      <c r="E47" s="38"/>
      <c r="F47" s="52"/>
      <c r="G47" s="52"/>
      <c r="H47" s="52"/>
      <c r="I47" s="52"/>
      <c r="J47" s="52"/>
      <c r="K47" s="52"/>
      <c r="L47" s="52"/>
      <c r="M47" s="52"/>
      <c r="N47" s="52"/>
      <c r="O47" s="52"/>
      <c r="P47" s="52"/>
      <c r="Q47" s="52"/>
      <c r="R47" s="52"/>
      <c r="S47" s="52"/>
      <c r="T47" s="52"/>
      <c r="U47" s="52"/>
      <c r="V47" s="52"/>
      <c r="W47" s="52"/>
      <c r="X47" s="52"/>
      <c r="Y47" s="52"/>
      <c r="Z47" s="19"/>
      <c r="AA47" s="52"/>
      <c r="AB47" s="52"/>
      <c r="AC47" s="52"/>
      <c r="AD47" s="19"/>
      <c r="AE47" s="19"/>
      <c r="AF47" s="19"/>
      <c r="AG47" s="19"/>
      <c r="AH47" s="19"/>
      <c r="AI47" s="19"/>
      <c r="AJ47" s="52"/>
      <c r="AK47" s="52"/>
      <c r="AL47" s="52"/>
      <c r="AM47" s="52"/>
      <c r="AN47" s="52"/>
      <c r="AO47" s="19"/>
      <c r="AP47" s="19"/>
      <c r="AQ47" s="19"/>
      <c r="AR47" s="19"/>
      <c r="AS47" s="19"/>
      <c r="AT47" s="19"/>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row>
    <row r="48" spans="1:76" s="43" customFormat="1" ht="13.5">
      <c r="A48" s="18"/>
      <c r="B48" s="18" t="s">
        <v>1521</v>
      </c>
      <c r="C48" s="74"/>
      <c r="D48" s="74"/>
      <c r="E48" s="74"/>
      <c r="F48" s="74"/>
      <c r="G48" s="74"/>
      <c r="H48" s="74"/>
      <c r="I48" s="74"/>
      <c r="J48" s="74"/>
      <c r="K48" s="74"/>
      <c r="L48" s="74"/>
      <c r="M48" s="74"/>
      <c r="N48" s="74"/>
      <c r="O48" s="74"/>
      <c r="P48" s="74"/>
      <c r="Q48" s="74"/>
      <c r="R48" s="74"/>
      <c r="S48" s="74"/>
      <c r="T48" s="74"/>
      <c r="U48" s="74"/>
      <c r="V48" s="74"/>
      <c r="W48" s="74"/>
      <c r="X48" s="74"/>
      <c r="Y48" s="74"/>
      <c r="Z48" s="136"/>
      <c r="AA48" s="74"/>
      <c r="AB48" s="74"/>
      <c r="AC48" s="74"/>
      <c r="AD48" s="74"/>
      <c r="AE48" s="74"/>
      <c r="AF48" s="74"/>
      <c r="AG48" s="74"/>
      <c r="AH48" s="74"/>
      <c r="AI48" s="74"/>
      <c r="AJ48" s="74"/>
      <c r="AK48" s="74"/>
      <c r="AL48" s="74"/>
      <c r="AM48" s="74"/>
      <c r="AN48" s="74"/>
      <c r="AO48" s="74"/>
      <c r="AP48" s="74"/>
      <c r="AQ48" s="74"/>
      <c r="AR48" s="74"/>
      <c r="AS48" s="74"/>
      <c r="AT48" s="1115">
        <f>$D$30</f>
        <v>4</v>
      </c>
      <c r="AU48" s="1116"/>
      <c r="AV48" s="1116"/>
      <c r="AW48" s="1115" t="s">
        <v>1520</v>
      </c>
      <c r="AX48" s="1116"/>
      <c r="AY48" s="1116"/>
      <c r="AZ48" s="1116"/>
      <c r="BA48" s="1116"/>
      <c r="BB48" s="1116"/>
      <c r="BC48" s="1116"/>
      <c r="BD48" s="1116"/>
      <c r="BE48" s="1116"/>
      <c r="BF48" s="1116"/>
      <c r="BG48" s="1116"/>
      <c r="BH48" s="1116"/>
      <c r="BI48" s="1116"/>
      <c r="BJ48" s="1116"/>
      <c r="BK48" s="1116"/>
      <c r="BL48" s="1116"/>
      <c r="BM48" s="1116"/>
      <c r="BN48" s="1116"/>
      <c r="BO48" s="1116"/>
      <c r="BP48" s="1116"/>
      <c r="BQ48" s="1116"/>
      <c r="BR48" s="1116"/>
      <c r="BS48" s="1116"/>
      <c r="BT48" s="1116"/>
      <c r="BU48" s="1116"/>
      <c r="BV48" s="74"/>
      <c r="BW48" s="74"/>
      <c r="BX48" s="74"/>
    </row>
    <row r="49" spans="1:76" ht="11.25" customHeight="1">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19"/>
      <c r="AA49" s="52"/>
      <c r="AB49" s="52"/>
      <c r="AC49" s="52"/>
      <c r="AD49" s="52"/>
      <c r="AE49" s="52"/>
      <c r="AF49" s="52"/>
      <c r="AG49" s="52"/>
      <c r="AH49" s="52"/>
      <c r="AI49" s="52"/>
      <c r="AJ49" s="52"/>
      <c r="AK49" s="52"/>
      <c r="AL49" s="52"/>
      <c r="AM49" s="52"/>
      <c r="AN49" s="52"/>
      <c r="AO49" s="52"/>
      <c r="AP49" s="52"/>
      <c r="AQ49" s="52"/>
      <c r="AR49" s="52"/>
      <c r="AS49" s="52"/>
      <c r="AT49" s="52"/>
      <c r="AU49" s="52"/>
      <c r="AV49" s="11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row>
    <row r="50" spans="1:76" ht="11.25" customHeight="1">
      <c r="A50" s="19"/>
      <c r="B50" s="87"/>
      <c r="C50" s="1013" t="s">
        <v>1379</v>
      </c>
      <c r="D50" s="1014"/>
      <c r="E50" s="1014"/>
      <c r="F50" s="1014"/>
      <c r="G50" s="1014"/>
      <c r="H50" s="1014"/>
      <c r="I50" s="1014"/>
      <c r="J50" s="1014"/>
      <c r="K50" s="1014"/>
      <c r="L50" s="1014"/>
      <c r="M50" s="1014"/>
      <c r="N50" s="1014"/>
      <c r="O50" s="1014"/>
      <c r="P50" s="1014"/>
      <c r="Q50" s="1014"/>
      <c r="R50" s="1014"/>
      <c r="S50" s="1014"/>
      <c r="T50" s="1014"/>
      <c r="U50" s="1014"/>
      <c r="V50" s="1014"/>
      <c r="W50" s="1014"/>
      <c r="X50" s="1014"/>
      <c r="Y50" s="1014"/>
      <c r="Z50" s="1014"/>
      <c r="AA50" s="1014"/>
      <c r="AB50" s="1014"/>
      <c r="AC50" s="1014"/>
      <c r="AD50" s="1014"/>
      <c r="AE50" s="1014"/>
      <c r="AF50" s="1014"/>
      <c r="AG50" s="1014"/>
      <c r="AH50" s="1014"/>
      <c r="AI50" s="1014"/>
      <c r="AJ50" s="1014"/>
      <c r="AK50" s="1014"/>
      <c r="AL50" s="1014"/>
      <c r="AM50" s="1014"/>
      <c r="AN50" s="1014"/>
      <c r="AO50" s="1014"/>
      <c r="AP50" s="1014"/>
      <c r="AQ50" s="1014"/>
      <c r="AR50" s="1014"/>
      <c r="AS50" s="1014"/>
      <c r="AT50" s="1014"/>
      <c r="AU50" s="1014"/>
      <c r="AV50" s="1014"/>
      <c r="AW50" s="1014"/>
      <c r="AX50" s="1014"/>
      <c r="AY50" s="1014"/>
      <c r="AZ50" s="1014"/>
      <c r="BA50" s="1014"/>
      <c r="BB50" s="1014"/>
      <c r="BC50" s="1014"/>
      <c r="BD50" s="1014"/>
      <c r="BE50" s="1014"/>
      <c r="BF50" s="1014"/>
      <c r="BG50" s="1014"/>
      <c r="BH50" s="1014"/>
      <c r="BI50" s="1014"/>
      <c r="BJ50" s="1014"/>
      <c r="BK50" s="1014"/>
      <c r="BL50" s="1014"/>
      <c r="BM50" s="1014"/>
      <c r="BN50" s="1014"/>
      <c r="BO50" s="1014"/>
      <c r="BP50" s="1014"/>
      <c r="BQ50" s="1014"/>
      <c r="BR50" s="1014"/>
      <c r="BS50" s="1014"/>
      <c r="BT50" s="1014"/>
      <c r="BU50" s="1014"/>
      <c r="BV50" s="1014"/>
      <c r="BW50" s="88"/>
      <c r="BX50" s="19"/>
    </row>
    <row r="51" spans="1:76" ht="11.25" customHeight="1">
      <c r="A51" s="19"/>
      <c r="B51" s="88"/>
      <c r="C51" s="1014"/>
      <c r="D51" s="1014"/>
      <c r="E51" s="1014"/>
      <c r="F51" s="1014"/>
      <c r="G51" s="1014"/>
      <c r="H51" s="1014"/>
      <c r="I51" s="1014"/>
      <c r="J51" s="1014"/>
      <c r="K51" s="1014"/>
      <c r="L51" s="1014"/>
      <c r="M51" s="1014"/>
      <c r="N51" s="1014"/>
      <c r="O51" s="1014"/>
      <c r="P51" s="1014"/>
      <c r="Q51" s="1014"/>
      <c r="R51" s="1014"/>
      <c r="S51" s="1014"/>
      <c r="T51" s="1014"/>
      <c r="U51" s="1014"/>
      <c r="V51" s="1014"/>
      <c r="W51" s="1014"/>
      <c r="X51" s="1014"/>
      <c r="Y51" s="1014"/>
      <c r="Z51" s="1014"/>
      <c r="AA51" s="1014"/>
      <c r="AB51" s="1014"/>
      <c r="AC51" s="1014"/>
      <c r="AD51" s="1014"/>
      <c r="AE51" s="1014"/>
      <c r="AF51" s="1014"/>
      <c r="AG51" s="1014"/>
      <c r="AH51" s="1014"/>
      <c r="AI51" s="1014"/>
      <c r="AJ51" s="1014"/>
      <c r="AK51" s="1014"/>
      <c r="AL51" s="1014"/>
      <c r="AM51" s="1014"/>
      <c r="AN51" s="1014"/>
      <c r="AO51" s="1014"/>
      <c r="AP51" s="1014"/>
      <c r="AQ51" s="1014"/>
      <c r="AR51" s="1014"/>
      <c r="AS51" s="1014"/>
      <c r="AT51" s="1014"/>
      <c r="AU51" s="1014"/>
      <c r="AV51" s="1014"/>
      <c r="AW51" s="1014"/>
      <c r="AX51" s="1014"/>
      <c r="AY51" s="1014"/>
      <c r="AZ51" s="1014"/>
      <c r="BA51" s="1014"/>
      <c r="BB51" s="1014"/>
      <c r="BC51" s="1014"/>
      <c r="BD51" s="1014"/>
      <c r="BE51" s="1014"/>
      <c r="BF51" s="1014"/>
      <c r="BG51" s="1014"/>
      <c r="BH51" s="1014"/>
      <c r="BI51" s="1014"/>
      <c r="BJ51" s="1014"/>
      <c r="BK51" s="1014"/>
      <c r="BL51" s="1014"/>
      <c r="BM51" s="1014"/>
      <c r="BN51" s="1014"/>
      <c r="BO51" s="1014"/>
      <c r="BP51" s="1014"/>
      <c r="BQ51" s="1014"/>
      <c r="BR51" s="1014"/>
      <c r="BS51" s="1014"/>
      <c r="BT51" s="1014"/>
      <c r="BU51" s="1014"/>
      <c r="BV51" s="1014"/>
      <c r="BW51" s="88"/>
      <c r="BX51" s="19"/>
    </row>
    <row r="52" spans="1:76" ht="11.25" customHeight="1">
      <c r="A52" s="19"/>
      <c r="B52" s="88"/>
      <c r="C52" s="1014"/>
      <c r="D52" s="1014"/>
      <c r="E52" s="1014"/>
      <c r="F52" s="1014"/>
      <c r="G52" s="1014"/>
      <c r="H52" s="1014"/>
      <c r="I52" s="1014"/>
      <c r="J52" s="1014"/>
      <c r="K52" s="1014"/>
      <c r="L52" s="1014"/>
      <c r="M52" s="1014"/>
      <c r="N52" s="1014"/>
      <c r="O52" s="1014"/>
      <c r="P52" s="1014"/>
      <c r="Q52" s="1014"/>
      <c r="R52" s="1014"/>
      <c r="S52" s="1014"/>
      <c r="T52" s="1014"/>
      <c r="U52" s="1014"/>
      <c r="V52" s="1014"/>
      <c r="W52" s="1014"/>
      <c r="X52" s="1014"/>
      <c r="Y52" s="1014"/>
      <c r="Z52" s="1014"/>
      <c r="AA52" s="1014"/>
      <c r="AB52" s="1014"/>
      <c r="AC52" s="1014"/>
      <c r="AD52" s="1014"/>
      <c r="AE52" s="1014"/>
      <c r="AF52" s="1014"/>
      <c r="AG52" s="1014"/>
      <c r="AH52" s="1014"/>
      <c r="AI52" s="1014"/>
      <c r="AJ52" s="1014"/>
      <c r="AK52" s="1014"/>
      <c r="AL52" s="1014"/>
      <c r="AM52" s="1014"/>
      <c r="AN52" s="1014"/>
      <c r="AO52" s="1014"/>
      <c r="AP52" s="1014"/>
      <c r="AQ52" s="1014"/>
      <c r="AR52" s="1014"/>
      <c r="AS52" s="1014"/>
      <c r="AT52" s="1014"/>
      <c r="AU52" s="1014"/>
      <c r="AV52" s="1014"/>
      <c r="AW52" s="1014"/>
      <c r="AX52" s="1014"/>
      <c r="AY52" s="1014"/>
      <c r="AZ52" s="1014"/>
      <c r="BA52" s="1014"/>
      <c r="BB52" s="1014"/>
      <c r="BC52" s="1014"/>
      <c r="BD52" s="1014"/>
      <c r="BE52" s="1014"/>
      <c r="BF52" s="1014"/>
      <c r="BG52" s="1014"/>
      <c r="BH52" s="1014"/>
      <c r="BI52" s="1014"/>
      <c r="BJ52" s="1014"/>
      <c r="BK52" s="1014"/>
      <c r="BL52" s="1014"/>
      <c r="BM52" s="1014"/>
      <c r="BN52" s="1014"/>
      <c r="BO52" s="1014"/>
      <c r="BP52" s="1014"/>
      <c r="BQ52" s="1014"/>
      <c r="BR52" s="1014"/>
      <c r="BS52" s="1014"/>
      <c r="BT52" s="1014"/>
      <c r="BU52" s="1014"/>
      <c r="BV52" s="1014"/>
      <c r="BW52" s="88"/>
      <c r="BX52" s="19"/>
    </row>
    <row r="53" spans="1:76" ht="13.5">
      <c r="A53" s="19"/>
      <c r="B53" s="88"/>
      <c r="C53" s="1014"/>
      <c r="D53" s="1014"/>
      <c r="E53" s="1014"/>
      <c r="F53" s="1014"/>
      <c r="G53" s="1014"/>
      <c r="H53" s="1014"/>
      <c r="I53" s="1014"/>
      <c r="J53" s="1014"/>
      <c r="K53" s="1014"/>
      <c r="L53" s="1014"/>
      <c r="M53" s="1014"/>
      <c r="N53" s="1014"/>
      <c r="O53" s="1014"/>
      <c r="P53" s="1014"/>
      <c r="Q53" s="1014"/>
      <c r="R53" s="1014"/>
      <c r="S53" s="1014"/>
      <c r="T53" s="1014"/>
      <c r="U53" s="1014"/>
      <c r="V53" s="1014"/>
      <c r="W53" s="1014"/>
      <c r="X53" s="1014"/>
      <c r="Y53" s="1014"/>
      <c r="Z53" s="1014"/>
      <c r="AA53" s="1014"/>
      <c r="AB53" s="1014"/>
      <c r="AC53" s="1014"/>
      <c r="AD53" s="1014"/>
      <c r="AE53" s="1014"/>
      <c r="AF53" s="1014"/>
      <c r="AG53" s="1014"/>
      <c r="AH53" s="1014"/>
      <c r="AI53" s="1014"/>
      <c r="AJ53" s="1014"/>
      <c r="AK53" s="1014"/>
      <c r="AL53" s="1014"/>
      <c r="AM53" s="1014"/>
      <c r="AN53" s="1014"/>
      <c r="AO53" s="1014"/>
      <c r="AP53" s="1014"/>
      <c r="AQ53" s="1014"/>
      <c r="AR53" s="1014"/>
      <c r="AS53" s="1014"/>
      <c r="AT53" s="1014"/>
      <c r="AU53" s="1014"/>
      <c r="AV53" s="1014"/>
      <c r="AW53" s="1014"/>
      <c r="AX53" s="1014"/>
      <c r="AY53" s="1014"/>
      <c r="AZ53" s="1014"/>
      <c r="BA53" s="1014"/>
      <c r="BB53" s="1014"/>
      <c r="BC53" s="1014"/>
      <c r="BD53" s="1014"/>
      <c r="BE53" s="1014"/>
      <c r="BF53" s="1014"/>
      <c r="BG53" s="1014"/>
      <c r="BH53" s="1014"/>
      <c r="BI53" s="1014"/>
      <c r="BJ53" s="1014"/>
      <c r="BK53" s="1014"/>
      <c r="BL53" s="1014"/>
      <c r="BM53" s="1014"/>
      <c r="BN53" s="1014"/>
      <c r="BO53" s="1014"/>
      <c r="BP53" s="1014"/>
      <c r="BQ53" s="1014"/>
      <c r="BR53" s="1014"/>
      <c r="BS53" s="1014"/>
      <c r="BT53" s="1014"/>
      <c r="BU53" s="1014"/>
      <c r="BV53" s="1014"/>
      <c r="BW53" s="88"/>
      <c r="BX53" s="19"/>
    </row>
    <row r="54" spans="1:76" ht="11.25" customHeight="1">
      <c r="A54" s="52"/>
      <c r="B54" s="52"/>
      <c r="C54" s="52"/>
      <c r="D54" s="52"/>
      <c r="E54" s="52"/>
      <c r="F54" s="52"/>
      <c r="G54" s="52"/>
      <c r="H54" s="52"/>
      <c r="I54" s="52"/>
      <c r="J54" s="52"/>
      <c r="K54" s="52"/>
      <c r="L54" s="52"/>
      <c r="M54" s="52"/>
      <c r="N54" s="52"/>
      <c r="O54" s="52"/>
      <c r="P54" s="52"/>
      <c r="Q54" s="52"/>
      <c r="R54" s="52"/>
      <c r="S54" s="52"/>
      <c r="T54" s="52"/>
      <c r="U54" s="52"/>
      <c r="V54" s="52"/>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row>
    <row r="55" spans="1:76" ht="14.25" customHeight="1">
      <c r="A55" s="52"/>
      <c r="B55" s="52"/>
      <c r="C55" s="908" t="s">
        <v>846</v>
      </c>
      <c r="D55" s="909"/>
      <c r="E55" s="909"/>
      <c r="F55" s="909"/>
      <c r="G55" s="909"/>
      <c r="H55" s="909"/>
      <c r="I55" s="909"/>
      <c r="J55" s="909"/>
      <c r="K55" s="909"/>
      <c r="L55" s="909"/>
      <c r="M55" s="909"/>
      <c r="N55" s="909"/>
      <c r="O55" s="884"/>
      <c r="P55" s="908" t="s">
        <v>847</v>
      </c>
      <c r="Q55" s="909"/>
      <c r="R55" s="909"/>
      <c r="S55" s="909"/>
      <c r="T55" s="909"/>
      <c r="U55" s="909"/>
      <c r="V55" s="884"/>
      <c r="W55" s="908" t="s">
        <v>848</v>
      </c>
      <c r="X55" s="909"/>
      <c r="Y55" s="909"/>
      <c r="Z55" s="909"/>
      <c r="AA55" s="909"/>
      <c r="AB55" s="909"/>
      <c r="AC55" s="909"/>
      <c r="AD55" s="909"/>
      <c r="AE55" s="909"/>
      <c r="AF55" s="909"/>
      <c r="AG55" s="884"/>
      <c r="AH55" s="915" t="s">
        <v>849</v>
      </c>
      <c r="AI55" s="916"/>
      <c r="AJ55" s="916"/>
      <c r="AK55" s="919" t="s">
        <v>850</v>
      </c>
      <c r="AL55" s="920"/>
      <c r="AM55" s="921"/>
      <c r="AN55" s="908" t="s">
        <v>851</v>
      </c>
      <c r="AO55" s="518"/>
      <c r="AP55" s="518"/>
      <c r="AQ55" s="518"/>
      <c r="AR55" s="518"/>
      <c r="AS55" s="518"/>
      <c r="AT55" s="518"/>
      <c r="AU55" s="518"/>
      <c r="AV55" s="518"/>
      <c r="AW55" s="518"/>
      <c r="AX55" s="891" t="s">
        <v>854</v>
      </c>
      <c r="AY55" s="892"/>
      <c r="AZ55" s="893"/>
      <c r="BA55" s="908" t="s">
        <v>852</v>
      </c>
      <c r="BB55" s="518"/>
      <c r="BC55" s="518"/>
      <c r="BD55" s="518"/>
      <c r="BE55" s="518"/>
      <c r="BF55" s="518"/>
      <c r="BG55" s="518"/>
      <c r="BH55" s="518"/>
      <c r="BI55" s="519"/>
      <c r="BJ55" s="908" t="s">
        <v>853</v>
      </c>
      <c r="BK55" s="518"/>
      <c r="BL55" s="518"/>
      <c r="BM55" s="518"/>
      <c r="BN55" s="518"/>
      <c r="BO55" s="518"/>
      <c r="BP55" s="518"/>
      <c r="BQ55" s="518"/>
      <c r="BR55" s="518"/>
      <c r="BS55" s="518"/>
      <c r="BT55" s="518"/>
      <c r="BU55" s="518"/>
      <c r="BV55" s="519"/>
      <c r="BW55" s="52"/>
      <c r="BX55" s="52"/>
    </row>
    <row r="56" spans="1:76" ht="14.25" customHeight="1">
      <c r="A56" s="52"/>
      <c r="B56" s="52"/>
      <c r="C56" s="910"/>
      <c r="D56" s="911"/>
      <c r="E56" s="911"/>
      <c r="F56" s="911"/>
      <c r="G56" s="911"/>
      <c r="H56" s="911"/>
      <c r="I56" s="911"/>
      <c r="J56" s="911"/>
      <c r="K56" s="911"/>
      <c r="L56" s="911"/>
      <c r="M56" s="911"/>
      <c r="N56" s="911"/>
      <c r="O56" s="912"/>
      <c r="P56" s="910"/>
      <c r="Q56" s="911"/>
      <c r="R56" s="911"/>
      <c r="S56" s="911"/>
      <c r="T56" s="911"/>
      <c r="U56" s="911"/>
      <c r="V56" s="912"/>
      <c r="W56" s="910"/>
      <c r="X56" s="911"/>
      <c r="Y56" s="911"/>
      <c r="Z56" s="911"/>
      <c r="AA56" s="911"/>
      <c r="AB56" s="911"/>
      <c r="AC56" s="911"/>
      <c r="AD56" s="911"/>
      <c r="AE56" s="911"/>
      <c r="AF56" s="911"/>
      <c r="AG56" s="912"/>
      <c r="AH56" s="917"/>
      <c r="AI56" s="918"/>
      <c r="AJ56" s="918"/>
      <c r="AK56" s="922"/>
      <c r="AL56" s="923"/>
      <c r="AM56" s="924"/>
      <c r="AN56" s="910"/>
      <c r="AO56" s="927"/>
      <c r="AP56" s="927"/>
      <c r="AQ56" s="927"/>
      <c r="AR56" s="927"/>
      <c r="AS56" s="927"/>
      <c r="AT56" s="927"/>
      <c r="AU56" s="927"/>
      <c r="AV56" s="927"/>
      <c r="AW56" s="927"/>
      <c r="AX56" s="894"/>
      <c r="AY56" s="895"/>
      <c r="AZ56" s="896"/>
      <c r="BA56" s="910"/>
      <c r="BB56" s="927"/>
      <c r="BC56" s="927"/>
      <c r="BD56" s="927"/>
      <c r="BE56" s="927"/>
      <c r="BF56" s="927"/>
      <c r="BG56" s="927"/>
      <c r="BH56" s="927"/>
      <c r="BI56" s="1009"/>
      <c r="BJ56" s="910"/>
      <c r="BK56" s="927"/>
      <c r="BL56" s="927"/>
      <c r="BM56" s="927"/>
      <c r="BN56" s="927"/>
      <c r="BO56" s="927"/>
      <c r="BP56" s="927"/>
      <c r="BQ56" s="927"/>
      <c r="BR56" s="927"/>
      <c r="BS56" s="927"/>
      <c r="BT56" s="927"/>
      <c r="BU56" s="927"/>
      <c r="BV56" s="1009"/>
      <c r="BW56" s="52"/>
      <c r="BX56" s="52"/>
    </row>
    <row r="57" spans="1:76" ht="14.25" customHeight="1">
      <c r="A57" s="52"/>
      <c r="B57" s="52"/>
      <c r="C57" s="910"/>
      <c r="D57" s="911"/>
      <c r="E57" s="911"/>
      <c r="F57" s="911"/>
      <c r="G57" s="911"/>
      <c r="H57" s="911"/>
      <c r="I57" s="911"/>
      <c r="J57" s="911"/>
      <c r="K57" s="911"/>
      <c r="L57" s="911"/>
      <c r="M57" s="911"/>
      <c r="N57" s="911"/>
      <c r="O57" s="912"/>
      <c r="P57" s="910"/>
      <c r="Q57" s="911"/>
      <c r="R57" s="911"/>
      <c r="S57" s="911"/>
      <c r="T57" s="911"/>
      <c r="U57" s="911"/>
      <c r="V57" s="912"/>
      <c r="W57" s="910"/>
      <c r="X57" s="911"/>
      <c r="Y57" s="911"/>
      <c r="Z57" s="911"/>
      <c r="AA57" s="911"/>
      <c r="AB57" s="911"/>
      <c r="AC57" s="911"/>
      <c r="AD57" s="911"/>
      <c r="AE57" s="911"/>
      <c r="AF57" s="911"/>
      <c r="AG57" s="912"/>
      <c r="AH57" s="928" t="s">
        <v>984</v>
      </c>
      <c r="AI57" s="929"/>
      <c r="AJ57" s="929"/>
      <c r="AK57" s="922"/>
      <c r="AL57" s="923"/>
      <c r="AM57" s="924"/>
      <c r="AN57" s="910"/>
      <c r="AO57" s="927"/>
      <c r="AP57" s="927"/>
      <c r="AQ57" s="927"/>
      <c r="AR57" s="927"/>
      <c r="AS57" s="927"/>
      <c r="AT57" s="927"/>
      <c r="AU57" s="927"/>
      <c r="AV57" s="927"/>
      <c r="AW57" s="927"/>
      <c r="AX57" s="894"/>
      <c r="AY57" s="895"/>
      <c r="AZ57" s="896"/>
      <c r="BA57" s="910"/>
      <c r="BB57" s="927"/>
      <c r="BC57" s="927"/>
      <c r="BD57" s="927"/>
      <c r="BE57" s="927"/>
      <c r="BF57" s="927"/>
      <c r="BG57" s="927"/>
      <c r="BH57" s="927"/>
      <c r="BI57" s="1009"/>
      <c r="BJ57" s="910"/>
      <c r="BK57" s="927"/>
      <c r="BL57" s="927"/>
      <c r="BM57" s="927"/>
      <c r="BN57" s="927"/>
      <c r="BO57" s="927"/>
      <c r="BP57" s="927"/>
      <c r="BQ57" s="927"/>
      <c r="BR57" s="927"/>
      <c r="BS57" s="927"/>
      <c r="BT57" s="927"/>
      <c r="BU57" s="927"/>
      <c r="BV57" s="1009"/>
      <c r="BW57" s="52"/>
      <c r="BX57" s="52"/>
    </row>
    <row r="58" spans="1:76" ht="14.25" customHeight="1">
      <c r="A58" s="52"/>
      <c r="B58" s="52"/>
      <c r="C58" s="913"/>
      <c r="D58" s="914"/>
      <c r="E58" s="914"/>
      <c r="F58" s="914"/>
      <c r="G58" s="914"/>
      <c r="H58" s="914"/>
      <c r="I58" s="914"/>
      <c r="J58" s="914"/>
      <c r="K58" s="914"/>
      <c r="L58" s="914"/>
      <c r="M58" s="914"/>
      <c r="N58" s="914"/>
      <c r="O58" s="885"/>
      <c r="P58" s="913"/>
      <c r="Q58" s="914"/>
      <c r="R58" s="914"/>
      <c r="S58" s="914"/>
      <c r="T58" s="914"/>
      <c r="U58" s="914"/>
      <c r="V58" s="885"/>
      <c r="W58" s="913"/>
      <c r="X58" s="914"/>
      <c r="Y58" s="914"/>
      <c r="Z58" s="914"/>
      <c r="AA58" s="914"/>
      <c r="AB58" s="914"/>
      <c r="AC58" s="914"/>
      <c r="AD58" s="914"/>
      <c r="AE58" s="914"/>
      <c r="AF58" s="914"/>
      <c r="AG58" s="885"/>
      <c r="AH58" s="930"/>
      <c r="AI58" s="931"/>
      <c r="AJ58" s="931"/>
      <c r="AK58" s="925"/>
      <c r="AL58" s="925"/>
      <c r="AM58" s="926"/>
      <c r="AN58" s="546"/>
      <c r="AO58" s="547"/>
      <c r="AP58" s="547"/>
      <c r="AQ58" s="547"/>
      <c r="AR58" s="547"/>
      <c r="AS58" s="547"/>
      <c r="AT58" s="547"/>
      <c r="AU58" s="547"/>
      <c r="AV58" s="547"/>
      <c r="AW58" s="547"/>
      <c r="AX58" s="897"/>
      <c r="AY58" s="898"/>
      <c r="AZ58" s="899"/>
      <c r="BA58" s="546"/>
      <c r="BB58" s="547"/>
      <c r="BC58" s="547"/>
      <c r="BD58" s="547"/>
      <c r="BE58" s="547"/>
      <c r="BF58" s="547"/>
      <c r="BG58" s="547"/>
      <c r="BH58" s="547"/>
      <c r="BI58" s="548"/>
      <c r="BJ58" s="546"/>
      <c r="BK58" s="547"/>
      <c r="BL58" s="547"/>
      <c r="BM58" s="547"/>
      <c r="BN58" s="547"/>
      <c r="BO58" s="547"/>
      <c r="BP58" s="547"/>
      <c r="BQ58" s="547"/>
      <c r="BR58" s="547"/>
      <c r="BS58" s="547"/>
      <c r="BT58" s="547"/>
      <c r="BU58" s="547"/>
      <c r="BV58" s="548"/>
      <c r="BW58" s="52"/>
      <c r="BX58" s="52"/>
    </row>
    <row r="59" spans="1:76" ht="9.75" customHeight="1">
      <c r="A59" s="52"/>
      <c r="B59" s="52"/>
      <c r="C59" s="886"/>
      <c r="D59" s="900"/>
      <c r="E59" s="900"/>
      <c r="F59" s="900"/>
      <c r="G59" s="900"/>
      <c r="H59" s="900"/>
      <c r="I59" s="900"/>
      <c r="J59" s="900"/>
      <c r="K59" s="900"/>
      <c r="L59" s="900"/>
      <c r="M59" s="900"/>
      <c r="N59" s="900"/>
      <c r="O59" s="901"/>
      <c r="P59" s="886"/>
      <c r="Q59" s="900"/>
      <c r="R59" s="900"/>
      <c r="S59" s="900"/>
      <c r="T59" s="900"/>
      <c r="U59" s="900"/>
      <c r="V59" s="519" t="s">
        <v>842</v>
      </c>
      <c r="W59" s="905"/>
      <c r="X59" s="900"/>
      <c r="Y59" s="900"/>
      <c r="Z59" s="900"/>
      <c r="AA59" s="900"/>
      <c r="AB59" s="900"/>
      <c r="AC59" s="900"/>
      <c r="AD59" s="900"/>
      <c r="AE59" s="900"/>
      <c r="AF59" s="900"/>
      <c r="AG59" s="901"/>
      <c r="AH59" s="905"/>
      <c r="AI59" s="493"/>
      <c r="AJ59" s="493"/>
      <c r="AK59" s="493"/>
      <c r="AL59" s="881" t="s">
        <v>855</v>
      </c>
      <c r="AM59" s="519"/>
      <c r="AN59" s="71"/>
      <c r="AO59" s="53"/>
      <c r="AP59" s="881" t="s">
        <v>856</v>
      </c>
      <c r="AQ59" s="518"/>
      <c r="AR59" s="518"/>
      <c r="AS59" s="881" t="s">
        <v>981</v>
      </c>
      <c r="AT59" s="68"/>
      <c r="AU59" s="881" t="s">
        <v>857</v>
      </c>
      <c r="AV59" s="518"/>
      <c r="AW59" s="518"/>
      <c r="AX59" s="906" t="s">
        <v>982</v>
      </c>
      <c r="AY59" s="900"/>
      <c r="AZ59" s="901"/>
      <c r="BA59" s="905"/>
      <c r="BB59" s="493"/>
      <c r="BC59" s="881" t="s">
        <v>822</v>
      </c>
      <c r="BD59" s="882"/>
      <c r="BE59" s="493"/>
      <c r="BF59" s="881" t="s">
        <v>858</v>
      </c>
      <c r="BG59" s="882"/>
      <c r="BH59" s="493"/>
      <c r="BI59" s="884" t="s">
        <v>824</v>
      </c>
      <c r="BJ59" s="80"/>
      <c r="BK59" s="68"/>
      <c r="BL59" s="882" t="s">
        <v>859</v>
      </c>
      <c r="BM59" s="493"/>
      <c r="BN59" s="493"/>
      <c r="BO59" s="518" t="s">
        <v>981</v>
      </c>
      <c r="BP59" s="68"/>
      <c r="BQ59" s="882" t="s">
        <v>860</v>
      </c>
      <c r="BR59" s="493"/>
      <c r="BS59" s="881" t="s">
        <v>981</v>
      </c>
      <c r="BT59" s="68"/>
      <c r="BU59" s="882" t="s">
        <v>203</v>
      </c>
      <c r="BV59" s="515"/>
      <c r="BW59" s="52"/>
      <c r="BX59" s="52"/>
    </row>
    <row r="60" spans="1:76" ht="9.75" customHeight="1">
      <c r="A60" s="52"/>
      <c r="B60" s="52"/>
      <c r="C60" s="902"/>
      <c r="D60" s="903"/>
      <c r="E60" s="903"/>
      <c r="F60" s="903"/>
      <c r="G60" s="903"/>
      <c r="H60" s="903"/>
      <c r="I60" s="903"/>
      <c r="J60" s="903"/>
      <c r="K60" s="903"/>
      <c r="L60" s="903"/>
      <c r="M60" s="903"/>
      <c r="N60" s="903"/>
      <c r="O60" s="904"/>
      <c r="P60" s="902"/>
      <c r="Q60" s="903"/>
      <c r="R60" s="903"/>
      <c r="S60" s="903"/>
      <c r="T60" s="903"/>
      <c r="U60" s="903"/>
      <c r="V60" s="548"/>
      <c r="W60" s="902"/>
      <c r="X60" s="903"/>
      <c r="Y60" s="903"/>
      <c r="Z60" s="903"/>
      <c r="AA60" s="903"/>
      <c r="AB60" s="903"/>
      <c r="AC60" s="903"/>
      <c r="AD60" s="903"/>
      <c r="AE60" s="903"/>
      <c r="AF60" s="903"/>
      <c r="AG60" s="904"/>
      <c r="AH60" s="507"/>
      <c r="AI60" s="508"/>
      <c r="AJ60" s="508"/>
      <c r="AK60" s="508"/>
      <c r="AL60" s="547"/>
      <c r="AM60" s="548"/>
      <c r="AN60" s="54"/>
      <c r="AO60" s="55"/>
      <c r="AP60" s="547"/>
      <c r="AQ60" s="547"/>
      <c r="AR60" s="547"/>
      <c r="AS60" s="547"/>
      <c r="AT60" s="69"/>
      <c r="AU60" s="547"/>
      <c r="AV60" s="547"/>
      <c r="AW60" s="547"/>
      <c r="AX60" s="907"/>
      <c r="AY60" s="903"/>
      <c r="AZ60" s="904"/>
      <c r="BA60" s="507"/>
      <c r="BB60" s="508"/>
      <c r="BC60" s="547"/>
      <c r="BD60" s="508"/>
      <c r="BE60" s="508"/>
      <c r="BF60" s="883"/>
      <c r="BG60" s="508"/>
      <c r="BH60" s="508"/>
      <c r="BI60" s="885"/>
      <c r="BJ60" s="70"/>
      <c r="BK60" s="69"/>
      <c r="BL60" s="508"/>
      <c r="BM60" s="508"/>
      <c r="BN60" s="508"/>
      <c r="BO60" s="547"/>
      <c r="BP60" s="69"/>
      <c r="BQ60" s="508"/>
      <c r="BR60" s="508"/>
      <c r="BS60" s="547"/>
      <c r="BT60" s="69"/>
      <c r="BU60" s="508"/>
      <c r="BV60" s="516"/>
      <c r="BW60" s="52"/>
      <c r="BX60" s="52"/>
    </row>
    <row r="61" spans="1:76" ht="9.75" customHeight="1">
      <c r="A61" s="52"/>
      <c r="B61" s="52"/>
      <c r="C61" s="886"/>
      <c r="D61" s="900"/>
      <c r="E61" s="900"/>
      <c r="F61" s="900"/>
      <c r="G61" s="900"/>
      <c r="H61" s="900"/>
      <c r="I61" s="900"/>
      <c r="J61" s="900"/>
      <c r="K61" s="900"/>
      <c r="L61" s="900"/>
      <c r="M61" s="900"/>
      <c r="N61" s="900"/>
      <c r="O61" s="901"/>
      <c r="P61" s="886"/>
      <c r="Q61" s="900"/>
      <c r="R61" s="900"/>
      <c r="S61" s="900"/>
      <c r="T61" s="900"/>
      <c r="U61" s="900"/>
      <c r="V61" s="519" t="s">
        <v>842</v>
      </c>
      <c r="W61" s="905"/>
      <c r="X61" s="900"/>
      <c r="Y61" s="900"/>
      <c r="Z61" s="900"/>
      <c r="AA61" s="900"/>
      <c r="AB61" s="900"/>
      <c r="AC61" s="900"/>
      <c r="AD61" s="900"/>
      <c r="AE61" s="900"/>
      <c r="AF61" s="900"/>
      <c r="AG61" s="901"/>
      <c r="AH61" s="905"/>
      <c r="AI61" s="493"/>
      <c r="AJ61" s="493"/>
      <c r="AK61" s="493"/>
      <c r="AL61" s="881" t="s">
        <v>855</v>
      </c>
      <c r="AM61" s="519"/>
      <c r="AN61" s="71"/>
      <c r="AO61" s="53"/>
      <c r="AP61" s="881" t="s">
        <v>856</v>
      </c>
      <c r="AQ61" s="518"/>
      <c r="AR61" s="518"/>
      <c r="AS61" s="881" t="s">
        <v>981</v>
      </c>
      <c r="AT61" s="68"/>
      <c r="AU61" s="881" t="s">
        <v>857</v>
      </c>
      <c r="AV61" s="518"/>
      <c r="AW61" s="518"/>
      <c r="AX61" s="906" t="s">
        <v>982</v>
      </c>
      <c r="AY61" s="900"/>
      <c r="AZ61" s="901"/>
      <c r="BA61" s="905"/>
      <c r="BB61" s="493"/>
      <c r="BC61" s="881" t="s">
        <v>822</v>
      </c>
      <c r="BD61" s="882"/>
      <c r="BE61" s="493"/>
      <c r="BF61" s="881" t="s">
        <v>858</v>
      </c>
      <c r="BG61" s="882"/>
      <c r="BH61" s="493"/>
      <c r="BI61" s="884" t="s">
        <v>824</v>
      </c>
      <c r="BJ61" s="80"/>
      <c r="BK61" s="68"/>
      <c r="BL61" s="882" t="s">
        <v>859</v>
      </c>
      <c r="BM61" s="493"/>
      <c r="BN61" s="493"/>
      <c r="BO61" s="518" t="s">
        <v>981</v>
      </c>
      <c r="BP61" s="68"/>
      <c r="BQ61" s="882" t="s">
        <v>860</v>
      </c>
      <c r="BR61" s="493"/>
      <c r="BS61" s="881" t="s">
        <v>981</v>
      </c>
      <c r="BT61" s="68"/>
      <c r="BU61" s="882" t="s">
        <v>203</v>
      </c>
      <c r="BV61" s="515"/>
      <c r="BW61" s="52"/>
      <c r="BX61" s="52"/>
    </row>
    <row r="62" spans="1:76" ht="9.75" customHeight="1">
      <c r="A62" s="52"/>
      <c r="B62" s="52"/>
      <c r="C62" s="902"/>
      <c r="D62" s="903"/>
      <c r="E62" s="903"/>
      <c r="F62" s="903"/>
      <c r="G62" s="903"/>
      <c r="H62" s="903"/>
      <c r="I62" s="903"/>
      <c r="J62" s="903"/>
      <c r="K62" s="903"/>
      <c r="L62" s="903"/>
      <c r="M62" s="903"/>
      <c r="N62" s="903"/>
      <c r="O62" s="904"/>
      <c r="P62" s="902"/>
      <c r="Q62" s="903"/>
      <c r="R62" s="903"/>
      <c r="S62" s="903"/>
      <c r="T62" s="903"/>
      <c r="U62" s="903"/>
      <c r="V62" s="548"/>
      <c r="W62" s="902"/>
      <c r="X62" s="903"/>
      <c r="Y62" s="903"/>
      <c r="Z62" s="903"/>
      <c r="AA62" s="903"/>
      <c r="AB62" s="903"/>
      <c r="AC62" s="903"/>
      <c r="AD62" s="903"/>
      <c r="AE62" s="903"/>
      <c r="AF62" s="903"/>
      <c r="AG62" s="904"/>
      <c r="AH62" s="507"/>
      <c r="AI62" s="508"/>
      <c r="AJ62" s="508"/>
      <c r="AK62" s="508"/>
      <c r="AL62" s="547"/>
      <c r="AM62" s="548"/>
      <c r="AN62" s="54"/>
      <c r="AO62" s="55"/>
      <c r="AP62" s="547"/>
      <c r="AQ62" s="547"/>
      <c r="AR62" s="547"/>
      <c r="AS62" s="547"/>
      <c r="AT62" s="69"/>
      <c r="AU62" s="547"/>
      <c r="AV62" s="547"/>
      <c r="AW62" s="547"/>
      <c r="AX62" s="907"/>
      <c r="AY62" s="903"/>
      <c r="AZ62" s="904"/>
      <c r="BA62" s="507"/>
      <c r="BB62" s="508"/>
      <c r="BC62" s="547"/>
      <c r="BD62" s="508"/>
      <c r="BE62" s="508"/>
      <c r="BF62" s="883"/>
      <c r="BG62" s="508"/>
      <c r="BH62" s="508"/>
      <c r="BI62" s="885"/>
      <c r="BJ62" s="70"/>
      <c r="BK62" s="69"/>
      <c r="BL62" s="508"/>
      <c r="BM62" s="508"/>
      <c r="BN62" s="508"/>
      <c r="BO62" s="547"/>
      <c r="BP62" s="69"/>
      <c r="BQ62" s="508"/>
      <c r="BR62" s="508"/>
      <c r="BS62" s="547"/>
      <c r="BT62" s="69"/>
      <c r="BU62" s="508"/>
      <c r="BV62" s="516"/>
      <c r="BW62" s="52"/>
      <c r="BX62" s="52"/>
    </row>
    <row r="63" spans="1:76" ht="9.75" customHeight="1">
      <c r="A63" s="52"/>
      <c r="B63" s="52"/>
      <c r="C63" s="886"/>
      <c r="D63" s="900"/>
      <c r="E63" s="900"/>
      <c r="F63" s="900"/>
      <c r="G63" s="900"/>
      <c r="H63" s="900"/>
      <c r="I63" s="900"/>
      <c r="J63" s="900"/>
      <c r="K63" s="900"/>
      <c r="L63" s="900"/>
      <c r="M63" s="900"/>
      <c r="N63" s="900"/>
      <c r="O63" s="901"/>
      <c r="P63" s="886"/>
      <c r="Q63" s="900"/>
      <c r="R63" s="900"/>
      <c r="S63" s="900"/>
      <c r="T63" s="900"/>
      <c r="U63" s="900"/>
      <c r="V63" s="519" t="s">
        <v>842</v>
      </c>
      <c r="W63" s="905"/>
      <c r="X63" s="900"/>
      <c r="Y63" s="900"/>
      <c r="Z63" s="900"/>
      <c r="AA63" s="900"/>
      <c r="AB63" s="900"/>
      <c r="AC63" s="900"/>
      <c r="AD63" s="900"/>
      <c r="AE63" s="900"/>
      <c r="AF63" s="900"/>
      <c r="AG63" s="901"/>
      <c r="AH63" s="905"/>
      <c r="AI63" s="493"/>
      <c r="AJ63" s="493"/>
      <c r="AK63" s="493"/>
      <c r="AL63" s="881" t="s">
        <v>855</v>
      </c>
      <c r="AM63" s="519"/>
      <c r="AN63" s="71"/>
      <c r="AO63" s="53"/>
      <c r="AP63" s="881" t="s">
        <v>856</v>
      </c>
      <c r="AQ63" s="518"/>
      <c r="AR63" s="518"/>
      <c r="AS63" s="881" t="s">
        <v>981</v>
      </c>
      <c r="AT63" s="68"/>
      <c r="AU63" s="881" t="s">
        <v>857</v>
      </c>
      <c r="AV63" s="518"/>
      <c r="AW63" s="518"/>
      <c r="AX63" s="906" t="s">
        <v>982</v>
      </c>
      <c r="AY63" s="900"/>
      <c r="AZ63" s="901"/>
      <c r="BA63" s="905"/>
      <c r="BB63" s="493"/>
      <c r="BC63" s="881" t="s">
        <v>822</v>
      </c>
      <c r="BD63" s="882"/>
      <c r="BE63" s="493"/>
      <c r="BF63" s="881" t="s">
        <v>858</v>
      </c>
      <c r="BG63" s="882"/>
      <c r="BH63" s="493"/>
      <c r="BI63" s="884" t="s">
        <v>824</v>
      </c>
      <c r="BJ63" s="80"/>
      <c r="BK63" s="68"/>
      <c r="BL63" s="882" t="s">
        <v>859</v>
      </c>
      <c r="BM63" s="493"/>
      <c r="BN63" s="493"/>
      <c r="BO63" s="518" t="s">
        <v>981</v>
      </c>
      <c r="BP63" s="68"/>
      <c r="BQ63" s="882" t="s">
        <v>860</v>
      </c>
      <c r="BR63" s="493"/>
      <c r="BS63" s="881" t="s">
        <v>981</v>
      </c>
      <c r="BT63" s="68"/>
      <c r="BU63" s="882" t="s">
        <v>203</v>
      </c>
      <c r="BV63" s="515"/>
      <c r="BW63" s="52"/>
      <c r="BX63" s="52"/>
    </row>
    <row r="64" spans="1:76" ht="9.75" customHeight="1">
      <c r="A64" s="52"/>
      <c r="B64" s="52"/>
      <c r="C64" s="902"/>
      <c r="D64" s="903"/>
      <c r="E64" s="903"/>
      <c r="F64" s="903"/>
      <c r="G64" s="903"/>
      <c r="H64" s="903"/>
      <c r="I64" s="903"/>
      <c r="J64" s="903"/>
      <c r="K64" s="903"/>
      <c r="L64" s="903"/>
      <c r="M64" s="903"/>
      <c r="N64" s="903"/>
      <c r="O64" s="904"/>
      <c r="P64" s="902"/>
      <c r="Q64" s="903"/>
      <c r="R64" s="903"/>
      <c r="S64" s="903"/>
      <c r="T64" s="903"/>
      <c r="U64" s="903"/>
      <c r="V64" s="548"/>
      <c r="W64" s="902"/>
      <c r="X64" s="903"/>
      <c r="Y64" s="903"/>
      <c r="Z64" s="903"/>
      <c r="AA64" s="903"/>
      <c r="AB64" s="903"/>
      <c r="AC64" s="903"/>
      <c r="AD64" s="903"/>
      <c r="AE64" s="903"/>
      <c r="AF64" s="903"/>
      <c r="AG64" s="904"/>
      <c r="AH64" s="507"/>
      <c r="AI64" s="508"/>
      <c r="AJ64" s="508"/>
      <c r="AK64" s="508"/>
      <c r="AL64" s="547"/>
      <c r="AM64" s="548"/>
      <c r="AN64" s="54"/>
      <c r="AO64" s="55"/>
      <c r="AP64" s="547"/>
      <c r="AQ64" s="547"/>
      <c r="AR64" s="547"/>
      <c r="AS64" s="547"/>
      <c r="AT64" s="69"/>
      <c r="AU64" s="547"/>
      <c r="AV64" s="547"/>
      <c r="AW64" s="547"/>
      <c r="AX64" s="907"/>
      <c r="AY64" s="903"/>
      <c r="AZ64" s="904"/>
      <c r="BA64" s="507"/>
      <c r="BB64" s="508"/>
      <c r="BC64" s="547"/>
      <c r="BD64" s="508"/>
      <c r="BE64" s="508"/>
      <c r="BF64" s="883"/>
      <c r="BG64" s="508"/>
      <c r="BH64" s="508"/>
      <c r="BI64" s="885"/>
      <c r="BJ64" s="70"/>
      <c r="BK64" s="69"/>
      <c r="BL64" s="508"/>
      <c r="BM64" s="508"/>
      <c r="BN64" s="508"/>
      <c r="BO64" s="547"/>
      <c r="BP64" s="69"/>
      <c r="BQ64" s="508"/>
      <c r="BR64" s="508"/>
      <c r="BS64" s="547"/>
      <c r="BT64" s="69"/>
      <c r="BU64" s="508"/>
      <c r="BV64" s="516"/>
      <c r="BW64" s="25"/>
      <c r="BX64" s="25"/>
    </row>
    <row r="65" spans="1:76" ht="9.75" customHeight="1">
      <c r="A65" s="52"/>
      <c r="B65" s="52"/>
      <c r="C65" s="886"/>
      <c r="D65" s="900"/>
      <c r="E65" s="900"/>
      <c r="F65" s="900"/>
      <c r="G65" s="900"/>
      <c r="H65" s="900"/>
      <c r="I65" s="900"/>
      <c r="J65" s="900"/>
      <c r="K65" s="900"/>
      <c r="L65" s="900"/>
      <c r="M65" s="900"/>
      <c r="N65" s="900"/>
      <c r="O65" s="901"/>
      <c r="P65" s="886"/>
      <c r="Q65" s="900"/>
      <c r="R65" s="900"/>
      <c r="S65" s="900"/>
      <c r="T65" s="900"/>
      <c r="U65" s="900"/>
      <c r="V65" s="519" t="s">
        <v>842</v>
      </c>
      <c r="W65" s="905"/>
      <c r="X65" s="900"/>
      <c r="Y65" s="900"/>
      <c r="Z65" s="900"/>
      <c r="AA65" s="900"/>
      <c r="AB65" s="900"/>
      <c r="AC65" s="900"/>
      <c r="AD65" s="900"/>
      <c r="AE65" s="900"/>
      <c r="AF65" s="900"/>
      <c r="AG65" s="901"/>
      <c r="AH65" s="905"/>
      <c r="AI65" s="493"/>
      <c r="AJ65" s="493"/>
      <c r="AK65" s="493"/>
      <c r="AL65" s="881" t="s">
        <v>855</v>
      </c>
      <c r="AM65" s="519"/>
      <c r="AN65" s="71"/>
      <c r="AO65" s="53"/>
      <c r="AP65" s="881" t="s">
        <v>856</v>
      </c>
      <c r="AQ65" s="518"/>
      <c r="AR65" s="518"/>
      <c r="AS65" s="881" t="s">
        <v>981</v>
      </c>
      <c r="AT65" s="68"/>
      <c r="AU65" s="881" t="s">
        <v>857</v>
      </c>
      <c r="AV65" s="518"/>
      <c r="AW65" s="518"/>
      <c r="AX65" s="906" t="s">
        <v>982</v>
      </c>
      <c r="AY65" s="900"/>
      <c r="AZ65" s="901"/>
      <c r="BA65" s="905"/>
      <c r="BB65" s="493"/>
      <c r="BC65" s="881" t="s">
        <v>822</v>
      </c>
      <c r="BD65" s="882"/>
      <c r="BE65" s="493"/>
      <c r="BF65" s="881" t="s">
        <v>858</v>
      </c>
      <c r="BG65" s="882"/>
      <c r="BH65" s="493"/>
      <c r="BI65" s="884" t="s">
        <v>824</v>
      </c>
      <c r="BJ65" s="80"/>
      <c r="BK65" s="68"/>
      <c r="BL65" s="882" t="s">
        <v>859</v>
      </c>
      <c r="BM65" s="493"/>
      <c r="BN65" s="493"/>
      <c r="BO65" s="518" t="s">
        <v>981</v>
      </c>
      <c r="BP65" s="68"/>
      <c r="BQ65" s="882" t="s">
        <v>860</v>
      </c>
      <c r="BR65" s="493"/>
      <c r="BS65" s="881" t="s">
        <v>981</v>
      </c>
      <c r="BT65" s="68"/>
      <c r="BU65" s="882" t="s">
        <v>203</v>
      </c>
      <c r="BV65" s="515"/>
      <c r="BW65" s="25"/>
      <c r="BX65" s="25"/>
    </row>
    <row r="66" spans="1:76" ht="9.75" customHeight="1">
      <c r="A66" s="52"/>
      <c r="B66" s="52"/>
      <c r="C66" s="902"/>
      <c r="D66" s="903"/>
      <c r="E66" s="903"/>
      <c r="F66" s="903"/>
      <c r="G66" s="903"/>
      <c r="H66" s="903"/>
      <c r="I66" s="903"/>
      <c r="J66" s="903"/>
      <c r="K66" s="903"/>
      <c r="L66" s="903"/>
      <c r="M66" s="903"/>
      <c r="N66" s="903"/>
      <c r="O66" s="904"/>
      <c r="P66" s="902"/>
      <c r="Q66" s="903"/>
      <c r="R66" s="903"/>
      <c r="S66" s="903"/>
      <c r="T66" s="903"/>
      <c r="U66" s="903"/>
      <c r="V66" s="548"/>
      <c r="W66" s="902"/>
      <c r="X66" s="903"/>
      <c r="Y66" s="903"/>
      <c r="Z66" s="903"/>
      <c r="AA66" s="903"/>
      <c r="AB66" s="903"/>
      <c r="AC66" s="903"/>
      <c r="AD66" s="903"/>
      <c r="AE66" s="903"/>
      <c r="AF66" s="903"/>
      <c r="AG66" s="904"/>
      <c r="AH66" s="507"/>
      <c r="AI66" s="508"/>
      <c r="AJ66" s="508"/>
      <c r="AK66" s="508"/>
      <c r="AL66" s="547"/>
      <c r="AM66" s="548"/>
      <c r="AN66" s="54"/>
      <c r="AO66" s="55"/>
      <c r="AP66" s="547"/>
      <c r="AQ66" s="547"/>
      <c r="AR66" s="547"/>
      <c r="AS66" s="547"/>
      <c r="AT66" s="69"/>
      <c r="AU66" s="547"/>
      <c r="AV66" s="547"/>
      <c r="AW66" s="547"/>
      <c r="AX66" s="907"/>
      <c r="AY66" s="903"/>
      <c r="AZ66" s="904"/>
      <c r="BA66" s="507"/>
      <c r="BB66" s="508"/>
      <c r="BC66" s="547"/>
      <c r="BD66" s="508"/>
      <c r="BE66" s="508"/>
      <c r="BF66" s="883"/>
      <c r="BG66" s="508"/>
      <c r="BH66" s="508"/>
      <c r="BI66" s="885"/>
      <c r="BJ66" s="70"/>
      <c r="BK66" s="69"/>
      <c r="BL66" s="508"/>
      <c r="BM66" s="508"/>
      <c r="BN66" s="508"/>
      <c r="BO66" s="547"/>
      <c r="BP66" s="69"/>
      <c r="BQ66" s="508"/>
      <c r="BR66" s="508"/>
      <c r="BS66" s="547"/>
      <c r="BT66" s="69"/>
      <c r="BU66" s="508"/>
      <c r="BV66" s="516"/>
      <c r="BW66" s="25"/>
      <c r="BX66" s="25"/>
    </row>
    <row r="67" spans="1:76" ht="9.75" customHeight="1">
      <c r="A67" s="52"/>
      <c r="B67" s="52"/>
      <c r="C67" s="886"/>
      <c r="D67" s="900"/>
      <c r="E67" s="900"/>
      <c r="F67" s="900"/>
      <c r="G67" s="900"/>
      <c r="H67" s="900"/>
      <c r="I67" s="900"/>
      <c r="J67" s="900"/>
      <c r="K67" s="900"/>
      <c r="L67" s="900"/>
      <c r="M67" s="900"/>
      <c r="N67" s="900"/>
      <c r="O67" s="901"/>
      <c r="P67" s="886"/>
      <c r="Q67" s="900"/>
      <c r="R67" s="900"/>
      <c r="S67" s="900"/>
      <c r="T67" s="900"/>
      <c r="U67" s="900"/>
      <c r="V67" s="519" t="s">
        <v>842</v>
      </c>
      <c r="W67" s="905"/>
      <c r="X67" s="900"/>
      <c r="Y67" s="900"/>
      <c r="Z67" s="900"/>
      <c r="AA67" s="900"/>
      <c r="AB67" s="900"/>
      <c r="AC67" s="900"/>
      <c r="AD67" s="900"/>
      <c r="AE67" s="900"/>
      <c r="AF67" s="900"/>
      <c r="AG67" s="901"/>
      <c r="AH67" s="905"/>
      <c r="AI67" s="493"/>
      <c r="AJ67" s="493"/>
      <c r="AK67" s="493"/>
      <c r="AL67" s="881" t="s">
        <v>855</v>
      </c>
      <c r="AM67" s="519"/>
      <c r="AN67" s="71"/>
      <c r="AO67" s="53"/>
      <c r="AP67" s="881" t="s">
        <v>856</v>
      </c>
      <c r="AQ67" s="518"/>
      <c r="AR67" s="518"/>
      <c r="AS67" s="881" t="s">
        <v>981</v>
      </c>
      <c r="AT67" s="68"/>
      <c r="AU67" s="881" t="s">
        <v>857</v>
      </c>
      <c r="AV67" s="518"/>
      <c r="AW67" s="518"/>
      <c r="AX67" s="906" t="s">
        <v>982</v>
      </c>
      <c r="AY67" s="900"/>
      <c r="AZ67" s="901"/>
      <c r="BA67" s="905"/>
      <c r="BB67" s="493"/>
      <c r="BC67" s="881" t="s">
        <v>822</v>
      </c>
      <c r="BD67" s="882"/>
      <c r="BE67" s="493"/>
      <c r="BF67" s="881" t="s">
        <v>858</v>
      </c>
      <c r="BG67" s="882"/>
      <c r="BH67" s="493"/>
      <c r="BI67" s="884" t="s">
        <v>824</v>
      </c>
      <c r="BJ67" s="80"/>
      <c r="BK67" s="68"/>
      <c r="BL67" s="882" t="s">
        <v>859</v>
      </c>
      <c r="BM67" s="493"/>
      <c r="BN67" s="493"/>
      <c r="BO67" s="518" t="s">
        <v>981</v>
      </c>
      <c r="BP67" s="68"/>
      <c r="BQ67" s="882" t="s">
        <v>860</v>
      </c>
      <c r="BR67" s="493"/>
      <c r="BS67" s="881" t="s">
        <v>981</v>
      </c>
      <c r="BT67" s="68"/>
      <c r="BU67" s="882" t="s">
        <v>203</v>
      </c>
      <c r="BV67" s="515"/>
      <c r="BW67" s="52"/>
      <c r="BX67" s="52"/>
    </row>
    <row r="68" spans="1:76" ht="9.75" customHeight="1">
      <c r="A68" s="52"/>
      <c r="B68" s="52"/>
      <c r="C68" s="902"/>
      <c r="D68" s="903"/>
      <c r="E68" s="903"/>
      <c r="F68" s="903"/>
      <c r="G68" s="903"/>
      <c r="H68" s="903"/>
      <c r="I68" s="903"/>
      <c r="J68" s="903"/>
      <c r="K68" s="903"/>
      <c r="L68" s="903"/>
      <c r="M68" s="903"/>
      <c r="N68" s="903"/>
      <c r="O68" s="904"/>
      <c r="P68" s="902"/>
      <c r="Q68" s="903"/>
      <c r="R68" s="903"/>
      <c r="S68" s="903"/>
      <c r="T68" s="903"/>
      <c r="U68" s="903"/>
      <c r="V68" s="548"/>
      <c r="W68" s="902"/>
      <c r="X68" s="903"/>
      <c r="Y68" s="903"/>
      <c r="Z68" s="903"/>
      <c r="AA68" s="903"/>
      <c r="AB68" s="903"/>
      <c r="AC68" s="903"/>
      <c r="AD68" s="903"/>
      <c r="AE68" s="903"/>
      <c r="AF68" s="903"/>
      <c r="AG68" s="904"/>
      <c r="AH68" s="507"/>
      <c r="AI68" s="508"/>
      <c r="AJ68" s="508"/>
      <c r="AK68" s="508"/>
      <c r="AL68" s="547"/>
      <c r="AM68" s="548"/>
      <c r="AN68" s="54"/>
      <c r="AO68" s="55"/>
      <c r="AP68" s="547"/>
      <c r="AQ68" s="547"/>
      <c r="AR68" s="547"/>
      <c r="AS68" s="547"/>
      <c r="AT68" s="69"/>
      <c r="AU68" s="547"/>
      <c r="AV68" s="547"/>
      <c r="AW68" s="547"/>
      <c r="AX68" s="907"/>
      <c r="AY68" s="903"/>
      <c r="AZ68" s="904"/>
      <c r="BA68" s="507"/>
      <c r="BB68" s="508"/>
      <c r="BC68" s="547"/>
      <c r="BD68" s="508"/>
      <c r="BE68" s="508"/>
      <c r="BF68" s="883"/>
      <c r="BG68" s="508"/>
      <c r="BH68" s="508"/>
      <c r="BI68" s="885"/>
      <c r="BJ68" s="70"/>
      <c r="BK68" s="69"/>
      <c r="BL68" s="508"/>
      <c r="BM68" s="508"/>
      <c r="BN68" s="508"/>
      <c r="BO68" s="547"/>
      <c r="BP68" s="69"/>
      <c r="BQ68" s="508"/>
      <c r="BR68" s="508"/>
      <c r="BS68" s="547"/>
      <c r="BT68" s="69"/>
      <c r="BU68" s="508"/>
      <c r="BV68" s="516"/>
      <c r="BW68" s="52"/>
      <c r="BX68" s="52"/>
    </row>
    <row r="69" spans="1:76" ht="9.75" customHeight="1">
      <c r="A69" s="52"/>
      <c r="B69" s="52"/>
      <c r="C69" s="886"/>
      <c r="D69" s="900"/>
      <c r="E69" s="900"/>
      <c r="F69" s="900"/>
      <c r="G69" s="900"/>
      <c r="H69" s="900"/>
      <c r="I69" s="900"/>
      <c r="J69" s="900"/>
      <c r="K69" s="900"/>
      <c r="L69" s="900"/>
      <c r="M69" s="900"/>
      <c r="N69" s="900"/>
      <c r="O69" s="901"/>
      <c r="P69" s="886"/>
      <c r="Q69" s="900"/>
      <c r="R69" s="900"/>
      <c r="S69" s="900"/>
      <c r="T69" s="900"/>
      <c r="U69" s="900"/>
      <c r="V69" s="519" t="s">
        <v>842</v>
      </c>
      <c r="W69" s="905"/>
      <c r="X69" s="900"/>
      <c r="Y69" s="900"/>
      <c r="Z69" s="900"/>
      <c r="AA69" s="900"/>
      <c r="AB69" s="900"/>
      <c r="AC69" s="900"/>
      <c r="AD69" s="900"/>
      <c r="AE69" s="900"/>
      <c r="AF69" s="900"/>
      <c r="AG69" s="901"/>
      <c r="AH69" s="905"/>
      <c r="AI69" s="493"/>
      <c r="AJ69" s="493"/>
      <c r="AK69" s="493"/>
      <c r="AL69" s="881" t="s">
        <v>855</v>
      </c>
      <c r="AM69" s="519"/>
      <c r="AN69" s="71"/>
      <c r="AO69" s="53"/>
      <c r="AP69" s="881" t="s">
        <v>856</v>
      </c>
      <c r="AQ69" s="518"/>
      <c r="AR69" s="518"/>
      <c r="AS69" s="881" t="s">
        <v>983</v>
      </c>
      <c r="AT69" s="68"/>
      <c r="AU69" s="881" t="s">
        <v>857</v>
      </c>
      <c r="AV69" s="518"/>
      <c r="AW69" s="518"/>
      <c r="AX69" s="906" t="s">
        <v>982</v>
      </c>
      <c r="AY69" s="900"/>
      <c r="AZ69" s="901"/>
      <c r="BA69" s="905"/>
      <c r="BB69" s="493"/>
      <c r="BC69" s="881" t="s">
        <v>822</v>
      </c>
      <c r="BD69" s="882"/>
      <c r="BE69" s="493"/>
      <c r="BF69" s="881" t="s">
        <v>858</v>
      </c>
      <c r="BG69" s="882"/>
      <c r="BH69" s="493"/>
      <c r="BI69" s="884" t="s">
        <v>824</v>
      </c>
      <c r="BJ69" s="80"/>
      <c r="BK69" s="68"/>
      <c r="BL69" s="882" t="s">
        <v>859</v>
      </c>
      <c r="BM69" s="493"/>
      <c r="BN69" s="493"/>
      <c r="BO69" s="518" t="s">
        <v>983</v>
      </c>
      <c r="BP69" s="68"/>
      <c r="BQ69" s="882" t="s">
        <v>860</v>
      </c>
      <c r="BR69" s="493"/>
      <c r="BS69" s="881" t="s">
        <v>983</v>
      </c>
      <c r="BT69" s="68"/>
      <c r="BU69" s="882" t="s">
        <v>203</v>
      </c>
      <c r="BV69" s="515"/>
      <c r="BW69" s="25"/>
      <c r="BX69" s="25"/>
    </row>
    <row r="70" spans="1:76" ht="9.75" customHeight="1">
      <c r="A70" s="52"/>
      <c r="B70" s="52"/>
      <c r="C70" s="902"/>
      <c r="D70" s="903"/>
      <c r="E70" s="903"/>
      <c r="F70" s="903"/>
      <c r="G70" s="903"/>
      <c r="H70" s="903"/>
      <c r="I70" s="903"/>
      <c r="J70" s="903"/>
      <c r="K70" s="903"/>
      <c r="L70" s="903"/>
      <c r="M70" s="903"/>
      <c r="N70" s="903"/>
      <c r="O70" s="904"/>
      <c r="P70" s="902"/>
      <c r="Q70" s="903"/>
      <c r="R70" s="903"/>
      <c r="S70" s="903"/>
      <c r="T70" s="903"/>
      <c r="U70" s="903"/>
      <c r="V70" s="548"/>
      <c r="W70" s="902"/>
      <c r="X70" s="903"/>
      <c r="Y70" s="903"/>
      <c r="Z70" s="903"/>
      <c r="AA70" s="903"/>
      <c r="AB70" s="903"/>
      <c r="AC70" s="903"/>
      <c r="AD70" s="903"/>
      <c r="AE70" s="903"/>
      <c r="AF70" s="903"/>
      <c r="AG70" s="904"/>
      <c r="AH70" s="507"/>
      <c r="AI70" s="508"/>
      <c r="AJ70" s="508"/>
      <c r="AK70" s="508"/>
      <c r="AL70" s="547"/>
      <c r="AM70" s="548"/>
      <c r="AN70" s="54"/>
      <c r="AO70" s="55"/>
      <c r="AP70" s="547"/>
      <c r="AQ70" s="547"/>
      <c r="AR70" s="547"/>
      <c r="AS70" s="547"/>
      <c r="AT70" s="69"/>
      <c r="AU70" s="547"/>
      <c r="AV70" s="547"/>
      <c r="AW70" s="547"/>
      <c r="AX70" s="907"/>
      <c r="AY70" s="903"/>
      <c r="AZ70" s="904"/>
      <c r="BA70" s="507"/>
      <c r="BB70" s="508"/>
      <c r="BC70" s="547"/>
      <c r="BD70" s="508"/>
      <c r="BE70" s="508"/>
      <c r="BF70" s="883"/>
      <c r="BG70" s="508"/>
      <c r="BH70" s="508"/>
      <c r="BI70" s="885"/>
      <c r="BJ70" s="70"/>
      <c r="BK70" s="69"/>
      <c r="BL70" s="508"/>
      <c r="BM70" s="508"/>
      <c r="BN70" s="508"/>
      <c r="BO70" s="547"/>
      <c r="BP70" s="69"/>
      <c r="BQ70" s="508"/>
      <c r="BR70" s="508"/>
      <c r="BS70" s="547"/>
      <c r="BT70" s="69"/>
      <c r="BU70" s="508"/>
      <c r="BV70" s="516"/>
      <c r="BW70" s="24"/>
      <c r="BX70" s="24"/>
    </row>
    <row r="71" spans="1:76" ht="9.75" customHeight="1">
      <c r="A71" s="52"/>
      <c r="B71" s="52"/>
      <c r="C71" s="886"/>
      <c r="D71" s="900"/>
      <c r="E71" s="900"/>
      <c r="F71" s="900"/>
      <c r="G71" s="900"/>
      <c r="H71" s="900"/>
      <c r="I71" s="900"/>
      <c r="J71" s="900"/>
      <c r="K71" s="900"/>
      <c r="L71" s="900"/>
      <c r="M71" s="900"/>
      <c r="N71" s="900"/>
      <c r="O71" s="901"/>
      <c r="P71" s="886"/>
      <c r="Q71" s="900"/>
      <c r="R71" s="900"/>
      <c r="S71" s="900"/>
      <c r="T71" s="900"/>
      <c r="U71" s="900"/>
      <c r="V71" s="519" t="s">
        <v>842</v>
      </c>
      <c r="W71" s="905"/>
      <c r="X71" s="900"/>
      <c r="Y71" s="900"/>
      <c r="Z71" s="900"/>
      <c r="AA71" s="900"/>
      <c r="AB71" s="900"/>
      <c r="AC71" s="900"/>
      <c r="AD71" s="900"/>
      <c r="AE71" s="900"/>
      <c r="AF71" s="900"/>
      <c r="AG71" s="901"/>
      <c r="AH71" s="905"/>
      <c r="AI71" s="493"/>
      <c r="AJ71" s="493"/>
      <c r="AK71" s="493"/>
      <c r="AL71" s="881" t="s">
        <v>855</v>
      </c>
      <c r="AM71" s="519"/>
      <c r="AN71" s="71"/>
      <c r="AO71" s="53"/>
      <c r="AP71" s="881" t="s">
        <v>856</v>
      </c>
      <c r="AQ71" s="518"/>
      <c r="AR71" s="518"/>
      <c r="AS71" s="881" t="s">
        <v>983</v>
      </c>
      <c r="AT71" s="68"/>
      <c r="AU71" s="881" t="s">
        <v>857</v>
      </c>
      <c r="AV71" s="518"/>
      <c r="AW71" s="518"/>
      <c r="AX71" s="906" t="s">
        <v>982</v>
      </c>
      <c r="AY71" s="900"/>
      <c r="AZ71" s="901"/>
      <c r="BA71" s="905"/>
      <c r="BB71" s="493"/>
      <c r="BC71" s="881" t="s">
        <v>822</v>
      </c>
      <c r="BD71" s="882"/>
      <c r="BE71" s="493"/>
      <c r="BF71" s="881" t="s">
        <v>858</v>
      </c>
      <c r="BG71" s="882"/>
      <c r="BH71" s="493"/>
      <c r="BI71" s="884" t="s">
        <v>824</v>
      </c>
      <c r="BJ71" s="80"/>
      <c r="BK71" s="68"/>
      <c r="BL71" s="882" t="s">
        <v>859</v>
      </c>
      <c r="BM71" s="493"/>
      <c r="BN71" s="493"/>
      <c r="BO71" s="518" t="s">
        <v>983</v>
      </c>
      <c r="BP71" s="68"/>
      <c r="BQ71" s="882" t="s">
        <v>860</v>
      </c>
      <c r="BR71" s="493"/>
      <c r="BS71" s="881" t="s">
        <v>983</v>
      </c>
      <c r="BT71" s="68"/>
      <c r="BU71" s="882" t="s">
        <v>203</v>
      </c>
      <c r="BV71" s="515"/>
      <c r="BW71" s="89"/>
      <c r="BX71" s="89"/>
    </row>
    <row r="72" spans="1:76" ht="9.75" customHeight="1">
      <c r="A72" s="52"/>
      <c r="B72" s="52"/>
      <c r="C72" s="902"/>
      <c r="D72" s="903"/>
      <c r="E72" s="903"/>
      <c r="F72" s="903"/>
      <c r="G72" s="903"/>
      <c r="H72" s="903"/>
      <c r="I72" s="903"/>
      <c r="J72" s="903"/>
      <c r="K72" s="903"/>
      <c r="L72" s="903"/>
      <c r="M72" s="903"/>
      <c r="N72" s="903"/>
      <c r="O72" s="904"/>
      <c r="P72" s="902"/>
      <c r="Q72" s="903"/>
      <c r="R72" s="903"/>
      <c r="S72" s="903"/>
      <c r="T72" s="903"/>
      <c r="U72" s="903"/>
      <c r="V72" s="548"/>
      <c r="W72" s="902"/>
      <c r="X72" s="903"/>
      <c r="Y72" s="903"/>
      <c r="Z72" s="903"/>
      <c r="AA72" s="903"/>
      <c r="AB72" s="903"/>
      <c r="AC72" s="903"/>
      <c r="AD72" s="903"/>
      <c r="AE72" s="903"/>
      <c r="AF72" s="903"/>
      <c r="AG72" s="904"/>
      <c r="AH72" s="507"/>
      <c r="AI72" s="508"/>
      <c r="AJ72" s="508"/>
      <c r="AK72" s="508"/>
      <c r="AL72" s="547"/>
      <c r="AM72" s="548"/>
      <c r="AN72" s="54"/>
      <c r="AO72" s="55"/>
      <c r="AP72" s="547"/>
      <c r="AQ72" s="547"/>
      <c r="AR72" s="547"/>
      <c r="AS72" s="547"/>
      <c r="AT72" s="69"/>
      <c r="AU72" s="547"/>
      <c r="AV72" s="547"/>
      <c r="AW72" s="547"/>
      <c r="AX72" s="907"/>
      <c r="AY72" s="903"/>
      <c r="AZ72" s="904"/>
      <c r="BA72" s="507"/>
      <c r="BB72" s="508"/>
      <c r="BC72" s="547"/>
      <c r="BD72" s="508"/>
      <c r="BE72" s="508"/>
      <c r="BF72" s="883"/>
      <c r="BG72" s="508"/>
      <c r="BH72" s="508"/>
      <c r="BI72" s="885"/>
      <c r="BJ72" s="70"/>
      <c r="BK72" s="69"/>
      <c r="BL72" s="508"/>
      <c r="BM72" s="508"/>
      <c r="BN72" s="508"/>
      <c r="BO72" s="547"/>
      <c r="BP72" s="69"/>
      <c r="BQ72" s="508"/>
      <c r="BR72" s="508"/>
      <c r="BS72" s="547"/>
      <c r="BT72" s="69"/>
      <c r="BU72" s="508"/>
      <c r="BV72" s="516"/>
      <c r="BW72" s="89"/>
      <c r="BX72" s="89"/>
    </row>
    <row r="73" spans="1:76" ht="9.75" customHeight="1">
      <c r="A73" s="52"/>
      <c r="B73" s="52"/>
      <c r="C73" s="886"/>
      <c r="D73" s="900"/>
      <c r="E73" s="900"/>
      <c r="F73" s="900"/>
      <c r="G73" s="900"/>
      <c r="H73" s="900"/>
      <c r="I73" s="900"/>
      <c r="J73" s="900"/>
      <c r="K73" s="900"/>
      <c r="L73" s="900"/>
      <c r="M73" s="900"/>
      <c r="N73" s="900"/>
      <c r="O73" s="901"/>
      <c r="P73" s="886"/>
      <c r="Q73" s="900"/>
      <c r="R73" s="900"/>
      <c r="S73" s="900"/>
      <c r="T73" s="900"/>
      <c r="U73" s="900"/>
      <c r="V73" s="519" t="s">
        <v>842</v>
      </c>
      <c r="W73" s="905"/>
      <c r="X73" s="900"/>
      <c r="Y73" s="900"/>
      <c r="Z73" s="900"/>
      <c r="AA73" s="900"/>
      <c r="AB73" s="900"/>
      <c r="AC73" s="900"/>
      <c r="AD73" s="900"/>
      <c r="AE73" s="900"/>
      <c r="AF73" s="900"/>
      <c r="AG73" s="901"/>
      <c r="AH73" s="905"/>
      <c r="AI73" s="493"/>
      <c r="AJ73" s="493"/>
      <c r="AK73" s="493"/>
      <c r="AL73" s="881" t="s">
        <v>855</v>
      </c>
      <c r="AM73" s="519"/>
      <c r="AN73" s="71"/>
      <c r="AO73" s="53"/>
      <c r="AP73" s="881" t="s">
        <v>856</v>
      </c>
      <c r="AQ73" s="518"/>
      <c r="AR73" s="518"/>
      <c r="AS73" s="881" t="s">
        <v>983</v>
      </c>
      <c r="AT73" s="68"/>
      <c r="AU73" s="881" t="s">
        <v>857</v>
      </c>
      <c r="AV73" s="518"/>
      <c r="AW73" s="518"/>
      <c r="AX73" s="906" t="s">
        <v>982</v>
      </c>
      <c r="AY73" s="900"/>
      <c r="AZ73" s="901"/>
      <c r="BA73" s="905"/>
      <c r="BB73" s="493"/>
      <c r="BC73" s="881" t="s">
        <v>822</v>
      </c>
      <c r="BD73" s="882"/>
      <c r="BE73" s="493"/>
      <c r="BF73" s="881" t="s">
        <v>858</v>
      </c>
      <c r="BG73" s="882"/>
      <c r="BH73" s="493"/>
      <c r="BI73" s="884" t="s">
        <v>824</v>
      </c>
      <c r="BJ73" s="80"/>
      <c r="BK73" s="68"/>
      <c r="BL73" s="882" t="s">
        <v>859</v>
      </c>
      <c r="BM73" s="493"/>
      <c r="BN73" s="493"/>
      <c r="BO73" s="518" t="s">
        <v>983</v>
      </c>
      <c r="BP73" s="68"/>
      <c r="BQ73" s="882" t="s">
        <v>860</v>
      </c>
      <c r="BR73" s="493"/>
      <c r="BS73" s="881" t="s">
        <v>983</v>
      </c>
      <c r="BT73" s="68"/>
      <c r="BU73" s="882" t="s">
        <v>203</v>
      </c>
      <c r="BV73" s="515"/>
      <c r="BW73" s="25"/>
      <c r="BX73" s="25"/>
    </row>
    <row r="74" spans="1:76" ht="9.75" customHeight="1">
      <c r="A74" s="52"/>
      <c r="B74" s="52"/>
      <c r="C74" s="902"/>
      <c r="D74" s="903"/>
      <c r="E74" s="903"/>
      <c r="F74" s="903"/>
      <c r="G74" s="903"/>
      <c r="H74" s="903"/>
      <c r="I74" s="903"/>
      <c r="J74" s="903"/>
      <c r="K74" s="903"/>
      <c r="L74" s="903"/>
      <c r="M74" s="903"/>
      <c r="N74" s="903"/>
      <c r="O74" s="904"/>
      <c r="P74" s="902"/>
      <c r="Q74" s="903"/>
      <c r="R74" s="903"/>
      <c r="S74" s="903"/>
      <c r="T74" s="903"/>
      <c r="U74" s="903"/>
      <c r="V74" s="548"/>
      <c r="W74" s="902"/>
      <c r="X74" s="903"/>
      <c r="Y74" s="903"/>
      <c r="Z74" s="903"/>
      <c r="AA74" s="903"/>
      <c r="AB74" s="903"/>
      <c r="AC74" s="903"/>
      <c r="AD74" s="903"/>
      <c r="AE74" s="903"/>
      <c r="AF74" s="903"/>
      <c r="AG74" s="904"/>
      <c r="AH74" s="507"/>
      <c r="AI74" s="508"/>
      <c r="AJ74" s="508"/>
      <c r="AK74" s="508"/>
      <c r="AL74" s="547"/>
      <c r="AM74" s="548"/>
      <c r="AN74" s="54"/>
      <c r="AO74" s="55"/>
      <c r="AP74" s="547"/>
      <c r="AQ74" s="547"/>
      <c r="AR74" s="547"/>
      <c r="AS74" s="547"/>
      <c r="AT74" s="69"/>
      <c r="AU74" s="547"/>
      <c r="AV74" s="547"/>
      <c r="AW74" s="547"/>
      <c r="AX74" s="907"/>
      <c r="AY74" s="903"/>
      <c r="AZ74" s="904"/>
      <c r="BA74" s="507"/>
      <c r="BB74" s="508"/>
      <c r="BC74" s="547"/>
      <c r="BD74" s="508"/>
      <c r="BE74" s="508"/>
      <c r="BF74" s="883"/>
      <c r="BG74" s="508"/>
      <c r="BH74" s="508"/>
      <c r="BI74" s="885"/>
      <c r="BJ74" s="70"/>
      <c r="BK74" s="69"/>
      <c r="BL74" s="508"/>
      <c r="BM74" s="508"/>
      <c r="BN74" s="508"/>
      <c r="BO74" s="547"/>
      <c r="BP74" s="69"/>
      <c r="BQ74" s="508"/>
      <c r="BR74" s="508"/>
      <c r="BS74" s="547"/>
      <c r="BT74" s="69"/>
      <c r="BU74" s="508"/>
      <c r="BV74" s="516"/>
      <c r="BW74" s="89"/>
      <c r="BX74" s="89"/>
    </row>
    <row r="75" spans="1:76" ht="9.75" customHeight="1">
      <c r="A75" s="52"/>
      <c r="B75" s="52"/>
      <c r="C75" s="886"/>
      <c r="D75" s="900"/>
      <c r="E75" s="900"/>
      <c r="F75" s="900"/>
      <c r="G75" s="900"/>
      <c r="H75" s="900"/>
      <c r="I75" s="900"/>
      <c r="J75" s="900"/>
      <c r="K75" s="900"/>
      <c r="L75" s="900"/>
      <c r="M75" s="900"/>
      <c r="N75" s="900"/>
      <c r="O75" s="901"/>
      <c r="P75" s="886"/>
      <c r="Q75" s="900"/>
      <c r="R75" s="900"/>
      <c r="S75" s="900"/>
      <c r="T75" s="900"/>
      <c r="U75" s="900"/>
      <c r="V75" s="519" t="s">
        <v>842</v>
      </c>
      <c r="W75" s="905"/>
      <c r="X75" s="900"/>
      <c r="Y75" s="900"/>
      <c r="Z75" s="900"/>
      <c r="AA75" s="900"/>
      <c r="AB75" s="900"/>
      <c r="AC75" s="900"/>
      <c r="AD75" s="900"/>
      <c r="AE75" s="900"/>
      <c r="AF75" s="900"/>
      <c r="AG75" s="901"/>
      <c r="AH75" s="905"/>
      <c r="AI75" s="493"/>
      <c r="AJ75" s="493"/>
      <c r="AK75" s="493"/>
      <c r="AL75" s="881" t="s">
        <v>855</v>
      </c>
      <c r="AM75" s="519"/>
      <c r="AN75" s="71"/>
      <c r="AO75" s="53"/>
      <c r="AP75" s="881" t="s">
        <v>856</v>
      </c>
      <c r="AQ75" s="518"/>
      <c r="AR75" s="518"/>
      <c r="AS75" s="881" t="s">
        <v>983</v>
      </c>
      <c r="AT75" s="68"/>
      <c r="AU75" s="881" t="s">
        <v>857</v>
      </c>
      <c r="AV75" s="518"/>
      <c r="AW75" s="518"/>
      <c r="AX75" s="906" t="s">
        <v>982</v>
      </c>
      <c r="AY75" s="900"/>
      <c r="AZ75" s="901"/>
      <c r="BA75" s="905"/>
      <c r="BB75" s="493"/>
      <c r="BC75" s="881" t="s">
        <v>822</v>
      </c>
      <c r="BD75" s="882"/>
      <c r="BE75" s="493"/>
      <c r="BF75" s="881" t="s">
        <v>858</v>
      </c>
      <c r="BG75" s="882"/>
      <c r="BH75" s="493"/>
      <c r="BI75" s="884" t="s">
        <v>824</v>
      </c>
      <c r="BJ75" s="80"/>
      <c r="BK75" s="68"/>
      <c r="BL75" s="882" t="s">
        <v>859</v>
      </c>
      <c r="BM75" s="493"/>
      <c r="BN75" s="493"/>
      <c r="BO75" s="518" t="s">
        <v>983</v>
      </c>
      <c r="BP75" s="68"/>
      <c r="BQ75" s="882" t="s">
        <v>860</v>
      </c>
      <c r="BR75" s="493"/>
      <c r="BS75" s="881" t="s">
        <v>983</v>
      </c>
      <c r="BT75" s="68"/>
      <c r="BU75" s="882" t="s">
        <v>203</v>
      </c>
      <c r="BV75" s="515"/>
      <c r="BW75" s="89"/>
      <c r="BX75" s="89"/>
    </row>
    <row r="76" spans="1:76" ht="9.75" customHeight="1">
      <c r="A76" s="52"/>
      <c r="B76" s="52"/>
      <c r="C76" s="902"/>
      <c r="D76" s="903"/>
      <c r="E76" s="903"/>
      <c r="F76" s="903"/>
      <c r="G76" s="903"/>
      <c r="H76" s="903"/>
      <c r="I76" s="903"/>
      <c r="J76" s="903"/>
      <c r="K76" s="903"/>
      <c r="L76" s="903"/>
      <c r="M76" s="903"/>
      <c r="N76" s="903"/>
      <c r="O76" s="904"/>
      <c r="P76" s="902"/>
      <c r="Q76" s="903"/>
      <c r="R76" s="903"/>
      <c r="S76" s="903"/>
      <c r="T76" s="903"/>
      <c r="U76" s="903"/>
      <c r="V76" s="548"/>
      <c r="W76" s="902"/>
      <c r="X76" s="903"/>
      <c r="Y76" s="903"/>
      <c r="Z76" s="903"/>
      <c r="AA76" s="903"/>
      <c r="AB76" s="903"/>
      <c r="AC76" s="903"/>
      <c r="AD76" s="903"/>
      <c r="AE76" s="903"/>
      <c r="AF76" s="903"/>
      <c r="AG76" s="904"/>
      <c r="AH76" s="507"/>
      <c r="AI76" s="508"/>
      <c r="AJ76" s="508"/>
      <c r="AK76" s="508"/>
      <c r="AL76" s="547"/>
      <c r="AM76" s="548"/>
      <c r="AN76" s="54"/>
      <c r="AO76" s="55"/>
      <c r="AP76" s="547"/>
      <c r="AQ76" s="547"/>
      <c r="AR76" s="547"/>
      <c r="AS76" s="547"/>
      <c r="AT76" s="69"/>
      <c r="AU76" s="547"/>
      <c r="AV76" s="547"/>
      <c r="AW76" s="547"/>
      <c r="AX76" s="907"/>
      <c r="AY76" s="903"/>
      <c r="AZ76" s="904"/>
      <c r="BA76" s="507"/>
      <c r="BB76" s="508"/>
      <c r="BC76" s="547"/>
      <c r="BD76" s="508"/>
      <c r="BE76" s="508"/>
      <c r="BF76" s="883"/>
      <c r="BG76" s="508"/>
      <c r="BH76" s="508"/>
      <c r="BI76" s="885"/>
      <c r="BJ76" s="70"/>
      <c r="BK76" s="69"/>
      <c r="BL76" s="508"/>
      <c r="BM76" s="508"/>
      <c r="BN76" s="508"/>
      <c r="BO76" s="547"/>
      <c r="BP76" s="69"/>
      <c r="BQ76" s="508"/>
      <c r="BR76" s="508"/>
      <c r="BS76" s="547"/>
      <c r="BT76" s="69"/>
      <c r="BU76" s="508"/>
      <c r="BV76" s="516"/>
      <c r="BW76" s="89"/>
      <c r="BX76" s="89"/>
    </row>
    <row r="77" spans="1:76" ht="9.75" customHeight="1">
      <c r="A77" s="52"/>
      <c r="B77" s="52"/>
      <c r="C77" s="886"/>
      <c r="D77" s="900"/>
      <c r="E77" s="900"/>
      <c r="F77" s="900"/>
      <c r="G77" s="900"/>
      <c r="H77" s="900"/>
      <c r="I77" s="900"/>
      <c r="J77" s="900"/>
      <c r="K77" s="900"/>
      <c r="L77" s="900"/>
      <c r="M77" s="900"/>
      <c r="N77" s="900"/>
      <c r="O77" s="901"/>
      <c r="P77" s="886"/>
      <c r="Q77" s="900"/>
      <c r="R77" s="900"/>
      <c r="S77" s="900"/>
      <c r="T77" s="900"/>
      <c r="U77" s="900"/>
      <c r="V77" s="519" t="s">
        <v>842</v>
      </c>
      <c r="W77" s="905"/>
      <c r="X77" s="900"/>
      <c r="Y77" s="900"/>
      <c r="Z77" s="900"/>
      <c r="AA77" s="900"/>
      <c r="AB77" s="900"/>
      <c r="AC77" s="900"/>
      <c r="AD77" s="900"/>
      <c r="AE77" s="900"/>
      <c r="AF77" s="900"/>
      <c r="AG77" s="901"/>
      <c r="AH77" s="905"/>
      <c r="AI77" s="493"/>
      <c r="AJ77" s="493"/>
      <c r="AK77" s="493"/>
      <c r="AL77" s="881" t="s">
        <v>855</v>
      </c>
      <c r="AM77" s="519"/>
      <c r="AN77" s="71"/>
      <c r="AO77" s="53"/>
      <c r="AP77" s="881" t="s">
        <v>856</v>
      </c>
      <c r="AQ77" s="518"/>
      <c r="AR77" s="518"/>
      <c r="AS77" s="881" t="s">
        <v>983</v>
      </c>
      <c r="AT77" s="68"/>
      <c r="AU77" s="881" t="s">
        <v>857</v>
      </c>
      <c r="AV77" s="518"/>
      <c r="AW77" s="518"/>
      <c r="AX77" s="906" t="s">
        <v>982</v>
      </c>
      <c r="AY77" s="900"/>
      <c r="AZ77" s="901"/>
      <c r="BA77" s="905"/>
      <c r="BB77" s="493"/>
      <c r="BC77" s="881" t="s">
        <v>822</v>
      </c>
      <c r="BD77" s="882"/>
      <c r="BE77" s="493"/>
      <c r="BF77" s="881" t="s">
        <v>858</v>
      </c>
      <c r="BG77" s="882"/>
      <c r="BH77" s="493"/>
      <c r="BI77" s="884" t="s">
        <v>824</v>
      </c>
      <c r="BJ77" s="80"/>
      <c r="BK77" s="68"/>
      <c r="BL77" s="882" t="s">
        <v>859</v>
      </c>
      <c r="BM77" s="493"/>
      <c r="BN77" s="493"/>
      <c r="BO77" s="518" t="s">
        <v>983</v>
      </c>
      <c r="BP77" s="68"/>
      <c r="BQ77" s="882" t="s">
        <v>860</v>
      </c>
      <c r="BR77" s="493"/>
      <c r="BS77" s="881" t="s">
        <v>983</v>
      </c>
      <c r="BT77" s="68"/>
      <c r="BU77" s="882" t="s">
        <v>203</v>
      </c>
      <c r="BV77" s="515"/>
      <c r="BW77" s="89"/>
      <c r="BX77" s="89"/>
    </row>
    <row r="78" spans="1:76" ht="9.75" customHeight="1">
      <c r="A78" s="52"/>
      <c r="B78" s="52"/>
      <c r="C78" s="902"/>
      <c r="D78" s="903"/>
      <c r="E78" s="903"/>
      <c r="F78" s="903"/>
      <c r="G78" s="903"/>
      <c r="H78" s="903"/>
      <c r="I78" s="903"/>
      <c r="J78" s="903"/>
      <c r="K78" s="903"/>
      <c r="L78" s="903"/>
      <c r="M78" s="903"/>
      <c r="N78" s="903"/>
      <c r="O78" s="904"/>
      <c r="P78" s="902"/>
      <c r="Q78" s="903"/>
      <c r="R78" s="903"/>
      <c r="S78" s="903"/>
      <c r="T78" s="903"/>
      <c r="U78" s="903"/>
      <c r="V78" s="548"/>
      <c r="W78" s="902"/>
      <c r="X78" s="903"/>
      <c r="Y78" s="903"/>
      <c r="Z78" s="903"/>
      <c r="AA78" s="903"/>
      <c r="AB78" s="903"/>
      <c r="AC78" s="903"/>
      <c r="AD78" s="903"/>
      <c r="AE78" s="903"/>
      <c r="AF78" s="903"/>
      <c r="AG78" s="904"/>
      <c r="AH78" s="507"/>
      <c r="AI78" s="508"/>
      <c r="AJ78" s="508"/>
      <c r="AK78" s="508"/>
      <c r="AL78" s="547"/>
      <c r="AM78" s="548"/>
      <c r="AN78" s="54"/>
      <c r="AO78" s="55"/>
      <c r="AP78" s="547"/>
      <c r="AQ78" s="547"/>
      <c r="AR78" s="547"/>
      <c r="AS78" s="547"/>
      <c r="AT78" s="69"/>
      <c r="AU78" s="547"/>
      <c r="AV78" s="547"/>
      <c r="AW78" s="547"/>
      <c r="AX78" s="907"/>
      <c r="AY78" s="903"/>
      <c r="AZ78" s="904"/>
      <c r="BA78" s="507"/>
      <c r="BB78" s="508"/>
      <c r="BC78" s="547"/>
      <c r="BD78" s="508"/>
      <c r="BE78" s="508"/>
      <c r="BF78" s="883"/>
      <c r="BG78" s="508"/>
      <c r="BH78" s="508"/>
      <c r="BI78" s="885"/>
      <c r="BJ78" s="70"/>
      <c r="BK78" s="69"/>
      <c r="BL78" s="508"/>
      <c r="BM78" s="508"/>
      <c r="BN78" s="508"/>
      <c r="BO78" s="547"/>
      <c r="BP78" s="69"/>
      <c r="BQ78" s="508"/>
      <c r="BR78" s="508"/>
      <c r="BS78" s="547"/>
      <c r="BT78" s="69"/>
      <c r="BU78" s="508"/>
      <c r="BV78" s="516"/>
      <c r="BW78" s="89"/>
      <c r="BX78" s="89"/>
    </row>
    <row r="79" spans="1:76" ht="11.2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19"/>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row>
    <row r="80" spans="1:76" ht="12.75" customHeight="1">
      <c r="A80" s="52"/>
      <c r="B80" s="52"/>
      <c r="C80" s="52"/>
      <c r="D80" s="1013" t="s">
        <v>1362</v>
      </c>
      <c r="E80" s="1030"/>
      <c r="F80" s="1030"/>
      <c r="G80" s="1030"/>
      <c r="H80" s="1030"/>
      <c r="I80" s="1030"/>
      <c r="J80" s="1030"/>
      <c r="K80" s="1030"/>
      <c r="L80" s="1030"/>
      <c r="M80" s="1030"/>
      <c r="N80" s="1030"/>
      <c r="O80" s="1030"/>
      <c r="P80" s="1030"/>
      <c r="Q80" s="1030"/>
      <c r="R80" s="1030"/>
      <c r="S80" s="1030"/>
      <c r="T80" s="1030"/>
      <c r="U80" s="1030"/>
      <c r="V80" s="1030"/>
      <c r="W80" s="1030"/>
      <c r="X80" s="1030"/>
      <c r="Y80" s="1030"/>
      <c r="Z80" s="1030"/>
      <c r="AA80" s="1030"/>
      <c r="AB80" s="1030"/>
      <c r="AC80" s="1030"/>
      <c r="AD80" s="1030"/>
      <c r="AE80" s="1030"/>
      <c r="AF80" s="1030"/>
      <c r="AG80" s="1030"/>
      <c r="AH80" s="1030"/>
      <c r="AI80" s="1030"/>
      <c r="AJ80" s="1030"/>
      <c r="AK80" s="1030"/>
      <c r="AL80" s="1030"/>
      <c r="AM80" s="1030"/>
      <c r="AN80" s="1030"/>
      <c r="AO80" s="1030"/>
      <c r="AP80" s="1030"/>
      <c r="AQ80" s="1030"/>
      <c r="AR80" s="1030"/>
      <c r="AS80" s="1030"/>
      <c r="AT80" s="1030"/>
      <c r="AU80" s="1030"/>
      <c r="AV80" s="1030"/>
      <c r="AW80" s="1030"/>
      <c r="AX80" s="1030"/>
      <c r="AY80" s="1030"/>
      <c r="AZ80" s="1030"/>
      <c r="BA80" s="1030"/>
      <c r="BB80" s="1030"/>
      <c r="BC80" s="1030"/>
      <c r="BD80" s="1030"/>
      <c r="BE80" s="1030"/>
      <c r="BF80" s="1030"/>
      <c r="BG80" s="1030"/>
      <c r="BH80" s="1030"/>
      <c r="BI80" s="1030"/>
      <c r="BJ80" s="1030"/>
      <c r="BK80" s="1030"/>
      <c r="BL80" s="1030"/>
      <c r="BM80" s="1030"/>
      <c r="BN80" s="1030"/>
      <c r="BO80" s="1030"/>
      <c r="BP80" s="1030"/>
      <c r="BQ80" s="1030"/>
      <c r="BR80" s="1030"/>
      <c r="BS80" s="1030"/>
      <c r="BT80" s="1030"/>
      <c r="BU80" s="1030"/>
      <c r="BV80" s="1030"/>
      <c r="BW80" s="1030"/>
      <c r="BX80" s="89"/>
    </row>
    <row r="81" spans="1:76" ht="12.75" customHeight="1">
      <c r="A81" s="52"/>
      <c r="B81" s="52"/>
      <c r="C81" s="52"/>
      <c r="D81" s="1030"/>
      <c r="E81" s="1030"/>
      <c r="F81" s="1030"/>
      <c r="G81" s="1030"/>
      <c r="H81" s="1030"/>
      <c r="I81" s="1030"/>
      <c r="J81" s="1030"/>
      <c r="K81" s="1030"/>
      <c r="L81" s="1030"/>
      <c r="M81" s="1030"/>
      <c r="N81" s="1030"/>
      <c r="O81" s="1030"/>
      <c r="P81" s="1030"/>
      <c r="Q81" s="1030"/>
      <c r="R81" s="1030"/>
      <c r="S81" s="1030"/>
      <c r="T81" s="1030"/>
      <c r="U81" s="1030"/>
      <c r="V81" s="1030"/>
      <c r="W81" s="1030"/>
      <c r="X81" s="1030"/>
      <c r="Y81" s="1030"/>
      <c r="Z81" s="1030"/>
      <c r="AA81" s="1030"/>
      <c r="AB81" s="1030"/>
      <c r="AC81" s="1030"/>
      <c r="AD81" s="1030"/>
      <c r="AE81" s="1030"/>
      <c r="AF81" s="1030"/>
      <c r="AG81" s="1030"/>
      <c r="AH81" s="1030"/>
      <c r="AI81" s="1030"/>
      <c r="AJ81" s="1030"/>
      <c r="AK81" s="1030"/>
      <c r="AL81" s="1030"/>
      <c r="AM81" s="1030"/>
      <c r="AN81" s="1030"/>
      <c r="AO81" s="1030"/>
      <c r="AP81" s="1030"/>
      <c r="AQ81" s="1030"/>
      <c r="AR81" s="1030"/>
      <c r="AS81" s="1030"/>
      <c r="AT81" s="1030"/>
      <c r="AU81" s="1030"/>
      <c r="AV81" s="1030"/>
      <c r="AW81" s="1030"/>
      <c r="AX81" s="1030"/>
      <c r="AY81" s="1030"/>
      <c r="AZ81" s="1030"/>
      <c r="BA81" s="1030"/>
      <c r="BB81" s="1030"/>
      <c r="BC81" s="1030"/>
      <c r="BD81" s="1030"/>
      <c r="BE81" s="1030"/>
      <c r="BF81" s="1030"/>
      <c r="BG81" s="1030"/>
      <c r="BH81" s="1030"/>
      <c r="BI81" s="1030"/>
      <c r="BJ81" s="1030"/>
      <c r="BK81" s="1030"/>
      <c r="BL81" s="1030"/>
      <c r="BM81" s="1030"/>
      <c r="BN81" s="1030"/>
      <c r="BO81" s="1030"/>
      <c r="BP81" s="1030"/>
      <c r="BQ81" s="1030"/>
      <c r="BR81" s="1030"/>
      <c r="BS81" s="1030"/>
      <c r="BT81" s="1030"/>
      <c r="BU81" s="1030"/>
      <c r="BV81" s="1030"/>
      <c r="BW81" s="1030"/>
      <c r="BX81" s="89"/>
    </row>
    <row r="82" spans="1:76" ht="12.75" customHeight="1">
      <c r="A82" s="52"/>
      <c r="B82" s="52"/>
      <c r="C82" s="52"/>
      <c r="D82" s="1030"/>
      <c r="E82" s="1030"/>
      <c r="F82" s="1030"/>
      <c r="G82" s="1030"/>
      <c r="H82" s="1030"/>
      <c r="I82" s="1030"/>
      <c r="J82" s="1030"/>
      <c r="K82" s="1030"/>
      <c r="L82" s="1030"/>
      <c r="M82" s="1030"/>
      <c r="N82" s="1030"/>
      <c r="O82" s="1030"/>
      <c r="P82" s="1030"/>
      <c r="Q82" s="1030"/>
      <c r="R82" s="1030"/>
      <c r="S82" s="1030"/>
      <c r="T82" s="1030"/>
      <c r="U82" s="1030"/>
      <c r="V82" s="1030"/>
      <c r="W82" s="1030"/>
      <c r="X82" s="1030"/>
      <c r="Y82" s="1030"/>
      <c r="Z82" s="1030"/>
      <c r="AA82" s="1030"/>
      <c r="AB82" s="1030"/>
      <c r="AC82" s="1030"/>
      <c r="AD82" s="1030"/>
      <c r="AE82" s="1030"/>
      <c r="AF82" s="1030"/>
      <c r="AG82" s="1030"/>
      <c r="AH82" s="1030"/>
      <c r="AI82" s="1030"/>
      <c r="AJ82" s="1030"/>
      <c r="AK82" s="1030"/>
      <c r="AL82" s="1030"/>
      <c r="AM82" s="1030"/>
      <c r="AN82" s="1030"/>
      <c r="AO82" s="1030"/>
      <c r="AP82" s="1030"/>
      <c r="AQ82" s="1030"/>
      <c r="AR82" s="1030"/>
      <c r="AS82" s="1030"/>
      <c r="AT82" s="1030"/>
      <c r="AU82" s="1030"/>
      <c r="AV82" s="1030"/>
      <c r="AW82" s="1030"/>
      <c r="AX82" s="1030"/>
      <c r="AY82" s="1030"/>
      <c r="AZ82" s="1030"/>
      <c r="BA82" s="1030"/>
      <c r="BB82" s="1030"/>
      <c r="BC82" s="1030"/>
      <c r="BD82" s="1030"/>
      <c r="BE82" s="1030"/>
      <c r="BF82" s="1030"/>
      <c r="BG82" s="1030"/>
      <c r="BH82" s="1030"/>
      <c r="BI82" s="1030"/>
      <c r="BJ82" s="1030"/>
      <c r="BK82" s="1030"/>
      <c r="BL82" s="1030"/>
      <c r="BM82" s="1030"/>
      <c r="BN82" s="1030"/>
      <c r="BO82" s="1030"/>
      <c r="BP82" s="1030"/>
      <c r="BQ82" s="1030"/>
      <c r="BR82" s="1030"/>
      <c r="BS82" s="1030"/>
      <c r="BT82" s="1030"/>
      <c r="BU82" s="1030"/>
      <c r="BV82" s="1030"/>
      <c r="BW82" s="1030"/>
      <c r="BX82" s="89"/>
    </row>
    <row r="83" spans="1:76" ht="15" customHeight="1">
      <c r="A83" s="52"/>
      <c r="B83" s="52"/>
      <c r="C83" s="52"/>
      <c r="D83" s="1030"/>
      <c r="E83" s="1030"/>
      <c r="F83" s="1030"/>
      <c r="G83" s="1030"/>
      <c r="H83" s="1030"/>
      <c r="I83" s="1030"/>
      <c r="J83" s="1030"/>
      <c r="K83" s="1030"/>
      <c r="L83" s="1030"/>
      <c r="M83" s="1030"/>
      <c r="N83" s="1030"/>
      <c r="O83" s="1030"/>
      <c r="P83" s="1030"/>
      <c r="Q83" s="1030"/>
      <c r="R83" s="1030"/>
      <c r="S83" s="1030"/>
      <c r="T83" s="1030"/>
      <c r="U83" s="1030"/>
      <c r="V83" s="1030"/>
      <c r="W83" s="1030"/>
      <c r="X83" s="1030"/>
      <c r="Y83" s="1030"/>
      <c r="Z83" s="1030"/>
      <c r="AA83" s="1030"/>
      <c r="AB83" s="1030"/>
      <c r="AC83" s="1030"/>
      <c r="AD83" s="1030"/>
      <c r="AE83" s="1030"/>
      <c r="AF83" s="1030"/>
      <c r="AG83" s="1030"/>
      <c r="AH83" s="1030"/>
      <c r="AI83" s="1030"/>
      <c r="AJ83" s="1030"/>
      <c r="AK83" s="1030"/>
      <c r="AL83" s="1030"/>
      <c r="AM83" s="1030"/>
      <c r="AN83" s="1030"/>
      <c r="AO83" s="1030"/>
      <c r="AP83" s="1030"/>
      <c r="AQ83" s="1030"/>
      <c r="AR83" s="1030"/>
      <c r="AS83" s="1030"/>
      <c r="AT83" s="1030"/>
      <c r="AU83" s="1030"/>
      <c r="AV83" s="1030"/>
      <c r="AW83" s="1030"/>
      <c r="AX83" s="1030"/>
      <c r="AY83" s="1030"/>
      <c r="AZ83" s="1030"/>
      <c r="BA83" s="1030"/>
      <c r="BB83" s="1030"/>
      <c r="BC83" s="1030"/>
      <c r="BD83" s="1030"/>
      <c r="BE83" s="1030"/>
      <c r="BF83" s="1030"/>
      <c r="BG83" s="1030"/>
      <c r="BH83" s="1030"/>
      <c r="BI83" s="1030"/>
      <c r="BJ83" s="1030"/>
      <c r="BK83" s="1030"/>
      <c r="BL83" s="1030"/>
      <c r="BM83" s="1030"/>
      <c r="BN83" s="1030"/>
      <c r="BO83" s="1030"/>
      <c r="BP83" s="1030"/>
      <c r="BQ83" s="1030"/>
      <c r="BR83" s="1030"/>
      <c r="BS83" s="1030"/>
      <c r="BT83" s="1030"/>
      <c r="BU83" s="1030"/>
      <c r="BV83" s="1030"/>
      <c r="BW83" s="1030"/>
      <c r="BX83" s="89"/>
    </row>
    <row r="84" spans="1:76" ht="15" customHeight="1">
      <c r="A84" s="52"/>
      <c r="B84" s="52"/>
      <c r="C84" s="52"/>
      <c r="D84" s="84"/>
      <c r="E84" s="933" t="s">
        <v>1363</v>
      </c>
      <c r="F84" s="933"/>
      <c r="G84" s="933"/>
      <c r="H84" s="933"/>
      <c r="I84" s="933"/>
      <c r="J84" s="933"/>
      <c r="K84" s="933"/>
      <c r="L84" s="933"/>
      <c r="M84" s="933"/>
      <c r="N84" s="933"/>
      <c r="O84" s="933"/>
      <c r="P84" s="933"/>
      <c r="Q84" s="933"/>
      <c r="R84" s="933"/>
      <c r="S84" s="933"/>
      <c r="T84" s="933"/>
      <c r="U84" s="933"/>
      <c r="V84" s="933"/>
      <c r="W84" s="933"/>
      <c r="X84" s="933"/>
      <c r="Y84" s="933"/>
      <c r="Z84" s="933"/>
      <c r="AA84" s="933"/>
      <c r="AB84" s="933"/>
      <c r="AC84" s="933"/>
      <c r="AD84" s="933"/>
      <c r="AE84" s="933"/>
      <c r="AF84" s="933"/>
      <c r="AG84" s="933"/>
      <c r="AH84" s="933"/>
      <c r="AI84" s="933"/>
      <c r="AJ84" s="933"/>
      <c r="AK84" s="933"/>
      <c r="AL84" s="933"/>
      <c r="AM84" s="933"/>
      <c r="AN84" s="933"/>
      <c r="AO84" s="933"/>
      <c r="AP84" s="933"/>
      <c r="AQ84" s="933"/>
      <c r="AR84" s="933"/>
      <c r="AS84" s="933"/>
      <c r="AT84" s="933"/>
      <c r="AU84" s="933"/>
      <c r="AV84" s="933"/>
      <c r="AW84" s="933"/>
      <c r="AX84" s="933"/>
      <c r="AY84" s="933"/>
      <c r="AZ84" s="933"/>
      <c r="BA84" s="933"/>
      <c r="BB84" s="933"/>
      <c r="BC84" s="933"/>
      <c r="BD84" s="933"/>
      <c r="BE84" s="933"/>
      <c r="BF84" s="933"/>
      <c r="BG84" s="933"/>
      <c r="BH84" s="933"/>
      <c r="BI84" s="933"/>
      <c r="BJ84" s="933"/>
      <c r="BK84" s="933"/>
      <c r="BL84" s="933"/>
      <c r="BM84" s="933"/>
      <c r="BN84" s="933"/>
      <c r="BO84" s="933"/>
      <c r="BP84" s="933"/>
      <c r="BQ84" s="933"/>
      <c r="BR84" s="933"/>
      <c r="BS84" s="933"/>
      <c r="BT84" s="933"/>
      <c r="BU84" s="933"/>
      <c r="BV84" s="933"/>
      <c r="BW84" s="84"/>
      <c r="BX84" s="89"/>
    </row>
    <row r="85" spans="1:76" ht="11.25" customHeight="1">
      <c r="A85" s="52"/>
      <c r="B85" s="52"/>
      <c r="C85" s="52"/>
      <c r="D85" s="84"/>
      <c r="E85" s="84"/>
      <c r="F85" s="886" t="s">
        <v>861</v>
      </c>
      <c r="G85" s="887"/>
      <c r="H85" s="887"/>
      <c r="I85" s="887"/>
      <c r="J85" s="887"/>
      <c r="K85" s="887"/>
      <c r="L85" s="887"/>
      <c r="M85" s="887"/>
      <c r="N85" s="887"/>
      <c r="O85" s="887"/>
      <c r="P85" s="887"/>
      <c r="Q85" s="887"/>
      <c r="R85" s="888"/>
      <c r="S85" s="886" t="s">
        <v>862</v>
      </c>
      <c r="T85" s="887"/>
      <c r="U85" s="887"/>
      <c r="V85" s="887"/>
      <c r="W85" s="887"/>
      <c r="X85" s="887"/>
      <c r="Y85" s="887"/>
      <c r="Z85" s="887"/>
      <c r="AA85" s="887"/>
      <c r="AB85" s="887"/>
      <c r="AC85" s="887"/>
      <c r="AD85" s="887"/>
      <c r="AE85" s="887"/>
      <c r="AF85" s="887"/>
      <c r="AG85" s="887"/>
      <c r="AH85" s="79"/>
      <c r="AI85" s="886" t="s">
        <v>863</v>
      </c>
      <c r="AJ85" s="887"/>
      <c r="AK85" s="887"/>
      <c r="AL85" s="887"/>
      <c r="AM85" s="887"/>
      <c r="AN85" s="887"/>
      <c r="AO85" s="887"/>
      <c r="AP85" s="887"/>
      <c r="AQ85" s="887"/>
      <c r="AR85" s="887"/>
      <c r="AS85" s="887"/>
      <c r="AT85" s="888"/>
      <c r="AU85" s="78" t="s">
        <v>864</v>
      </c>
      <c r="AV85" s="22"/>
      <c r="AW85" s="22"/>
      <c r="AX85" s="22"/>
      <c r="AY85" s="22"/>
      <c r="AZ85" s="22"/>
      <c r="BA85" s="22"/>
      <c r="BB85" s="22"/>
      <c r="BC85" s="22"/>
      <c r="BD85" s="22"/>
      <c r="BE85" s="22"/>
      <c r="BF85" s="22"/>
      <c r="BG85" s="22"/>
      <c r="BH85" s="22"/>
      <c r="BI85" s="79"/>
      <c r="BJ85" s="78" t="s">
        <v>865</v>
      </c>
      <c r="BK85" s="22"/>
      <c r="BL85" s="22"/>
      <c r="BM85" s="22"/>
      <c r="BN85" s="22"/>
      <c r="BO85" s="22"/>
      <c r="BP85" s="22"/>
      <c r="BQ85" s="22"/>
      <c r="BR85" s="22"/>
      <c r="BS85" s="22"/>
      <c r="BT85" s="22"/>
      <c r="BU85" s="22"/>
      <c r="BV85" s="79"/>
      <c r="BW85" s="84"/>
      <c r="BX85" s="89"/>
    </row>
    <row r="86" spans="1:76" ht="11.25" customHeight="1">
      <c r="A86" s="52"/>
      <c r="B86" s="52"/>
      <c r="C86" s="52"/>
      <c r="D86" s="84"/>
      <c r="E86" s="84"/>
      <c r="F86" s="80" t="s">
        <v>1367</v>
      </c>
      <c r="G86" s="23"/>
      <c r="H86" s="23"/>
      <c r="I86" s="23"/>
      <c r="J86" s="23"/>
      <c r="K86" s="23"/>
      <c r="L86" s="23"/>
      <c r="M86" s="23"/>
      <c r="N86" s="23"/>
      <c r="O86" s="23"/>
      <c r="P86" s="23"/>
      <c r="Q86" s="23"/>
      <c r="R86" s="81"/>
      <c r="S86" s="80" t="s">
        <v>866</v>
      </c>
      <c r="T86" s="52"/>
      <c r="U86" s="23"/>
      <c r="V86" s="23"/>
      <c r="W86" s="23"/>
      <c r="X86" s="23"/>
      <c r="Y86" s="23"/>
      <c r="Z86" s="23"/>
      <c r="AA86" s="23"/>
      <c r="AB86" s="23"/>
      <c r="AC86" s="23"/>
      <c r="AD86" s="23"/>
      <c r="AE86" s="23"/>
      <c r="AF86" s="23"/>
      <c r="AG86" s="23"/>
      <c r="AH86" s="81"/>
      <c r="AI86" s="1015" t="s">
        <v>867</v>
      </c>
      <c r="AJ86" s="932"/>
      <c r="AK86" s="932"/>
      <c r="AL86" s="932"/>
      <c r="AM86" s="932"/>
      <c r="AN86" s="932"/>
      <c r="AO86" s="932"/>
      <c r="AP86" s="932"/>
      <c r="AQ86" s="932"/>
      <c r="AR86" s="932"/>
      <c r="AS86" s="932"/>
      <c r="AT86" s="1016"/>
      <c r="AU86" s="1015" t="s">
        <v>868</v>
      </c>
      <c r="AV86" s="932"/>
      <c r="AW86" s="932"/>
      <c r="AX86" s="932"/>
      <c r="AY86" s="932"/>
      <c r="AZ86" s="932"/>
      <c r="BA86" s="932"/>
      <c r="BB86" s="932"/>
      <c r="BC86" s="932"/>
      <c r="BD86" s="932"/>
      <c r="BE86" s="932"/>
      <c r="BF86" s="932"/>
      <c r="BG86" s="932"/>
      <c r="BH86" s="932"/>
      <c r="BI86" s="1016"/>
      <c r="BJ86" s="80"/>
      <c r="BK86" s="23" t="s">
        <v>869</v>
      </c>
      <c r="BL86" s="23"/>
      <c r="BM86" s="23"/>
      <c r="BN86" s="23"/>
      <c r="BO86" s="23"/>
      <c r="BP86" s="23"/>
      <c r="BQ86" s="23"/>
      <c r="BR86" s="23"/>
      <c r="BS86" s="23"/>
      <c r="BT86" s="23"/>
      <c r="BU86" s="23"/>
      <c r="BV86" s="81"/>
      <c r="BW86" s="84"/>
      <c r="BX86" s="89"/>
    </row>
    <row r="87" spans="1:76" ht="11.25" customHeight="1">
      <c r="A87" s="52"/>
      <c r="B87" s="52"/>
      <c r="C87" s="52"/>
      <c r="D87" s="84"/>
      <c r="E87" s="84"/>
      <c r="F87" s="80" t="s">
        <v>1366</v>
      </c>
      <c r="G87" s="23"/>
      <c r="H87" s="23"/>
      <c r="I87" s="23"/>
      <c r="J87" s="23"/>
      <c r="K87" s="23"/>
      <c r="L87" s="23"/>
      <c r="M87" s="23"/>
      <c r="N87" s="23"/>
      <c r="O87" s="23"/>
      <c r="P87" s="23"/>
      <c r="Q87" s="23"/>
      <c r="R87" s="81"/>
      <c r="S87" s="80" t="s">
        <v>870</v>
      </c>
      <c r="T87" s="52"/>
      <c r="U87" s="23"/>
      <c r="V87" s="23"/>
      <c r="W87" s="23"/>
      <c r="X87" s="23"/>
      <c r="Y87" s="23"/>
      <c r="Z87" s="23"/>
      <c r="AA87" s="23"/>
      <c r="AB87" s="23"/>
      <c r="AC87" s="23"/>
      <c r="AD87" s="23"/>
      <c r="AE87" s="23"/>
      <c r="AF87" s="23"/>
      <c r="AG87" s="23"/>
      <c r="AH87" s="81"/>
      <c r="AI87" s="1015" t="s">
        <v>871</v>
      </c>
      <c r="AJ87" s="932"/>
      <c r="AK87" s="932"/>
      <c r="AL87" s="932"/>
      <c r="AM87" s="932"/>
      <c r="AN87" s="932"/>
      <c r="AO87" s="932"/>
      <c r="AP87" s="932"/>
      <c r="AQ87" s="932"/>
      <c r="AR87" s="932"/>
      <c r="AS87" s="932"/>
      <c r="AT87" s="1016"/>
      <c r="AU87" s="1015" t="s">
        <v>872</v>
      </c>
      <c r="AV87" s="932"/>
      <c r="AW87" s="932"/>
      <c r="AX87" s="932"/>
      <c r="AY87" s="932"/>
      <c r="AZ87" s="932"/>
      <c r="BA87" s="932"/>
      <c r="BB87" s="932"/>
      <c r="BC87" s="932"/>
      <c r="BD87" s="932"/>
      <c r="BE87" s="932"/>
      <c r="BF87" s="932"/>
      <c r="BG87" s="932"/>
      <c r="BH87" s="932"/>
      <c r="BI87" s="1016"/>
      <c r="BJ87" s="80"/>
      <c r="BK87" s="23" t="s">
        <v>873</v>
      </c>
      <c r="BL87" s="23"/>
      <c r="BM87" s="23"/>
      <c r="BN87" s="23"/>
      <c r="BO87" s="23"/>
      <c r="BP87" s="23"/>
      <c r="BQ87" s="23"/>
      <c r="BR87" s="23"/>
      <c r="BS87" s="23"/>
      <c r="BT87" s="23"/>
      <c r="BU87" s="23"/>
      <c r="BV87" s="81"/>
      <c r="BW87" s="84"/>
      <c r="BX87" s="89"/>
    </row>
    <row r="88" spans="1:76" ht="11.25" customHeight="1">
      <c r="A88" s="52"/>
      <c r="B88" s="52"/>
      <c r="C88" s="52"/>
      <c r="D88" s="84"/>
      <c r="E88" s="84"/>
      <c r="F88" s="1098" t="s">
        <v>1369</v>
      </c>
      <c r="G88" s="1099"/>
      <c r="H88" s="1099"/>
      <c r="I88" s="1099"/>
      <c r="J88" s="1099"/>
      <c r="K88" s="1099"/>
      <c r="L88" s="1099"/>
      <c r="M88" s="1099"/>
      <c r="N88" s="1099"/>
      <c r="O88" s="1099"/>
      <c r="P88" s="1099"/>
      <c r="Q88" s="1099"/>
      <c r="R88" s="1100"/>
      <c r="S88" s="80" t="s">
        <v>874</v>
      </c>
      <c r="T88" s="52"/>
      <c r="U88" s="23"/>
      <c r="V88" s="23"/>
      <c r="W88" s="23"/>
      <c r="X88" s="23"/>
      <c r="Y88" s="23"/>
      <c r="Z88" s="23"/>
      <c r="AA88" s="23"/>
      <c r="AB88" s="23"/>
      <c r="AC88" s="23"/>
      <c r="AD88" s="23"/>
      <c r="AE88" s="23"/>
      <c r="AF88" s="23"/>
      <c r="AG88" s="23"/>
      <c r="AH88" s="81"/>
      <c r="AI88" s="1109" t="s">
        <v>875</v>
      </c>
      <c r="AJ88" s="1110"/>
      <c r="AK88" s="1110"/>
      <c r="AL88" s="1110"/>
      <c r="AM88" s="1110"/>
      <c r="AN88" s="1110"/>
      <c r="AO88" s="1110"/>
      <c r="AP88" s="1110"/>
      <c r="AQ88" s="1110"/>
      <c r="AR88" s="1110"/>
      <c r="AS88" s="1110"/>
      <c r="AT88" s="1111"/>
      <c r="AU88" s="1015" t="s">
        <v>876</v>
      </c>
      <c r="AV88" s="932"/>
      <c r="AW88" s="932"/>
      <c r="AX88" s="932"/>
      <c r="AY88" s="932"/>
      <c r="AZ88" s="932"/>
      <c r="BA88" s="932"/>
      <c r="BB88" s="932"/>
      <c r="BC88" s="932"/>
      <c r="BD88" s="932"/>
      <c r="BE88" s="932"/>
      <c r="BF88" s="932"/>
      <c r="BG88" s="932"/>
      <c r="BH88" s="932"/>
      <c r="BI88" s="1016"/>
      <c r="BJ88" s="80"/>
      <c r="BK88" s="1031" t="s">
        <v>1365</v>
      </c>
      <c r="BL88" s="1031"/>
      <c r="BM88" s="1031"/>
      <c r="BN88" s="1031"/>
      <c r="BO88" s="1031"/>
      <c r="BP88" s="1031"/>
      <c r="BQ88" s="1031"/>
      <c r="BR88" s="1031"/>
      <c r="BS88" s="1031"/>
      <c r="BT88" s="1031"/>
      <c r="BU88" s="1031"/>
      <c r="BV88" s="1032"/>
      <c r="BW88" s="84"/>
      <c r="BX88" s="89"/>
    </row>
    <row r="89" spans="1:76" ht="11.25" customHeight="1">
      <c r="A89" s="52"/>
      <c r="B89" s="52"/>
      <c r="C89" s="52"/>
      <c r="D89" s="84"/>
      <c r="E89" s="84"/>
      <c r="F89" s="80"/>
      <c r="G89" s="23" t="s">
        <v>1368</v>
      </c>
      <c r="H89" s="23"/>
      <c r="I89" s="23"/>
      <c r="J89" s="23"/>
      <c r="K89" s="23"/>
      <c r="L89" s="23"/>
      <c r="M89" s="23"/>
      <c r="N89" s="23"/>
      <c r="O89" s="23"/>
      <c r="P89" s="23"/>
      <c r="Q89" s="23"/>
      <c r="R89" s="81"/>
      <c r="S89" s="1015" t="s">
        <v>877</v>
      </c>
      <c r="T89" s="932"/>
      <c r="U89" s="932"/>
      <c r="V89" s="932"/>
      <c r="W89" s="932"/>
      <c r="X89" s="932"/>
      <c r="Y89" s="932"/>
      <c r="Z89" s="932"/>
      <c r="AA89" s="932"/>
      <c r="AB89" s="932"/>
      <c r="AC89" s="932"/>
      <c r="AD89" s="932"/>
      <c r="AE89" s="932"/>
      <c r="AF89" s="932"/>
      <c r="AG89" s="932"/>
      <c r="AH89" s="1016"/>
      <c r="AI89" s="80"/>
      <c r="AJ89" s="23"/>
      <c r="AK89" s="23"/>
      <c r="AL89" s="23"/>
      <c r="AM89" s="23"/>
      <c r="AN89" s="23"/>
      <c r="AO89" s="23"/>
      <c r="AP89" s="23"/>
      <c r="AQ89" s="23"/>
      <c r="AR89" s="23"/>
      <c r="AS89" s="23"/>
      <c r="AT89" s="81"/>
      <c r="AU89" s="80"/>
      <c r="AV89" s="1031" t="s">
        <v>1364</v>
      </c>
      <c r="AW89" s="1031"/>
      <c r="AX89" s="1031"/>
      <c r="AY89" s="1031"/>
      <c r="AZ89" s="1031"/>
      <c r="BA89" s="1031"/>
      <c r="BB89" s="1031"/>
      <c r="BC89" s="1031"/>
      <c r="BD89" s="1031"/>
      <c r="BE89" s="1031"/>
      <c r="BF89" s="1031"/>
      <c r="BG89" s="1031"/>
      <c r="BH89" s="1031"/>
      <c r="BI89" s="960"/>
      <c r="BJ89" s="21"/>
      <c r="BK89" s="23"/>
      <c r="BL89" s="23"/>
      <c r="BM89" s="23"/>
      <c r="BN89" s="23"/>
      <c r="BO89" s="23"/>
      <c r="BP89" s="23"/>
      <c r="BQ89" s="23"/>
      <c r="BR89" s="23"/>
      <c r="BS89" s="23"/>
      <c r="BT89" s="23"/>
      <c r="BU89" s="23"/>
      <c r="BV89" s="81"/>
      <c r="BW89" s="84"/>
      <c r="BX89" s="89"/>
    </row>
    <row r="90" spans="1:76" ht="11.25" customHeight="1">
      <c r="A90" s="52"/>
      <c r="B90" s="52"/>
      <c r="C90" s="52"/>
      <c r="D90" s="84"/>
      <c r="E90" s="84"/>
      <c r="F90" s="80"/>
      <c r="G90" s="932" t="s">
        <v>1318</v>
      </c>
      <c r="H90" s="932"/>
      <c r="I90" s="932"/>
      <c r="J90" s="932"/>
      <c r="K90" s="932"/>
      <c r="L90" s="932"/>
      <c r="M90" s="932"/>
      <c r="N90" s="932"/>
      <c r="O90" s="932"/>
      <c r="P90" s="932"/>
      <c r="Q90" s="932"/>
      <c r="R90" s="1016"/>
      <c r="S90" s="1015" t="s">
        <v>878</v>
      </c>
      <c r="T90" s="932"/>
      <c r="U90" s="932"/>
      <c r="V90" s="932"/>
      <c r="W90" s="932"/>
      <c r="X90" s="932"/>
      <c r="Y90" s="932"/>
      <c r="Z90" s="932"/>
      <c r="AA90" s="932"/>
      <c r="AB90" s="932"/>
      <c r="AC90" s="932"/>
      <c r="AD90" s="932"/>
      <c r="AE90" s="932"/>
      <c r="AF90" s="932"/>
      <c r="AG90" s="932"/>
      <c r="AH90" s="1016"/>
      <c r="AI90" s="80"/>
      <c r="AJ90" s="23"/>
      <c r="AK90" s="23"/>
      <c r="AL90" s="23"/>
      <c r="AM90" s="23"/>
      <c r="AN90" s="23"/>
      <c r="AO90" s="23"/>
      <c r="AP90" s="23"/>
      <c r="AQ90" s="23"/>
      <c r="AR90" s="23"/>
      <c r="AS90" s="23"/>
      <c r="AT90" s="81"/>
      <c r="AU90" s="80"/>
      <c r="AV90" s="23"/>
      <c r="AW90" s="23"/>
      <c r="AX90" s="23"/>
      <c r="AY90" s="23"/>
      <c r="AZ90" s="23"/>
      <c r="BA90" s="23"/>
      <c r="BB90" s="23"/>
      <c r="BC90" s="23"/>
      <c r="BD90" s="23"/>
      <c r="BE90" s="23"/>
      <c r="BF90" s="23"/>
      <c r="BG90" s="23"/>
      <c r="BH90" s="23"/>
      <c r="BI90" s="81"/>
      <c r="BJ90" s="80"/>
      <c r="BK90" s="23"/>
      <c r="BL90" s="23"/>
      <c r="BM90" s="23"/>
      <c r="BN90" s="23"/>
      <c r="BO90" s="23"/>
      <c r="BP90" s="23"/>
      <c r="BQ90" s="23"/>
      <c r="BR90" s="23"/>
      <c r="BS90" s="23"/>
      <c r="BT90" s="23"/>
      <c r="BU90" s="23"/>
      <c r="BV90" s="81"/>
      <c r="BW90" s="84"/>
      <c r="BX90" s="89"/>
    </row>
    <row r="91" spans="1:76" ht="11.25" customHeight="1">
      <c r="A91" s="52"/>
      <c r="B91" s="52"/>
      <c r="C91" s="52"/>
      <c r="D91" s="52"/>
      <c r="E91" s="52"/>
      <c r="F91" s="49"/>
      <c r="G91" s="1090" t="s">
        <v>1370</v>
      </c>
      <c r="H91" s="1090"/>
      <c r="I91" s="1090"/>
      <c r="J91" s="1090"/>
      <c r="K91" s="1090"/>
      <c r="L91" s="1090"/>
      <c r="M91" s="1090"/>
      <c r="N91" s="1090"/>
      <c r="O91" s="1090"/>
      <c r="P91" s="1090"/>
      <c r="Q91" s="1090"/>
      <c r="R91" s="1091"/>
      <c r="S91" s="1089" t="s">
        <v>879</v>
      </c>
      <c r="T91" s="1090"/>
      <c r="U91" s="1090"/>
      <c r="V91" s="1090"/>
      <c r="W91" s="1090"/>
      <c r="X91" s="1090"/>
      <c r="Y91" s="1090"/>
      <c r="Z91" s="1090"/>
      <c r="AA91" s="1090"/>
      <c r="AB91" s="1090"/>
      <c r="AC91" s="1090"/>
      <c r="AD91" s="1090"/>
      <c r="AE91" s="1090"/>
      <c r="AF91" s="1090"/>
      <c r="AG91" s="1090"/>
      <c r="AH91" s="1091"/>
      <c r="AI91" s="90"/>
      <c r="AJ91" s="91"/>
      <c r="AK91" s="91"/>
      <c r="AL91" s="91"/>
      <c r="AM91" s="91"/>
      <c r="AN91" s="91"/>
      <c r="AO91" s="91"/>
      <c r="AP91" s="91"/>
      <c r="AQ91" s="91"/>
      <c r="AR91" s="91"/>
      <c r="AS91" s="91"/>
      <c r="AT91" s="92"/>
      <c r="AU91" s="90"/>
      <c r="AV91" s="91"/>
      <c r="AW91" s="91"/>
      <c r="AX91" s="91"/>
      <c r="AY91" s="91"/>
      <c r="AZ91" s="91"/>
      <c r="BA91" s="91"/>
      <c r="BB91" s="91"/>
      <c r="BC91" s="91"/>
      <c r="BD91" s="91"/>
      <c r="BE91" s="91"/>
      <c r="BF91" s="91"/>
      <c r="BG91" s="91"/>
      <c r="BH91" s="91"/>
      <c r="BI91" s="92"/>
      <c r="BJ91" s="90"/>
      <c r="BK91" s="91"/>
      <c r="BL91" s="91"/>
      <c r="BM91" s="91"/>
      <c r="BN91" s="91"/>
      <c r="BO91" s="91"/>
      <c r="BP91" s="91"/>
      <c r="BQ91" s="91"/>
      <c r="BR91" s="91"/>
      <c r="BS91" s="91"/>
      <c r="BT91" s="91"/>
      <c r="BU91" s="91"/>
      <c r="BV91" s="92"/>
      <c r="BW91" s="89"/>
      <c r="BX91" s="89"/>
    </row>
    <row r="92" spans="1:76" ht="11.25" customHeight="1">
      <c r="A92" s="52"/>
      <c r="B92" s="52"/>
      <c r="C92" s="52"/>
      <c r="D92" s="52"/>
      <c r="E92" s="52"/>
      <c r="F92" s="52"/>
      <c r="G92" s="52"/>
      <c r="H92" s="52"/>
      <c r="I92" s="52"/>
      <c r="J92" s="52"/>
      <c r="K92" s="52"/>
      <c r="L92" s="52"/>
      <c r="M92" s="52"/>
      <c r="N92" s="52"/>
      <c r="O92" s="52"/>
      <c r="P92" s="52"/>
      <c r="Q92" s="52"/>
      <c r="R92" s="52"/>
      <c r="S92" s="24"/>
      <c r="T92" s="24"/>
      <c r="U92" s="24"/>
      <c r="V92" s="24"/>
      <c r="W92" s="24"/>
      <c r="X92" s="24"/>
      <c r="Y92" s="24"/>
      <c r="Z92" s="24"/>
      <c r="AA92" s="24"/>
      <c r="AB92" s="24"/>
      <c r="AC92" s="24"/>
      <c r="AD92" s="24"/>
      <c r="AE92" s="24"/>
      <c r="AF92" s="24"/>
      <c r="AG92" s="24"/>
      <c r="AH92" s="24"/>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row>
    <row r="93" spans="1:76" ht="11.25" customHeight="1">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19"/>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row>
    <row r="94" spans="1:76" s="43" customFormat="1" ht="13.5">
      <c r="A94" s="20"/>
      <c r="B94" s="20" t="s">
        <v>1499</v>
      </c>
      <c r="C94" s="52"/>
      <c r="D94" s="52"/>
      <c r="E94" s="52"/>
      <c r="F94" s="52"/>
      <c r="G94" s="52"/>
      <c r="H94" s="52"/>
      <c r="I94" s="52"/>
      <c r="J94" s="52"/>
      <c r="K94" s="52"/>
      <c r="L94" s="52"/>
      <c r="M94" s="52"/>
      <c r="N94" s="52"/>
      <c r="O94" s="52"/>
      <c r="P94" s="52"/>
      <c r="Q94" s="52"/>
      <c r="R94" s="52"/>
      <c r="S94" s="52"/>
      <c r="T94" s="1112" t="s">
        <v>1500</v>
      </c>
      <c r="U94" s="1113"/>
      <c r="V94" s="1113"/>
      <c r="W94" s="1113"/>
      <c r="X94" s="911">
        <f>$D$30</f>
        <v>4</v>
      </c>
      <c r="Y94" s="1097"/>
      <c r="Z94" s="932" t="s">
        <v>1501</v>
      </c>
      <c r="AA94" s="1114"/>
      <c r="AB94" s="1114"/>
      <c r="AC94" s="1114"/>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row>
    <row r="95" spans="1:76" ht="10.5" customHeight="1">
      <c r="A95" s="20"/>
      <c r="B95" s="20"/>
      <c r="C95" s="52"/>
      <c r="D95" s="52"/>
      <c r="E95" s="52"/>
      <c r="F95" s="52"/>
      <c r="G95" s="52"/>
      <c r="H95" s="52"/>
      <c r="I95" s="52"/>
      <c r="J95" s="52"/>
      <c r="K95" s="52"/>
      <c r="L95" s="52"/>
      <c r="M95" s="52"/>
      <c r="N95" s="52"/>
      <c r="O95" s="52"/>
      <c r="P95" s="52"/>
      <c r="Q95" s="52"/>
      <c r="R95" s="52"/>
      <c r="S95" s="52"/>
      <c r="T95" s="52"/>
      <c r="U95" s="52"/>
      <c r="V95" s="52"/>
      <c r="W95" s="52"/>
      <c r="X95" s="52"/>
      <c r="Y95" s="52"/>
      <c r="Z95" s="19"/>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row>
    <row r="96" spans="1:76" ht="13.5">
      <c r="A96" s="52"/>
      <c r="B96" s="93"/>
      <c r="C96" s="94" t="s">
        <v>882</v>
      </c>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c r="BQ96" s="95"/>
      <c r="BR96" s="95"/>
      <c r="BS96" s="95"/>
      <c r="BT96" s="95"/>
      <c r="BU96" s="95"/>
      <c r="BV96" s="95"/>
      <c r="BW96" s="95"/>
      <c r="BX96" s="96"/>
    </row>
    <row r="97" spans="1:76" ht="10.5" customHeight="1">
      <c r="A97" s="52"/>
      <c r="B97" s="93"/>
      <c r="C97" s="94"/>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5"/>
      <c r="BF97" s="95"/>
      <c r="BG97" s="95"/>
      <c r="BH97" s="95"/>
      <c r="BI97" s="95"/>
      <c r="BJ97" s="95"/>
      <c r="BK97" s="95"/>
      <c r="BL97" s="95"/>
      <c r="BM97" s="95"/>
      <c r="BN97" s="95"/>
      <c r="BO97" s="95"/>
      <c r="BP97" s="95"/>
      <c r="BQ97" s="95"/>
      <c r="BR97" s="95"/>
      <c r="BS97" s="95"/>
      <c r="BT97" s="95"/>
      <c r="BU97" s="95"/>
      <c r="BV97" s="95"/>
      <c r="BW97" s="95"/>
      <c r="BX97" s="96"/>
    </row>
    <row r="98" spans="1:76" ht="9.75" customHeight="1">
      <c r="A98" s="52"/>
      <c r="B98" s="97"/>
      <c r="C98" s="97"/>
      <c r="D98" s="1092" t="s">
        <v>883</v>
      </c>
      <c r="E98" s="1079"/>
      <c r="F98" s="1079"/>
      <c r="G98" s="1079"/>
      <c r="H98" s="1079"/>
      <c r="I98" s="1079"/>
      <c r="J98" s="1079"/>
      <c r="K98" s="1079"/>
      <c r="L98" s="1079"/>
      <c r="M98" s="1079"/>
      <c r="N98" s="1079"/>
      <c r="O98" s="1079"/>
      <c r="P98" s="1079"/>
      <c r="Q98" s="1079"/>
      <c r="R98" s="1079"/>
      <c r="S98" s="1079"/>
      <c r="T98" s="1079"/>
      <c r="U98" s="1079"/>
      <c r="V98" s="1079"/>
      <c r="W98" s="1079"/>
      <c r="X98" s="1079"/>
      <c r="Y98" s="1079"/>
      <c r="Z98" s="1079"/>
      <c r="AA98" s="1079"/>
      <c r="AB98" s="1079"/>
      <c r="AC98" s="1079"/>
      <c r="AD98" s="1079"/>
      <c r="AE98" s="1079"/>
      <c r="AF98" s="1079"/>
      <c r="AG98" s="1079"/>
      <c r="AH98" s="1079"/>
      <c r="AI98" s="1079"/>
      <c r="AJ98" s="1080"/>
      <c r="AK98" s="1023" t="s">
        <v>847</v>
      </c>
      <c r="AL98" s="881"/>
      <c r="AM98" s="881"/>
      <c r="AN98" s="881"/>
      <c r="AO98" s="881"/>
      <c r="AP98" s="881"/>
      <c r="AQ98" s="881"/>
      <c r="AR98" s="881"/>
      <c r="AS98" s="1024"/>
      <c r="AT98" s="1023" t="s">
        <v>884</v>
      </c>
      <c r="AU98" s="881"/>
      <c r="AV98" s="881"/>
      <c r="AW98" s="881"/>
      <c r="AX98" s="881"/>
      <c r="AY98" s="881"/>
      <c r="AZ98" s="881"/>
      <c r="BA98" s="881"/>
      <c r="BB98" s="1024"/>
      <c r="BC98" s="1023" t="s">
        <v>885</v>
      </c>
      <c r="BD98" s="1025"/>
      <c r="BE98" s="1025"/>
      <c r="BF98" s="1025"/>
      <c r="BG98" s="1025"/>
      <c r="BH98" s="1025"/>
      <c r="BI98" s="1025"/>
      <c r="BJ98" s="1025"/>
      <c r="BK98" s="1025"/>
      <c r="BL98" s="1025"/>
      <c r="BM98" s="1025"/>
      <c r="BN98" s="1025"/>
      <c r="BO98" s="1025"/>
      <c r="BP98" s="1025"/>
      <c r="BQ98" s="1025"/>
      <c r="BR98" s="1025"/>
      <c r="BS98" s="1025"/>
      <c r="BT98" s="1025"/>
      <c r="BU98" s="1026"/>
      <c r="BV98" s="97"/>
      <c r="BW98" s="97"/>
      <c r="BX98" s="52"/>
    </row>
    <row r="99" spans="1:76" ht="9.75" customHeight="1">
      <c r="A99" s="52"/>
      <c r="B99" s="52"/>
      <c r="C99" s="52"/>
      <c r="D99" s="1084"/>
      <c r="E99" s="1085"/>
      <c r="F99" s="1085"/>
      <c r="G99" s="1085"/>
      <c r="H99" s="1085"/>
      <c r="I99" s="1085"/>
      <c r="J99" s="1085"/>
      <c r="K99" s="1085"/>
      <c r="L99" s="1085"/>
      <c r="M99" s="1085"/>
      <c r="N99" s="1085"/>
      <c r="O99" s="1085"/>
      <c r="P99" s="1085"/>
      <c r="Q99" s="1085"/>
      <c r="R99" s="1085"/>
      <c r="S99" s="1085"/>
      <c r="T99" s="1085"/>
      <c r="U99" s="1085"/>
      <c r="V99" s="1085"/>
      <c r="W99" s="1085"/>
      <c r="X99" s="1085"/>
      <c r="Y99" s="1085"/>
      <c r="Z99" s="1085"/>
      <c r="AA99" s="1085"/>
      <c r="AB99" s="1085"/>
      <c r="AC99" s="1085"/>
      <c r="AD99" s="1085"/>
      <c r="AE99" s="1085"/>
      <c r="AF99" s="1085"/>
      <c r="AG99" s="1085"/>
      <c r="AH99" s="1085"/>
      <c r="AI99" s="1085"/>
      <c r="AJ99" s="1086"/>
      <c r="AK99" s="1029" t="s">
        <v>880</v>
      </c>
      <c r="AL99" s="508"/>
      <c r="AM99" s="508"/>
      <c r="AN99" s="508"/>
      <c r="AO99" s="508"/>
      <c r="AP99" s="508"/>
      <c r="AQ99" s="508"/>
      <c r="AR99" s="508"/>
      <c r="AS99" s="516"/>
      <c r="AT99" s="507"/>
      <c r="AU99" s="508"/>
      <c r="AV99" s="508"/>
      <c r="AW99" s="508"/>
      <c r="AX99" s="508"/>
      <c r="AY99" s="508"/>
      <c r="AZ99" s="508"/>
      <c r="BA99" s="508"/>
      <c r="BB99" s="516"/>
      <c r="BC99" s="1027"/>
      <c r="BD99" s="937"/>
      <c r="BE99" s="937"/>
      <c r="BF99" s="937"/>
      <c r="BG99" s="937"/>
      <c r="BH99" s="937"/>
      <c r="BI99" s="937"/>
      <c r="BJ99" s="937"/>
      <c r="BK99" s="937"/>
      <c r="BL99" s="937"/>
      <c r="BM99" s="937"/>
      <c r="BN99" s="937"/>
      <c r="BO99" s="937"/>
      <c r="BP99" s="937"/>
      <c r="BQ99" s="937"/>
      <c r="BR99" s="937"/>
      <c r="BS99" s="937"/>
      <c r="BT99" s="937"/>
      <c r="BU99" s="1028"/>
      <c r="BV99" s="52"/>
      <c r="BW99" s="52"/>
      <c r="BX99" s="52"/>
    </row>
    <row r="100" spans="1:76" ht="12">
      <c r="A100" s="52"/>
      <c r="B100" s="52"/>
      <c r="C100" s="52"/>
      <c r="D100" s="46"/>
      <c r="E100" s="22"/>
      <c r="F100" s="22" t="s">
        <v>886</v>
      </c>
      <c r="G100" s="47"/>
      <c r="H100" s="47"/>
      <c r="I100" s="47"/>
      <c r="J100" s="47"/>
      <c r="K100" s="47"/>
      <c r="L100" s="47"/>
      <c r="M100" s="47"/>
      <c r="N100" s="47"/>
      <c r="O100" s="47"/>
      <c r="P100" s="47"/>
      <c r="Q100" s="47"/>
      <c r="R100" s="47"/>
      <c r="S100" s="47"/>
      <c r="T100" s="47"/>
      <c r="U100" s="47"/>
      <c r="V100" s="47"/>
      <c r="W100" s="47"/>
      <c r="X100" s="47"/>
      <c r="Y100" s="47"/>
      <c r="Z100" s="45"/>
      <c r="AA100" s="47"/>
      <c r="AB100" s="47"/>
      <c r="AC100" s="47"/>
      <c r="AD100" s="45"/>
      <c r="AE100" s="45"/>
      <c r="AF100" s="45"/>
      <c r="AG100" s="45"/>
      <c r="AH100" s="45"/>
      <c r="AI100" s="45"/>
      <c r="AJ100" s="44"/>
      <c r="AK100" s="1101"/>
      <c r="AL100" s="1102"/>
      <c r="AM100" s="1102"/>
      <c r="AN100" s="1102"/>
      <c r="AO100" s="1102"/>
      <c r="AP100" s="1102"/>
      <c r="AQ100" s="1102"/>
      <c r="AR100" s="1102"/>
      <c r="AS100" s="1103"/>
      <c r="AT100" s="1101"/>
      <c r="AU100" s="1102"/>
      <c r="AV100" s="1102"/>
      <c r="AW100" s="1102"/>
      <c r="AX100" s="1102"/>
      <c r="AY100" s="1102"/>
      <c r="AZ100" s="1102"/>
      <c r="BA100" s="1102"/>
      <c r="BB100" s="1103"/>
      <c r="BC100" s="1033"/>
      <c r="BD100" s="1034"/>
      <c r="BE100" s="1034"/>
      <c r="BF100" s="1034"/>
      <c r="BG100" s="1034"/>
      <c r="BH100" s="1034"/>
      <c r="BI100" s="1034"/>
      <c r="BJ100" s="1034"/>
      <c r="BK100" s="1034"/>
      <c r="BL100" s="1034"/>
      <c r="BM100" s="1034"/>
      <c r="BN100" s="1034"/>
      <c r="BO100" s="1034"/>
      <c r="BP100" s="1034"/>
      <c r="BQ100" s="1034"/>
      <c r="BR100" s="1034"/>
      <c r="BS100" s="1034"/>
      <c r="BT100" s="1034"/>
      <c r="BU100" s="1035"/>
      <c r="BV100" s="52"/>
      <c r="BW100" s="52"/>
      <c r="BX100" s="52"/>
    </row>
    <row r="101" spans="1:76" ht="12">
      <c r="A101" s="52"/>
      <c r="B101" s="52"/>
      <c r="C101" s="52"/>
      <c r="D101" s="21"/>
      <c r="E101" s="46"/>
      <c r="F101" s="47"/>
      <c r="G101" s="22" t="s">
        <v>992</v>
      </c>
      <c r="H101" s="98"/>
      <c r="I101" s="98"/>
      <c r="J101" s="98"/>
      <c r="K101" s="98"/>
      <c r="L101" s="98"/>
      <c r="M101" s="98"/>
      <c r="N101" s="98"/>
      <c r="O101" s="98"/>
      <c r="P101" s="98"/>
      <c r="Q101" s="98"/>
      <c r="R101" s="98"/>
      <c r="S101" s="98"/>
      <c r="T101" s="98"/>
      <c r="U101" s="98"/>
      <c r="V101" s="98"/>
      <c r="W101" s="98"/>
      <c r="X101" s="98"/>
      <c r="Y101" s="98"/>
      <c r="Z101" s="98"/>
      <c r="AA101" s="98"/>
      <c r="AB101" s="98"/>
      <c r="AC101" s="98"/>
      <c r="AD101" s="47"/>
      <c r="AE101" s="47"/>
      <c r="AF101" s="47"/>
      <c r="AG101" s="47"/>
      <c r="AH101" s="47"/>
      <c r="AI101" s="47"/>
      <c r="AJ101" s="48"/>
      <c r="AK101" s="1104"/>
      <c r="AL101" s="1105"/>
      <c r="AM101" s="1105"/>
      <c r="AN101" s="1105"/>
      <c r="AO101" s="1105"/>
      <c r="AP101" s="1105"/>
      <c r="AQ101" s="1105"/>
      <c r="AR101" s="1105"/>
      <c r="AS101" s="1106"/>
      <c r="AT101" s="1104"/>
      <c r="AU101" s="1105"/>
      <c r="AV101" s="1105"/>
      <c r="AW101" s="1105"/>
      <c r="AX101" s="1105"/>
      <c r="AY101" s="1105"/>
      <c r="AZ101" s="1105"/>
      <c r="BA101" s="1105"/>
      <c r="BB101" s="1106"/>
      <c r="BC101" s="1036"/>
      <c r="BD101" s="1037"/>
      <c r="BE101" s="1037"/>
      <c r="BF101" s="1037"/>
      <c r="BG101" s="1037"/>
      <c r="BH101" s="1037"/>
      <c r="BI101" s="1037"/>
      <c r="BJ101" s="1037"/>
      <c r="BK101" s="1037"/>
      <c r="BL101" s="1037"/>
      <c r="BM101" s="1037"/>
      <c r="BN101" s="1037"/>
      <c r="BO101" s="1037"/>
      <c r="BP101" s="1037"/>
      <c r="BQ101" s="1037"/>
      <c r="BR101" s="1037"/>
      <c r="BS101" s="1037"/>
      <c r="BT101" s="1037"/>
      <c r="BU101" s="1038"/>
      <c r="BV101" s="52"/>
      <c r="BW101" s="52"/>
      <c r="BX101" s="52"/>
    </row>
    <row r="102" spans="1:76" s="43" customFormat="1" ht="14.25" customHeight="1">
      <c r="A102" s="52"/>
      <c r="B102" s="52"/>
      <c r="C102" s="52"/>
      <c r="D102" s="21"/>
      <c r="E102" s="21"/>
      <c r="F102" s="46"/>
      <c r="G102" s="47"/>
      <c r="H102" s="22" t="s">
        <v>1096</v>
      </c>
      <c r="I102" s="47"/>
      <c r="J102" s="47"/>
      <c r="K102" s="47"/>
      <c r="L102" s="47"/>
      <c r="M102" s="47"/>
      <c r="N102" s="47"/>
      <c r="O102" s="47"/>
      <c r="P102" s="47"/>
      <c r="Q102" s="47"/>
      <c r="R102" s="47"/>
      <c r="S102" s="47"/>
      <c r="T102" s="47"/>
      <c r="U102" s="47"/>
      <c r="V102" s="47"/>
      <c r="W102" s="47"/>
      <c r="X102" s="47"/>
      <c r="Y102" s="47"/>
      <c r="Z102" s="45"/>
      <c r="AA102" s="47"/>
      <c r="AB102" s="47"/>
      <c r="AC102" s="47"/>
      <c r="AD102" s="47"/>
      <c r="AE102" s="47"/>
      <c r="AF102" s="47"/>
      <c r="AG102" s="47"/>
      <c r="AH102" s="47"/>
      <c r="AI102" s="47"/>
      <c r="AJ102" s="48"/>
      <c r="AK102" s="886"/>
      <c r="AL102" s="887"/>
      <c r="AM102" s="887"/>
      <c r="AN102" s="887"/>
      <c r="AO102" s="887"/>
      <c r="AP102" s="887"/>
      <c r="AQ102" s="887"/>
      <c r="AR102" s="887"/>
      <c r="AS102" s="888"/>
      <c r="AT102" s="886"/>
      <c r="AU102" s="493"/>
      <c r="AV102" s="909" t="s">
        <v>822</v>
      </c>
      <c r="AW102" s="938"/>
      <c r="AX102" s="969"/>
      <c r="AY102" s="909" t="s">
        <v>823</v>
      </c>
      <c r="AZ102" s="938"/>
      <c r="BA102" s="969"/>
      <c r="BB102" s="884" t="s">
        <v>824</v>
      </c>
      <c r="BC102" s="1017"/>
      <c r="BD102" s="1018"/>
      <c r="BE102" s="1018"/>
      <c r="BF102" s="1018"/>
      <c r="BG102" s="1018"/>
      <c r="BH102" s="1018"/>
      <c r="BI102" s="1018"/>
      <c r="BJ102" s="1018"/>
      <c r="BK102" s="1018"/>
      <c r="BL102" s="1018"/>
      <c r="BM102" s="1018"/>
      <c r="BN102" s="1018"/>
      <c r="BO102" s="1018"/>
      <c r="BP102" s="1018"/>
      <c r="BQ102" s="1018"/>
      <c r="BR102" s="1018"/>
      <c r="BS102" s="1018"/>
      <c r="BT102" s="1018"/>
      <c r="BU102" s="1019"/>
      <c r="BV102" s="52"/>
      <c r="BW102" s="52"/>
      <c r="BX102" s="52"/>
    </row>
    <row r="103" spans="1:76" s="43" customFormat="1" ht="14.25" customHeight="1">
      <c r="A103" s="52"/>
      <c r="B103" s="52"/>
      <c r="C103" s="52"/>
      <c r="D103" s="21"/>
      <c r="E103" s="21"/>
      <c r="F103" s="21"/>
      <c r="G103" s="52"/>
      <c r="H103" s="23" t="s">
        <v>1116</v>
      </c>
      <c r="I103" s="24"/>
      <c r="J103" s="24"/>
      <c r="K103" s="24"/>
      <c r="L103" s="24"/>
      <c r="M103" s="24"/>
      <c r="N103" s="24"/>
      <c r="O103" s="24"/>
      <c r="P103" s="24"/>
      <c r="Q103" s="24"/>
      <c r="R103" s="24"/>
      <c r="S103" s="24"/>
      <c r="T103" s="24"/>
      <c r="U103" s="24"/>
      <c r="V103" s="24"/>
      <c r="W103" s="24"/>
      <c r="X103" s="24"/>
      <c r="Y103" s="24"/>
      <c r="Z103" s="24"/>
      <c r="AA103" s="24"/>
      <c r="AB103" s="24"/>
      <c r="AC103" s="1043">
        <f>AL129</f>
        <v>0</v>
      </c>
      <c r="AD103" s="1043"/>
      <c r="AE103" s="1043"/>
      <c r="AF103" s="1043"/>
      <c r="AG103" s="1043"/>
      <c r="AH103" s="1043"/>
      <c r="AI103" s="25"/>
      <c r="AJ103" s="26"/>
      <c r="AK103" s="961"/>
      <c r="AL103" s="962"/>
      <c r="AM103" s="962"/>
      <c r="AN103" s="962"/>
      <c r="AO103" s="962"/>
      <c r="AP103" s="962"/>
      <c r="AQ103" s="962"/>
      <c r="AR103" s="962"/>
      <c r="AS103" s="963"/>
      <c r="AT103" s="507"/>
      <c r="AU103" s="508"/>
      <c r="AV103" s="547"/>
      <c r="AW103" s="971"/>
      <c r="AX103" s="971"/>
      <c r="AY103" s="547"/>
      <c r="AZ103" s="971"/>
      <c r="BA103" s="971"/>
      <c r="BB103" s="548"/>
      <c r="BC103" s="1020"/>
      <c r="BD103" s="1021"/>
      <c r="BE103" s="1021"/>
      <c r="BF103" s="1021"/>
      <c r="BG103" s="1021"/>
      <c r="BH103" s="1021"/>
      <c r="BI103" s="1021"/>
      <c r="BJ103" s="1021"/>
      <c r="BK103" s="1021"/>
      <c r="BL103" s="1021"/>
      <c r="BM103" s="1021"/>
      <c r="BN103" s="1021"/>
      <c r="BO103" s="1021"/>
      <c r="BP103" s="1021"/>
      <c r="BQ103" s="1021"/>
      <c r="BR103" s="1021"/>
      <c r="BS103" s="1021"/>
      <c r="BT103" s="1021"/>
      <c r="BU103" s="1022"/>
      <c r="BV103" s="52"/>
      <c r="BW103" s="52"/>
      <c r="BX103" s="52"/>
    </row>
    <row r="104" spans="1:76" s="43" customFormat="1" ht="14.25" customHeight="1">
      <c r="A104" s="52"/>
      <c r="B104" s="52"/>
      <c r="C104" s="52"/>
      <c r="D104" s="21"/>
      <c r="E104" s="21"/>
      <c r="F104" s="21"/>
      <c r="G104" s="52"/>
      <c r="H104" s="52"/>
      <c r="I104" s="27"/>
      <c r="J104" s="27"/>
      <c r="K104" s="27"/>
      <c r="L104" s="27"/>
      <c r="M104" s="27"/>
      <c r="N104" s="27"/>
      <c r="O104" s="27"/>
      <c r="P104" s="27"/>
      <c r="Q104" s="27"/>
      <c r="R104" s="27"/>
      <c r="S104" s="27"/>
      <c r="T104" s="23"/>
      <c r="U104" s="23"/>
      <c r="V104" s="23"/>
      <c r="W104" s="23" t="s">
        <v>887</v>
      </c>
      <c r="X104" s="23"/>
      <c r="Y104" s="52"/>
      <c r="Z104" s="19"/>
      <c r="AA104" s="25"/>
      <c r="AB104" s="27"/>
      <c r="AC104" s="1044"/>
      <c r="AD104" s="1044"/>
      <c r="AE104" s="1044"/>
      <c r="AF104" s="1044"/>
      <c r="AG104" s="1044"/>
      <c r="AH104" s="1044"/>
      <c r="AI104" s="28" t="s">
        <v>842</v>
      </c>
      <c r="AJ104" s="26"/>
      <c r="AK104" s="886"/>
      <c r="AL104" s="887"/>
      <c r="AM104" s="887"/>
      <c r="AN104" s="887"/>
      <c r="AO104" s="887"/>
      <c r="AP104" s="887"/>
      <c r="AQ104" s="887"/>
      <c r="AR104" s="887"/>
      <c r="AS104" s="888"/>
      <c r="AT104" s="886"/>
      <c r="AU104" s="493"/>
      <c r="AV104" s="909" t="s">
        <v>822</v>
      </c>
      <c r="AW104" s="938"/>
      <c r="AX104" s="969"/>
      <c r="AY104" s="909" t="s">
        <v>823</v>
      </c>
      <c r="AZ104" s="938"/>
      <c r="BA104" s="969"/>
      <c r="BB104" s="884" t="s">
        <v>824</v>
      </c>
      <c r="BC104" s="1017"/>
      <c r="BD104" s="1018"/>
      <c r="BE104" s="1018"/>
      <c r="BF104" s="1018"/>
      <c r="BG104" s="1018"/>
      <c r="BH104" s="1018"/>
      <c r="BI104" s="1018"/>
      <c r="BJ104" s="1018"/>
      <c r="BK104" s="1018"/>
      <c r="BL104" s="1018"/>
      <c r="BM104" s="1018"/>
      <c r="BN104" s="1018"/>
      <c r="BO104" s="1018"/>
      <c r="BP104" s="1018"/>
      <c r="BQ104" s="1018"/>
      <c r="BR104" s="1018"/>
      <c r="BS104" s="1018"/>
      <c r="BT104" s="1018"/>
      <c r="BU104" s="1019"/>
      <c r="BV104" s="52"/>
      <c r="BW104" s="52"/>
      <c r="BX104" s="52"/>
    </row>
    <row r="105" spans="1:76" s="43" customFormat="1" ht="14.25" customHeight="1">
      <c r="A105" s="52"/>
      <c r="B105" s="52"/>
      <c r="C105" s="52"/>
      <c r="D105" s="21"/>
      <c r="E105" s="21"/>
      <c r="F105" s="21"/>
      <c r="G105" s="52"/>
      <c r="H105" s="52"/>
      <c r="I105" s="27"/>
      <c r="J105" s="27"/>
      <c r="K105" s="27"/>
      <c r="L105" s="27"/>
      <c r="M105" s="27"/>
      <c r="N105" s="27"/>
      <c r="O105" s="27"/>
      <c r="P105" s="27"/>
      <c r="Q105" s="27"/>
      <c r="R105" s="27"/>
      <c r="S105" s="27"/>
      <c r="T105" s="23"/>
      <c r="U105" s="23"/>
      <c r="V105" s="23"/>
      <c r="W105" s="23"/>
      <c r="X105" s="23"/>
      <c r="Y105" s="52"/>
      <c r="Z105" s="19"/>
      <c r="AA105" s="52"/>
      <c r="AB105" s="52"/>
      <c r="AC105" s="52"/>
      <c r="AD105" s="52"/>
      <c r="AE105" s="52"/>
      <c r="AF105" s="52"/>
      <c r="AG105" s="52"/>
      <c r="AH105" s="52"/>
      <c r="AI105" s="52"/>
      <c r="AJ105" s="26"/>
      <c r="AK105" s="961"/>
      <c r="AL105" s="962"/>
      <c r="AM105" s="962"/>
      <c r="AN105" s="962"/>
      <c r="AO105" s="962"/>
      <c r="AP105" s="962"/>
      <c r="AQ105" s="962"/>
      <c r="AR105" s="962"/>
      <c r="AS105" s="963"/>
      <c r="AT105" s="507"/>
      <c r="AU105" s="508"/>
      <c r="AV105" s="547"/>
      <c r="AW105" s="971"/>
      <c r="AX105" s="971"/>
      <c r="AY105" s="547"/>
      <c r="AZ105" s="971"/>
      <c r="BA105" s="971"/>
      <c r="BB105" s="548"/>
      <c r="BC105" s="1020"/>
      <c r="BD105" s="1021"/>
      <c r="BE105" s="1021"/>
      <c r="BF105" s="1021"/>
      <c r="BG105" s="1021"/>
      <c r="BH105" s="1021"/>
      <c r="BI105" s="1021"/>
      <c r="BJ105" s="1021"/>
      <c r="BK105" s="1021"/>
      <c r="BL105" s="1021"/>
      <c r="BM105" s="1021"/>
      <c r="BN105" s="1021"/>
      <c r="BO105" s="1021"/>
      <c r="BP105" s="1021"/>
      <c r="BQ105" s="1021"/>
      <c r="BR105" s="1021"/>
      <c r="BS105" s="1021"/>
      <c r="BT105" s="1021"/>
      <c r="BU105" s="1022"/>
      <c r="BV105" s="52"/>
      <c r="BW105" s="52"/>
      <c r="BX105" s="52"/>
    </row>
    <row r="106" spans="1:76" s="43" customFormat="1" ht="12">
      <c r="A106" s="52"/>
      <c r="B106" s="52"/>
      <c r="C106" s="52"/>
      <c r="D106" s="21"/>
      <c r="E106" s="46"/>
      <c r="F106" s="47"/>
      <c r="G106" s="889" t="s">
        <v>993</v>
      </c>
      <c r="H106" s="889"/>
      <c r="I106" s="889"/>
      <c r="J106" s="889"/>
      <c r="K106" s="889"/>
      <c r="L106" s="889"/>
      <c r="M106" s="889"/>
      <c r="N106" s="889"/>
      <c r="O106" s="889"/>
      <c r="P106" s="889"/>
      <c r="Q106" s="889"/>
      <c r="R106" s="889"/>
      <c r="S106" s="889"/>
      <c r="T106" s="889"/>
      <c r="U106" s="889"/>
      <c r="V106" s="889"/>
      <c r="W106" s="889"/>
      <c r="X106" s="889"/>
      <c r="Y106" s="889"/>
      <c r="Z106" s="889"/>
      <c r="AA106" s="889"/>
      <c r="AB106" s="889"/>
      <c r="AC106" s="889"/>
      <c r="AD106" s="889"/>
      <c r="AE106" s="889"/>
      <c r="AF106" s="889"/>
      <c r="AG106" s="889"/>
      <c r="AH106" s="889"/>
      <c r="AI106" s="889"/>
      <c r="AJ106" s="890"/>
      <c r="AK106" s="1039"/>
      <c r="AL106" s="1040"/>
      <c r="AM106" s="1040"/>
      <c r="AN106" s="1040"/>
      <c r="AO106" s="1040"/>
      <c r="AP106" s="1040"/>
      <c r="AQ106" s="1040"/>
      <c r="AR106" s="1040"/>
      <c r="AS106" s="1041"/>
      <c r="AT106" s="1039"/>
      <c r="AU106" s="1040"/>
      <c r="AV106" s="1040"/>
      <c r="AW106" s="1040"/>
      <c r="AX106" s="1040"/>
      <c r="AY106" s="1040"/>
      <c r="AZ106" s="1040"/>
      <c r="BA106" s="1040"/>
      <c r="BB106" s="1041"/>
      <c r="BC106" s="1039"/>
      <c r="BD106" s="1040"/>
      <c r="BE106" s="1040"/>
      <c r="BF106" s="1040"/>
      <c r="BG106" s="1040"/>
      <c r="BH106" s="1040"/>
      <c r="BI106" s="1040"/>
      <c r="BJ106" s="1040"/>
      <c r="BK106" s="1040"/>
      <c r="BL106" s="1040"/>
      <c r="BM106" s="1040"/>
      <c r="BN106" s="1040"/>
      <c r="BO106" s="1040"/>
      <c r="BP106" s="1040"/>
      <c r="BQ106" s="1040"/>
      <c r="BR106" s="1040"/>
      <c r="BS106" s="1040"/>
      <c r="BT106" s="1040"/>
      <c r="BU106" s="1041"/>
      <c r="BV106" s="52"/>
      <c r="BW106" s="52"/>
      <c r="BX106" s="52"/>
    </row>
    <row r="107" spans="1:76" s="43" customFormat="1" ht="14.25" customHeight="1">
      <c r="A107" s="52"/>
      <c r="B107" s="52"/>
      <c r="C107" s="52"/>
      <c r="D107" s="21"/>
      <c r="E107" s="21"/>
      <c r="F107" s="46"/>
      <c r="G107" s="47"/>
      <c r="H107" s="887" t="s">
        <v>1097</v>
      </c>
      <c r="I107" s="882"/>
      <c r="J107" s="882"/>
      <c r="K107" s="882"/>
      <c r="L107" s="882"/>
      <c r="M107" s="882"/>
      <c r="N107" s="882"/>
      <c r="O107" s="882"/>
      <c r="P107" s="882"/>
      <c r="Q107" s="882"/>
      <c r="R107" s="882"/>
      <c r="S107" s="882"/>
      <c r="T107" s="882"/>
      <c r="U107" s="882"/>
      <c r="V107" s="882"/>
      <c r="W107" s="882"/>
      <c r="X107" s="882"/>
      <c r="Y107" s="882"/>
      <c r="Z107" s="882"/>
      <c r="AA107" s="882"/>
      <c r="AB107" s="882"/>
      <c r="AC107" s="882"/>
      <c r="AD107" s="47"/>
      <c r="AE107" s="47"/>
      <c r="AF107" s="47"/>
      <c r="AG107" s="47"/>
      <c r="AH107" s="47"/>
      <c r="AI107" s="47"/>
      <c r="AJ107" s="48"/>
      <c r="AK107" s="886"/>
      <c r="AL107" s="887"/>
      <c r="AM107" s="887"/>
      <c r="AN107" s="887"/>
      <c r="AO107" s="887"/>
      <c r="AP107" s="887"/>
      <c r="AQ107" s="887"/>
      <c r="AR107" s="887"/>
      <c r="AS107" s="888"/>
      <c r="AT107" s="968"/>
      <c r="AU107" s="969"/>
      <c r="AV107" s="909" t="s">
        <v>822</v>
      </c>
      <c r="AW107" s="938"/>
      <c r="AX107" s="969"/>
      <c r="AY107" s="909" t="s">
        <v>823</v>
      </c>
      <c r="AZ107" s="938"/>
      <c r="BA107" s="969"/>
      <c r="BB107" s="884" t="s">
        <v>824</v>
      </c>
      <c r="BC107" s="1017"/>
      <c r="BD107" s="1018"/>
      <c r="BE107" s="1018"/>
      <c r="BF107" s="1018"/>
      <c r="BG107" s="1018"/>
      <c r="BH107" s="1018"/>
      <c r="BI107" s="1018"/>
      <c r="BJ107" s="1018"/>
      <c r="BK107" s="1018"/>
      <c r="BL107" s="1018"/>
      <c r="BM107" s="1018"/>
      <c r="BN107" s="1018"/>
      <c r="BO107" s="1018"/>
      <c r="BP107" s="1018"/>
      <c r="BQ107" s="1018"/>
      <c r="BR107" s="1018"/>
      <c r="BS107" s="1018"/>
      <c r="BT107" s="1018"/>
      <c r="BU107" s="1019"/>
      <c r="BV107" s="52"/>
      <c r="BW107" s="52"/>
      <c r="BX107" s="52"/>
    </row>
    <row r="108" spans="1:76" s="43" customFormat="1" ht="14.25" customHeight="1">
      <c r="A108" s="52"/>
      <c r="B108" s="52"/>
      <c r="C108" s="52"/>
      <c r="D108" s="21"/>
      <c r="E108" s="21"/>
      <c r="F108" s="21"/>
      <c r="G108" s="52"/>
      <c r="H108" s="23" t="s">
        <v>1116</v>
      </c>
      <c r="I108" s="52"/>
      <c r="J108" s="52"/>
      <c r="K108" s="52"/>
      <c r="L108" s="52"/>
      <c r="M108" s="52"/>
      <c r="N108" s="52"/>
      <c r="O108" s="52"/>
      <c r="P108" s="52"/>
      <c r="Q108" s="52"/>
      <c r="R108" s="52"/>
      <c r="S108" s="52"/>
      <c r="T108" s="52"/>
      <c r="U108" s="52"/>
      <c r="V108" s="52"/>
      <c r="W108" s="52"/>
      <c r="X108" s="52"/>
      <c r="Y108" s="52"/>
      <c r="Z108" s="52"/>
      <c r="AA108" s="52"/>
      <c r="AB108" s="52"/>
      <c r="AC108" s="1043">
        <f>AL129</f>
        <v>0</v>
      </c>
      <c r="AD108" s="1043"/>
      <c r="AE108" s="1043"/>
      <c r="AF108" s="1043"/>
      <c r="AG108" s="1043"/>
      <c r="AH108" s="1043"/>
      <c r="AI108" s="25"/>
      <c r="AJ108" s="26"/>
      <c r="AK108" s="961"/>
      <c r="AL108" s="962"/>
      <c r="AM108" s="962"/>
      <c r="AN108" s="962"/>
      <c r="AO108" s="962"/>
      <c r="AP108" s="962"/>
      <c r="AQ108" s="962"/>
      <c r="AR108" s="962"/>
      <c r="AS108" s="963"/>
      <c r="AT108" s="970"/>
      <c r="AU108" s="971"/>
      <c r="AV108" s="547"/>
      <c r="AW108" s="971"/>
      <c r="AX108" s="971"/>
      <c r="AY108" s="547"/>
      <c r="AZ108" s="971"/>
      <c r="BA108" s="971"/>
      <c r="BB108" s="548"/>
      <c r="BC108" s="1020"/>
      <c r="BD108" s="1021"/>
      <c r="BE108" s="1021"/>
      <c r="BF108" s="1021"/>
      <c r="BG108" s="1021"/>
      <c r="BH108" s="1021"/>
      <c r="BI108" s="1021"/>
      <c r="BJ108" s="1021"/>
      <c r="BK108" s="1021"/>
      <c r="BL108" s="1021"/>
      <c r="BM108" s="1021"/>
      <c r="BN108" s="1021"/>
      <c r="BO108" s="1021"/>
      <c r="BP108" s="1021"/>
      <c r="BQ108" s="1021"/>
      <c r="BR108" s="1021"/>
      <c r="BS108" s="1021"/>
      <c r="BT108" s="1021"/>
      <c r="BU108" s="1022"/>
      <c r="BV108" s="52"/>
      <c r="BW108" s="52"/>
      <c r="BX108" s="52"/>
    </row>
    <row r="109" spans="1:76" s="43" customFormat="1" ht="14.25" customHeight="1">
      <c r="A109" s="52"/>
      <c r="B109" s="52"/>
      <c r="C109" s="52"/>
      <c r="D109" s="21"/>
      <c r="E109" s="21"/>
      <c r="F109" s="21"/>
      <c r="G109" s="52"/>
      <c r="H109" s="23"/>
      <c r="I109" s="23"/>
      <c r="J109" s="23"/>
      <c r="K109" s="23"/>
      <c r="L109" s="23"/>
      <c r="M109" s="23"/>
      <c r="N109" s="23"/>
      <c r="O109" s="23"/>
      <c r="P109" s="23"/>
      <c r="Q109" s="23"/>
      <c r="R109" s="23"/>
      <c r="S109" s="23"/>
      <c r="T109" s="23"/>
      <c r="U109" s="23"/>
      <c r="V109" s="23"/>
      <c r="W109" s="23" t="s">
        <v>887</v>
      </c>
      <c r="X109" s="23"/>
      <c r="Y109" s="23"/>
      <c r="Z109" s="29"/>
      <c r="AA109" s="23"/>
      <c r="AB109" s="23"/>
      <c r="AC109" s="1044"/>
      <c r="AD109" s="1044"/>
      <c r="AE109" s="1044"/>
      <c r="AF109" s="1044"/>
      <c r="AG109" s="1044"/>
      <c r="AH109" s="1044"/>
      <c r="AI109" s="28" t="s">
        <v>842</v>
      </c>
      <c r="AJ109" s="26"/>
      <c r="AK109" s="886"/>
      <c r="AL109" s="887"/>
      <c r="AM109" s="887"/>
      <c r="AN109" s="887"/>
      <c r="AO109" s="887"/>
      <c r="AP109" s="887"/>
      <c r="AQ109" s="887"/>
      <c r="AR109" s="887"/>
      <c r="AS109" s="888"/>
      <c r="AT109" s="968"/>
      <c r="AU109" s="969"/>
      <c r="AV109" s="909" t="s">
        <v>822</v>
      </c>
      <c r="AW109" s="938"/>
      <c r="AX109" s="969"/>
      <c r="AY109" s="909" t="s">
        <v>823</v>
      </c>
      <c r="AZ109" s="938"/>
      <c r="BA109" s="969"/>
      <c r="BB109" s="884" t="s">
        <v>824</v>
      </c>
      <c r="BC109" s="1017"/>
      <c r="BD109" s="1018"/>
      <c r="BE109" s="1018"/>
      <c r="BF109" s="1018"/>
      <c r="BG109" s="1018"/>
      <c r="BH109" s="1018"/>
      <c r="BI109" s="1018"/>
      <c r="BJ109" s="1018"/>
      <c r="BK109" s="1018"/>
      <c r="BL109" s="1018"/>
      <c r="BM109" s="1018"/>
      <c r="BN109" s="1018"/>
      <c r="BO109" s="1018"/>
      <c r="BP109" s="1018"/>
      <c r="BQ109" s="1018"/>
      <c r="BR109" s="1018"/>
      <c r="BS109" s="1018"/>
      <c r="BT109" s="1018"/>
      <c r="BU109" s="1019"/>
      <c r="BV109" s="52"/>
      <c r="BW109" s="52"/>
      <c r="BX109" s="52"/>
    </row>
    <row r="110" spans="1:76" s="43" customFormat="1" ht="14.25" customHeight="1">
      <c r="A110" s="52"/>
      <c r="B110" s="52"/>
      <c r="C110" s="52"/>
      <c r="D110" s="21"/>
      <c r="E110" s="21"/>
      <c r="F110" s="49"/>
      <c r="G110" s="50"/>
      <c r="H110" s="30"/>
      <c r="I110" s="31"/>
      <c r="J110" s="31"/>
      <c r="K110" s="31"/>
      <c r="L110" s="31"/>
      <c r="M110" s="31"/>
      <c r="N110" s="31"/>
      <c r="O110" s="31"/>
      <c r="P110" s="31"/>
      <c r="Q110" s="31"/>
      <c r="R110" s="31"/>
      <c r="S110" s="31"/>
      <c r="T110" s="30"/>
      <c r="U110" s="30"/>
      <c r="V110" s="30"/>
      <c r="W110" s="30"/>
      <c r="X110" s="30"/>
      <c r="Y110" s="30"/>
      <c r="Z110" s="32"/>
      <c r="AA110" s="30"/>
      <c r="AB110" s="30"/>
      <c r="AC110" s="30"/>
      <c r="AD110" s="50"/>
      <c r="AE110" s="50"/>
      <c r="AF110" s="50"/>
      <c r="AG110" s="50"/>
      <c r="AH110" s="50"/>
      <c r="AI110" s="50"/>
      <c r="AJ110" s="51"/>
      <c r="AK110" s="961"/>
      <c r="AL110" s="962"/>
      <c r="AM110" s="962"/>
      <c r="AN110" s="962"/>
      <c r="AO110" s="962"/>
      <c r="AP110" s="962"/>
      <c r="AQ110" s="962"/>
      <c r="AR110" s="962"/>
      <c r="AS110" s="963"/>
      <c r="AT110" s="970"/>
      <c r="AU110" s="971"/>
      <c r="AV110" s="547"/>
      <c r="AW110" s="971"/>
      <c r="AX110" s="971"/>
      <c r="AY110" s="547"/>
      <c r="AZ110" s="971"/>
      <c r="BA110" s="971"/>
      <c r="BB110" s="548"/>
      <c r="BC110" s="1020"/>
      <c r="BD110" s="1021"/>
      <c r="BE110" s="1021"/>
      <c r="BF110" s="1021"/>
      <c r="BG110" s="1021"/>
      <c r="BH110" s="1021"/>
      <c r="BI110" s="1021"/>
      <c r="BJ110" s="1021"/>
      <c r="BK110" s="1021"/>
      <c r="BL110" s="1021"/>
      <c r="BM110" s="1021"/>
      <c r="BN110" s="1021"/>
      <c r="BO110" s="1021"/>
      <c r="BP110" s="1021"/>
      <c r="BQ110" s="1021"/>
      <c r="BR110" s="1021"/>
      <c r="BS110" s="1021"/>
      <c r="BT110" s="1021"/>
      <c r="BU110" s="1022"/>
      <c r="BV110" s="52"/>
      <c r="BW110" s="52"/>
      <c r="BX110" s="52"/>
    </row>
    <row r="111" spans="1:76" s="43" customFormat="1" ht="14.25" customHeight="1">
      <c r="A111" s="52"/>
      <c r="B111" s="52"/>
      <c r="C111" s="52"/>
      <c r="D111" s="21"/>
      <c r="E111" s="21"/>
      <c r="F111" s="21"/>
      <c r="G111" s="52"/>
      <c r="H111" s="1031" t="s">
        <v>1098</v>
      </c>
      <c r="I111" s="1042"/>
      <c r="J111" s="1042"/>
      <c r="K111" s="1042"/>
      <c r="L111" s="1042"/>
      <c r="M111" s="1042"/>
      <c r="N111" s="1042"/>
      <c r="O111" s="1042"/>
      <c r="P111" s="1042"/>
      <c r="Q111" s="1042"/>
      <c r="R111" s="1042"/>
      <c r="S111" s="1042"/>
      <c r="T111" s="1042"/>
      <c r="U111" s="1042"/>
      <c r="V111" s="1042"/>
      <c r="W111" s="1042"/>
      <c r="X111" s="1042"/>
      <c r="Y111" s="1042"/>
      <c r="Z111" s="1042"/>
      <c r="AA111" s="1042"/>
      <c r="AB111" s="1042"/>
      <c r="AC111" s="1042"/>
      <c r="AD111" s="52"/>
      <c r="AE111" s="52"/>
      <c r="AF111" s="52"/>
      <c r="AG111" s="52"/>
      <c r="AH111" s="52"/>
      <c r="AI111" s="52"/>
      <c r="AJ111" s="26"/>
      <c r="AK111" s="886"/>
      <c r="AL111" s="887"/>
      <c r="AM111" s="887"/>
      <c r="AN111" s="887"/>
      <c r="AO111" s="887"/>
      <c r="AP111" s="887"/>
      <c r="AQ111" s="887"/>
      <c r="AR111" s="887"/>
      <c r="AS111" s="888"/>
      <c r="AT111" s="968"/>
      <c r="AU111" s="969"/>
      <c r="AV111" s="909" t="s">
        <v>822</v>
      </c>
      <c r="AW111" s="938"/>
      <c r="AX111" s="969"/>
      <c r="AY111" s="909" t="s">
        <v>823</v>
      </c>
      <c r="AZ111" s="938"/>
      <c r="BA111" s="969"/>
      <c r="BB111" s="884" t="s">
        <v>824</v>
      </c>
      <c r="BC111" s="1017"/>
      <c r="BD111" s="1018"/>
      <c r="BE111" s="1018"/>
      <c r="BF111" s="1018"/>
      <c r="BG111" s="1018"/>
      <c r="BH111" s="1018"/>
      <c r="BI111" s="1018"/>
      <c r="BJ111" s="1018"/>
      <c r="BK111" s="1018"/>
      <c r="BL111" s="1018"/>
      <c r="BM111" s="1018"/>
      <c r="BN111" s="1018"/>
      <c r="BO111" s="1018"/>
      <c r="BP111" s="1018"/>
      <c r="BQ111" s="1018"/>
      <c r="BR111" s="1018"/>
      <c r="BS111" s="1018"/>
      <c r="BT111" s="1018"/>
      <c r="BU111" s="1019"/>
      <c r="BV111" s="52"/>
      <c r="BW111" s="52"/>
      <c r="BX111" s="52"/>
    </row>
    <row r="112" spans="1:76" s="43" customFormat="1" ht="14.25" customHeight="1">
      <c r="A112" s="52"/>
      <c r="B112" s="52"/>
      <c r="C112" s="52"/>
      <c r="D112" s="21"/>
      <c r="E112" s="21"/>
      <c r="F112" s="21"/>
      <c r="G112" s="52"/>
      <c r="H112" s="23" t="s">
        <v>1099</v>
      </c>
      <c r="I112" s="52"/>
      <c r="J112" s="52"/>
      <c r="K112" s="52"/>
      <c r="L112" s="52"/>
      <c r="M112" s="52"/>
      <c r="N112" s="52"/>
      <c r="O112" s="52"/>
      <c r="P112" s="52"/>
      <c r="Q112" s="52"/>
      <c r="R112" s="52"/>
      <c r="S112" s="52"/>
      <c r="T112" s="52"/>
      <c r="U112" s="52"/>
      <c r="V112" s="52"/>
      <c r="W112" s="52"/>
      <c r="X112" s="52"/>
      <c r="Y112" s="52"/>
      <c r="Z112" s="19"/>
      <c r="AA112" s="52"/>
      <c r="AB112" s="52"/>
      <c r="AC112" s="1043">
        <f>BH125</f>
        <v>0</v>
      </c>
      <c r="AD112" s="1043"/>
      <c r="AE112" s="1043"/>
      <c r="AF112" s="1043"/>
      <c r="AG112" s="1043"/>
      <c r="AH112" s="1043"/>
      <c r="AI112" s="25"/>
      <c r="AJ112" s="26"/>
      <c r="AK112" s="961"/>
      <c r="AL112" s="962"/>
      <c r="AM112" s="962"/>
      <c r="AN112" s="962"/>
      <c r="AO112" s="962"/>
      <c r="AP112" s="962"/>
      <c r="AQ112" s="962"/>
      <c r="AR112" s="962"/>
      <c r="AS112" s="963"/>
      <c r="AT112" s="970"/>
      <c r="AU112" s="971"/>
      <c r="AV112" s="547"/>
      <c r="AW112" s="971"/>
      <c r="AX112" s="971"/>
      <c r="AY112" s="547"/>
      <c r="AZ112" s="971"/>
      <c r="BA112" s="971"/>
      <c r="BB112" s="548"/>
      <c r="BC112" s="1020"/>
      <c r="BD112" s="1021"/>
      <c r="BE112" s="1021"/>
      <c r="BF112" s="1021"/>
      <c r="BG112" s="1021"/>
      <c r="BH112" s="1021"/>
      <c r="BI112" s="1021"/>
      <c r="BJ112" s="1021"/>
      <c r="BK112" s="1021"/>
      <c r="BL112" s="1021"/>
      <c r="BM112" s="1021"/>
      <c r="BN112" s="1021"/>
      <c r="BO112" s="1021"/>
      <c r="BP112" s="1021"/>
      <c r="BQ112" s="1021"/>
      <c r="BR112" s="1021"/>
      <c r="BS112" s="1021"/>
      <c r="BT112" s="1021"/>
      <c r="BU112" s="1022"/>
      <c r="BV112" s="52"/>
      <c r="BW112" s="52"/>
      <c r="BX112" s="52"/>
    </row>
    <row r="113" spans="1:76" s="43" customFormat="1" ht="14.25" customHeight="1">
      <c r="A113" s="52"/>
      <c r="B113" s="52"/>
      <c r="C113" s="52"/>
      <c r="D113" s="21"/>
      <c r="E113" s="21"/>
      <c r="F113" s="21"/>
      <c r="G113" s="52"/>
      <c r="H113" s="23"/>
      <c r="I113" s="52"/>
      <c r="J113" s="52"/>
      <c r="K113" s="52"/>
      <c r="L113" s="52"/>
      <c r="M113" s="52"/>
      <c r="N113" s="52"/>
      <c r="O113" s="52"/>
      <c r="P113" s="52"/>
      <c r="Q113" s="52"/>
      <c r="R113" s="52"/>
      <c r="S113" s="52"/>
      <c r="T113" s="52"/>
      <c r="U113" s="52"/>
      <c r="V113" s="52"/>
      <c r="W113" s="23" t="s">
        <v>888</v>
      </c>
      <c r="X113" s="52"/>
      <c r="Y113" s="52"/>
      <c r="Z113" s="19"/>
      <c r="AA113" s="52"/>
      <c r="AB113" s="52"/>
      <c r="AC113" s="1044"/>
      <c r="AD113" s="1044"/>
      <c r="AE113" s="1044"/>
      <c r="AF113" s="1044"/>
      <c r="AG113" s="1044"/>
      <c r="AH113" s="1044"/>
      <c r="AI113" s="28" t="s">
        <v>842</v>
      </c>
      <c r="AJ113" s="26"/>
      <c r="AK113" s="886"/>
      <c r="AL113" s="986"/>
      <c r="AM113" s="986"/>
      <c r="AN113" s="986"/>
      <c r="AO113" s="986"/>
      <c r="AP113" s="986"/>
      <c r="AQ113" s="986"/>
      <c r="AR113" s="986"/>
      <c r="AS113" s="1045"/>
      <c r="AT113" s="968"/>
      <c r="AU113" s="969"/>
      <c r="AV113" s="909" t="s">
        <v>822</v>
      </c>
      <c r="AW113" s="938"/>
      <c r="AX113" s="969"/>
      <c r="AY113" s="909" t="s">
        <v>823</v>
      </c>
      <c r="AZ113" s="938"/>
      <c r="BA113" s="969"/>
      <c r="BB113" s="884" t="s">
        <v>824</v>
      </c>
      <c r="BC113" s="1017"/>
      <c r="BD113" s="1018"/>
      <c r="BE113" s="1018"/>
      <c r="BF113" s="1018"/>
      <c r="BG113" s="1018"/>
      <c r="BH113" s="1018"/>
      <c r="BI113" s="1018"/>
      <c r="BJ113" s="1018"/>
      <c r="BK113" s="1018"/>
      <c r="BL113" s="1018"/>
      <c r="BM113" s="1018"/>
      <c r="BN113" s="1018"/>
      <c r="BO113" s="1018"/>
      <c r="BP113" s="1018"/>
      <c r="BQ113" s="1018"/>
      <c r="BR113" s="1018"/>
      <c r="BS113" s="1018"/>
      <c r="BT113" s="1018"/>
      <c r="BU113" s="1019"/>
      <c r="BV113" s="52"/>
      <c r="BW113" s="52"/>
      <c r="BX113" s="52"/>
    </row>
    <row r="114" spans="1:76" s="43" customFormat="1" ht="14.25" customHeight="1">
      <c r="A114" s="52"/>
      <c r="B114" s="52"/>
      <c r="C114" s="52"/>
      <c r="D114" s="21"/>
      <c r="E114" s="21"/>
      <c r="F114" s="21"/>
      <c r="G114" s="52"/>
      <c r="H114" s="23"/>
      <c r="I114" s="52"/>
      <c r="J114" s="52"/>
      <c r="K114" s="52"/>
      <c r="L114" s="52"/>
      <c r="M114" s="52"/>
      <c r="N114" s="52"/>
      <c r="O114" s="52"/>
      <c r="P114" s="52"/>
      <c r="Q114" s="52"/>
      <c r="R114" s="52"/>
      <c r="S114" s="52"/>
      <c r="T114" s="52"/>
      <c r="U114" s="52"/>
      <c r="V114" s="52"/>
      <c r="W114" s="23"/>
      <c r="X114" s="52"/>
      <c r="Y114" s="52"/>
      <c r="Z114" s="19"/>
      <c r="AA114" s="52"/>
      <c r="AB114" s="52"/>
      <c r="AC114" s="25"/>
      <c r="AD114" s="25"/>
      <c r="AE114" s="25"/>
      <c r="AF114" s="25"/>
      <c r="AG114" s="25"/>
      <c r="AH114" s="25"/>
      <c r="AI114" s="25"/>
      <c r="AJ114" s="26"/>
      <c r="AK114" s="999"/>
      <c r="AL114" s="1000"/>
      <c r="AM114" s="1000"/>
      <c r="AN114" s="1000"/>
      <c r="AO114" s="1000"/>
      <c r="AP114" s="1000"/>
      <c r="AQ114" s="1000"/>
      <c r="AR114" s="1000"/>
      <c r="AS114" s="1046"/>
      <c r="AT114" s="970"/>
      <c r="AU114" s="971"/>
      <c r="AV114" s="547"/>
      <c r="AW114" s="971"/>
      <c r="AX114" s="971"/>
      <c r="AY114" s="547"/>
      <c r="AZ114" s="971"/>
      <c r="BA114" s="971"/>
      <c r="BB114" s="548"/>
      <c r="BC114" s="1020"/>
      <c r="BD114" s="1021"/>
      <c r="BE114" s="1021"/>
      <c r="BF114" s="1021"/>
      <c r="BG114" s="1021"/>
      <c r="BH114" s="1021"/>
      <c r="BI114" s="1021"/>
      <c r="BJ114" s="1021"/>
      <c r="BK114" s="1021"/>
      <c r="BL114" s="1021"/>
      <c r="BM114" s="1021"/>
      <c r="BN114" s="1021"/>
      <c r="BO114" s="1021"/>
      <c r="BP114" s="1021"/>
      <c r="BQ114" s="1021"/>
      <c r="BR114" s="1021"/>
      <c r="BS114" s="1021"/>
      <c r="BT114" s="1021"/>
      <c r="BU114" s="1022"/>
      <c r="BV114" s="52"/>
      <c r="BW114" s="52"/>
      <c r="BX114" s="52"/>
    </row>
    <row r="115" spans="1:76" s="43" customFormat="1" ht="14.25" customHeight="1">
      <c r="A115" s="52"/>
      <c r="B115" s="52"/>
      <c r="C115" s="52"/>
      <c r="D115" s="21"/>
      <c r="E115" s="21"/>
      <c r="F115" s="46"/>
      <c r="G115" s="47"/>
      <c r="H115" s="1107" t="s">
        <v>1103</v>
      </c>
      <c r="I115" s="1107"/>
      <c r="J115" s="1107"/>
      <c r="K115" s="1107"/>
      <c r="L115" s="1107"/>
      <c r="M115" s="1107"/>
      <c r="N115" s="1107"/>
      <c r="O115" s="1107"/>
      <c r="P115" s="1107"/>
      <c r="Q115" s="1107"/>
      <c r="R115" s="1107"/>
      <c r="S115" s="1107"/>
      <c r="T115" s="1107"/>
      <c r="U115" s="1107"/>
      <c r="V115" s="1107"/>
      <c r="W115" s="1107"/>
      <c r="X115" s="1107"/>
      <c r="Y115" s="1107"/>
      <c r="Z115" s="1107"/>
      <c r="AA115" s="1107"/>
      <c r="AB115" s="1107"/>
      <c r="AC115" s="1107"/>
      <c r="AD115" s="1107"/>
      <c r="AE115" s="1107"/>
      <c r="AF115" s="1107"/>
      <c r="AG115" s="1107"/>
      <c r="AH115" s="1107"/>
      <c r="AI115" s="1107"/>
      <c r="AJ115" s="1108"/>
      <c r="AK115" s="886"/>
      <c r="AL115" s="882"/>
      <c r="AM115" s="882"/>
      <c r="AN115" s="882"/>
      <c r="AO115" s="882"/>
      <c r="AP115" s="882"/>
      <c r="AQ115" s="882"/>
      <c r="AR115" s="882"/>
      <c r="AS115" s="1047"/>
      <c r="AT115" s="968"/>
      <c r="AU115" s="969"/>
      <c r="AV115" s="909" t="s">
        <v>822</v>
      </c>
      <c r="AW115" s="938"/>
      <c r="AX115" s="969"/>
      <c r="AY115" s="909" t="s">
        <v>823</v>
      </c>
      <c r="AZ115" s="938"/>
      <c r="BA115" s="969"/>
      <c r="BB115" s="884" t="s">
        <v>824</v>
      </c>
      <c r="BC115" s="886" t="s">
        <v>1100</v>
      </c>
      <c r="BD115" s="882"/>
      <c r="BE115" s="882"/>
      <c r="BF115" s="882"/>
      <c r="BG115" s="882"/>
      <c r="BH115" s="882"/>
      <c r="BI115" s="882"/>
      <c r="BJ115" s="882"/>
      <c r="BK115" s="882"/>
      <c r="BL115" s="882"/>
      <c r="BM115" s="882"/>
      <c r="BN115" s="882"/>
      <c r="BO115" s="882"/>
      <c r="BP115" s="882"/>
      <c r="BQ115" s="882"/>
      <c r="BR115" s="882"/>
      <c r="BS115" s="882"/>
      <c r="BT115" s="882"/>
      <c r="BU115" s="1047"/>
      <c r="BV115" s="52"/>
      <c r="BW115" s="52"/>
      <c r="BX115" s="52"/>
    </row>
    <row r="116" spans="1:76" s="43" customFormat="1" ht="14.25" customHeight="1">
      <c r="A116" s="52"/>
      <c r="B116" s="52"/>
      <c r="C116" s="52"/>
      <c r="D116" s="49"/>
      <c r="E116" s="49"/>
      <c r="F116" s="49"/>
      <c r="G116" s="50"/>
      <c r="H116" s="30" t="s">
        <v>889</v>
      </c>
      <c r="I116" s="31"/>
      <c r="J116" s="31"/>
      <c r="K116" s="31"/>
      <c r="L116" s="31"/>
      <c r="M116" s="31"/>
      <c r="N116" s="31"/>
      <c r="O116" s="31"/>
      <c r="P116" s="31"/>
      <c r="Q116" s="31"/>
      <c r="R116" s="31"/>
      <c r="S116" s="31"/>
      <c r="T116" s="30"/>
      <c r="U116" s="30"/>
      <c r="V116" s="30"/>
      <c r="W116" s="30"/>
      <c r="X116" s="30"/>
      <c r="Y116" s="30"/>
      <c r="Z116" s="33"/>
      <c r="AA116" s="50"/>
      <c r="AB116" s="50"/>
      <c r="AC116" s="50"/>
      <c r="AD116" s="50"/>
      <c r="AE116" s="50"/>
      <c r="AF116" s="50"/>
      <c r="AG116" s="50"/>
      <c r="AH116" s="50"/>
      <c r="AI116" s="50"/>
      <c r="AJ116" s="51"/>
      <c r="AK116" s="1048"/>
      <c r="AL116" s="1049"/>
      <c r="AM116" s="1049"/>
      <c r="AN116" s="1049"/>
      <c r="AO116" s="1049"/>
      <c r="AP116" s="1049"/>
      <c r="AQ116" s="1049"/>
      <c r="AR116" s="1049"/>
      <c r="AS116" s="1050"/>
      <c r="AT116" s="970"/>
      <c r="AU116" s="971"/>
      <c r="AV116" s="547"/>
      <c r="AW116" s="971"/>
      <c r="AX116" s="971"/>
      <c r="AY116" s="547"/>
      <c r="AZ116" s="971"/>
      <c r="BA116" s="971"/>
      <c r="BB116" s="548"/>
      <c r="BC116" s="1048" t="s">
        <v>1101</v>
      </c>
      <c r="BD116" s="1049"/>
      <c r="BE116" s="1049"/>
      <c r="BF116" s="1049"/>
      <c r="BG116" s="1049"/>
      <c r="BH116" s="1049"/>
      <c r="BI116" s="1049"/>
      <c r="BJ116" s="1049"/>
      <c r="BK116" s="1049"/>
      <c r="BL116" s="1049"/>
      <c r="BM116" s="1049"/>
      <c r="BN116" s="1049"/>
      <c r="BO116" s="1049"/>
      <c r="BP116" s="1049"/>
      <c r="BQ116" s="1049"/>
      <c r="BR116" s="1049"/>
      <c r="BS116" s="1049"/>
      <c r="BT116" s="1049"/>
      <c r="BU116" s="1050"/>
      <c r="BV116" s="52"/>
      <c r="BW116" s="52"/>
      <c r="BX116" s="52"/>
    </row>
    <row r="117" spans="1:76" s="43" customFormat="1" ht="9" customHeight="1">
      <c r="A117" s="52"/>
      <c r="B117" s="52"/>
      <c r="C117" s="52"/>
      <c r="D117" s="52"/>
      <c r="E117" s="52"/>
      <c r="F117" s="52"/>
      <c r="G117" s="34"/>
      <c r="H117" s="16"/>
      <c r="I117" s="34"/>
      <c r="J117" s="34"/>
      <c r="K117" s="34"/>
      <c r="L117" s="34"/>
      <c r="M117" s="34"/>
      <c r="N117" s="34"/>
      <c r="O117" s="34"/>
      <c r="P117" s="34"/>
      <c r="Q117" s="34"/>
      <c r="R117" s="34"/>
      <c r="S117" s="34"/>
      <c r="T117" s="34"/>
      <c r="U117" s="34"/>
      <c r="V117" s="34"/>
      <c r="W117" s="34"/>
      <c r="X117" s="34"/>
      <c r="Y117" s="34"/>
      <c r="Z117" s="34"/>
      <c r="AA117" s="34"/>
      <c r="AB117" s="34"/>
      <c r="AC117" s="25"/>
      <c r="AD117" s="25"/>
      <c r="AE117" s="25"/>
      <c r="AF117" s="25"/>
      <c r="AG117" s="25"/>
      <c r="AH117" s="25"/>
      <c r="AI117" s="52"/>
      <c r="AJ117" s="52"/>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2"/>
      <c r="BW117" s="52"/>
      <c r="BX117" s="52"/>
    </row>
    <row r="118" spans="1:76" s="43" customFormat="1" ht="11.25">
      <c r="A118" s="52"/>
      <c r="B118" s="52"/>
      <c r="C118" s="52"/>
      <c r="D118" s="23" t="s">
        <v>1104</v>
      </c>
      <c r="E118" s="52"/>
      <c r="F118" s="52"/>
      <c r="G118" s="52"/>
      <c r="H118" s="52"/>
      <c r="I118" s="52"/>
      <c r="J118" s="52"/>
      <c r="K118" s="52"/>
      <c r="L118" s="52"/>
      <c r="M118" s="52"/>
      <c r="N118" s="52"/>
      <c r="O118" s="52"/>
      <c r="P118" s="52"/>
      <c r="Q118" s="52"/>
      <c r="R118" s="52"/>
      <c r="S118" s="52"/>
      <c r="T118" s="52"/>
      <c r="U118" s="52"/>
      <c r="V118" s="52"/>
      <c r="W118" s="52"/>
      <c r="X118" s="52"/>
      <c r="Y118" s="52"/>
      <c r="Z118" s="19"/>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row>
    <row r="119" spans="1:76" s="43" customFormat="1" ht="11.25" customHeight="1">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19"/>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row>
    <row r="120" spans="1:76" s="43" customFormat="1" ht="12">
      <c r="A120" s="52"/>
      <c r="B120" s="52"/>
      <c r="C120" s="35" t="s">
        <v>890</v>
      </c>
      <c r="D120" s="52"/>
      <c r="E120" s="52"/>
      <c r="F120" s="52"/>
      <c r="G120" s="52"/>
      <c r="H120" s="52"/>
      <c r="I120" s="52"/>
      <c r="J120" s="52"/>
      <c r="K120" s="52"/>
      <c r="L120" s="52"/>
      <c r="M120" s="52"/>
      <c r="N120" s="52"/>
      <c r="O120" s="52"/>
      <c r="P120" s="52"/>
      <c r="Q120" s="52"/>
      <c r="R120" s="52"/>
      <c r="S120" s="52"/>
      <c r="T120" s="52"/>
      <c r="U120" s="52"/>
      <c r="V120" s="52"/>
      <c r="W120" s="52"/>
      <c r="X120" s="52"/>
      <c r="Y120" s="52"/>
      <c r="Z120" s="19"/>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36" t="s">
        <v>891</v>
      </c>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row>
    <row r="121" spans="1:76" s="43" customFormat="1" ht="13.5">
      <c r="A121" s="52"/>
      <c r="B121" s="52"/>
      <c r="C121" s="52"/>
      <c r="D121" s="52"/>
      <c r="E121" s="35" t="s">
        <v>43</v>
      </c>
      <c r="F121" s="37"/>
      <c r="G121" s="1093">
        <f>$D$30</f>
        <v>4</v>
      </c>
      <c r="H121" s="1094"/>
      <c r="I121" s="37" t="s">
        <v>1502</v>
      </c>
      <c r="J121" s="37"/>
      <c r="K121" s="37"/>
      <c r="L121" s="37"/>
      <c r="M121" s="37"/>
      <c r="N121" s="37"/>
      <c r="O121" s="37"/>
      <c r="P121" s="37"/>
      <c r="Q121" s="37"/>
      <c r="R121" s="37"/>
      <c r="S121" s="37"/>
      <c r="T121" s="37"/>
      <c r="U121" s="38"/>
      <c r="V121" s="35"/>
      <c r="W121" s="35"/>
      <c r="X121" s="109" t="s">
        <v>1504</v>
      </c>
      <c r="Y121" s="1096">
        <f>$D$30</f>
        <v>4</v>
      </c>
      <c r="Z121" s="1097"/>
      <c r="AA121" s="1095" t="s">
        <v>1503</v>
      </c>
      <c r="AB121" s="486"/>
      <c r="AC121" s="486"/>
      <c r="AD121" s="486"/>
      <c r="AE121" s="486"/>
      <c r="AF121" s="486"/>
      <c r="AG121" s="486"/>
      <c r="AH121" s="486"/>
      <c r="AI121" s="486"/>
      <c r="AJ121" s="486"/>
      <c r="AK121" s="486"/>
      <c r="AL121" s="486"/>
      <c r="AM121" s="52"/>
      <c r="AN121" s="52"/>
      <c r="AO121" s="52"/>
      <c r="AP121" s="52"/>
      <c r="AQ121" s="52"/>
      <c r="AR121" s="52"/>
      <c r="AS121" s="52"/>
      <c r="AT121" s="52"/>
      <c r="AU121" s="52"/>
      <c r="AV121" s="52"/>
      <c r="AW121" s="52"/>
      <c r="AX121" s="52"/>
      <c r="AY121" s="108" t="s">
        <v>43</v>
      </c>
      <c r="AZ121" s="941">
        <f>$D$30</f>
        <v>4</v>
      </c>
      <c r="BA121" s="1094"/>
      <c r="BB121" s="23" t="s">
        <v>1505</v>
      </c>
      <c r="BC121" s="23"/>
      <c r="BD121" s="23"/>
      <c r="BE121" s="23"/>
      <c r="BF121" s="23"/>
      <c r="BG121" s="23"/>
      <c r="BH121" s="23"/>
      <c r="BI121" s="23"/>
      <c r="BJ121" s="52"/>
      <c r="BK121" s="52"/>
      <c r="BL121" s="52"/>
      <c r="BM121" s="52"/>
      <c r="BN121" s="52"/>
      <c r="BO121" s="52"/>
      <c r="BP121" s="52"/>
      <c r="BQ121" s="52"/>
      <c r="BR121" s="52"/>
      <c r="BS121" s="52"/>
      <c r="BT121" s="52"/>
      <c r="BU121" s="52"/>
      <c r="BV121" s="52"/>
      <c r="BW121" s="52"/>
      <c r="BX121" s="52"/>
    </row>
    <row r="122" spans="5:71" s="38" customFormat="1" ht="12" customHeight="1">
      <c r="E122" s="35"/>
      <c r="L122" s="35"/>
      <c r="N122" s="35"/>
      <c r="O122" s="35"/>
      <c r="P122" s="35" t="s">
        <v>892</v>
      </c>
      <c r="X122" s="52"/>
      <c r="Y122" s="30" t="s">
        <v>893</v>
      </c>
      <c r="Z122" s="50"/>
      <c r="AA122" s="50"/>
      <c r="AB122" s="1052"/>
      <c r="AC122" s="1052"/>
      <c r="AD122" s="1052"/>
      <c r="AE122" s="1052"/>
      <c r="AF122" s="1052"/>
      <c r="AG122" s="39" t="s">
        <v>842</v>
      </c>
      <c r="AJ122" s="30" t="s">
        <v>894</v>
      </c>
      <c r="AK122" s="50"/>
      <c r="AL122" s="30"/>
      <c r="AM122" s="1052"/>
      <c r="AN122" s="1052"/>
      <c r="AO122" s="1052"/>
      <c r="AP122" s="1052"/>
      <c r="AQ122" s="1052"/>
      <c r="AR122" s="39" t="s">
        <v>842</v>
      </c>
      <c r="AU122" s="35"/>
      <c r="AV122" s="35"/>
      <c r="AW122" s="35"/>
      <c r="AX122" s="35"/>
      <c r="AY122" s="35"/>
      <c r="AZ122" s="23" t="s">
        <v>1102</v>
      </c>
      <c r="BA122" s="23"/>
      <c r="BB122" s="23"/>
      <c r="BC122" s="23"/>
      <c r="BD122" s="23"/>
      <c r="BE122" s="23"/>
      <c r="BF122" s="23"/>
      <c r="BG122" s="23"/>
      <c r="BH122" s="23"/>
      <c r="BI122" s="23"/>
      <c r="BJ122" s="52"/>
      <c r="BK122" s="52"/>
      <c r="BL122" s="52"/>
      <c r="BM122" s="52"/>
      <c r="BN122" s="52"/>
      <c r="BO122" s="52"/>
      <c r="BR122" s="52"/>
      <c r="BS122" s="52"/>
    </row>
    <row r="123" spans="1:76" ht="12" customHeight="1">
      <c r="A123" s="52"/>
      <c r="B123" s="52"/>
      <c r="C123" s="52"/>
      <c r="D123" s="52"/>
      <c r="E123" s="52"/>
      <c r="F123" s="52"/>
      <c r="G123" s="52"/>
      <c r="H123" s="52"/>
      <c r="I123" s="52"/>
      <c r="J123" s="52"/>
      <c r="K123" s="52"/>
      <c r="L123" s="52"/>
      <c r="M123" s="52"/>
      <c r="N123" s="52"/>
      <c r="O123" s="52"/>
      <c r="P123" s="52"/>
      <c r="Q123" s="52"/>
      <c r="R123" s="52"/>
      <c r="S123" s="52"/>
      <c r="T123" s="52"/>
      <c r="U123" s="52"/>
      <c r="V123" s="35"/>
      <c r="W123" s="35"/>
      <c r="X123" s="52"/>
      <c r="Y123" s="99" t="s">
        <v>895</v>
      </c>
      <c r="Z123" s="100"/>
      <c r="AA123" s="100"/>
      <c r="AB123" s="1052"/>
      <c r="AC123" s="1052"/>
      <c r="AD123" s="1052"/>
      <c r="AE123" s="1052"/>
      <c r="AF123" s="1052"/>
      <c r="AG123" s="101" t="s">
        <v>842</v>
      </c>
      <c r="AH123" s="38"/>
      <c r="AI123" s="52"/>
      <c r="AJ123" s="99" t="s">
        <v>896</v>
      </c>
      <c r="AK123" s="100"/>
      <c r="AL123" s="99"/>
      <c r="AM123" s="1052"/>
      <c r="AN123" s="1052"/>
      <c r="AO123" s="1052"/>
      <c r="AP123" s="1052"/>
      <c r="AQ123" s="1052"/>
      <c r="AR123" s="101" t="s">
        <v>842</v>
      </c>
      <c r="AS123" s="52"/>
      <c r="AT123" s="52"/>
      <c r="AU123" s="35"/>
      <c r="AV123" s="35"/>
      <c r="AW123" s="35"/>
      <c r="AX123" s="23"/>
      <c r="AY123" s="23"/>
      <c r="AZ123" s="23"/>
      <c r="BA123" s="962"/>
      <c r="BB123" s="962"/>
      <c r="BC123" s="962"/>
      <c r="BD123" s="962"/>
      <c r="BE123" s="962"/>
      <c r="BF123" s="962"/>
      <c r="BG123" s="962"/>
      <c r="BH123" s="30" t="s">
        <v>842</v>
      </c>
      <c r="BI123" s="23"/>
      <c r="BJ123" s="52" t="s">
        <v>973</v>
      </c>
      <c r="BK123" s="52"/>
      <c r="BL123" s="102" t="s">
        <v>974</v>
      </c>
      <c r="BM123" s="52"/>
      <c r="BN123" s="52"/>
      <c r="BO123" s="52"/>
      <c r="BP123" s="52"/>
      <c r="BQ123" s="52"/>
      <c r="BR123" s="23"/>
      <c r="BS123" s="23"/>
      <c r="BT123" s="23"/>
      <c r="BU123" s="23"/>
      <c r="BV123" s="23"/>
      <c r="BW123" s="52"/>
      <c r="BX123" s="52"/>
    </row>
    <row r="124" spans="1:76" ht="12" customHeight="1">
      <c r="A124" s="52"/>
      <c r="B124" s="52"/>
      <c r="C124" s="52"/>
      <c r="D124" s="52"/>
      <c r="E124" s="52"/>
      <c r="F124" s="23"/>
      <c r="G124" s="52"/>
      <c r="H124" s="52"/>
      <c r="I124" s="52"/>
      <c r="J124" s="52"/>
      <c r="K124" s="52"/>
      <c r="L124" s="1053"/>
      <c r="M124" s="1053"/>
      <c r="N124" s="56" t="s">
        <v>897</v>
      </c>
      <c r="O124" s="50"/>
      <c r="P124" s="56"/>
      <c r="Q124" s="56"/>
      <c r="R124" s="35"/>
      <c r="S124" s="52"/>
      <c r="T124" s="52"/>
      <c r="U124" s="52"/>
      <c r="V124" s="52"/>
      <c r="W124" s="52"/>
      <c r="X124" s="52"/>
      <c r="Y124" s="99" t="s">
        <v>898</v>
      </c>
      <c r="Z124" s="100"/>
      <c r="AA124" s="100"/>
      <c r="AB124" s="1052"/>
      <c r="AC124" s="1052"/>
      <c r="AD124" s="1052"/>
      <c r="AE124" s="1052"/>
      <c r="AF124" s="1052"/>
      <c r="AG124" s="101" t="s">
        <v>842</v>
      </c>
      <c r="AH124" s="38"/>
      <c r="AI124" s="52"/>
      <c r="AJ124" s="30" t="s">
        <v>899</v>
      </c>
      <c r="AK124" s="100"/>
      <c r="AL124" s="99"/>
      <c r="AM124" s="1052"/>
      <c r="AN124" s="1052"/>
      <c r="AO124" s="1052"/>
      <c r="AP124" s="1052"/>
      <c r="AQ124" s="1052"/>
      <c r="AR124" s="101" t="s">
        <v>842</v>
      </c>
      <c r="AS124" s="52"/>
      <c r="AT124" s="52"/>
      <c r="AU124" s="35"/>
      <c r="AV124" s="35"/>
      <c r="AW124" s="35"/>
      <c r="AX124" s="23"/>
      <c r="AY124" s="23"/>
      <c r="AZ124" s="23"/>
      <c r="BA124" s="23"/>
      <c r="BB124" s="23"/>
      <c r="BC124" s="23"/>
      <c r="BD124" s="23"/>
      <c r="BE124" s="23"/>
      <c r="BF124" s="23"/>
      <c r="BG124" s="23"/>
      <c r="BH124" s="23"/>
      <c r="BI124" s="23"/>
      <c r="BJ124" s="52"/>
      <c r="BK124" s="52"/>
      <c r="BL124" s="52"/>
      <c r="BM124" s="52"/>
      <c r="BN124" s="52"/>
      <c r="BO124" s="52"/>
      <c r="BP124" s="52"/>
      <c r="BQ124" s="52"/>
      <c r="BR124" s="23"/>
      <c r="BS124" s="23"/>
      <c r="BT124" s="23"/>
      <c r="BU124" s="23"/>
      <c r="BV124" s="23"/>
      <c r="BW124" s="52"/>
      <c r="BX124" s="52"/>
    </row>
    <row r="125" spans="1:76" ht="12" customHeight="1">
      <c r="A125" s="52"/>
      <c r="B125" s="52"/>
      <c r="C125" s="52"/>
      <c r="D125" s="52"/>
      <c r="E125" s="52"/>
      <c r="F125" s="23"/>
      <c r="G125" s="52"/>
      <c r="H125" s="52"/>
      <c r="I125" s="52"/>
      <c r="J125" s="52"/>
      <c r="K125" s="52"/>
      <c r="L125" s="52"/>
      <c r="M125" s="52"/>
      <c r="N125" s="52"/>
      <c r="O125" s="52"/>
      <c r="P125" s="52"/>
      <c r="Q125" s="52"/>
      <c r="R125" s="52"/>
      <c r="S125" s="52"/>
      <c r="T125" s="52"/>
      <c r="U125" s="52"/>
      <c r="V125" s="52"/>
      <c r="W125" s="52"/>
      <c r="X125" s="52"/>
      <c r="Y125" s="99" t="s">
        <v>900</v>
      </c>
      <c r="Z125" s="100"/>
      <c r="AA125" s="100"/>
      <c r="AB125" s="1052"/>
      <c r="AC125" s="1052"/>
      <c r="AD125" s="1052"/>
      <c r="AE125" s="1052"/>
      <c r="AF125" s="1052"/>
      <c r="AG125" s="101" t="s">
        <v>842</v>
      </c>
      <c r="AH125" s="38"/>
      <c r="AI125" s="52"/>
      <c r="AJ125" s="99" t="s">
        <v>901</v>
      </c>
      <c r="AK125" s="100"/>
      <c r="AL125" s="99"/>
      <c r="AM125" s="1052"/>
      <c r="AN125" s="1052"/>
      <c r="AO125" s="1052"/>
      <c r="AP125" s="1052"/>
      <c r="AQ125" s="1052"/>
      <c r="AR125" s="101" t="s">
        <v>842</v>
      </c>
      <c r="AS125" s="52"/>
      <c r="AT125" s="52"/>
      <c r="AU125" s="35"/>
      <c r="AV125" s="35"/>
      <c r="AW125" s="35"/>
      <c r="AX125" s="23"/>
      <c r="AY125" s="23"/>
      <c r="AZ125" s="23"/>
      <c r="BA125" s="23"/>
      <c r="BB125" s="23"/>
      <c r="BC125" s="23"/>
      <c r="BD125" s="23"/>
      <c r="BE125" s="23"/>
      <c r="BF125" s="23" t="s">
        <v>970</v>
      </c>
      <c r="BG125" s="23"/>
      <c r="BH125" s="1051">
        <f>ROUNDDOWN(BA123*3/12,0)</f>
        <v>0</v>
      </c>
      <c r="BI125" s="1051"/>
      <c r="BJ125" s="1051"/>
      <c r="BK125" s="1051"/>
      <c r="BL125" s="1051"/>
      <c r="BM125" s="1051"/>
      <c r="BN125" s="1051"/>
      <c r="BO125" s="50" t="s">
        <v>842</v>
      </c>
      <c r="BP125" s="23" t="s">
        <v>971</v>
      </c>
      <c r="BQ125" s="52"/>
      <c r="BR125" s="23"/>
      <c r="BS125" s="23"/>
      <c r="BT125" s="23"/>
      <c r="BU125" s="23"/>
      <c r="BV125" s="23"/>
      <c r="BW125" s="52"/>
      <c r="BX125" s="52"/>
    </row>
    <row r="126" spans="1:76" ht="12" customHeight="1">
      <c r="A126" s="52"/>
      <c r="B126" s="52"/>
      <c r="C126" s="52"/>
      <c r="D126" s="52"/>
      <c r="E126" s="52"/>
      <c r="F126" s="23"/>
      <c r="G126" s="52"/>
      <c r="H126" s="52"/>
      <c r="I126" s="52"/>
      <c r="J126" s="52"/>
      <c r="K126" s="52"/>
      <c r="L126" s="52"/>
      <c r="M126" s="52"/>
      <c r="N126" s="52"/>
      <c r="O126" s="52"/>
      <c r="P126" s="52"/>
      <c r="Q126" s="52"/>
      <c r="R126" s="52"/>
      <c r="S126" s="52"/>
      <c r="T126" s="52"/>
      <c r="U126" s="52"/>
      <c r="V126" s="52"/>
      <c r="W126" s="52"/>
      <c r="X126" s="52"/>
      <c r="Y126" s="99" t="s">
        <v>902</v>
      </c>
      <c r="Z126" s="100"/>
      <c r="AA126" s="100"/>
      <c r="AB126" s="1052"/>
      <c r="AC126" s="1052"/>
      <c r="AD126" s="1052"/>
      <c r="AE126" s="1052"/>
      <c r="AF126" s="1052"/>
      <c r="AG126" s="101" t="s">
        <v>842</v>
      </c>
      <c r="AH126" s="38"/>
      <c r="AI126" s="52"/>
      <c r="AJ126" s="30" t="s">
        <v>903</v>
      </c>
      <c r="AK126" s="100"/>
      <c r="AL126" s="99"/>
      <c r="AM126" s="1052"/>
      <c r="AN126" s="1052"/>
      <c r="AO126" s="1052"/>
      <c r="AP126" s="1052"/>
      <c r="AQ126" s="1052"/>
      <c r="AR126" s="101" t="s">
        <v>842</v>
      </c>
      <c r="AS126" s="52"/>
      <c r="AT126" s="52"/>
      <c r="AU126" s="35"/>
      <c r="AV126" s="35"/>
      <c r="AW126" s="35"/>
      <c r="AX126" s="36"/>
      <c r="AY126" s="23"/>
      <c r="AZ126" s="23"/>
      <c r="BA126" s="23"/>
      <c r="BB126" s="23"/>
      <c r="BC126" s="23"/>
      <c r="BD126" s="23"/>
      <c r="BE126" s="23"/>
      <c r="BF126" s="23"/>
      <c r="BG126" s="23"/>
      <c r="BH126" s="458" t="s">
        <v>1568</v>
      </c>
      <c r="BI126" s="458"/>
      <c r="BJ126" s="458"/>
      <c r="BK126" s="458"/>
      <c r="BL126" s="458"/>
      <c r="BM126" s="458"/>
      <c r="BN126" s="458"/>
      <c r="BO126" s="458"/>
      <c r="BP126" s="458"/>
      <c r="BQ126" s="459"/>
      <c r="BR126" s="23"/>
      <c r="BS126" s="23"/>
      <c r="BT126" s="23"/>
      <c r="BU126" s="52"/>
      <c r="BV126" s="52"/>
      <c r="BW126" s="52"/>
      <c r="BX126" s="52"/>
    </row>
    <row r="127" spans="1:76" ht="12" customHeight="1">
      <c r="A127" s="52"/>
      <c r="B127" s="52"/>
      <c r="C127" s="52"/>
      <c r="D127" s="52"/>
      <c r="E127" s="52"/>
      <c r="F127" s="23"/>
      <c r="G127" s="52"/>
      <c r="H127" s="52"/>
      <c r="I127" s="52"/>
      <c r="J127" s="52"/>
      <c r="K127" s="52"/>
      <c r="L127" s="52"/>
      <c r="M127" s="52"/>
      <c r="N127" s="52"/>
      <c r="O127" s="52"/>
      <c r="P127" s="52"/>
      <c r="Q127" s="52"/>
      <c r="R127" s="52"/>
      <c r="S127" s="52"/>
      <c r="T127" s="52"/>
      <c r="U127" s="52"/>
      <c r="V127" s="52"/>
      <c r="W127" s="52"/>
      <c r="X127" s="52"/>
      <c r="Y127" s="99" t="s">
        <v>904</v>
      </c>
      <c r="Z127" s="100"/>
      <c r="AA127" s="100"/>
      <c r="AB127" s="1052"/>
      <c r="AC127" s="1052"/>
      <c r="AD127" s="1052"/>
      <c r="AE127" s="1052"/>
      <c r="AF127" s="1052"/>
      <c r="AG127" s="101" t="s">
        <v>842</v>
      </c>
      <c r="AH127" s="38"/>
      <c r="AI127" s="52"/>
      <c r="AJ127" s="99" t="s">
        <v>905</v>
      </c>
      <c r="AK127" s="100"/>
      <c r="AL127" s="99"/>
      <c r="AM127" s="1052"/>
      <c r="AN127" s="1052"/>
      <c r="AO127" s="1052"/>
      <c r="AP127" s="1052"/>
      <c r="AQ127" s="1052"/>
      <c r="AR127" s="101" t="s">
        <v>842</v>
      </c>
      <c r="AS127" s="52"/>
      <c r="AT127" s="52"/>
      <c r="AU127" s="35"/>
      <c r="AV127" s="35"/>
      <c r="AW127" s="35"/>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52"/>
      <c r="BU127" s="52"/>
      <c r="BV127" s="52"/>
      <c r="BW127" s="52"/>
      <c r="BX127" s="52"/>
    </row>
    <row r="128" spans="1:76" ht="12" customHeight="1">
      <c r="A128" s="52"/>
      <c r="B128" s="52"/>
      <c r="C128" s="52"/>
      <c r="D128" s="52"/>
      <c r="E128" s="52"/>
      <c r="F128" s="23"/>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23"/>
      <c r="AM128" s="23"/>
      <c r="AN128" s="23"/>
      <c r="AO128" s="23"/>
      <c r="AP128" s="23"/>
      <c r="AQ128" s="23"/>
      <c r="AR128" s="52"/>
      <c r="AS128" s="52"/>
      <c r="AT128" s="52"/>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52"/>
      <c r="BU128" s="52"/>
      <c r="BV128" s="52"/>
      <c r="BW128" s="52"/>
      <c r="BX128" s="52"/>
    </row>
    <row r="129" spans="1:76" ht="12" customHeight="1">
      <c r="A129" s="52"/>
      <c r="B129" s="52"/>
      <c r="C129" s="52"/>
      <c r="D129" s="52"/>
      <c r="E129" s="52"/>
      <c r="F129" s="23"/>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0" t="s">
        <v>881</v>
      </c>
      <c r="AK129" s="50"/>
      <c r="AL129" s="1051">
        <f>SUM(AB122,AB123,AB124,AB125,AB126,AB127,AM122,AM123,AM124,AM125,AM126,AM127)</f>
        <v>0</v>
      </c>
      <c r="AM129" s="1051"/>
      <c r="AN129" s="1051"/>
      <c r="AO129" s="1051"/>
      <c r="AP129" s="1051"/>
      <c r="AQ129" s="1051"/>
      <c r="AR129" s="50" t="s">
        <v>842</v>
      </c>
      <c r="AS129" s="23" t="s">
        <v>972</v>
      </c>
      <c r="AT129" s="52"/>
      <c r="AU129" s="73"/>
      <c r="AV129" s="458" t="s">
        <v>1568</v>
      </c>
      <c r="AW129" s="458"/>
      <c r="AX129" s="458"/>
      <c r="AY129" s="458"/>
      <c r="AZ129" s="458"/>
      <c r="BA129" s="458"/>
      <c r="BB129" s="458"/>
      <c r="BC129" s="458"/>
      <c r="BD129" s="458"/>
      <c r="BE129" s="459"/>
      <c r="BF129" s="23"/>
      <c r="BG129" s="75"/>
      <c r="BH129" s="75"/>
      <c r="BI129" s="23"/>
      <c r="BJ129" s="23"/>
      <c r="BK129" s="23"/>
      <c r="BL129" s="23"/>
      <c r="BM129" s="23"/>
      <c r="BN129" s="23"/>
      <c r="BO129" s="23"/>
      <c r="BP129" s="23"/>
      <c r="BQ129" s="23"/>
      <c r="BR129" s="23"/>
      <c r="BS129" s="23"/>
      <c r="BT129" s="23"/>
      <c r="BU129" s="52"/>
      <c r="BV129" s="52"/>
      <c r="BW129" s="52"/>
      <c r="BX129" s="52"/>
    </row>
    <row r="130" spans="1:76" s="43" customFormat="1" ht="13.5">
      <c r="A130" s="20"/>
      <c r="B130" s="20" t="s">
        <v>1506</v>
      </c>
      <c r="C130" s="52"/>
      <c r="D130" s="52"/>
      <c r="E130" s="52"/>
      <c r="F130" s="52"/>
      <c r="G130" s="52"/>
      <c r="H130" s="52"/>
      <c r="I130" s="52"/>
      <c r="J130" s="52"/>
      <c r="K130" s="52"/>
      <c r="L130" s="52"/>
      <c r="M130" s="52"/>
      <c r="N130" s="52"/>
      <c r="O130" s="52"/>
      <c r="P130" s="52"/>
      <c r="Q130" s="52"/>
      <c r="R130" s="52"/>
      <c r="S130" s="52"/>
      <c r="T130" s="52"/>
      <c r="U130" s="52"/>
      <c r="V130" s="52"/>
      <c r="W130" s="52"/>
      <c r="X130" s="1112" t="s">
        <v>1500</v>
      </c>
      <c r="Y130" s="1113"/>
      <c r="Z130" s="1113"/>
      <c r="AA130" s="1113"/>
      <c r="AB130" s="911">
        <f>$D$30</f>
        <v>4</v>
      </c>
      <c r="AC130" s="1097"/>
      <c r="AD130" s="932" t="s">
        <v>1501</v>
      </c>
      <c r="AE130" s="1114"/>
      <c r="AF130" s="1114"/>
      <c r="AG130" s="1114"/>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row>
    <row r="131" s="35" customFormat="1" ht="7.5" customHeight="1">
      <c r="Z131" s="40"/>
    </row>
    <row r="132" spans="3:26" s="23" customFormat="1" ht="11.25">
      <c r="C132" s="23" t="s">
        <v>1014</v>
      </c>
      <c r="Z132" s="29"/>
    </row>
    <row r="133" spans="5:74" s="35" customFormat="1" ht="13.5">
      <c r="E133" s="1054" t="s">
        <v>906</v>
      </c>
      <c r="F133" s="1055"/>
      <c r="G133" s="1056"/>
      <c r="H133" s="1057"/>
      <c r="I133" s="1058"/>
      <c r="J133" s="1058"/>
      <c r="K133" s="1058"/>
      <c r="L133" s="1058"/>
      <c r="M133" s="1058"/>
      <c r="N133" s="1058"/>
      <c r="O133" s="1058"/>
      <c r="P133" s="1058"/>
      <c r="Q133" s="1058"/>
      <c r="R133" s="1058"/>
      <c r="S133" s="1058"/>
      <c r="T133" s="1058"/>
      <c r="U133" s="1058"/>
      <c r="V133" s="1058"/>
      <c r="W133" s="1058"/>
      <c r="X133" s="1058"/>
      <c r="Y133" s="1058"/>
      <c r="Z133" s="1058"/>
      <c r="AA133" s="1058"/>
      <c r="AB133" s="1058"/>
      <c r="AC133" s="1058"/>
      <c r="AD133" s="1058"/>
      <c r="AE133" s="1058"/>
      <c r="AF133" s="1058"/>
      <c r="AG133" s="1058"/>
      <c r="AH133" s="1058"/>
      <c r="AI133" s="1058"/>
      <c r="AJ133" s="1058"/>
      <c r="AK133" s="1058"/>
      <c r="AL133" s="1058"/>
      <c r="AM133" s="1058"/>
      <c r="AN133" s="1058"/>
      <c r="AO133" s="1058"/>
      <c r="AP133" s="1058"/>
      <c r="AQ133" s="1058"/>
      <c r="AR133" s="1058"/>
      <c r="AS133" s="1058"/>
      <c r="AT133" s="1058"/>
      <c r="AU133" s="1058"/>
      <c r="AV133" s="1058"/>
      <c r="AW133" s="1058"/>
      <c r="AX133" s="1058"/>
      <c r="AY133" s="1058"/>
      <c r="AZ133" s="1058"/>
      <c r="BA133" s="1058"/>
      <c r="BB133" s="1058"/>
      <c r="BC133" s="1058"/>
      <c r="BD133" s="1058"/>
      <c r="BE133" s="1058"/>
      <c r="BF133" s="1058"/>
      <c r="BG133" s="1058"/>
      <c r="BH133" s="1058"/>
      <c r="BI133" s="1058"/>
      <c r="BJ133" s="1058"/>
      <c r="BK133" s="1058"/>
      <c r="BL133" s="1058"/>
      <c r="BM133" s="1058"/>
      <c r="BN133" s="1058"/>
      <c r="BO133" s="1058"/>
      <c r="BP133" s="1058"/>
      <c r="BQ133" s="1058"/>
      <c r="BR133" s="1058"/>
      <c r="BS133" s="1058"/>
      <c r="BT133" s="1058"/>
      <c r="BU133" s="1058"/>
      <c r="BV133" s="1059"/>
    </row>
    <row r="134" spans="5:74" s="35" customFormat="1" ht="9" customHeight="1">
      <c r="E134" s="1060"/>
      <c r="F134" s="1061"/>
      <c r="G134" s="1062"/>
      <c r="H134" s="908" t="s">
        <v>907</v>
      </c>
      <c r="I134" s="1066" t="s">
        <v>908</v>
      </c>
      <c r="J134" s="1067"/>
      <c r="K134" s="1067"/>
      <c r="L134" s="1067"/>
      <c r="M134" s="1067"/>
      <c r="N134" s="1067"/>
      <c r="O134" s="1067"/>
      <c r="P134" s="1067"/>
      <c r="Q134" s="1067"/>
      <c r="R134" s="1067"/>
      <c r="S134" s="1067"/>
      <c r="T134" s="1067"/>
      <c r="U134" s="1067"/>
      <c r="V134" s="1067"/>
      <c r="W134" s="1067"/>
      <c r="X134" s="1067"/>
      <c r="Y134" s="1067"/>
      <c r="Z134" s="1067"/>
      <c r="AA134" s="1067"/>
      <c r="AB134" s="1067"/>
      <c r="AC134" s="1067"/>
      <c r="AD134" s="1067"/>
      <c r="AE134" s="1067"/>
      <c r="AF134" s="1067"/>
      <c r="AG134" s="1067"/>
      <c r="AH134" s="1067"/>
      <c r="AI134" s="1067"/>
      <c r="AJ134" s="1067"/>
      <c r="AK134" s="1067"/>
      <c r="AL134" s="1067"/>
      <c r="AM134" s="1067"/>
      <c r="AN134" s="1067"/>
      <c r="AO134" s="1067"/>
      <c r="AP134" s="1067"/>
      <c r="AQ134" s="1067"/>
      <c r="AR134" s="1067"/>
      <c r="AS134" s="1067"/>
      <c r="AT134" s="1067"/>
      <c r="AU134" s="1067"/>
      <c r="AV134" s="1067"/>
      <c r="AW134" s="1067"/>
      <c r="AX134" s="1067"/>
      <c r="AY134" s="1067"/>
      <c r="AZ134" s="1067"/>
      <c r="BA134" s="1067"/>
      <c r="BB134" s="1067"/>
      <c r="BC134" s="1067"/>
      <c r="BD134" s="1067"/>
      <c r="BE134" s="1067"/>
      <c r="BF134" s="1067"/>
      <c r="BG134" s="1067"/>
      <c r="BH134" s="1067"/>
      <c r="BI134" s="1067"/>
      <c r="BJ134" s="1067"/>
      <c r="BK134" s="1067"/>
      <c r="BL134" s="1067"/>
      <c r="BM134" s="1067"/>
      <c r="BN134" s="1067"/>
      <c r="BO134" s="1067"/>
      <c r="BP134" s="1067"/>
      <c r="BQ134" s="1067"/>
      <c r="BR134" s="1067"/>
      <c r="BS134" s="1067"/>
      <c r="BT134" s="1067"/>
      <c r="BU134" s="1067"/>
      <c r="BV134" s="1068"/>
    </row>
    <row r="135" spans="5:74" s="35" customFormat="1" ht="9" customHeight="1">
      <c r="E135" s="1063"/>
      <c r="F135" s="1064"/>
      <c r="G135" s="1065"/>
      <c r="H135" s="913"/>
      <c r="I135" s="1069"/>
      <c r="J135" s="1069"/>
      <c r="K135" s="1069"/>
      <c r="L135" s="1069"/>
      <c r="M135" s="1069"/>
      <c r="N135" s="1069"/>
      <c r="O135" s="1069"/>
      <c r="P135" s="1069"/>
      <c r="Q135" s="1069"/>
      <c r="R135" s="1069"/>
      <c r="S135" s="1069"/>
      <c r="T135" s="1069"/>
      <c r="U135" s="1069"/>
      <c r="V135" s="1069"/>
      <c r="W135" s="1069"/>
      <c r="X135" s="1069"/>
      <c r="Y135" s="1069"/>
      <c r="Z135" s="1069"/>
      <c r="AA135" s="1069"/>
      <c r="AB135" s="1069"/>
      <c r="AC135" s="1069"/>
      <c r="AD135" s="1069"/>
      <c r="AE135" s="1069"/>
      <c r="AF135" s="1069"/>
      <c r="AG135" s="1069"/>
      <c r="AH135" s="1069"/>
      <c r="AI135" s="1069"/>
      <c r="AJ135" s="1069"/>
      <c r="AK135" s="1069"/>
      <c r="AL135" s="1069"/>
      <c r="AM135" s="1069"/>
      <c r="AN135" s="1069"/>
      <c r="AO135" s="1069"/>
      <c r="AP135" s="1069"/>
      <c r="AQ135" s="1069"/>
      <c r="AR135" s="1069"/>
      <c r="AS135" s="1069"/>
      <c r="AT135" s="1069"/>
      <c r="AU135" s="1069"/>
      <c r="AV135" s="1069"/>
      <c r="AW135" s="1069"/>
      <c r="AX135" s="1069"/>
      <c r="AY135" s="1069"/>
      <c r="AZ135" s="1069"/>
      <c r="BA135" s="1069"/>
      <c r="BB135" s="1069"/>
      <c r="BC135" s="1069"/>
      <c r="BD135" s="1069"/>
      <c r="BE135" s="1069"/>
      <c r="BF135" s="1069"/>
      <c r="BG135" s="1069"/>
      <c r="BH135" s="1069"/>
      <c r="BI135" s="1069"/>
      <c r="BJ135" s="1069"/>
      <c r="BK135" s="1069"/>
      <c r="BL135" s="1069"/>
      <c r="BM135" s="1069"/>
      <c r="BN135" s="1069"/>
      <c r="BO135" s="1069"/>
      <c r="BP135" s="1069"/>
      <c r="BQ135" s="1069"/>
      <c r="BR135" s="1069"/>
      <c r="BS135" s="1069"/>
      <c r="BT135" s="1069"/>
      <c r="BU135" s="1069"/>
      <c r="BV135" s="1070"/>
    </row>
    <row r="136" spans="5:74" s="35" customFormat="1" ht="9" customHeight="1">
      <c r="E136" s="1060"/>
      <c r="F136" s="1061"/>
      <c r="G136" s="1062"/>
      <c r="H136" s="908" t="s">
        <v>909</v>
      </c>
      <c r="I136" s="1066" t="s">
        <v>1015</v>
      </c>
      <c r="J136" s="1067"/>
      <c r="K136" s="1067"/>
      <c r="L136" s="1067"/>
      <c r="M136" s="1067"/>
      <c r="N136" s="1067"/>
      <c r="O136" s="1067"/>
      <c r="P136" s="1067"/>
      <c r="Q136" s="1067"/>
      <c r="R136" s="1067"/>
      <c r="S136" s="1067"/>
      <c r="T136" s="1067"/>
      <c r="U136" s="1067"/>
      <c r="V136" s="1067"/>
      <c r="W136" s="1067"/>
      <c r="X136" s="1067"/>
      <c r="Y136" s="1067"/>
      <c r="Z136" s="1067"/>
      <c r="AA136" s="1067"/>
      <c r="AB136" s="1067"/>
      <c r="AC136" s="1067"/>
      <c r="AD136" s="1067"/>
      <c r="AE136" s="1067"/>
      <c r="AF136" s="1067"/>
      <c r="AG136" s="1067"/>
      <c r="AH136" s="1067"/>
      <c r="AI136" s="1067"/>
      <c r="AJ136" s="1067"/>
      <c r="AK136" s="1067"/>
      <c r="AL136" s="1067"/>
      <c r="AM136" s="1067"/>
      <c r="AN136" s="1067"/>
      <c r="AO136" s="1067"/>
      <c r="AP136" s="1067"/>
      <c r="AQ136" s="1067"/>
      <c r="AR136" s="1067"/>
      <c r="AS136" s="1067"/>
      <c r="AT136" s="1067"/>
      <c r="AU136" s="1067"/>
      <c r="AV136" s="1067"/>
      <c r="AW136" s="1067"/>
      <c r="AX136" s="1067"/>
      <c r="AY136" s="1067"/>
      <c r="AZ136" s="1067"/>
      <c r="BA136" s="1067"/>
      <c r="BB136" s="1067"/>
      <c r="BC136" s="1067"/>
      <c r="BD136" s="1067"/>
      <c r="BE136" s="1067"/>
      <c r="BF136" s="1067"/>
      <c r="BG136" s="1067"/>
      <c r="BH136" s="1067"/>
      <c r="BI136" s="1067"/>
      <c r="BJ136" s="1067"/>
      <c r="BK136" s="1067"/>
      <c r="BL136" s="1067"/>
      <c r="BM136" s="1067"/>
      <c r="BN136" s="1067"/>
      <c r="BO136" s="1067"/>
      <c r="BP136" s="1067"/>
      <c r="BQ136" s="1067"/>
      <c r="BR136" s="1067"/>
      <c r="BS136" s="1067"/>
      <c r="BT136" s="1067"/>
      <c r="BU136" s="1067"/>
      <c r="BV136" s="1068"/>
    </row>
    <row r="137" spans="5:74" s="35" customFormat="1" ht="9" customHeight="1">
      <c r="E137" s="1063"/>
      <c r="F137" s="1064"/>
      <c r="G137" s="1065"/>
      <c r="H137" s="913"/>
      <c r="I137" s="1069"/>
      <c r="J137" s="1069"/>
      <c r="K137" s="1069"/>
      <c r="L137" s="1069"/>
      <c r="M137" s="1069"/>
      <c r="N137" s="1069"/>
      <c r="O137" s="1069"/>
      <c r="P137" s="1069"/>
      <c r="Q137" s="1069"/>
      <c r="R137" s="1069"/>
      <c r="S137" s="1069"/>
      <c r="T137" s="1069"/>
      <c r="U137" s="1069"/>
      <c r="V137" s="1069"/>
      <c r="W137" s="1069"/>
      <c r="X137" s="1069"/>
      <c r="Y137" s="1069"/>
      <c r="Z137" s="1069"/>
      <c r="AA137" s="1069"/>
      <c r="AB137" s="1069"/>
      <c r="AC137" s="1069"/>
      <c r="AD137" s="1069"/>
      <c r="AE137" s="1069"/>
      <c r="AF137" s="1069"/>
      <c r="AG137" s="1069"/>
      <c r="AH137" s="1069"/>
      <c r="AI137" s="1069"/>
      <c r="AJ137" s="1069"/>
      <c r="AK137" s="1069"/>
      <c r="AL137" s="1069"/>
      <c r="AM137" s="1069"/>
      <c r="AN137" s="1069"/>
      <c r="AO137" s="1069"/>
      <c r="AP137" s="1069"/>
      <c r="AQ137" s="1069"/>
      <c r="AR137" s="1069"/>
      <c r="AS137" s="1069"/>
      <c r="AT137" s="1069"/>
      <c r="AU137" s="1069"/>
      <c r="AV137" s="1069"/>
      <c r="AW137" s="1069"/>
      <c r="AX137" s="1069"/>
      <c r="AY137" s="1069"/>
      <c r="AZ137" s="1069"/>
      <c r="BA137" s="1069"/>
      <c r="BB137" s="1069"/>
      <c r="BC137" s="1069"/>
      <c r="BD137" s="1069"/>
      <c r="BE137" s="1069"/>
      <c r="BF137" s="1069"/>
      <c r="BG137" s="1069"/>
      <c r="BH137" s="1069"/>
      <c r="BI137" s="1069"/>
      <c r="BJ137" s="1069"/>
      <c r="BK137" s="1069"/>
      <c r="BL137" s="1069"/>
      <c r="BM137" s="1069"/>
      <c r="BN137" s="1069"/>
      <c r="BO137" s="1069"/>
      <c r="BP137" s="1069"/>
      <c r="BQ137" s="1069"/>
      <c r="BR137" s="1069"/>
      <c r="BS137" s="1069"/>
      <c r="BT137" s="1069"/>
      <c r="BU137" s="1069"/>
      <c r="BV137" s="1070"/>
    </row>
    <row r="138" spans="5:74" s="35" customFormat="1" ht="9" customHeight="1">
      <c r="E138" s="1060"/>
      <c r="F138" s="1061"/>
      <c r="G138" s="1062"/>
      <c r="H138" s="908" t="s">
        <v>910</v>
      </c>
      <c r="I138" s="1066" t="s">
        <v>911</v>
      </c>
      <c r="J138" s="1067"/>
      <c r="K138" s="1067"/>
      <c r="L138" s="1067"/>
      <c r="M138" s="1067"/>
      <c r="N138" s="1067"/>
      <c r="O138" s="1067"/>
      <c r="P138" s="1067"/>
      <c r="Q138" s="1067"/>
      <c r="R138" s="1067"/>
      <c r="S138" s="1067"/>
      <c r="T138" s="1067"/>
      <c r="U138" s="1067"/>
      <c r="V138" s="1067"/>
      <c r="W138" s="1067"/>
      <c r="X138" s="1067"/>
      <c r="Y138" s="1067"/>
      <c r="Z138" s="1067"/>
      <c r="AA138" s="1067"/>
      <c r="AB138" s="1067"/>
      <c r="AC138" s="1067"/>
      <c r="AD138" s="1067"/>
      <c r="AE138" s="1067"/>
      <c r="AF138" s="1067"/>
      <c r="AG138" s="1067"/>
      <c r="AH138" s="1067"/>
      <c r="AI138" s="1067"/>
      <c r="AJ138" s="1067"/>
      <c r="AK138" s="1067"/>
      <c r="AL138" s="1067"/>
      <c r="AM138" s="1067"/>
      <c r="AN138" s="1067"/>
      <c r="AO138" s="1067"/>
      <c r="AP138" s="1067"/>
      <c r="AQ138" s="1067"/>
      <c r="AR138" s="1067"/>
      <c r="AS138" s="1067"/>
      <c r="AT138" s="1067"/>
      <c r="AU138" s="1067"/>
      <c r="AV138" s="1067"/>
      <c r="AW138" s="1067"/>
      <c r="AX138" s="1067"/>
      <c r="AY138" s="1067"/>
      <c r="AZ138" s="1067"/>
      <c r="BA138" s="1067"/>
      <c r="BB138" s="1067"/>
      <c r="BC138" s="1067"/>
      <c r="BD138" s="1067"/>
      <c r="BE138" s="1067"/>
      <c r="BF138" s="1067"/>
      <c r="BG138" s="1067"/>
      <c r="BH138" s="1067"/>
      <c r="BI138" s="1067"/>
      <c r="BJ138" s="1067"/>
      <c r="BK138" s="1067"/>
      <c r="BL138" s="1067"/>
      <c r="BM138" s="1067"/>
      <c r="BN138" s="1067"/>
      <c r="BO138" s="1067"/>
      <c r="BP138" s="1067"/>
      <c r="BQ138" s="1067"/>
      <c r="BR138" s="1067"/>
      <c r="BS138" s="1067"/>
      <c r="BT138" s="1067"/>
      <c r="BU138" s="1067"/>
      <c r="BV138" s="1068"/>
    </row>
    <row r="139" spans="5:74" s="35" customFormat="1" ht="9" customHeight="1">
      <c r="E139" s="1063"/>
      <c r="F139" s="1064"/>
      <c r="G139" s="1065"/>
      <c r="H139" s="913"/>
      <c r="I139" s="1069"/>
      <c r="J139" s="1069"/>
      <c r="K139" s="1069"/>
      <c r="L139" s="1069"/>
      <c r="M139" s="1069"/>
      <c r="N139" s="1069"/>
      <c r="O139" s="1069"/>
      <c r="P139" s="1069"/>
      <c r="Q139" s="1069"/>
      <c r="R139" s="1069"/>
      <c r="S139" s="1069"/>
      <c r="T139" s="1069"/>
      <c r="U139" s="1069"/>
      <c r="V139" s="1069"/>
      <c r="W139" s="1069"/>
      <c r="X139" s="1069"/>
      <c r="Y139" s="1069"/>
      <c r="Z139" s="1069"/>
      <c r="AA139" s="1069"/>
      <c r="AB139" s="1069"/>
      <c r="AC139" s="1069"/>
      <c r="AD139" s="1069"/>
      <c r="AE139" s="1069"/>
      <c r="AF139" s="1069"/>
      <c r="AG139" s="1069"/>
      <c r="AH139" s="1069"/>
      <c r="AI139" s="1069"/>
      <c r="AJ139" s="1069"/>
      <c r="AK139" s="1069"/>
      <c r="AL139" s="1069"/>
      <c r="AM139" s="1069"/>
      <c r="AN139" s="1069"/>
      <c r="AO139" s="1069"/>
      <c r="AP139" s="1069"/>
      <c r="AQ139" s="1069"/>
      <c r="AR139" s="1069"/>
      <c r="AS139" s="1069"/>
      <c r="AT139" s="1069"/>
      <c r="AU139" s="1069"/>
      <c r="AV139" s="1069"/>
      <c r="AW139" s="1069"/>
      <c r="AX139" s="1069"/>
      <c r="AY139" s="1069"/>
      <c r="AZ139" s="1069"/>
      <c r="BA139" s="1069"/>
      <c r="BB139" s="1069"/>
      <c r="BC139" s="1069"/>
      <c r="BD139" s="1069"/>
      <c r="BE139" s="1069"/>
      <c r="BF139" s="1069"/>
      <c r="BG139" s="1069"/>
      <c r="BH139" s="1069"/>
      <c r="BI139" s="1069"/>
      <c r="BJ139" s="1069"/>
      <c r="BK139" s="1069"/>
      <c r="BL139" s="1069"/>
      <c r="BM139" s="1069"/>
      <c r="BN139" s="1069"/>
      <c r="BO139" s="1069"/>
      <c r="BP139" s="1069"/>
      <c r="BQ139" s="1069"/>
      <c r="BR139" s="1069"/>
      <c r="BS139" s="1069"/>
      <c r="BT139" s="1069"/>
      <c r="BU139" s="1069"/>
      <c r="BV139" s="1070"/>
    </row>
    <row r="140" spans="5:74" s="35" customFormat="1" ht="9" customHeight="1">
      <c r="E140" s="1060"/>
      <c r="F140" s="1061"/>
      <c r="G140" s="1062"/>
      <c r="H140" s="908" t="s">
        <v>912</v>
      </c>
      <c r="I140" s="1066" t="s">
        <v>913</v>
      </c>
      <c r="J140" s="1067"/>
      <c r="K140" s="1067"/>
      <c r="L140" s="1067"/>
      <c r="M140" s="1067"/>
      <c r="N140" s="1067"/>
      <c r="O140" s="1067"/>
      <c r="P140" s="1067"/>
      <c r="Q140" s="1067"/>
      <c r="R140" s="1067"/>
      <c r="S140" s="1067"/>
      <c r="T140" s="1067"/>
      <c r="U140" s="1067"/>
      <c r="V140" s="1067"/>
      <c r="W140" s="1067"/>
      <c r="X140" s="1067"/>
      <c r="Y140" s="1067"/>
      <c r="Z140" s="1067"/>
      <c r="AA140" s="1067"/>
      <c r="AB140" s="1067"/>
      <c r="AC140" s="1067"/>
      <c r="AD140" s="1067"/>
      <c r="AE140" s="1067"/>
      <c r="AF140" s="1067"/>
      <c r="AG140" s="1067"/>
      <c r="AH140" s="1067"/>
      <c r="AI140" s="1067"/>
      <c r="AJ140" s="1067"/>
      <c r="AK140" s="1067"/>
      <c r="AL140" s="1067"/>
      <c r="AM140" s="1067"/>
      <c r="AN140" s="1067"/>
      <c r="AO140" s="1067"/>
      <c r="AP140" s="1067"/>
      <c r="AQ140" s="1067"/>
      <c r="AR140" s="1067"/>
      <c r="AS140" s="1067"/>
      <c r="AT140" s="1067"/>
      <c r="AU140" s="1067"/>
      <c r="AV140" s="1067"/>
      <c r="AW140" s="1067"/>
      <c r="AX140" s="1067"/>
      <c r="AY140" s="1067"/>
      <c r="AZ140" s="1067"/>
      <c r="BA140" s="1067"/>
      <c r="BB140" s="1067"/>
      <c r="BC140" s="1067"/>
      <c r="BD140" s="1067"/>
      <c r="BE140" s="1067"/>
      <c r="BF140" s="1067"/>
      <c r="BG140" s="1067"/>
      <c r="BH140" s="1067"/>
      <c r="BI140" s="1067"/>
      <c r="BJ140" s="1067"/>
      <c r="BK140" s="1067"/>
      <c r="BL140" s="1067"/>
      <c r="BM140" s="1067"/>
      <c r="BN140" s="1067"/>
      <c r="BO140" s="1067"/>
      <c r="BP140" s="1067"/>
      <c r="BQ140" s="1067"/>
      <c r="BR140" s="1067"/>
      <c r="BS140" s="1067"/>
      <c r="BT140" s="1067"/>
      <c r="BU140" s="1067"/>
      <c r="BV140" s="1068"/>
    </row>
    <row r="141" spans="5:74" s="35" customFormat="1" ht="9" customHeight="1">
      <c r="E141" s="1063"/>
      <c r="F141" s="1064"/>
      <c r="G141" s="1065"/>
      <c r="H141" s="913"/>
      <c r="I141" s="1069"/>
      <c r="J141" s="1069"/>
      <c r="K141" s="1069"/>
      <c r="L141" s="1069"/>
      <c r="M141" s="1069"/>
      <c r="N141" s="1069"/>
      <c r="O141" s="1069"/>
      <c r="P141" s="1069"/>
      <c r="Q141" s="1069"/>
      <c r="R141" s="1069"/>
      <c r="S141" s="1069"/>
      <c r="T141" s="1069"/>
      <c r="U141" s="1069"/>
      <c r="V141" s="1069"/>
      <c r="W141" s="1069"/>
      <c r="X141" s="1069"/>
      <c r="Y141" s="1069"/>
      <c r="Z141" s="1069"/>
      <c r="AA141" s="1069"/>
      <c r="AB141" s="1069"/>
      <c r="AC141" s="1069"/>
      <c r="AD141" s="1069"/>
      <c r="AE141" s="1069"/>
      <c r="AF141" s="1069"/>
      <c r="AG141" s="1069"/>
      <c r="AH141" s="1069"/>
      <c r="AI141" s="1069"/>
      <c r="AJ141" s="1069"/>
      <c r="AK141" s="1069"/>
      <c r="AL141" s="1069"/>
      <c r="AM141" s="1069"/>
      <c r="AN141" s="1069"/>
      <c r="AO141" s="1069"/>
      <c r="AP141" s="1069"/>
      <c r="AQ141" s="1069"/>
      <c r="AR141" s="1069"/>
      <c r="AS141" s="1069"/>
      <c r="AT141" s="1069"/>
      <c r="AU141" s="1069"/>
      <c r="AV141" s="1069"/>
      <c r="AW141" s="1069"/>
      <c r="AX141" s="1069"/>
      <c r="AY141" s="1069"/>
      <c r="AZ141" s="1069"/>
      <c r="BA141" s="1069"/>
      <c r="BB141" s="1069"/>
      <c r="BC141" s="1069"/>
      <c r="BD141" s="1069"/>
      <c r="BE141" s="1069"/>
      <c r="BF141" s="1069"/>
      <c r="BG141" s="1069"/>
      <c r="BH141" s="1069"/>
      <c r="BI141" s="1069"/>
      <c r="BJ141" s="1069"/>
      <c r="BK141" s="1069"/>
      <c r="BL141" s="1069"/>
      <c r="BM141" s="1069"/>
      <c r="BN141" s="1069"/>
      <c r="BO141" s="1069"/>
      <c r="BP141" s="1069"/>
      <c r="BQ141" s="1069"/>
      <c r="BR141" s="1069"/>
      <c r="BS141" s="1069"/>
      <c r="BT141" s="1069"/>
      <c r="BU141" s="1069"/>
      <c r="BV141" s="1070"/>
    </row>
    <row r="142" spans="5:74" s="35" customFormat="1" ht="9" customHeight="1">
      <c r="E142" s="1060"/>
      <c r="F142" s="1061"/>
      <c r="G142" s="1062"/>
      <c r="H142" s="908" t="s">
        <v>914</v>
      </c>
      <c r="I142" s="1066" t="s">
        <v>915</v>
      </c>
      <c r="J142" s="1067"/>
      <c r="K142" s="1067"/>
      <c r="L142" s="1067"/>
      <c r="M142" s="1067"/>
      <c r="N142" s="1067"/>
      <c r="O142" s="1067"/>
      <c r="P142" s="1067"/>
      <c r="Q142" s="1067"/>
      <c r="R142" s="1067"/>
      <c r="S142" s="1067"/>
      <c r="T142" s="1067"/>
      <c r="U142" s="1067"/>
      <c r="V142" s="1067"/>
      <c r="W142" s="1067"/>
      <c r="X142" s="1067"/>
      <c r="Y142" s="1067"/>
      <c r="Z142" s="1067"/>
      <c r="AA142" s="1067"/>
      <c r="AB142" s="1067"/>
      <c r="AC142" s="1067"/>
      <c r="AD142" s="1067"/>
      <c r="AE142" s="1067"/>
      <c r="AF142" s="1067"/>
      <c r="AG142" s="1067"/>
      <c r="AH142" s="1067"/>
      <c r="AI142" s="1067"/>
      <c r="AJ142" s="1067"/>
      <c r="AK142" s="1067"/>
      <c r="AL142" s="1067"/>
      <c r="AM142" s="1067"/>
      <c r="AN142" s="1067"/>
      <c r="AO142" s="1067"/>
      <c r="AP142" s="1067"/>
      <c r="AQ142" s="1067"/>
      <c r="AR142" s="1067"/>
      <c r="AS142" s="1067"/>
      <c r="AT142" s="1067"/>
      <c r="AU142" s="1067"/>
      <c r="AV142" s="1067"/>
      <c r="AW142" s="1067"/>
      <c r="AX142" s="1067"/>
      <c r="AY142" s="1067"/>
      <c r="AZ142" s="1067"/>
      <c r="BA142" s="1067"/>
      <c r="BB142" s="1067"/>
      <c r="BC142" s="1067"/>
      <c r="BD142" s="1067"/>
      <c r="BE142" s="1067"/>
      <c r="BF142" s="1067"/>
      <c r="BG142" s="1067"/>
      <c r="BH142" s="1067"/>
      <c r="BI142" s="1067"/>
      <c r="BJ142" s="1067"/>
      <c r="BK142" s="1067"/>
      <c r="BL142" s="1067"/>
      <c r="BM142" s="1067"/>
      <c r="BN142" s="1067"/>
      <c r="BO142" s="1067"/>
      <c r="BP142" s="1067"/>
      <c r="BQ142" s="1067"/>
      <c r="BR142" s="1067"/>
      <c r="BS142" s="1067"/>
      <c r="BT142" s="1067"/>
      <c r="BU142" s="1067"/>
      <c r="BV142" s="1068"/>
    </row>
    <row r="143" spans="5:74" s="35" customFormat="1" ht="9" customHeight="1">
      <c r="E143" s="1063"/>
      <c r="F143" s="1064"/>
      <c r="G143" s="1065"/>
      <c r="H143" s="913"/>
      <c r="I143" s="1069"/>
      <c r="J143" s="1069"/>
      <c r="K143" s="1069"/>
      <c r="L143" s="1069"/>
      <c r="M143" s="1069"/>
      <c r="N143" s="1069"/>
      <c r="O143" s="1069"/>
      <c r="P143" s="1069"/>
      <c r="Q143" s="1069"/>
      <c r="R143" s="1069"/>
      <c r="S143" s="1069"/>
      <c r="T143" s="1069"/>
      <c r="U143" s="1069"/>
      <c r="V143" s="1069"/>
      <c r="W143" s="1069"/>
      <c r="X143" s="1069"/>
      <c r="Y143" s="1069"/>
      <c r="Z143" s="1069"/>
      <c r="AA143" s="1069"/>
      <c r="AB143" s="1069"/>
      <c r="AC143" s="1069"/>
      <c r="AD143" s="1069"/>
      <c r="AE143" s="1069"/>
      <c r="AF143" s="1069"/>
      <c r="AG143" s="1069"/>
      <c r="AH143" s="1069"/>
      <c r="AI143" s="1069"/>
      <c r="AJ143" s="1069"/>
      <c r="AK143" s="1069"/>
      <c r="AL143" s="1069"/>
      <c r="AM143" s="1069"/>
      <c r="AN143" s="1069"/>
      <c r="AO143" s="1069"/>
      <c r="AP143" s="1069"/>
      <c r="AQ143" s="1069"/>
      <c r="AR143" s="1069"/>
      <c r="AS143" s="1069"/>
      <c r="AT143" s="1069"/>
      <c r="AU143" s="1069"/>
      <c r="AV143" s="1069"/>
      <c r="AW143" s="1069"/>
      <c r="AX143" s="1069"/>
      <c r="AY143" s="1069"/>
      <c r="AZ143" s="1069"/>
      <c r="BA143" s="1069"/>
      <c r="BB143" s="1069"/>
      <c r="BC143" s="1069"/>
      <c r="BD143" s="1069"/>
      <c r="BE143" s="1069"/>
      <c r="BF143" s="1069"/>
      <c r="BG143" s="1069"/>
      <c r="BH143" s="1069"/>
      <c r="BI143" s="1069"/>
      <c r="BJ143" s="1069"/>
      <c r="BK143" s="1069"/>
      <c r="BL143" s="1069"/>
      <c r="BM143" s="1069"/>
      <c r="BN143" s="1069"/>
      <c r="BO143" s="1069"/>
      <c r="BP143" s="1069"/>
      <c r="BQ143" s="1069"/>
      <c r="BR143" s="1069"/>
      <c r="BS143" s="1069"/>
      <c r="BT143" s="1069"/>
      <c r="BU143" s="1069"/>
      <c r="BV143" s="1070"/>
    </row>
    <row r="144" spans="5:74" s="35" customFormat="1" ht="9" customHeight="1">
      <c r="E144" s="1060"/>
      <c r="F144" s="1061"/>
      <c r="G144" s="1062"/>
      <c r="H144" s="908" t="s">
        <v>916</v>
      </c>
      <c r="I144" s="887" t="s">
        <v>917</v>
      </c>
      <c r="J144" s="882"/>
      <c r="K144" s="882"/>
      <c r="L144" s="882"/>
      <c r="M144" s="882"/>
      <c r="N144" s="882"/>
      <c r="O144" s="882"/>
      <c r="P144" s="882"/>
      <c r="Q144" s="882"/>
      <c r="R144" s="882"/>
      <c r="S144" s="882"/>
      <c r="T144" s="882"/>
      <c r="U144" s="882"/>
      <c r="V144" s="882"/>
      <c r="W144" s="882"/>
      <c r="X144" s="882"/>
      <c r="Y144" s="882"/>
      <c r="Z144" s="882"/>
      <c r="AA144" s="882"/>
      <c r="AB144" s="882"/>
      <c r="AC144" s="882"/>
      <c r="AD144" s="882"/>
      <c r="AE144" s="882"/>
      <c r="AF144" s="882"/>
      <c r="AG144" s="882"/>
      <c r="AH144" s="882"/>
      <c r="AI144" s="882"/>
      <c r="AJ144" s="882"/>
      <c r="AK144" s="882"/>
      <c r="AL144" s="882"/>
      <c r="AM144" s="882"/>
      <c r="AN144" s="882"/>
      <c r="AO144" s="882"/>
      <c r="AP144" s="882"/>
      <c r="AQ144" s="882"/>
      <c r="AR144" s="882"/>
      <c r="AS144" s="882"/>
      <c r="AT144" s="882"/>
      <c r="AU144" s="882"/>
      <c r="AV144" s="882"/>
      <c r="AW144" s="882"/>
      <c r="AX144" s="882"/>
      <c r="AY144" s="882"/>
      <c r="AZ144" s="882"/>
      <c r="BA144" s="882"/>
      <c r="BB144" s="882"/>
      <c r="BC144" s="882"/>
      <c r="BD144" s="882"/>
      <c r="BE144" s="882"/>
      <c r="BF144" s="882"/>
      <c r="BG144" s="882"/>
      <c r="BH144" s="882"/>
      <c r="BI144" s="882"/>
      <c r="BJ144" s="882"/>
      <c r="BK144" s="882"/>
      <c r="BL144" s="882"/>
      <c r="BM144" s="882"/>
      <c r="BN144" s="882"/>
      <c r="BO144" s="882"/>
      <c r="BP144" s="882"/>
      <c r="BQ144" s="882"/>
      <c r="BR144" s="882"/>
      <c r="BS144" s="882"/>
      <c r="BT144" s="882"/>
      <c r="BU144" s="882"/>
      <c r="BV144" s="1047"/>
    </row>
    <row r="145" spans="5:74" s="35" customFormat="1" ht="9" customHeight="1">
      <c r="E145" s="1063"/>
      <c r="F145" s="1064"/>
      <c r="G145" s="1065"/>
      <c r="H145" s="913"/>
      <c r="I145" s="1049"/>
      <c r="J145" s="1049"/>
      <c r="K145" s="1049"/>
      <c r="L145" s="1049"/>
      <c r="M145" s="1049"/>
      <c r="N145" s="1049"/>
      <c r="O145" s="1049"/>
      <c r="P145" s="1049"/>
      <c r="Q145" s="1049"/>
      <c r="R145" s="1049"/>
      <c r="S145" s="1049"/>
      <c r="T145" s="1049"/>
      <c r="U145" s="1049"/>
      <c r="V145" s="1049"/>
      <c r="W145" s="1049"/>
      <c r="X145" s="1049"/>
      <c r="Y145" s="1049"/>
      <c r="Z145" s="1049"/>
      <c r="AA145" s="1049"/>
      <c r="AB145" s="1049"/>
      <c r="AC145" s="1049"/>
      <c r="AD145" s="1049"/>
      <c r="AE145" s="1049"/>
      <c r="AF145" s="1049"/>
      <c r="AG145" s="1049"/>
      <c r="AH145" s="1049"/>
      <c r="AI145" s="1049"/>
      <c r="AJ145" s="1049"/>
      <c r="AK145" s="1049"/>
      <c r="AL145" s="1049"/>
      <c r="AM145" s="1049"/>
      <c r="AN145" s="1049"/>
      <c r="AO145" s="1049"/>
      <c r="AP145" s="1049"/>
      <c r="AQ145" s="1049"/>
      <c r="AR145" s="1049"/>
      <c r="AS145" s="1049"/>
      <c r="AT145" s="1049"/>
      <c r="AU145" s="1049"/>
      <c r="AV145" s="1049"/>
      <c r="AW145" s="1049"/>
      <c r="AX145" s="1049"/>
      <c r="AY145" s="1049"/>
      <c r="AZ145" s="1049"/>
      <c r="BA145" s="1049"/>
      <c r="BB145" s="1049"/>
      <c r="BC145" s="1049"/>
      <c r="BD145" s="1049"/>
      <c r="BE145" s="1049"/>
      <c r="BF145" s="1049"/>
      <c r="BG145" s="1049"/>
      <c r="BH145" s="1049"/>
      <c r="BI145" s="1049"/>
      <c r="BJ145" s="1049"/>
      <c r="BK145" s="1049"/>
      <c r="BL145" s="1049"/>
      <c r="BM145" s="1049"/>
      <c r="BN145" s="1049"/>
      <c r="BO145" s="1049"/>
      <c r="BP145" s="1049"/>
      <c r="BQ145" s="1049"/>
      <c r="BR145" s="1049"/>
      <c r="BS145" s="1049"/>
      <c r="BT145" s="1049"/>
      <c r="BU145" s="1049"/>
      <c r="BV145" s="1050"/>
    </row>
    <row r="146" spans="5:74" s="35" customFormat="1" ht="9" customHeight="1">
      <c r="E146" s="1060"/>
      <c r="F146" s="1061"/>
      <c r="G146" s="1062"/>
      <c r="H146" s="910" t="s">
        <v>918</v>
      </c>
      <c r="I146" s="1071" t="s">
        <v>919</v>
      </c>
      <c r="J146" s="1072"/>
      <c r="K146" s="1072"/>
      <c r="L146" s="1072"/>
      <c r="M146" s="1072"/>
      <c r="N146" s="1072"/>
      <c r="O146" s="1072"/>
      <c r="P146" s="1072"/>
      <c r="Q146" s="1072"/>
      <c r="R146" s="1072"/>
      <c r="S146" s="1072"/>
      <c r="T146" s="1072"/>
      <c r="U146" s="1072"/>
      <c r="V146" s="1072"/>
      <c r="W146" s="1072"/>
      <c r="X146" s="1072"/>
      <c r="Y146" s="1072"/>
      <c r="Z146" s="1072"/>
      <c r="AA146" s="1072"/>
      <c r="AB146" s="1072"/>
      <c r="AC146" s="1072"/>
      <c r="AD146" s="1072"/>
      <c r="AE146" s="1072"/>
      <c r="AF146" s="1072"/>
      <c r="AG146" s="1072"/>
      <c r="AH146" s="1072"/>
      <c r="AI146" s="1072"/>
      <c r="AJ146" s="1072"/>
      <c r="AK146" s="1072"/>
      <c r="AL146" s="1072"/>
      <c r="AM146" s="1072"/>
      <c r="AN146" s="1072"/>
      <c r="AO146" s="1072"/>
      <c r="AP146" s="1072"/>
      <c r="AQ146" s="1072"/>
      <c r="AR146" s="1072"/>
      <c r="AS146" s="1072"/>
      <c r="AT146" s="1072"/>
      <c r="AU146" s="1072"/>
      <c r="AV146" s="1072"/>
      <c r="AW146" s="1072"/>
      <c r="AX146" s="1072"/>
      <c r="AY146" s="1072"/>
      <c r="AZ146" s="1072"/>
      <c r="BA146" s="1072"/>
      <c r="BB146" s="1072"/>
      <c r="BC146" s="1072"/>
      <c r="BD146" s="1072"/>
      <c r="BE146" s="1072"/>
      <c r="BF146" s="1072"/>
      <c r="BG146" s="1072"/>
      <c r="BH146" s="1072"/>
      <c r="BI146" s="1072"/>
      <c r="BJ146" s="1072"/>
      <c r="BK146" s="1072"/>
      <c r="BL146" s="1072"/>
      <c r="BM146" s="1072"/>
      <c r="BN146" s="1072"/>
      <c r="BO146" s="1072"/>
      <c r="BP146" s="1072"/>
      <c r="BQ146" s="1072"/>
      <c r="BR146" s="1072"/>
      <c r="BS146" s="1072"/>
      <c r="BT146" s="1072"/>
      <c r="BU146" s="1072"/>
      <c r="BV146" s="1073"/>
    </row>
    <row r="147" spans="5:74" s="35" customFormat="1" ht="9" customHeight="1">
      <c r="E147" s="1063"/>
      <c r="F147" s="1064"/>
      <c r="G147" s="1065"/>
      <c r="H147" s="913"/>
      <c r="I147" s="1069"/>
      <c r="J147" s="1069"/>
      <c r="K147" s="1069"/>
      <c r="L147" s="1069"/>
      <c r="M147" s="1069"/>
      <c r="N147" s="1069"/>
      <c r="O147" s="1069"/>
      <c r="P147" s="1069"/>
      <c r="Q147" s="1069"/>
      <c r="R147" s="1069"/>
      <c r="S147" s="1069"/>
      <c r="T147" s="1069"/>
      <c r="U147" s="1069"/>
      <c r="V147" s="1069"/>
      <c r="W147" s="1069"/>
      <c r="X147" s="1069"/>
      <c r="Y147" s="1069"/>
      <c r="Z147" s="1069"/>
      <c r="AA147" s="1069"/>
      <c r="AB147" s="1069"/>
      <c r="AC147" s="1069"/>
      <c r="AD147" s="1069"/>
      <c r="AE147" s="1069"/>
      <c r="AF147" s="1069"/>
      <c r="AG147" s="1069"/>
      <c r="AH147" s="1069"/>
      <c r="AI147" s="1069"/>
      <c r="AJ147" s="1069"/>
      <c r="AK147" s="1069"/>
      <c r="AL147" s="1069"/>
      <c r="AM147" s="1069"/>
      <c r="AN147" s="1069"/>
      <c r="AO147" s="1069"/>
      <c r="AP147" s="1069"/>
      <c r="AQ147" s="1069"/>
      <c r="AR147" s="1069"/>
      <c r="AS147" s="1069"/>
      <c r="AT147" s="1069"/>
      <c r="AU147" s="1069"/>
      <c r="AV147" s="1069"/>
      <c r="AW147" s="1069"/>
      <c r="AX147" s="1069"/>
      <c r="AY147" s="1069"/>
      <c r="AZ147" s="1069"/>
      <c r="BA147" s="1069"/>
      <c r="BB147" s="1069"/>
      <c r="BC147" s="1069"/>
      <c r="BD147" s="1069"/>
      <c r="BE147" s="1069"/>
      <c r="BF147" s="1069"/>
      <c r="BG147" s="1069"/>
      <c r="BH147" s="1069"/>
      <c r="BI147" s="1069"/>
      <c r="BJ147" s="1069"/>
      <c r="BK147" s="1069"/>
      <c r="BL147" s="1069"/>
      <c r="BM147" s="1069"/>
      <c r="BN147" s="1069"/>
      <c r="BO147" s="1069"/>
      <c r="BP147" s="1069"/>
      <c r="BQ147" s="1069"/>
      <c r="BR147" s="1069"/>
      <c r="BS147" s="1069"/>
      <c r="BT147" s="1069"/>
      <c r="BU147" s="1069"/>
      <c r="BV147" s="1070"/>
    </row>
    <row r="148" spans="5:26" s="23" customFormat="1" ht="12">
      <c r="E148" s="23" t="s">
        <v>920</v>
      </c>
      <c r="Z148" s="29"/>
    </row>
    <row r="149" s="35" customFormat="1" ht="4.5" customHeight="1">
      <c r="Z149" s="40"/>
    </row>
    <row r="150" spans="3:26" s="23" customFormat="1" ht="11.25">
      <c r="C150" s="23" t="s">
        <v>1016</v>
      </c>
      <c r="Z150" s="29"/>
    </row>
    <row r="151" spans="5:74" s="35" customFormat="1" ht="11.25" customHeight="1">
      <c r="E151" s="1054" t="s">
        <v>921</v>
      </c>
      <c r="F151" s="1055"/>
      <c r="G151" s="1056"/>
      <c r="H151" s="1057"/>
      <c r="I151" s="1058"/>
      <c r="J151" s="1058"/>
      <c r="K151" s="1058"/>
      <c r="L151" s="1058"/>
      <c r="M151" s="1058"/>
      <c r="N151" s="1058"/>
      <c r="O151" s="1058"/>
      <c r="P151" s="1058"/>
      <c r="Q151" s="1058"/>
      <c r="R151" s="1058"/>
      <c r="S151" s="1058"/>
      <c r="T151" s="1058"/>
      <c r="U151" s="1058"/>
      <c r="V151" s="1058"/>
      <c r="W151" s="1058"/>
      <c r="X151" s="1058"/>
      <c r="Y151" s="1058"/>
      <c r="Z151" s="1058"/>
      <c r="AA151" s="1058"/>
      <c r="AB151" s="1058"/>
      <c r="AC151" s="1058"/>
      <c r="AD151" s="1058"/>
      <c r="AE151" s="1058"/>
      <c r="AF151" s="1058"/>
      <c r="AG151" s="1058"/>
      <c r="AH151" s="1058"/>
      <c r="AI151" s="1058"/>
      <c r="AJ151" s="1058"/>
      <c r="AK151" s="1058"/>
      <c r="AL151" s="1058"/>
      <c r="AM151" s="1058"/>
      <c r="AN151" s="1058"/>
      <c r="AO151" s="1058"/>
      <c r="AP151" s="1058"/>
      <c r="AQ151" s="1058"/>
      <c r="AR151" s="1058"/>
      <c r="AS151" s="1058"/>
      <c r="AT151" s="1058"/>
      <c r="AU151" s="1058"/>
      <c r="AV151" s="1058"/>
      <c r="AW151" s="1058"/>
      <c r="AX151" s="1058"/>
      <c r="AY151" s="1058"/>
      <c r="AZ151" s="1058"/>
      <c r="BA151" s="1058"/>
      <c r="BB151" s="1058"/>
      <c r="BC151" s="1058"/>
      <c r="BD151" s="1058"/>
      <c r="BE151" s="1058"/>
      <c r="BF151" s="1058"/>
      <c r="BG151" s="1058"/>
      <c r="BH151" s="1058"/>
      <c r="BI151" s="1058"/>
      <c r="BJ151" s="1058"/>
      <c r="BK151" s="1058"/>
      <c r="BL151" s="1058"/>
      <c r="BM151" s="1058"/>
      <c r="BN151" s="1058"/>
      <c r="BO151" s="1058"/>
      <c r="BP151" s="1058"/>
      <c r="BQ151" s="1058"/>
      <c r="BR151" s="1058"/>
      <c r="BS151" s="1058"/>
      <c r="BT151" s="1058"/>
      <c r="BU151" s="1058"/>
      <c r="BV151" s="1059"/>
    </row>
    <row r="152" spans="5:74" s="35" customFormat="1" ht="12" customHeight="1">
      <c r="E152" s="1060"/>
      <c r="F152" s="1061"/>
      <c r="G152" s="1062"/>
      <c r="H152" s="1060" t="s">
        <v>907</v>
      </c>
      <c r="I152" s="1074" t="s">
        <v>1017</v>
      </c>
      <c r="J152" s="882"/>
      <c r="K152" s="882"/>
      <c r="L152" s="882"/>
      <c r="M152" s="882"/>
      <c r="N152" s="882"/>
      <c r="O152" s="882"/>
      <c r="P152" s="882"/>
      <c r="Q152" s="882"/>
      <c r="R152" s="882"/>
      <c r="S152" s="882"/>
      <c r="T152" s="882"/>
      <c r="U152" s="882"/>
      <c r="V152" s="882"/>
      <c r="W152" s="882"/>
      <c r="X152" s="882"/>
      <c r="Y152" s="882"/>
      <c r="Z152" s="882"/>
      <c r="AA152" s="882"/>
      <c r="AB152" s="882"/>
      <c r="AC152" s="882"/>
      <c r="AD152" s="882"/>
      <c r="AE152" s="882"/>
      <c r="AF152" s="882"/>
      <c r="AG152" s="882"/>
      <c r="AH152" s="882"/>
      <c r="AI152" s="882"/>
      <c r="AJ152" s="882"/>
      <c r="AK152" s="882"/>
      <c r="AL152" s="882"/>
      <c r="AM152" s="882"/>
      <c r="AN152" s="882"/>
      <c r="AO152" s="882"/>
      <c r="AP152" s="882"/>
      <c r="AQ152" s="882"/>
      <c r="AR152" s="882"/>
      <c r="AS152" s="882"/>
      <c r="AT152" s="882"/>
      <c r="AU152" s="882"/>
      <c r="AV152" s="882"/>
      <c r="AW152" s="882"/>
      <c r="AX152" s="882"/>
      <c r="AY152" s="882"/>
      <c r="AZ152" s="882"/>
      <c r="BA152" s="882"/>
      <c r="BB152" s="882"/>
      <c r="BC152" s="882"/>
      <c r="BD152" s="882"/>
      <c r="BE152" s="882"/>
      <c r="BF152" s="882"/>
      <c r="BG152" s="882"/>
      <c r="BH152" s="882"/>
      <c r="BI152" s="882"/>
      <c r="BJ152" s="882"/>
      <c r="BK152" s="882"/>
      <c r="BL152" s="882"/>
      <c r="BM152" s="882"/>
      <c r="BN152" s="882"/>
      <c r="BO152" s="882"/>
      <c r="BP152" s="882"/>
      <c r="BQ152" s="882"/>
      <c r="BR152" s="882"/>
      <c r="BS152" s="882"/>
      <c r="BT152" s="882"/>
      <c r="BU152" s="882"/>
      <c r="BV152" s="1047"/>
    </row>
    <row r="153" spans="5:74" s="35" customFormat="1" ht="12" customHeight="1">
      <c r="E153" s="1063"/>
      <c r="F153" s="1064"/>
      <c r="G153" s="1065"/>
      <c r="H153" s="1063"/>
      <c r="I153" s="1049"/>
      <c r="J153" s="1049"/>
      <c r="K153" s="1049"/>
      <c r="L153" s="1049"/>
      <c r="M153" s="1049"/>
      <c r="N153" s="1049"/>
      <c r="O153" s="1049"/>
      <c r="P153" s="1049"/>
      <c r="Q153" s="1049"/>
      <c r="R153" s="1049"/>
      <c r="S153" s="1049"/>
      <c r="T153" s="1049"/>
      <c r="U153" s="1049"/>
      <c r="V153" s="1049"/>
      <c r="W153" s="1049"/>
      <c r="X153" s="1049"/>
      <c r="Y153" s="1049"/>
      <c r="Z153" s="1049"/>
      <c r="AA153" s="1049"/>
      <c r="AB153" s="1049"/>
      <c r="AC153" s="1049"/>
      <c r="AD153" s="1049"/>
      <c r="AE153" s="1049"/>
      <c r="AF153" s="1049"/>
      <c r="AG153" s="1049"/>
      <c r="AH153" s="1049"/>
      <c r="AI153" s="1049"/>
      <c r="AJ153" s="1049"/>
      <c r="AK153" s="1049"/>
      <c r="AL153" s="1049"/>
      <c r="AM153" s="1049"/>
      <c r="AN153" s="1049"/>
      <c r="AO153" s="1049"/>
      <c r="AP153" s="1049"/>
      <c r="AQ153" s="1049"/>
      <c r="AR153" s="1049"/>
      <c r="AS153" s="1049"/>
      <c r="AT153" s="1049"/>
      <c r="AU153" s="1049"/>
      <c r="AV153" s="1049"/>
      <c r="AW153" s="1049"/>
      <c r="AX153" s="1049"/>
      <c r="AY153" s="1049"/>
      <c r="AZ153" s="1049"/>
      <c r="BA153" s="1049"/>
      <c r="BB153" s="1049"/>
      <c r="BC153" s="1049"/>
      <c r="BD153" s="1049"/>
      <c r="BE153" s="1049"/>
      <c r="BF153" s="1049"/>
      <c r="BG153" s="1049"/>
      <c r="BH153" s="1049"/>
      <c r="BI153" s="1049"/>
      <c r="BJ153" s="1049"/>
      <c r="BK153" s="1049"/>
      <c r="BL153" s="1049"/>
      <c r="BM153" s="1049"/>
      <c r="BN153" s="1049"/>
      <c r="BO153" s="1049"/>
      <c r="BP153" s="1049"/>
      <c r="BQ153" s="1049"/>
      <c r="BR153" s="1049"/>
      <c r="BS153" s="1049"/>
      <c r="BT153" s="1049"/>
      <c r="BU153" s="1049"/>
      <c r="BV153" s="1050"/>
    </row>
    <row r="154" spans="5:74" s="35" customFormat="1" ht="12" customHeight="1">
      <c r="E154" s="1060"/>
      <c r="F154" s="1061"/>
      <c r="G154" s="1062"/>
      <c r="H154" s="1060" t="s">
        <v>909</v>
      </c>
      <c r="I154" s="1074" t="s">
        <v>1018</v>
      </c>
      <c r="J154" s="882"/>
      <c r="K154" s="882"/>
      <c r="L154" s="882"/>
      <c r="M154" s="882"/>
      <c r="N154" s="882"/>
      <c r="O154" s="882"/>
      <c r="P154" s="882"/>
      <c r="Q154" s="882"/>
      <c r="R154" s="882"/>
      <c r="S154" s="882"/>
      <c r="T154" s="882"/>
      <c r="U154" s="882"/>
      <c r="V154" s="882"/>
      <c r="W154" s="882"/>
      <c r="X154" s="882"/>
      <c r="Y154" s="882"/>
      <c r="Z154" s="882"/>
      <c r="AA154" s="882"/>
      <c r="AB154" s="882"/>
      <c r="AC154" s="882"/>
      <c r="AD154" s="882"/>
      <c r="AE154" s="882"/>
      <c r="AF154" s="882"/>
      <c r="AG154" s="882"/>
      <c r="AH154" s="882"/>
      <c r="AI154" s="882"/>
      <c r="AJ154" s="882"/>
      <c r="AK154" s="882"/>
      <c r="AL154" s="882"/>
      <c r="AM154" s="882"/>
      <c r="AN154" s="882"/>
      <c r="AO154" s="882"/>
      <c r="AP154" s="882"/>
      <c r="AQ154" s="882"/>
      <c r="AR154" s="882"/>
      <c r="AS154" s="882"/>
      <c r="AT154" s="882"/>
      <c r="AU154" s="882"/>
      <c r="AV154" s="882"/>
      <c r="AW154" s="882"/>
      <c r="AX154" s="882"/>
      <c r="AY154" s="882"/>
      <c r="AZ154" s="882"/>
      <c r="BA154" s="882"/>
      <c r="BB154" s="882"/>
      <c r="BC154" s="882"/>
      <c r="BD154" s="882"/>
      <c r="BE154" s="882"/>
      <c r="BF154" s="882"/>
      <c r="BG154" s="882"/>
      <c r="BH154" s="882"/>
      <c r="BI154" s="882"/>
      <c r="BJ154" s="882"/>
      <c r="BK154" s="882"/>
      <c r="BL154" s="882"/>
      <c r="BM154" s="882"/>
      <c r="BN154" s="882"/>
      <c r="BO154" s="882"/>
      <c r="BP154" s="882"/>
      <c r="BQ154" s="882"/>
      <c r="BR154" s="882"/>
      <c r="BS154" s="882"/>
      <c r="BT154" s="882"/>
      <c r="BU154" s="882"/>
      <c r="BV154" s="1047"/>
    </row>
    <row r="155" spans="5:74" s="35" customFormat="1" ht="12" customHeight="1">
      <c r="E155" s="1063"/>
      <c r="F155" s="1064"/>
      <c r="G155" s="1065"/>
      <c r="H155" s="1063"/>
      <c r="I155" s="1049"/>
      <c r="J155" s="1049"/>
      <c r="K155" s="1049"/>
      <c r="L155" s="1049"/>
      <c r="M155" s="1049"/>
      <c r="N155" s="1049"/>
      <c r="O155" s="1049"/>
      <c r="P155" s="1049"/>
      <c r="Q155" s="1049"/>
      <c r="R155" s="1049"/>
      <c r="S155" s="1049"/>
      <c r="T155" s="1049"/>
      <c r="U155" s="1049"/>
      <c r="V155" s="1049"/>
      <c r="W155" s="1049"/>
      <c r="X155" s="1049"/>
      <c r="Y155" s="1049"/>
      <c r="Z155" s="1049"/>
      <c r="AA155" s="1049"/>
      <c r="AB155" s="1049"/>
      <c r="AC155" s="1049"/>
      <c r="AD155" s="1049"/>
      <c r="AE155" s="1049"/>
      <c r="AF155" s="1049"/>
      <c r="AG155" s="1049"/>
      <c r="AH155" s="1049"/>
      <c r="AI155" s="1049"/>
      <c r="AJ155" s="1049"/>
      <c r="AK155" s="1049"/>
      <c r="AL155" s="1049"/>
      <c r="AM155" s="1049"/>
      <c r="AN155" s="1049"/>
      <c r="AO155" s="1049"/>
      <c r="AP155" s="1049"/>
      <c r="AQ155" s="1049"/>
      <c r="AR155" s="1049"/>
      <c r="AS155" s="1049"/>
      <c r="AT155" s="1049"/>
      <c r="AU155" s="1049"/>
      <c r="AV155" s="1049"/>
      <c r="AW155" s="1049"/>
      <c r="AX155" s="1049"/>
      <c r="AY155" s="1049"/>
      <c r="AZ155" s="1049"/>
      <c r="BA155" s="1049"/>
      <c r="BB155" s="1049"/>
      <c r="BC155" s="1049"/>
      <c r="BD155" s="1049"/>
      <c r="BE155" s="1049"/>
      <c r="BF155" s="1049"/>
      <c r="BG155" s="1049"/>
      <c r="BH155" s="1049"/>
      <c r="BI155" s="1049"/>
      <c r="BJ155" s="1049"/>
      <c r="BK155" s="1049"/>
      <c r="BL155" s="1049"/>
      <c r="BM155" s="1049"/>
      <c r="BN155" s="1049"/>
      <c r="BO155" s="1049"/>
      <c r="BP155" s="1049"/>
      <c r="BQ155" s="1049"/>
      <c r="BR155" s="1049"/>
      <c r="BS155" s="1049"/>
      <c r="BT155" s="1049"/>
      <c r="BU155" s="1049"/>
      <c r="BV155" s="1050"/>
    </row>
    <row r="156" spans="5:74" s="35" customFormat="1" ht="9" customHeight="1">
      <c r="E156" s="1060"/>
      <c r="F156" s="1061"/>
      <c r="G156" s="1062"/>
      <c r="H156" s="1060" t="s">
        <v>910</v>
      </c>
      <c r="I156" s="1066" t="s">
        <v>922</v>
      </c>
      <c r="J156" s="1067"/>
      <c r="K156" s="1067"/>
      <c r="L156" s="1067"/>
      <c r="M156" s="1067"/>
      <c r="N156" s="1067"/>
      <c r="O156" s="1067"/>
      <c r="P156" s="1067"/>
      <c r="Q156" s="1067"/>
      <c r="R156" s="1067"/>
      <c r="S156" s="1067"/>
      <c r="T156" s="1067"/>
      <c r="U156" s="1067"/>
      <c r="V156" s="1067"/>
      <c r="W156" s="1067"/>
      <c r="X156" s="1067"/>
      <c r="Y156" s="1067"/>
      <c r="Z156" s="1067"/>
      <c r="AA156" s="1067"/>
      <c r="AB156" s="1067"/>
      <c r="AC156" s="1067"/>
      <c r="AD156" s="1067"/>
      <c r="AE156" s="1067"/>
      <c r="AF156" s="1067"/>
      <c r="AG156" s="1067"/>
      <c r="AH156" s="1067"/>
      <c r="AI156" s="1067"/>
      <c r="AJ156" s="1067"/>
      <c r="AK156" s="1067"/>
      <c r="AL156" s="1067"/>
      <c r="AM156" s="1067"/>
      <c r="AN156" s="1067"/>
      <c r="AO156" s="1067"/>
      <c r="AP156" s="1067"/>
      <c r="AQ156" s="1067"/>
      <c r="AR156" s="1067"/>
      <c r="AS156" s="1067"/>
      <c r="AT156" s="1067"/>
      <c r="AU156" s="1067"/>
      <c r="AV156" s="1067"/>
      <c r="AW156" s="1067"/>
      <c r="AX156" s="1067"/>
      <c r="AY156" s="1067"/>
      <c r="AZ156" s="1067"/>
      <c r="BA156" s="1067"/>
      <c r="BB156" s="1067"/>
      <c r="BC156" s="1067"/>
      <c r="BD156" s="1067"/>
      <c r="BE156" s="1067"/>
      <c r="BF156" s="1067"/>
      <c r="BG156" s="1067"/>
      <c r="BH156" s="1067"/>
      <c r="BI156" s="1067"/>
      <c r="BJ156" s="1067"/>
      <c r="BK156" s="1067"/>
      <c r="BL156" s="1067"/>
      <c r="BM156" s="1067"/>
      <c r="BN156" s="1067"/>
      <c r="BO156" s="1067"/>
      <c r="BP156" s="1067"/>
      <c r="BQ156" s="1067"/>
      <c r="BR156" s="1067"/>
      <c r="BS156" s="1067"/>
      <c r="BT156" s="1067"/>
      <c r="BU156" s="1067"/>
      <c r="BV156" s="1068"/>
    </row>
    <row r="157" spans="5:74" s="35" customFormat="1" ht="9" customHeight="1">
      <c r="E157" s="1063"/>
      <c r="F157" s="1064"/>
      <c r="G157" s="1065"/>
      <c r="H157" s="1063"/>
      <c r="I157" s="1069"/>
      <c r="J157" s="1069"/>
      <c r="K157" s="1069"/>
      <c r="L157" s="1069"/>
      <c r="M157" s="1069"/>
      <c r="N157" s="1069"/>
      <c r="O157" s="1069"/>
      <c r="P157" s="1069"/>
      <c r="Q157" s="1069"/>
      <c r="R157" s="1069"/>
      <c r="S157" s="1069"/>
      <c r="T157" s="1069"/>
      <c r="U157" s="1069"/>
      <c r="V157" s="1069"/>
      <c r="W157" s="1069"/>
      <c r="X157" s="1069"/>
      <c r="Y157" s="1069"/>
      <c r="Z157" s="1069"/>
      <c r="AA157" s="1069"/>
      <c r="AB157" s="1069"/>
      <c r="AC157" s="1069"/>
      <c r="AD157" s="1069"/>
      <c r="AE157" s="1069"/>
      <c r="AF157" s="1069"/>
      <c r="AG157" s="1069"/>
      <c r="AH157" s="1069"/>
      <c r="AI157" s="1069"/>
      <c r="AJ157" s="1069"/>
      <c r="AK157" s="1069"/>
      <c r="AL157" s="1069"/>
      <c r="AM157" s="1069"/>
      <c r="AN157" s="1069"/>
      <c r="AO157" s="1069"/>
      <c r="AP157" s="1069"/>
      <c r="AQ157" s="1069"/>
      <c r="AR157" s="1069"/>
      <c r="AS157" s="1069"/>
      <c r="AT157" s="1069"/>
      <c r="AU157" s="1069"/>
      <c r="AV157" s="1069"/>
      <c r="AW157" s="1069"/>
      <c r="AX157" s="1069"/>
      <c r="AY157" s="1069"/>
      <c r="AZ157" s="1069"/>
      <c r="BA157" s="1069"/>
      <c r="BB157" s="1069"/>
      <c r="BC157" s="1069"/>
      <c r="BD157" s="1069"/>
      <c r="BE157" s="1069"/>
      <c r="BF157" s="1069"/>
      <c r="BG157" s="1069"/>
      <c r="BH157" s="1069"/>
      <c r="BI157" s="1069"/>
      <c r="BJ157" s="1069"/>
      <c r="BK157" s="1069"/>
      <c r="BL157" s="1069"/>
      <c r="BM157" s="1069"/>
      <c r="BN157" s="1069"/>
      <c r="BO157" s="1069"/>
      <c r="BP157" s="1069"/>
      <c r="BQ157" s="1069"/>
      <c r="BR157" s="1069"/>
      <c r="BS157" s="1069"/>
      <c r="BT157" s="1069"/>
      <c r="BU157" s="1069"/>
      <c r="BV157" s="1070"/>
    </row>
    <row r="158" spans="5:74" s="35" customFormat="1" ht="12.75">
      <c r="E158" s="1060"/>
      <c r="F158" s="1061"/>
      <c r="G158" s="1062"/>
      <c r="H158" s="1060" t="s">
        <v>912</v>
      </c>
      <c r="I158" s="1066" t="s">
        <v>1019</v>
      </c>
      <c r="J158" s="1067"/>
      <c r="K158" s="1067"/>
      <c r="L158" s="1067"/>
      <c r="M158" s="1067"/>
      <c r="N158" s="1067"/>
      <c r="O158" s="1067"/>
      <c r="P158" s="1067"/>
      <c r="Q158" s="1067"/>
      <c r="R158" s="1067"/>
      <c r="S158" s="1067"/>
      <c r="T158" s="1067"/>
      <c r="U158" s="1067"/>
      <c r="V158" s="1067"/>
      <c r="W158" s="1067"/>
      <c r="X158" s="1067"/>
      <c r="Y158" s="1067"/>
      <c r="Z158" s="1067"/>
      <c r="AA158" s="1067"/>
      <c r="AB158" s="1067"/>
      <c r="AC158" s="1067"/>
      <c r="AD158" s="1067"/>
      <c r="AE158" s="1067"/>
      <c r="AF158" s="1067"/>
      <c r="AG158" s="1067"/>
      <c r="AH158" s="1067"/>
      <c r="AI158" s="1067"/>
      <c r="AJ158" s="1067"/>
      <c r="AK158" s="1067"/>
      <c r="AL158" s="1067"/>
      <c r="AM158" s="1067"/>
      <c r="AN158" s="1067"/>
      <c r="AO158" s="1067"/>
      <c r="AP158" s="1067"/>
      <c r="AQ158" s="1067"/>
      <c r="AR158" s="1067"/>
      <c r="AS158" s="1067"/>
      <c r="AT158" s="1067"/>
      <c r="AU158" s="1067"/>
      <c r="AV158" s="1067"/>
      <c r="AW158" s="1067"/>
      <c r="AX158" s="1067"/>
      <c r="AY158" s="1067"/>
      <c r="AZ158" s="1067"/>
      <c r="BA158" s="1067"/>
      <c r="BB158" s="1067"/>
      <c r="BC158" s="1067"/>
      <c r="BD158" s="1067"/>
      <c r="BE158" s="1067"/>
      <c r="BF158" s="1067"/>
      <c r="BG158" s="1067"/>
      <c r="BH158" s="1067"/>
      <c r="BI158" s="1067"/>
      <c r="BJ158" s="1067"/>
      <c r="BK158" s="1067"/>
      <c r="BL158" s="1067"/>
      <c r="BM158" s="1067"/>
      <c r="BN158" s="1067"/>
      <c r="BO158" s="1067"/>
      <c r="BP158" s="1067"/>
      <c r="BQ158" s="1067"/>
      <c r="BR158" s="1067"/>
      <c r="BS158" s="1067"/>
      <c r="BT158" s="1067"/>
      <c r="BU158" s="1067"/>
      <c r="BV158" s="1068"/>
    </row>
    <row r="159" spans="5:74" s="35" customFormat="1" ht="12.75">
      <c r="E159" s="1063"/>
      <c r="F159" s="1064"/>
      <c r="G159" s="1065"/>
      <c r="H159" s="1063"/>
      <c r="I159" s="1069"/>
      <c r="J159" s="1069"/>
      <c r="K159" s="1069"/>
      <c r="L159" s="1069"/>
      <c r="M159" s="1069"/>
      <c r="N159" s="1069"/>
      <c r="O159" s="1069"/>
      <c r="P159" s="1069"/>
      <c r="Q159" s="1069"/>
      <c r="R159" s="1069"/>
      <c r="S159" s="1069"/>
      <c r="T159" s="1069"/>
      <c r="U159" s="1069"/>
      <c r="V159" s="1069"/>
      <c r="W159" s="1069"/>
      <c r="X159" s="1069"/>
      <c r="Y159" s="1069"/>
      <c r="Z159" s="1069"/>
      <c r="AA159" s="1069"/>
      <c r="AB159" s="1069"/>
      <c r="AC159" s="1069"/>
      <c r="AD159" s="1069"/>
      <c r="AE159" s="1069"/>
      <c r="AF159" s="1069"/>
      <c r="AG159" s="1069"/>
      <c r="AH159" s="1069"/>
      <c r="AI159" s="1069"/>
      <c r="AJ159" s="1069"/>
      <c r="AK159" s="1069"/>
      <c r="AL159" s="1069"/>
      <c r="AM159" s="1069"/>
      <c r="AN159" s="1069"/>
      <c r="AO159" s="1069"/>
      <c r="AP159" s="1069"/>
      <c r="AQ159" s="1069"/>
      <c r="AR159" s="1069"/>
      <c r="AS159" s="1069"/>
      <c r="AT159" s="1069"/>
      <c r="AU159" s="1069"/>
      <c r="AV159" s="1069"/>
      <c r="AW159" s="1069"/>
      <c r="AX159" s="1069"/>
      <c r="AY159" s="1069"/>
      <c r="AZ159" s="1069"/>
      <c r="BA159" s="1069"/>
      <c r="BB159" s="1069"/>
      <c r="BC159" s="1069"/>
      <c r="BD159" s="1069"/>
      <c r="BE159" s="1069"/>
      <c r="BF159" s="1069"/>
      <c r="BG159" s="1069"/>
      <c r="BH159" s="1069"/>
      <c r="BI159" s="1069"/>
      <c r="BJ159" s="1069"/>
      <c r="BK159" s="1069"/>
      <c r="BL159" s="1069"/>
      <c r="BM159" s="1069"/>
      <c r="BN159" s="1069"/>
      <c r="BO159" s="1069"/>
      <c r="BP159" s="1069"/>
      <c r="BQ159" s="1069"/>
      <c r="BR159" s="1069"/>
      <c r="BS159" s="1069"/>
      <c r="BT159" s="1069"/>
      <c r="BU159" s="1069"/>
      <c r="BV159" s="1070"/>
    </row>
    <row r="160" spans="5:74" s="35" customFormat="1" ht="12.75">
      <c r="E160" s="1060"/>
      <c r="F160" s="1061"/>
      <c r="G160" s="1062"/>
      <c r="H160" s="1060" t="s">
        <v>914</v>
      </c>
      <c r="I160" s="1066" t="s">
        <v>923</v>
      </c>
      <c r="J160" s="1067"/>
      <c r="K160" s="1067"/>
      <c r="L160" s="1067"/>
      <c r="M160" s="1067"/>
      <c r="N160" s="1067"/>
      <c r="O160" s="1067"/>
      <c r="P160" s="1067"/>
      <c r="Q160" s="1067"/>
      <c r="R160" s="1067"/>
      <c r="S160" s="1067"/>
      <c r="T160" s="1067"/>
      <c r="U160" s="1067"/>
      <c r="V160" s="1067"/>
      <c r="W160" s="1067"/>
      <c r="X160" s="1067"/>
      <c r="Y160" s="1067"/>
      <c r="Z160" s="1067"/>
      <c r="AA160" s="1067"/>
      <c r="AB160" s="1067"/>
      <c r="AC160" s="1067"/>
      <c r="AD160" s="1067"/>
      <c r="AE160" s="1067"/>
      <c r="AF160" s="1067"/>
      <c r="AG160" s="1067"/>
      <c r="AH160" s="1067"/>
      <c r="AI160" s="1067"/>
      <c r="AJ160" s="1067"/>
      <c r="AK160" s="1067"/>
      <c r="AL160" s="1067"/>
      <c r="AM160" s="1067"/>
      <c r="AN160" s="1067"/>
      <c r="AO160" s="1067"/>
      <c r="AP160" s="1067"/>
      <c r="AQ160" s="1067"/>
      <c r="AR160" s="1067"/>
      <c r="AS160" s="1067"/>
      <c r="AT160" s="1067"/>
      <c r="AU160" s="1067"/>
      <c r="AV160" s="1067"/>
      <c r="AW160" s="1067"/>
      <c r="AX160" s="1067"/>
      <c r="AY160" s="1067"/>
      <c r="AZ160" s="1067"/>
      <c r="BA160" s="1067"/>
      <c r="BB160" s="1067"/>
      <c r="BC160" s="1067"/>
      <c r="BD160" s="1067"/>
      <c r="BE160" s="1067"/>
      <c r="BF160" s="1067"/>
      <c r="BG160" s="1067"/>
      <c r="BH160" s="1067"/>
      <c r="BI160" s="1067"/>
      <c r="BJ160" s="1067"/>
      <c r="BK160" s="1067"/>
      <c r="BL160" s="1067"/>
      <c r="BM160" s="1067"/>
      <c r="BN160" s="1067"/>
      <c r="BO160" s="1067"/>
      <c r="BP160" s="1067"/>
      <c r="BQ160" s="1067"/>
      <c r="BR160" s="1067"/>
      <c r="BS160" s="1067"/>
      <c r="BT160" s="1067"/>
      <c r="BU160" s="1067"/>
      <c r="BV160" s="1068"/>
    </row>
    <row r="161" spans="5:74" s="35" customFormat="1" ht="12.75">
      <c r="E161" s="1063"/>
      <c r="F161" s="1064"/>
      <c r="G161" s="1065"/>
      <c r="H161" s="1063"/>
      <c r="I161" s="1069"/>
      <c r="J161" s="1069"/>
      <c r="K161" s="1069"/>
      <c r="L161" s="1069"/>
      <c r="M161" s="1069"/>
      <c r="N161" s="1069"/>
      <c r="O161" s="1069"/>
      <c r="P161" s="1069"/>
      <c r="Q161" s="1069"/>
      <c r="R161" s="1069"/>
      <c r="S161" s="1069"/>
      <c r="T161" s="1069"/>
      <c r="U161" s="1069"/>
      <c r="V161" s="1069"/>
      <c r="W161" s="1069"/>
      <c r="X161" s="1069"/>
      <c r="Y161" s="1069"/>
      <c r="Z161" s="1069"/>
      <c r="AA161" s="1069"/>
      <c r="AB161" s="1069"/>
      <c r="AC161" s="1069"/>
      <c r="AD161" s="1069"/>
      <c r="AE161" s="1069"/>
      <c r="AF161" s="1069"/>
      <c r="AG161" s="1069"/>
      <c r="AH161" s="1069"/>
      <c r="AI161" s="1069"/>
      <c r="AJ161" s="1069"/>
      <c r="AK161" s="1069"/>
      <c r="AL161" s="1069"/>
      <c r="AM161" s="1069"/>
      <c r="AN161" s="1069"/>
      <c r="AO161" s="1069"/>
      <c r="AP161" s="1069"/>
      <c r="AQ161" s="1069"/>
      <c r="AR161" s="1069"/>
      <c r="AS161" s="1069"/>
      <c r="AT161" s="1069"/>
      <c r="AU161" s="1069"/>
      <c r="AV161" s="1069"/>
      <c r="AW161" s="1069"/>
      <c r="AX161" s="1069"/>
      <c r="AY161" s="1069"/>
      <c r="AZ161" s="1069"/>
      <c r="BA161" s="1069"/>
      <c r="BB161" s="1069"/>
      <c r="BC161" s="1069"/>
      <c r="BD161" s="1069"/>
      <c r="BE161" s="1069"/>
      <c r="BF161" s="1069"/>
      <c r="BG161" s="1069"/>
      <c r="BH161" s="1069"/>
      <c r="BI161" s="1069"/>
      <c r="BJ161" s="1069"/>
      <c r="BK161" s="1069"/>
      <c r="BL161" s="1069"/>
      <c r="BM161" s="1069"/>
      <c r="BN161" s="1069"/>
      <c r="BO161" s="1069"/>
      <c r="BP161" s="1069"/>
      <c r="BQ161" s="1069"/>
      <c r="BR161" s="1069"/>
      <c r="BS161" s="1069"/>
      <c r="BT161" s="1069"/>
      <c r="BU161" s="1069"/>
      <c r="BV161" s="1070"/>
    </row>
    <row r="162" spans="5:74" s="35" customFormat="1" ht="12" customHeight="1">
      <c r="E162" s="1060"/>
      <c r="F162" s="1061"/>
      <c r="G162" s="1062"/>
      <c r="H162" s="1060" t="s">
        <v>916</v>
      </c>
      <c r="I162" s="1066" t="s">
        <v>1020</v>
      </c>
      <c r="J162" s="1067"/>
      <c r="K162" s="1067"/>
      <c r="L162" s="1067"/>
      <c r="M162" s="1067"/>
      <c r="N162" s="1067"/>
      <c r="O162" s="1067"/>
      <c r="P162" s="1067"/>
      <c r="Q162" s="1067"/>
      <c r="R162" s="1067"/>
      <c r="S162" s="1067"/>
      <c r="T162" s="1067"/>
      <c r="U162" s="1067"/>
      <c r="V162" s="1067"/>
      <c r="W162" s="1067"/>
      <c r="X162" s="1067"/>
      <c r="Y162" s="1067"/>
      <c r="Z162" s="1067"/>
      <c r="AA162" s="1067"/>
      <c r="AB162" s="1067"/>
      <c r="AC162" s="1067"/>
      <c r="AD162" s="1067"/>
      <c r="AE162" s="1067"/>
      <c r="AF162" s="1067"/>
      <c r="AG162" s="1067"/>
      <c r="AH162" s="1067"/>
      <c r="AI162" s="1067"/>
      <c r="AJ162" s="1067"/>
      <c r="AK162" s="1067"/>
      <c r="AL162" s="1067"/>
      <c r="AM162" s="1067"/>
      <c r="AN162" s="1067"/>
      <c r="AO162" s="1067"/>
      <c r="AP162" s="1067"/>
      <c r="AQ162" s="1067"/>
      <c r="AR162" s="1067"/>
      <c r="AS162" s="1067"/>
      <c r="AT162" s="1067"/>
      <c r="AU162" s="1067"/>
      <c r="AV162" s="1067"/>
      <c r="AW162" s="1067"/>
      <c r="AX162" s="1067"/>
      <c r="AY162" s="1067"/>
      <c r="AZ162" s="1067"/>
      <c r="BA162" s="1067"/>
      <c r="BB162" s="1067"/>
      <c r="BC162" s="1067"/>
      <c r="BD162" s="1067"/>
      <c r="BE162" s="1067"/>
      <c r="BF162" s="1067"/>
      <c r="BG162" s="1067"/>
      <c r="BH162" s="1067"/>
      <c r="BI162" s="1067"/>
      <c r="BJ162" s="1067"/>
      <c r="BK162" s="1067"/>
      <c r="BL162" s="1067"/>
      <c r="BM162" s="1067"/>
      <c r="BN162" s="1067"/>
      <c r="BO162" s="1067"/>
      <c r="BP162" s="1067"/>
      <c r="BQ162" s="1067"/>
      <c r="BR162" s="1067"/>
      <c r="BS162" s="1067"/>
      <c r="BT162" s="1067"/>
      <c r="BU162" s="1067"/>
      <c r="BV162" s="1068"/>
    </row>
    <row r="163" spans="5:74" s="35" customFormat="1" ht="12" customHeight="1">
      <c r="E163" s="1063"/>
      <c r="F163" s="1064"/>
      <c r="G163" s="1065"/>
      <c r="H163" s="1063"/>
      <c r="I163" s="1069"/>
      <c r="J163" s="1069"/>
      <c r="K163" s="1069"/>
      <c r="L163" s="1069"/>
      <c r="M163" s="1069"/>
      <c r="N163" s="1069"/>
      <c r="O163" s="1069"/>
      <c r="P163" s="1069"/>
      <c r="Q163" s="1069"/>
      <c r="R163" s="1069"/>
      <c r="S163" s="1069"/>
      <c r="T163" s="1069"/>
      <c r="U163" s="1069"/>
      <c r="V163" s="1069"/>
      <c r="W163" s="1069"/>
      <c r="X163" s="1069"/>
      <c r="Y163" s="1069"/>
      <c r="Z163" s="1069"/>
      <c r="AA163" s="1069"/>
      <c r="AB163" s="1069"/>
      <c r="AC163" s="1069"/>
      <c r="AD163" s="1069"/>
      <c r="AE163" s="1069"/>
      <c r="AF163" s="1069"/>
      <c r="AG163" s="1069"/>
      <c r="AH163" s="1069"/>
      <c r="AI163" s="1069"/>
      <c r="AJ163" s="1069"/>
      <c r="AK163" s="1069"/>
      <c r="AL163" s="1069"/>
      <c r="AM163" s="1069"/>
      <c r="AN163" s="1069"/>
      <c r="AO163" s="1069"/>
      <c r="AP163" s="1069"/>
      <c r="AQ163" s="1069"/>
      <c r="AR163" s="1069"/>
      <c r="AS163" s="1069"/>
      <c r="AT163" s="1069"/>
      <c r="AU163" s="1069"/>
      <c r="AV163" s="1069"/>
      <c r="AW163" s="1069"/>
      <c r="AX163" s="1069"/>
      <c r="AY163" s="1069"/>
      <c r="AZ163" s="1069"/>
      <c r="BA163" s="1069"/>
      <c r="BB163" s="1069"/>
      <c r="BC163" s="1069"/>
      <c r="BD163" s="1069"/>
      <c r="BE163" s="1069"/>
      <c r="BF163" s="1069"/>
      <c r="BG163" s="1069"/>
      <c r="BH163" s="1069"/>
      <c r="BI163" s="1069"/>
      <c r="BJ163" s="1069"/>
      <c r="BK163" s="1069"/>
      <c r="BL163" s="1069"/>
      <c r="BM163" s="1069"/>
      <c r="BN163" s="1069"/>
      <c r="BO163" s="1069"/>
      <c r="BP163" s="1069"/>
      <c r="BQ163" s="1069"/>
      <c r="BR163" s="1069"/>
      <c r="BS163" s="1069"/>
      <c r="BT163" s="1069"/>
      <c r="BU163" s="1069"/>
      <c r="BV163" s="1070"/>
    </row>
    <row r="164" spans="5:74" s="35" customFormat="1" ht="9" customHeight="1">
      <c r="E164" s="1060"/>
      <c r="F164" s="1061"/>
      <c r="G164" s="1062"/>
      <c r="H164" s="1060" t="s">
        <v>918</v>
      </c>
      <c r="I164" s="1066" t="s">
        <v>1021</v>
      </c>
      <c r="J164" s="1067"/>
      <c r="K164" s="1067"/>
      <c r="L164" s="1067"/>
      <c r="M164" s="1067"/>
      <c r="N164" s="1067"/>
      <c r="O164" s="1067"/>
      <c r="P164" s="1067"/>
      <c r="Q164" s="1067"/>
      <c r="R164" s="1067"/>
      <c r="S164" s="1067"/>
      <c r="T164" s="1067"/>
      <c r="U164" s="1067"/>
      <c r="V164" s="1067"/>
      <c r="W164" s="1067"/>
      <c r="X164" s="1067"/>
      <c r="Y164" s="1067"/>
      <c r="Z164" s="1067"/>
      <c r="AA164" s="1067"/>
      <c r="AB164" s="1067"/>
      <c r="AC164" s="1067"/>
      <c r="AD164" s="1067"/>
      <c r="AE164" s="1067"/>
      <c r="AF164" s="1067"/>
      <c r="AG164" s="1067"/>
      <c r="AH164" s="1067"/>
      <c r="AI164" s="1067"/>
      <c r="AJ164" s="1067"/>
      <c r="AK164" s="1067"/>
      <c r="AL164" s="1067"/>
      <c r="AM164" s="1067"/>
      <c r="AN164" s="1067"/>
      <c r="AO164" s="1067"/>
      <c r="AP164" s="1067"/>
      <c r="AQ164" s="1067"/>
      <c r="AR164" s="1067"/>
      <c r="AS164" s="1067"/>
      <c r="AT164" s="1067"/>
      <c r="AU164" s="1067"/>
      <c r="AV164" s="1067"/>
      <c r="AW164" s="1067"/>
      <c r="AX164" s="1067"/>
      <c r="AY164" s="1067"/>
      <c r="AZ164" s="1067"/>
      <c r="BA164" s="1067"/>
      <c r="BB164" s="1067"/>
      <c r="BC164" s="1067"/>
      <c r="BD164" s="1067"/>
      <c r="BE164" s="1067"/>
      <c r="BF164" s="1067"/>
      <c r="BG164" s="1067"/>
      <c r="BH164" s="1067"/>
      <c r="BI164" s="1067"/>
      <c r="BJ164" s="1067"/>
      <c r="BK164" s="1067"/>
      <c r="BL164" s="1067"/>
      <c r="BM164" s="1067"/>
      <c r="BN164" s="1067"/>
      <c r="BO164" s="1067"/>
      <c r="BP164" s="1067"/>
      <c r="BQ164" s="1067"/>
      <c r="BR164" s="1067"/>
      <c r="BS164" s="1067"/>
      <c r="BT164" s="1067"/>
      <c r="BU164" s="1067"/>
      <c r="BV164" s="1068"/>
    </row>
    <row r="165" spans="5:74" s="35" customFormat="1" ht="9" customHeight="1">
      <c r="E165" s="1063"/>
      <c r="F165" s="1064"/>
      <c r="G165" s="1065"/>
      <c r="H165" s="1063"/>
      <c r="I165" s="1069"/>
      <c r="J165" s="1069"/>
      <c r="K165" s="1069"/>
      <c r="L165" s="1069"/>
      <c r="M165" s="1069"/>
      <c r="N165" s="1069"/>
      <c r="O165" s="1069"/>
      <c r="P165" s="1069"/>
      <c r="Q165" s="1069"/>
      <c r="R165" s="1069"/>
      <c r="S165" s="1069"/>
      <c r="T165" s="1069"/>
      <c r="U165" s="1069"/>
      <c r="V165" s="1069"/>
      <c r="W165" s="1069"/>
      <c r="X165" s="1069"/>
      <c r="Y165" s="1069"/>
      <c r="Z165" s="1069"/>
      <c r="AA165" s="1069"/>
      <c r="AB165" s="1069"/>
      <c r="AC165" s="1069"/>
      <c r="AD165" s="1069"/>
      <c r="AE165" s="1069"/>
      <c r="AF165" s="1069"/>
      <c r="AG165" s="1069"/>
      <c r="AH165" s="1069"/>
      <c r="AI165" s="1069"/>
      <c r="AJ165" s="1069"/>
      <c r="AK165" s="1069"/>
      <c r="AL165" s="1069"/>
      <c r="AM165" s="1069"/>
      <c r="AN165" s="1069"/>
      <c r="AO165" s="1069"/>
      <c r="AP165" s="1069"/>
      <c r="AQ165" s="1069"/>
      <c r="AR165" s="1069"/>
      <c r="AS165" s="1069"/>
      <c r="AT165" s="1069"/>
      <c r="AU165" s="1069"/>
      <c r="AV165" s="1069"/>
      <c r="AW165" s="1069"/>
      <c r="AX165" s="1069"/>
      <c r="AY165" s="1069"/>
      <c r="AZ165" s="1069"/>
      <c r="BA165" s="1069"/>
      <c r="BB165" s="1069"/>
      <c r="BC165" s="1069"/>
      <c r="BD165" s="1069"/>
      <c r="BE165" s="1069"/>
      <c r="BF165" s="1069"/>
      <c r="BG165" s="1069"/>
      <c r="BH165" s="1069"/>
      <c r="BI165" s="1069"/>
      <c r="BJ165" s="1069"/>
      <c r="BK165" s="1069"/>
      <c r="BL165" s="1069"/>
      <c r="BM165" s="1069"/>
      <c r="BN165" s="1069"/>
      <c r="BO165" s="1069"/>
      <c r="BP165" s="1069"/>
      <c r="BQ165" s="1069"/>
      <c r="BR165" s="1069"/>
      <c r="BS165" s="1069"/>
      <c r="BT165" s="1069"/>
      <c r="BU165" s="1069"/>
      <c r="BV165" s="1070"/>
    </row>
    <row r="166" spans="5:74" s="35" customFormat="1" ht="12" customHeight="1">
      <c r="E166" s="1060"/>
      <c r="F166" s="1061"/>
      <c r="G166" s="1062"/>
      <c r="H166" s="1060" t="s">
        <v>924</v>
      </c>
      <c r="I166" s="1074" t="s">
        <v>1022</v>
      </c>
      <c r="J166" s="882"/>
      <c r="K166" s="882"/>
      <c r="L166" s="882"/>
      <c r="M166" s="882"/>
      <c r="N166" s="882"/>
      <c r="O166" s="882"/>
      <c r="P166" s="882"/>
      <c r="Q166" s="882"/>
      <c r="R166" s="882"/>
      <c r="S166" s="882"/>
      <c r="T166" s="882"/>
      <c r="U166" s="882"/>
      <c r="V166" s="882"/>
      <c r="W166" s="882"/>
      <c r="X166" s="882"/>
      <c r="Y166" s="882"/>
      <c r="Z166" s="882"/>
      <c r="AA166" s="882"/>
      <c r="AB166" s="882"/>
      <c r="AC166" s="882"/>
      <c r="AD166" s="882"/>
      <c r="AE166" s="882"/>
      <c r="AF166" s="882"/>
      <c r="AG166" s="882"/>
      <c r="AH166" s="882"/>
      <c r="AI166" s="882"/>
      <c r="AJ166" s="882"/>
      <c r="AK166" s="882"/>
      <c r="AL166" s="882"/>
      <c r="AM166" s="882"/>
      <c r="AN166" s="882"/>
      <c r="AO166" s="882"/>
      <c r="AP166" s="882"/>
      <c r="AQ166" s="882"/>
      <c r="AR166" s="882"/>
      <c r="AS166" s="882"/>
      <c r="AT166" s="882"/>
      <c r="AU166" s="882"/>
      <c r="AV166" s="882"/>
      <c r="AW166" s="882"/>
      <c r="AX166" s="882"/>
      <c r="AY166" s="882"/>
      <c r="AZ166" s="882"/>
      <c r="BA166" s="882"/>
      <c r="BB166" s="882"/>
      <c r="BC166" s="882"/>
      <c r="BD166" s="882"/>
      <c r="BE166" s="882"/>
      <c r="BF166" s="882"/>
      <c r="BG166" s="882"/>
      <c r="BH166" s="882"/>
      <c r="BI166" s="882"/>
      <c r="BJ166" s="882"/>
      <c r="BK166" s="882"/>
      <c r="BL166" s="882"/>
      <c r="BM166" s="882"/>
      <c r="BN166" s="882"/>
      <c r="BO166" s="882"/>
      <c r="BP166" s="882"/>
      <c r="BQ166" s="882"/>
      <c r="BR166" s="882"/>
      <c r="BS166" s="882"/>
      <c r="BT166" s="882"/>
      <c r="BU166" s="882"/>
      <c r="BV166" s="1047"/>
    </row>
    <row r="167" spans="5:74" s="35" customFormat="1" ht="12" customHeight="1">
      <c r="E167" s="1063"/>
      <c r="F167" s="1064"/>
      <c r="G167" s="1065"/>
      <c r="H167" s="1063"/>
      <c r="I167" s="1049"/>
      <c r="J167" s="1049"/>
      <c r="K167" s="1049"/>
      <c r="L167" s="1049"/>
      <c r="M167" s="1049"/>
      <c r="N167" s="1049"/>
      <c r="O167" s="1049"/>
      <c r="P167" s="1049"/>
      <c r="Q167" s="1049"/>
      <c r="R167" s="1049"/>
      <c r="S167" s="1049"/>
      <c r="T167" s="1049"/>
      <c r="U167" s="1049"/>
      <c r="V167" s="1049"/>
      <c r="W167" s="1049"/>
      <c r="X167" s="1049"/>
      <c r="Y167" s="1049"/>
      <c r="Z167" s="1049"/>
      <c r="AA167" s="1049"/>
      <c r="AB167" s="1049"/>
      <c r="AC167" s="1049"/>
      <c r="AD167" s="1049"/>
      <c r="AE167" s="1049"/>
      <c r="AF167" s="1049"/>
      <c r="AG167" s="1049"/>
      <c r="AH167" s="1049"/>
      <c r="AI167" s="1049"/>
      <c r="AJ167" s="1049"/>
      <c r="AK167" s="1049"/>
      <c r="AL167" s="1049"/>
      <c r="AM167" s="1049"/>
      <c r="AN167" s="1049"/>
      <c r="AO167" s="1049"/>
      <c r="AP167" s="1049"/>
      <c r="AQ167" s="1049"/>
      <c r="AR167" s="1049"/>
      <c r="AS167" s="1049"/>
      <c r="AT167" s="1049"/>
      <c r="AU167" s="1049"/>
      <c r="AV167" s="1049"/>
      <c r="AW167" s="1049"/>
      <c r="AX167" s="1049"/>
      <c r="AY167" s="1049"/>
      <c r="AZ167" s="1049"/>
      <c r="BA167" s="1049"/>
      <c r="BB167" s="1049"/>
      <c r="BC167" s="1049"/>
      <c r="BD167" s="1049"/>
      <c r="BE167" s="1049"/>
      <c r="BF167" s="1049"/>
      <c r="BG167" s="1049"/>
      <c r="BH167" s="1049"/>
      <c r="BI167" s="1049"/>
      <c r="BJ167" s="1049"/>
      <c r="BK167" s="1049"/>
      <c r="BL167" s="1049"/>
      <c r="BM167" s="1049"/>
      <c r="BN167" s="1049"/>
      <c r="BO167" s="1049"/>
      <c r="BP167" s="1049"/>
      <c r="BQ167" s="1049"/>
      <c r="BR167" s="1049"/>
      <c r="BS167" s="1049"/>
      <c r="BT167" s="1049"/>
      <c r="BU167" s="1049"/>
      <c r="BV167" s="1050"/>
    </row>
    <row r="168" spans="5:26" s="35" customFormat="1" ht="12">
      <c r="E168" s="23" t="s">
        <v>925</v>
      </c>
      <c r="Z168" s="40"/>
    </row>
    <row r="169" s="35" customFormat="1" ht="4.5" customHeight="1">
      <c r="Z169" s="40"/>
    </row>
    <row r="170" spans="3:26" s="23" customFormat="1" ht="11.25">
      <c r="C170" s="23" t="s">
        <v>1023</v>
      </c>
      <c r="Z170" s="29"/>
    </row>
    <row r="171" spans="1:76" s="43" customFormat="1" ht="11.25" customHeight="1">
      <c r="A171" s="52"/>
      <c r="B171" s="52"/>
      <c r="C171" s="52"/>
      <c r="D171" s="52"/>
      <c r="E171" s="1054" t="s">
        <v>906</v>
      </c>
      <c r="F171" s="1055"/>
      <c r="G171" s="1056"/>
      <c r="H171" s="1057"/>
      <c r="I171" s="1058"/>
      <c r="J171" s="1058"/>
      <c r="K171" s="1058"/>
      <c r="L171" s="1058"/>
      <c r="M171" s="1058"/>
      <c r="N171" s="1058"/>
      <c r="O171" s="1058"/>
      <c r="P171" s="1058"/>
      <c r="Q171" s="1058"/>
      <c r="R171" s="1058"/>
      <c r="S171" s="1058"/>
      <c r="T171" s="1058"/>
      <c r="U171" s="1058"/>
      <c r="V171" s="1058"/>
      <c r="W171" s="1058"/>
      <c r="X171" s="1058"/>
      <c r="Y171" s="1058"/>
      <c r="Z171" s="1058"/>
      <c r="AA171" s="1058"/>
      <c r="AB171" s="1058"/>
      <c r="AC171" s="1058"/>
      <c r="AD171" s="1058"/>
      <c r="AE171" s="1058"/>
      <c r="AF171" s="1058"/>
      <c r="AG171" s="1058"/>
      <c r="AH171" s="1058"/>
      <c r="AI171" s="1058"/>
      <c r="AJ171" s="1058"/>
      <c r="AK171" s="1058"/>
      <c r="AL171" s="1058"/>
      <c r="AM171" s="1058"/>
      <c r="AN171" s="1058"/>
      <c r="AO171" s="1058"/>
      <c r="AP171" s="1058"/>
      <c r="AQ171" s="1058"/>
      <c r="AR171" s="1058"/>
      <c r="AS171" s="1058"/>
      <c r="AT171" s="1058"/>
      <c r="AU171" s="1058"/>
      <c r="AV171" s="1058"/>
      <c r="AW171" s="1058"/>
      <c r="AX171" s="1058"/>
      <c r="AY171" s="1058"/>
      <c r="AZ171" s="1058"/>
      <c r="BA171" s="1058"/>
      <c r="BB171" s="1058"/>
      <c r="BC171" s="1058"/>
      <c r="BD171" s="1058"/>
      <c r="BE171" s="1058"/>
      <c r="BF171" s="1058"/>
      <c r="BG171" s="1058"/>
      <c r="BH171" s="1058"/>
      <c r="BI171" s="1058"/>
      <c r="BJ171" s="1058"/>
      <c r="BK171" s="1058"/>
      <c r="BL171" s="1058"/>
      <c r="BM171" s="1058"/>
      <c r="BN171" s="1058"/>
      <c r="BO171" s="1058"/>
      <c r="BP171" s="1058"/>
      <c r="BQ171" s="1058"/>
      <c r="BR171" s="1058"/>
      <c r="BS171" s="1058"/>
      <c r="BT171" s="1058"/>
      <c r="BU171" s="1058"/>
      <c r="BV171" s="1059"/>
      <c r="BW171" s="52"/>
      <c r="BX171" s="52"/>
    </row>
    <row r="172" spans="1:76" s="43" customFormat="1" ht="12" customHeight="1">
      <c r="A172" s="52"/>
      <c r="B172" s="52"/>
      <c r="C172" s="52"/>
      <c r="D172" s="52"/>
      <c r="E172" s="1060"/>
      <c r="F172" s="1061"/>
      <c r="G172" s="1062"/>
      <c r="H172" s="908" t="s">
        <v>907</v>
      </c>
      <c r="I172" s="1066" t="s">
        <v>1024</v>
      </c>
      <c r="J172" s="1066"/>
      <c r="K172" s="1066"/>
      <c r="L172" s="1066"/>
      <c r="M172" s="1066"/>
      <c r="N172" s="1066"/>
      <c r="O172" s="1066"/>
      <c r="P172" s="1066"/>
      <c r="Q172" s="1066"/>
      <c r="R172" s="1066"/>
      <c r="S172" s="1066"/>
      <c r="T172" s="1066"/>
      <c r="U172" s="1066"/>
      <c r="V172" s="1066"/>
      <c r="W172" s="1066"/>
      <c r="X172" s="1066"/>
      <c r="Y172" s="1066"/>
      <c r="Z172" s="1066"/>
      <c r="AA172" s="1066"/>
      <c r="AB172" s="1066"/>
      <c r="AC172" s="1066"/>
      <c r="AD172" s="1066"/>
      <c r="AE172" s="1066"/>
      <c r="AF172" s="1066"/>
      <c r="AG172" s="1066"/>
      <c r="AH172" s="1066"/>
      <c r="AI172" s="1066"/>
      <c r="AJ172" s="1066"/>
      <c r="AK172" s="1066"/>
      <c r="AL172" s="1066"/>
      <c r="AM172" s="1066"/>
      <c r="AN172" s="1066"/>
      <c r="AO172" s="1066"/>
      <c r="AP172" s="1066"/>
      <c r="AQ172" s="1066"/>
      <c r="AR172" s="1066"/>
      <c r="AS172" s="1066"/>
      <c r="AT172" s="1066"/>
      <c r="AU172" s="1066"/>
      <c r="AV172" s="1066"/>
      <c r="AW172" s="1066"/>
      <c r="AX172" s="1066"/>
      <c r="AY172" s="1066"/>
      <c r="AZ172" s="1066"/>
      <c r="BA172" s="1066"/>
      <c r="BB172" s="1066"/>
      <c r="BC172" s="1066"/>
      <c r="BD172" s="1066"/>
      <c r="BE172" s="1066"/>
      <c r="BF172" s="1066"/>
      <c r="BG172" s="1066"/>
      <c r="BH172" s="1066"/>
      <c r="BI172" s="1066"/>
      <c r="BJ172" s="1066"/>
      <c r="BK172" s="1066"/>
      <c r="BL172" s="1066"/>
      <c r="BM172" s="1066"/>
      <c r="BN172" s="1066"/>
      <c r="BO172" s="1066"/>
      <c r="BP172" s="1066"/>
      <c r="BQ172" s="1066"/>
      <c r="BR172" s="1066"/>
      <c r="BS172" s="1066"/>
      <c r="BT172" s="1066"/>
      <c r="BU172" s="1066"/>
      <c r="BV172" s="1075"/>
      <c r="BW172" s="52"/>
      <c r="BX172" s="52"/>
    </row>
    <row r="173" spans="1:76" s="43" customFormat="1" ht="12" customHeight="1">
      <c r="A173" s="52"/>
      <c r="B173" s="52"/>
      <c r="C173" s="52"/>
      <c r="D173" s="52"/>
      <c r="E173" s="1063"/>
      <c r="F173" s="1064"/>
      <c r="G173" s="1065"/>
      <c r="H173" s="913"/>
      <c r="I173" s="1076"/>
      <c r="J173" s="1076"/>
      <c r="K173" s="1076"/>
      <c r="L173" s="1076"/>
      <c r="M173" s="1076"/>
      <c r="N173" s="1076"/>
      <c r="O173" s="1076"/>
      <c r="P173" s="1076"/>
      <c r="Q173" s="1076"/>
      <c r="R173" s="1076"/>
      <c r="S173" s="1076"/>
      <c r="T173" s="1076"/>
      <c r="U173" s="1076"/>
      <c r="V173" s="1076"/>
      <c r="W173" s="1076"/>
      <c r="X173" s="1076"/>
      <c r="Y173" s="1076"/>
      <c r="Z173" s="1076"/>
      <c r="AA173" s="1076"/>
      <c r="AB173" s="1076"/>
      <c r="AC173" s="1076"/>
      <c r="AD173" s="1076"/>
      <c r="AE173" s="1076"/>
      <c r="AF173" s="1076"/>
      <c r="AG173" s="1076"/>
      <c r="AH173" s="1076"/>
      <c r="AI173" s="1076"/>
      <c r="AJ173" s="1076"/>
      <c r="AK173" s="1076"/>
      <c r="AL173" s="1076"/>
      <c r="AM173" s="1076"/>
      <c r="AN173" s="1076"/>
      <c r="AO173" s="1076"/>
      <c r="AP173" s="1076"/>
      <c r="AQ173" s="1076"/>
      <c r="AR173" s="1076"/>
      <c r="AS173" s="1076"/>
      <c r="AT173" s="1076"/>
      <c r="AU173" s="1076"/>
      <c r="AV173" s="1076"/>
      <c r="AW173" s="1076"/>
      <c r="AX173" s="1076"/>
      <c r="AY173" s="1076"/>
      <c r="AZ173" s="1076"/>
      <c r="BA173" s="1076"/>
      <c r="BB173" s="1076"/>
      <c r="BC173" s="1076"/>
      <c r="BD173" s="1076"/>
      <c r="BE173" s="1076"/>
      <c r="BF173" s="1076"/>
      <c r="BG173" s="1076"/>
      <c r="BH173" s="1076"/>
      <c r="BI173" s="1076"/>
      <c r="BJ173" s="1076"/>
      <c r="BK173" s="1076"/>
      <c r="BL173" s="1076"/>
      <c r="BM173" s="1076"/>
      <c r="BN173" s="1076"/>
      <c r="BO173" s="1076"/>
      <c r="BP173" s="1076"/>
      <c r="BQ173" s="1076"/>
      <c r="BR173" s="1076"/>
      <c r="BS173" s="1076"/>
      <c r="BT173" s="1076"/>
      <c r="BU173" s="1076"/>
      <c r="BV173" s="1077"/>
      <c r="BW173" s="52"/>
      <c r="BX173" s="52"/>
    </row>
    <row r="174" spans="1:76" s="43" customFormat="1" ht="11.25">
      <c r="A174" s="52"/>
      <c r="B174" s="52"/>
      <c r="C174" s="52"/>
      <c r="D174" s="52"/>
      <c r="E174" s="1078"/>
      <c r="F174" s="1079"/>
      <c r="G174" s="1080"/>
      <c r="H174" s="45" t="s">
        <v>909</v>
      </c>
      <c r="I174" s="17" t="s">
        <v>926</v>
      </c>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c r="BP174" s="57"/>
      <c r="BQ174" s="57"/>
      <c r="BR174" s="57"/>
      <c r="BS174" s="57"/>
      <c r="BT174" s="57"/>
      <c r="BU174" s="57"/>
      <c r="BV174" s="58"/>
      <c r="BW174" s="52"/>
      <c r="BX174" s="52"/>
    </row>
    <row r="175" spans="1:76" s="43" customFormat="1" ht="9" customHeight="1">
      <c r="A175" s="52"/>
      <c r="B175" s="52"/>
      <c r="C175" s="52"/>
      <c r="D175" s="52"/>
      <c r="E175" s="1081"/>
      <c r="F175" s="1082"/>
      <c r="G175" s="1083"/>
      <c r="H175" s="1087"/>
      <c r="I175" s="908"/>
      <c r="J175" s="882" t="s">
        <v>1025</v>
      </c>
      <c r="K175" s="493"/>
      <c r="L175" s="493"/>
      <c r="M175" s="493"/>
      <c r="N175" s="493"/>
      <c r="O175" s="493"/>
      <c r="P175" s="493"/>
      <c r="Q175" s="493"/>
      <c r="R175" s="493"/>
      <c r="S175" s="493"/>
      <c r="T175" s="493"/>
      <c r="U175" s="493"/>
      <c r="V175" s="493"/>
      <c r="W175" s="493"/>
      <c r="X175" s="493"/>
      <c r="Y175" s="493"/>
      <c r="Z175" s="493"/>
      <c r="AA175" s="493"/>
      <c r="AB175" s="493"/>
      <c r="AC175" s="493"/>
      <c r="AD175" s="493"/>
      <c r="AE175" s="493"/>
      <c r="AF175" s="493"/>
      <c r="AG175" s="493"/>
      <c r="AH175" s="493"/>
      <c r="AI175" s="493"/>
      <c r="AJ175" s="493"/>
      <c r="AK175" s="493"/>
      <c r="AL175" s="493"/>
      <c r="AM175" s="493"/>
      <c r="AN175" s="493"/>
      <c r="AO175" s="493"/>
      <c r="AP175" s="493"/>
      <c r="AQ175" s="493"/>
      <c r="AR175" s="493"/>
      <c r="AS175" s="493"/>
      <c r="AT175" s="493"/>
      <c r="AU175" s="493"/>
      <c r="AV175" s="493"/>
      <c r="AW175" s="493"/>
      <c r="AX175" s="493"/>
      <c r="AY175" s="493"/>
      <c r="AZ175" s="493"/>
      <c r="BA175" s="493"/>
      <c r="BB175" s="493"/>
      <c r="BC175" s="493"/>
      <c r="BD175" s="493"/>
      <c r="BE175" s="493"/>
      <c r="BF175" s="493"/>
      <c r="BG175" s="493"/>
      <c r="BH175" s="493"/>
      <c r="BI175" s="493"/>
      <c r="BJ175" s="493"/>
      <c r="BK175" s="493"/>
      <c r="BL175" s="493"/>
      <c r="BM175" s="493"/>
      <c r="BN175" s="493"/>
      <c r="BO175" s="493"/>
      <c r="BP175" s="493"/>
      <c r="BQ175" s="493"/>
      <c r="BR175" s="493"/>
      <c r="BS175" s="493"/>
      <c r="BT175" s="493"/>
      <c r="BU175" s="493"/>
      <c r="BV175" s="515"/>
      <c r="BW175" s="52"/>
      <c r="BX175" s="52"/>
    </row>
    <row r="176" spans="1:76" s="43" customFormat="1" ht="9" customHeight="1">
      <c r="A176" s="52"/>
      <c r="B176" s="52"/>
      <c r="C176" s="52"/>
      <c r="D176" s="52"/>
      <c r="E176" s="1081"/>
      <c r="F176" s="1082"/>
      <c r="G176" s="1083"/>
      <c r="H176" s="1087"/>
      <c r="I176" s="913"/>
      <c r="J176" s="508"/>
      <c r="K176" s="508"/>
      <c r="L176" s="508"/>
      <c r="M176" s="508"/>
      <c r="N176" s="508"/>
      <c r="O176" s="508"/>
      <c r="P176" s="508"/>
      <c r="Q176" s="508"/>
      <c r="R176" s="508"/>
      <c r="S176" s="508"/>
      <c r="T176" s="508"/>
      <c r="U176" s="508"/>
      <c r="V176" s="508"/>
      <c r="W176" s="508"/>
      <c r="X176" s="508"/>
      <c r="Y176" s="508"/>
      <c r="Z176" s="508"/>
      <c r="AA176" s="508"/>
      <c r="AB176" s="508"/>
      <c r="AC176" s="508"/>
      <c r="AD176" s="508"/>
      <c r="AE176" s="508"/>
      <c r="AF176" s="508"/>
      <c r="AG176" s="508"/>
      <c r="AH176" s="508"/>
      <c r="AI176" s="508"/>
      <c r="AJ176" s="508"/>
      <c r="AK176" s="508"/>
      <c r="AL176" s="508"/>
      <c r="AM176" s="508"/>
      <c r="AN176" s="508"/>
      <c r="AO176" s="508"/>
      <c r="AP176" s="508"/>
      <c r="AQ176" s="508"/>
      <c r="AR176" s="508"/>
      <c r="AS176" s="508"/>
      <c r="AT176" s="508"/>
      <c r="AU176" s="508"/>
      <c r="AV176" s="508"/>
      <c r="AW176" s="508"/>
      <c r="AX176" s="508"/>
      <c r="AY176" s="508"/>
      <c r="AZ176" s="508"/>
      <c r="BA176" s="508"/>
      <c r="BB176" s="508"/>
      <c r="BC176" s="508"/>
      <c r="BD176" s="508"/>
      <c r="BE176" s="508"/>
      <c r="BF176" s="508"/>
      <c r="BG176" s="508"/>
      <c r="BH176" s="508"/>
      <c r="BI176" s="508"/>
      <c r="BJ176" s="508"/>
      <c r="BK176" s="508"/>
      <c r="BL176" s="508"/>
      <c r="BM176" s="508"/>
      <c r="BN176" s="508"/>
      <c r="BO176" s="508"/>
      <c r="BP176" s="508"/>
      <c r="BQ176" s="508"/>
      <c r="BR176" s="508"/>
      <c r="BS176" s="508"/>
      <c r="BT176" s="508"/>
      <c r="BU176" s="508"/>
      <c r="BV176" s="516"/>
      <c r="BW176" s="52"/>
      <c r="BX176" s="52"/>
    </row>
    <row r="177" spans="1:76" s="43" customFormat="1" ht="12" customHeight="1">
      <c r="A177" s="52"/>
      <c r="B177" s="52"/>
      <c r="C177" s="52"/>
      <c r="D177" s="52"/>
      <c r="E177" s="1081"/>
      <c r="F177" s="1082"/>
      <c r="G177" s="1083"/>
      <c r="H177" s="1087"/>
      <c r="I177" s="908"/>
      <c r="J177" s="882" t="s">
        <v>927</v>
      </c>
      <c r="K177" s="500"/>
      <c r="L177" s="500"/>
      <c r="M177" s="500"/>
      <c r="N177" s="500"/>
      <c r="O177" s="500"/>
      <c r="P177" s="500"/>
      <c r="Q177" s="500"/>
      <c r="R177" s="500"/>
      <c r="S177" s="500"/>
      <c r="T177" s="500"/>
      <c r="U177" s="500"/>
      <c r="V177" s="500"/>
      <c r="W177" s="500"/>
      <c r="X177" s="500"/>
      <c r="Y177" s="500"/>
      <c r="Z177" s="500"/>
      <c r="AA177" s="500"/>
      <c r="AB177" s="500"/>
      <c r="AC177" s="500"/>
      <c r="AD177" s="500"/>
      <c r="AE177" s="500"/>
      <c r="AF177" s="500"/>
      <c r="AG177" s="500"/>
      <c r="AH177" s="500"/>
      <c r="AI177" s="500"/>
      <c r="AJ177" s="500"/>
      <c r="AK177" s="500"/>
      <c r="AL177" s="500"/>
      <c r="AM177" s="500"/>
      <c r="AN177" s="500"/>
      <c r="AO177" s="500"/>
      <c r="AP177" s="500"/>
      <c r="AQ177" s="500"/>
      <c r="AR177" s="500"/>
      <c r="AS177" s="500"/>
      <c r="AT177" s="500"/>
      <c r="AU177" s="500"/>
      <c r="AV177" s="500"/>
      <c r="AW177" s="500"/>
      <c r="AX177" s="500"/>
      <c r="AY177" s="500"/>
      <c r="AZ177" s="500"/>
      <c r="BA177" s="500"/>
      <c r="BB177" s="500"/>
      <c r="BC177" s="500"/>
      <c r="BD177" s="500"/>
      <c r="BE177" s="500"/>
      <c r="BF177" s="500"/>
      <c r="BG177" s="500"/>
      <c r="BH177" s="500"/>
      <c r="BI177" s="500"/>
      <c r="BJ177" s="500"/>
      <c r="BK177" s="500"/>
      <c r="BL177" s="500"/>
      <c r="BM177" s="500"/>
      <c r="BN177" s="500"/>
      <c r="BO177" s="500"/>
      <c r="BP177" s="500"/>
      <c r="BQ177" s="500"/>
      <c r="BR177" s="500"/>
      <c r="BS177" s="500"/>
      <c r="BT177" s="500"/>
      <c r="BU177" s="500"/>
      <c r="BV177" s="501"/>
      <c r="BW177" s="52"/>
      <c r="BX177" s="52"/>
    </row>
    <row r="178" spans="1:76" s="43" customFormat="1" ht="12" customHeight="1">
      <c r="A178" s="52"/>
      <c r="B178" s="52"/>
      <c r="C178" s="52"/>
      <c r="D178" s="52"/>
      <c r="E178" s="1084"/>
      <c r="F178" s="1085"/>
      <c r="G178" s="1086"/>
      <c r="H178" s="1088"/>
      <c r="I178" s="913"/>
      <c r="J178" s="1049" t="s">
        <v>928</v>
      </c>
      <c r="K178" s="1049"/>
      <c r="L178" s="1049"/>
      <c r="M178" s="1049"/>
      <c r="N178" s="1049"/>
      <c r="O178" s="1049"/>
      <c r="P178" s="1049"/>
      <c r="Q178" s="1049"/>
      <c r="R178" s="1049"/>
      <c r="S178" s="1049"/>
      <c r="T178" s="1049"/>
      <c r="U178" s="1049"/>
      <c r="V178" s="1049"/>
      <c r="W178" s="1049"/>
      <c r="X178" s="1049"/>
      <c r="Y178" s="1049"/>
      <c r="Z178" s="1049"/>
      <c r="AA178" s="1049"/>
      <c r="AB178" s="1049"/>
      <c r="AC178" s="1049"/>
      <c r="AD178" s="1049"/>
      <c r="AE178" s="1049"/>
      <c r="AF178" s="1049"/>
      <c r="AG178" s="1049"/>
      <c r="AH178" s="1049"/>
      <c r="AI178" s="1049"/>
      <c r="AJ178" s="1049"/>
      <c r="AK178" s="1049"/>
      <c r="AL178" s="1049"/>
      <c r="AM178" s="1049"/>
      <c r="AN178" s="1049"/>
      <c r="AO178" s="1049"/>
      <c r="AP178" s="1049"/>
      <c r="AQ178" s="1049"/>
      <c r="AR178" s="1049"/>
      <c r="AS178" s="1049"/>
      <c r="AT178" s="1049"/>
      <c r="AU178" s="1049"/>
      <c r="AV178" s="1049"/>
      <c r="AW178" s="1049"/>
      <c r="AX178" s="1049"/>
      <c r="AY178" s="1049"/>
      <c r="AZ178" s="1049"/>
      <c r="BA178" s="1049"/>
      <c r="BB178" s="1049"/>
      <c r="BC178" s="1049"/>
      <c r="BD178" s="1049"/>
      <c r="BE178" s="1049"/>
      <c r="BF178" s="1049"/>
      <c r="BG178" s="1049"/>
      <c r="BH178" s="1049"/>
      <c r="BI178" s="1049"/>
      <c r="BJ178" s="1049"/>
      <c r="BK178" s="1049"/>
      <c r="BL178" s="1049"/>
      <c r="BM178" s="1049"/>
      <c r="BN178" s="1049"/>
      <c r="BO178" s="1049"/>
      <c r="BP178" s="1049"/>
      <c r="BQ178" s="1049"/>
      <c r="BR178" s="1049"/>
      <c r="BS178" s="1049"/>
      <c r="BT178" s="1049"/>
      <c r="BU178" s="1049"/>
      <c r="BV178" s="1050"/>
      <c r="BW178" s="52"/>
      <c r="BX178" s="52"/>
    </row>
    <row r="179" spans="1:76" s="43" customFormat="1" ht="9" customHeight="1">
      <c r="A179" s="52"/>
      <c r="B179" s="52"/>
      <c r="C179" s="52"/>
      <c r="D179" s="52"/>
      <c r="E179" s="1060"/>
      <c r="F179" s="1061"/>
      <c r="G179" s="1062"/>
      <c r="H179" s="908" t="s">
        <v>910</v>
      </c>
      <c r="I179" s="1066" t="s">
        <v>1026</v>
      </c>
      <c r="J179" s="1066"/>
      <c r="K179" s="1066"/>
      <c r="L179" s="1066"/>
      <c r="M179" s="1066"/>
      <c r="N179" s="1066"/>
      <c r="O179" s="1066"/>
      <c r="P179" s="1066"/>
      <c r="Q179" s="1066"/>
      <c r="R179" s="1066"/>
      <c r="S179" s="1066"/>
      <c r="T179" s="1066"/>
      <c r="U179" s="1066"/>
      <c r="V179" s="1066"/>
      <c r="W179" s="1066"/>
      <c r="X179" s="1066"/>
      <c r="Y179" s="1066"/>
      <c r="Z179" s="1066"/>
      <c r="AA179" s="1066"/>
      <c r="AB179" s="1066"/>
      <c r="AC179" s="1066"/>
      <c r="AD179" s="1066"/>
      <c r="AE179" s="1066"/>
      <c r="AF179" s="1066"/>
      <c r="AG179" s="1066"/>
      <c r="AH179" s="1066"/>
      <c r="AI179" s="1066"/>
      <c r="AJ179" s="1066"/>
      <c r="AK179" s="1066"/>
      <c r="AL179" s="1066"/>
      <c r="AM179" s="1066"/>
      <c r="AN179" s="1066"/>
      <c r="AO179" s="1066"/>
      <c r="AP179" s="1066"/>
      <c r="AQ179" s="1066"/>
      <c r="AR179" s="1066"/>
      <c r="AS179" s="1066"/>
      <c r="AT179" s="1066"/>
      <c r="AU179" s="1066"/>
      <c r="AV179" s="1066"/>
      <c r="AW179" s="1066"/>
      <c r="AX179" s="1066"/>
      <c r="AY179" s="1066"/>
      <c r="AZ179" s="1066"/>
      <c r="BA179" s="1066"/>
      <c r="BB179" s="1066"/>
      <c r="BC179" s="1066"/>
      <c r="BD179" s="1066"/>
      <c r="BE179" s="1066"/>
      <c r="BF179" s="1066"/>
      <c r="BG179" s="1066"/>
      <c r="BH179" s="1066"/>
      <c r="BI179" s="1066"/>
      <c r="BJ179" s="1066"/>
      <c r="BK179" s="1066"/>
      <c r="BL179" s="1066"/>
      <c r="BM179" s="1066"/>
      <c r="BN179" s="1066"/>
      <c r="BO179" s="1066"/>
      <c r="BP179" s="1066"/>
      <c r="BQ179" s="1066"/>
      <c r="BR179" s="1066"/>
      <c r="BS179" s="1066"/>
      <c r="BT179" s="1066"/>
      <c r="BU179" s="1066"/>
      <c r="BV179" s="1075"/>
      <c r="BW179" s="52"/>
      <c r="BX179" s="52"/>
    </row>
    <row r="180" spans="1:76" s="43" customFormat="1" ht="9" customHeight="1">
      <c r="A180" s="52"/>
      <c r="B180" s="52"/>
      <c r="C180" s="52"/>
      <c r="D180" s="52"/>
      <c r="E180" s="1063"/>
      <c r="F180" s="1064"/>
      <c r="G180" s="1065"/>
      <c r="H180" s="913"/>
      <c r="I180" s="1076"/>
      <c r="J180" s="1076"/>
      <c r="K180" s="1076"/>
      <c r="L180" s="1076"/>
      <c r="M180" s="1076"/>
      <c r="N180" s="1076"/>
      <c r="O180" s="1076"/>
      <c r="P180" s="1076"/>
      <c r="Q180" s="1076"/>
      <c r="R180" s="1076"/>
      <c r="S180" s="1076"/>
      <c r="T180" s="1076"/>
      <c r="U180" s="1076"/>
      <c r="V180" s="1076"/>
      <c r="W180" s="1076"/>
      <c r="X180" s="1076"/>
      <c r="Y180" s="1076"/>
      <c r="Z180" s="1076"/>
      <c r="AA180" s="1076"/>
      <c r="AB180" s="1076"/>
      <c r="AC180" s="1076"/>
      <c r="AD180" s="1076"/>
      <c r="AE180" s="1076"/>
      <c r="AF180" s="1076"/>
      <c r="AG180" s="1076"/>
      <c r="AH180" s="1076"/>
      <c r="AI180" s="1076"/>
      <c r="AJ180" s="1076"/>
      <c r="AK180" s="1076"/>
      <c r="AL180" s="1076"/>
      <c r="AM180" s="1076"/>
      <c r="AN180" s="1076"/>
      <c r="AO180" s="1076"/>
      <c r="AP180" s="1076"/>
      <c r="AQ180" s="1076"/>
      <c r="AR180" s="1076"/>
      <c r="AS180" s="1076"/>
      <c r="AT180" s="1076"/>
      <c r="AU180" s="1076"/>
      <c r="AV180" s="1076"/>
      <c r="AW180" s="1076"/>
      <c r="AX180" s="1076"/>
      <c r="AY180" s="1076"/>
      <c r="AZ180" s="1076"/>
      <c r="BA180" s="1076"/>
      <c r="BB180" s="1076"/>
      <c r="BC180" s="1076"/>
      <c r="BD180" s="1076"/>
      <c r="BE180" s="1076"/>
      <c r="BF180" s="1076"/>
      <c r="BG180" s="1076"/>
      <c r="BH180" s="1076"/>
      <c r="BI180" s="1076"/>
      <c r="BJ180" s="1076"/>
      <c r="BK180" s="1076"/>
      <c r="BL180" s="1076"/>
      <c r="BM180" s="1076"/>
      <c r="BN180" s="1076"/>
      <c r="BO180" s="1076"/>
      <c r="BP180" s="1076"/>
      <c r="BQ180" s="1076"/>
      <c r="BR180" s="1076"/>
      <c r="BS180" s="1076"/>
      <c r="BT180" s="1076"/>
      <c r="BU180" s="1076"/>
      <c r="BV180" s="1077"/>
      <c r="BW180" s="52"/>
      <c r="BX180" s="52"/>
    </row>
    <row r="181" spans="1:76" s="43" customFormat="1" ht="11.25">
      <c r="A181" s="52"/>
      <c r="B181" s="52"/>
      <c r="C181" s="52"/>
      <c r="D181" s="52"/>
      <c r="E181" s="23" t="s">
        <v>929</v>
      </c>
      <c r="F181" s="52"/>
      <c r="G181" s="52"/>
      <c r="H181" s="52"/>
      <c r="I181" s="52"/>
      <c r="J181" s="52"/>
      <c r="K181" s="52"/>
      <c r="L181" s="52"/>
      <c r="M181" s="52"/>
      <c r="N181" s="52"/>
      <c r="O181" s="52"/>
      <c r="P181" s="52"/>
      <c r="Q181" s="52"/>
      <c r="R181" s="52"/>
      <c r="S181" s="52"/>
      <c r="T181" s="52"/>
      <c r="U181" s="52"/>
      <c r="V181" s="52"/>
      <c r="W181" s="52"/>
      <c r="X181" s="52"/>
      <c r="Y181" s="52"/>
      <c r="Z181" s="19"/>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row>
  </sheetData>
  <sheetProtection/>
  <mergeCells count="643">
    <mergeCell ref="AX14:AX16"/>
    <mergeCell ref="BB14:BB16"/>
    <mergeCell ref="BE14:BT16"/>
    <mergeCell ref="AO14:AO16"/>
    <mergeCell ref="AP14:AQ16"/>
    <mergeCell ref="AR14:AR16"/>
    <mergeCell ref="AS14:AT16"/>
    <mergeCell ref="AU14:AU16"/>
    <mergeCell ref="AV14:AV16"/>
    <mergeCell ref="D14:P16"/>
    <mergeCell ref="Q14:X16"/>
    <mergeCell ref="Y14:AF16"/>
    <mergeCell ref="AJ14:AJ16"/>
    <mergeCell ref="AL14:AL16"/>
    <mergeCell ref="AM14:AN16"/>
    <mergeCell ref="AT48:AV48"/>
    <mergeCell ref="AW48:BU48"/>
    <mergeCell ref="AZ121:BA121"/>
    <mergeCell ref="X130:AA130"/>
    <mergeCell ref="AB130:AC130"/>
    <mergeCell ref="AD130:AG130"/>
    <mergeCell ref="AI86:AT86"/>
    <mergeCell ref="AI87:AT87"/>
    <mergeCell ref="S89:AH89"/>
    <mergeCell ref="S90:AH90"/>
    <mergeCell ref="T94:W94"/>
    <mergeCell ref="X94:Y94"/>
    <mergeCell ref="Z94:AC94"/>
    <mergeCell ref="AT100:BB101"/>
    <mergeCell ref="BB104:BB105"/>
    <mergeCell ref="AB126:AF126"/>
    <mergeCell ref="AM126:AQ126"/>
    <mergeCell ref="BB115:BB116"/>
    <mergeCell ref="BB109:BB110"/>
    <mergeCell ref="AW109:AX110"/>
    <mergeCell ref="G121:H121"/>
    <mergeCell ref="AA121:AL121"/>
    <mergeCell ref="Y121:Z121"/>
    <mergeCell ref="F88:R88"/>
    <mergeCell ref="G91:R91"/>
    <mergeCell ref="G90:R90"/>
    <mergeCell ref="H107:AC107"/>
    <mergeCell ref="AK100:AS101"/>
    <mergeCell ref="H115:AJ115"/>
    <mergeCell ref="AI88:AT88"/>
    <mergeCell ref="S91:AH91"/>
    <mergeCell ref="AV89:BI89"/>
    <mergeCell ref="D98:AJ99"/>
    <mergeCell ref="AK98:AS98"/>
    <mergeCell ref="AY107:AY108"/>
    <mergeCell ref="AZ104:BA105"/>
    <mergeCell ref="AC103:AH104"/>
    <mergeCell ref="AV104:AV105"/>
    <mergeCell ref="AW104:AX105"/>
    <mergeCell ref="AY104:AY105"/>
    <mergeCell ref="AO8:AO10"/>
    <mergeCell ref="BB8:BB10"/>
    <mergeCell ref="BE8:BT10"/>
    <mergeCell ref="AP8:AQ10"/>
    <mergeCell ref="AR8:AR10"/>
    <mergeCell ref="AS8:AT10"/>
    <mergeCell ref="AU8:AU10"/>
    <mergeCell ref="AV8:AV10"/>
    <mergeCell ref="AX8:AX10"/>
    <mergeCell ref="D8:P10"/>
    <mergeCell ref="Q8:X10"/>
    <mergeCell ref="Y8:AF10"/>
    <mergeCell ref="AJ8:AJ10"/>
    <mergeCell ref="AL8:AL10"/>
    <mergeCell ref="AM8:AN10"/>
    <mergeCell ref="I172:BV173"/>
    <mergeCell ref="E174:G178"/>
    <mergeCell ref="H175:H176"/>
    <mergeCell ref="I175:I176"/>
    <mergeCell ref="J175:BV176"/>
    <mergeCell ref="H177:H178"/>
    <mergeCell ref="I177:I178"/>
    <mergeCell ref="J177:BV177"/>
    <mergeCell ref="J178:BV178"/>
    <mergeCell ref="E166:G167"/>
    <mergeCell ref="H166:H167"/>
    <mergeCell ref="I166:BV167"/>
    <mergeCell ref="E179:G180"/>
    <mergeCell ref="H179:H180"/>
    <mergeCell ref="I179:BV180"/>
    <mergeCell ref="E171:G171"/>
    <mergeCell ref="H171:BV171"/>
    <mergeCell ref="E172:G173"/>
    <mergeCell ref="H172:H173"/>
    <mergeCell ref="E162:G163"/>
    <mergeCell ref="H162:H163"/>
    <mergeCell ref="I162:BV163"/>
    <mergeCell ref="E164:G165"/>
    <mergeCell ref="H164:H165"/>
    <mergeCell ref="I164:BV165"/>
    <mergeCell ref="E158:G159"/>
    <mergeCell ref="H158:H159"/>
    <mergeCell ref="I158:BV159"/>
    <mergeCell ref="E160:G161"/>
    <mergeCell ref="H160:H161"/>
    <mergeCell ref="I160:BV161"/>
    <mergeCell ref="E154:G155"/>
    <mergeCell ref="H154:H155"/>
    <mergeCell ref="I154:BV155"/>
    <mergeCell ref="E156:G157"/>
    <mergeCell ref="H156:H157"/>
    <mergeCell ref="I156:BV157"/>
    <mergeCell ref="E146:G147"/>
    <mergeCell ref="H146:H147"/>
    <mergeCell ref="I146:BV147"/>
    <mergeCell ref="E151:G151"/>
    <mergeCell ref="H151:BV151"/>
    <mergeCell ref="E152:G153"/>
    <mergeCell ref="H152:H153"/>
    <mergeCell ref="I152:BV153"/>
    <mergeCell ref="E142:G143"/>
    <mergeCell ref="H142:H143"/>
    <mergeCell ref="I142:BV143"/>
    <mergeCell ref="E144:G145"/>
    <mergeCell ref="H144:H145"/>
    <mergeCell ref="I144:BV145"/>
    <mergeCell ref="E138:G139"/>
    <mergeCell ref="H138:H139"/>
    <mergeCell ref="I138:BV139"/>
    <mergeCell ref="E140:G141"/>
    <mergeCell ref="H140:H141"/>
    <mergeCell ref="I140:BV141"/>
    <mergeCell ref="E133:G133"/>
    <mergeCell ref="H133:BV133"/>
    <mergeCell ref="E134:G135"/>
    <mergeCell ref="H134:H135"/>
    <mergeCell ref="I134:BV135"/>
    <mergeCell ref="E136:G137"/>
    <mergeCell ref="H136:H137"/>
    <mergeCell ref="I136:BV137"/>
    <mergeCell ref="AB127:AF127"/>
    <mergeCell ref="AM127:AQ127"/>
    <mergeCell ref="AL129:AQ129"/>
    <mergeCell ref="L124:M124"/>
    <mergeCell ref="AB124:AF124"/>
    <mergeCell ref="AM124:AQ124"/>
    <mergeCell ref="AB125:AF125"/>
    <mergeCell ref="BH125:BN125"/>
    <mergeCell ref="AB122:AF122"/>
    <mergeCell ref="AM122:AQ122"/>
    <mergeCell ref="AB123:AF123"/>
    <mergeCell ref="AM123:AQ123"/>
    <mergeCell ref="BA123:BG123"/>
    <mergeCell ref="AM125:AQ125"/>
    <mergeCell ref="BC115:BU115"/>
    <mergeCell ref="BC116:BU116"/>
    <mergeCell ref="AK115:AS116"/>
    <mergeCell ref="AT115:AU116"/>
    <mergeCell ref="AV115:AV116"/>
    <mergeCell ref="AW115:AX116"/>
    <mergeCell ref="AY115:AY116"/>
    <mergeCell ref="AZ115:BA116"/>
    <mergeCell ref="BC111:BU112"/>
    <mergeCell ref="AC112:AH113"/>
    <mergeCell ref="AK113:AS114"/>
    <mergeCell ref="AT113:AU114"/>
    <mergeCell ref="AV113:AV114"/>
    <mergeCell ref="AW113:AX114"/>
    <mergeCell ref="AY113:AY114"/>
    <mergeCell ref="AZ113:BA114"/>
    <mergeCell ref="BC113:BU114"/>
    <mergeCell ref="BB113:BB114"/>
    <mergeCell ref="BC109:BU110"/>
    <mergeCell ref="H111:AC111"/>
    <mergeCell ref="AK111:AS112"/>
    <mergeCell ref="AT111:AU112"/>
    <mergeCell ref="AV111:AV112"/>
    <mergeCell ref="AW111:AX112"/>
    <mergeCell ref="AY111:AY112"/>
    <mergeCell ref="AC108:AH109"/>
    <mergeCell ref="AK109:AS110"/>
    <mergeCell ref="AV109:AV110"/>
    <mergeCell ref="AZ111:BA112"/>
    <mergeCell ref="BB111:BB112"/>
    <mergeCell ref="AZ107:BA108"/>
    <mergeCell ref="BB107:BB108"/>
    <mergeCell ref="AV107:AV108"/>
    <mergeCell ref="AY109:AY110"/>
    <mergeCell ref="AZ109:BA110"/>
    <mergeCell ref="BC104:BU105"/>
    <mergeCell ref="AK106:AS106"/>
    <mergeCell ref="AT106:BB106"/>
    <mergeCell ref="BC106:BU106"/>
    <mergeCell ref="AK107:AS108"/>
    <mergeCell ref="AT107:AU108"/>
    <mergeCell ref="AW107:AX108"/>
    <mergeCell ref="BC107:BU108"/>
    <mergeCell ref="AT109:AU110"/>
    <mergeCell ref="AK104:AS105"/>
    <mergeCell ref="AT104:AU105"/>
    <mergeCell ref="BC100:BU101"/>
    <mergeCell ref="AK102:AS103"/>
    <mergeCell ref="AT102:AU103"/>
    <mergeCell ref="AV102:AV103"/>
    <mergeCell ref="AW102:AX103"/>
    <mergeCell ref="AY102:AY103"/>
    <mergeCell ref="AZ102:BA103"/>
    <mergeCell ref="BB102:BB103"/>
    <mergeCell ref="BC102:BU103"/>
    <mergeCell ref="AT98:BB99"/>
    <mergeCell ref="BC98:BU99"/>
    <mergeCell ref="AK99:AS99"/>
    <mergeCell ref="AP75:AR76"/>
    <mergeCell ref="BU75:BV76"/>
    <mergeCell ref="D80:BW83"/>
    <mergeCell ref="S85:AG85"/>
    <mergeCell ref="BK88:BV88"/>
    <mergeCell ref="AU87:BI87"/>
    <mergeCell ref="AU88:BI88"/>
    <mergeCell ref="BG75:BH76"/>
    <mergeCell ref="BI75:BI76"/>
    <mergeCell ref="BQ75:BR76"/>
    <mergeCell ref="AU77:AW78"/>
    <mergeCell ref="AX77:AZ78"/>
    <mergeCell ref="BA77:BB78"/>
    <mergeCell ref="BC77:BC78"/>
    <mergeCell ref="BA75:BB76"/>
    <mergeCell ref="BC75:BC76"/>
    <mergeCell ref="BD75:BE76"/>
    <mergeCell ref="BF75:BF76"/>
    <mergeCell ref="BL75:BN76"/>
    <mergeCell ref="AU86:BI86"/>
    <mergeCell ref="BF73:BF74"/>
    <mergeCell ref="BG73:BH74"/>
    <mergeCell ref="BI73:BI74"/>
    <mergeCell ref="BL73:BN74"/>
    <mergeCell ref="BD77:BE78"/>
    <mergeCell ref="BO75:BO76"/>
    <mergeCell ref="BS75:BS76"/>
    <mergeCell ref="BQ71:BR72"/>
    <mergeCell ref="BS71:BS72"/>
    <mergeCell ref="BU71:BV72"/>
    <mergeCell ref="BA73:BB74"/>
    <mergeCell ref="BC73:BC74"/>
    <mergeCell ref="BD73:BE74"/>
    <mergeCell ref="BO73:BO74"/>
    <mergeCell ref="BQ73:BR74"/>
    <mergeCell ref="BS73:BS74"/>
    <mergeCell ref="BU73:BV74"/>
    <mergeCell ref="BD71:BE72"/>
    <mergeCell ref="BF71:BF72"/>
    <mergeCell ref="BG71:BH72"/>
    <mergeCell ref="BI71:BI72"/>
    <mergeCell ref="BL71:BN72"/>
    <mergeCell ref="BO71:BO72"/>
    <mergeCell ref="BA71:BB72"/>
    <mergeCell ref="BC71:BC72"/>
    <mergeCell ref="AH71:AK72"/>
    <mergeCell ref="AL71:AM72"/>
    <mergeCell ref="AP71:AR72"/>
    <mergeCell ref="AS71:AS72"/>
    <mergeCell ref="AX71:AZ72"/>
    <mergeCell ref="AU71:AW72"/>
    <mergeCell ref="AP69:AR70"/>
    <mergeCell ref="AS69:AS70"/>
    <mergeCell ref="AU69:AW70"/>
    <mergeCell ref="AX69:AZ70"/>
    <mergeCell ref="BI69:BI70"/>
    <mergeCell ref="BL69:BN70"/>
    <mergeCell ref="BU67:BV68"/>
    <mergeCell ref="BA69:BB70"/>
    <mergeCell ref="BC69:BC70"/>
    <mergeCell ref="BD69:BE70"/>
    <mergeCell ref="BF69:BF70"/>
    <mergeCell ref="BG69:BH70"/>
    <mergeCell ref="BO69:BO70"/>
    <mergeCell ref="BQ69:BR70"/>
    <mergeCell ref="BS69:BS70"/>
    <mergeCell ref="BU69:BV70"/>
    <mergeCell ref="BG67:BH68"/>
    <mergeCell ref="BI67:BI68"/>
    <mergeCell ref="BL67:BN68"/>
    <mergeCell ref="BO67:BO68"/>
    <mergeCell ref="BQ67:BR68"/>
    <mergeCell ref="BS67:BS68"/>
    <mergeCell ref="BA67:BB68"/>
    <mergeCell ref="BC67:BC68"/>
    <mergeCell ref="BD67:BE68"/>
    <mergeCell ref="BF67:BF68"/>
    <mergeCell ref="AP67:AR68"/>
    <mergeCell ref="AS67:AS68"/>
    <mergeCell ref="AU67:AW68"/>
    <mergeCell ref="AX67:AZ68"/>
    <mergeCell ref="AU65:AW66"/>
    <mergeCell ref="AX65:AZ66"/>
    <mergeCell ref="BF65:BF66"/>
    <mergeCell ref="BG65:BH66"/>
    <mergeCell ref="BI65:BI66"/>
    <mergeCell ref="BL65:BN66"/>
    <mergeCell ref="BQ63:BR64"/>
    <mergeCell ref="BS63:BS64"/>
    <mergeCell ref="BU63:BV64"/>
    <mergeCell ref="BA65:BB66"/>
    <mergeCell ref="BC65:BC66"/>
    <mergeCell ref="BD65:BE66"/>
    <mergeCell ref="BO65:BO66"/>
    <mergeCell ref="BQ65:BR66"/>
    <mergeCell ref="BS65:BS66"/>
    <mergeCell ref="BU65:BV66"/>
    <mergeCell ref="BD63:BE64"/>
    <mergeCell ref="BF63:BF64"/>
    <mergeCell ref="BG63:BH64"/>
    <mergeCell ref="BI63:BI64"/>
    <mergeCell ref="BL63:BN64"/>
    <mergeCell ref="BO63:BO64"/>
    <mergeCell ref="C63:O64"/>
    <mergeCell ref="P63:U64"/>
    <mergeCell ref="V63:V64"/>
    <mergeCell ref="W63:AG64"/>
    <mergeCell ref="BA63:BB64"/>
    <mergeCell ref="BC63:BC64"/>
    <mergeCell ref="AH63:AK64"/>
    <mergeCell ref="AL63:AM64"/>
    <mergeCell ref="AP63:AR64"/>
    <mergeCell ref="AS63:AS64"/>
    <mergeCell ref="AP61:AR62"/>
    <mergeCell ref="AS61:AS62"/>
    <mergeCell ref="AU61:AW62"/>
    <mergeCell ref="AX61:AZ62"/>
    <mergeCell ref="BI61:BI62"/>
    <mergeCell ref="BL61:BN62"/>
    <mergeCell ref="BU59:BV60"/>
    <mergeCell ref="BA61:BB62"/>
    <mergeCell ref="BC61:BC62"/>
    <mergeCell ref="BD61:BE62"/>
    <mergeCell ref="BF61:BF62"/>
    <mergeCell ref="BG61:BH62"/>
    <mergeCell ref="BO61:BO62"/>
    <mergeCell ref="BQ61:BR62"/>
    <mergeCell ref="BS61:BS62"/>
    <mergeCell ref="BU61:BV62"/>
    <mergeCell ref="BG59:BH60"/>
    <mergeCell ref="BI59:BI60"/>
    <mergeCell ref="BL59:BN60"/>
    <mergeCell ref="BO59:BO60"/>
    <mergeCell ref="BQ59:BR60"/>
    <mergeCell ref="BS59:BS60"/>
    <mergeCell ref="BC59:BC60"/>
    <mergeCell ref="BD59:BE60"/>
    <mergeCell ref="BF59:BF60"/>
    <mergeCell ref="AP59:AR60"/>
    <mergeCell ref="AS59:AS60"/>
    <mergeCell ref="AU59:AW60"/>
    <mergeCell ref="AX59:AZ60"/>
    <mergeCell ref="BA59:BB60"/>
    <mergeCell ref="BO40:BU41"/>
    <mergeCell ref="BV40:BV41"/>
    <mergeCell ref="C50:BV53"/>
    <mergeCell ref="BA55:BI58"/>
    <mergeCell ref="BJ55:BV58"/>
    <mergeCell ref="AN40:AU41"/>
    <mergeCell ref="AV40:AV41"/>
    <mergeCell ref="AW40:BD41"/>
    <mergeCell ref="BE40:BE41"/>
    <mergeCell ref="BF40:BM41"/>
    <mergeCell ref="BN40:BN41"/>
    <mergeCell ref="BN38:BN39"/>
    <mergeCell ref="BO38:BU39"/>
    <mergeCell ref="BV38:BV39"/>
    <mergeCell ref="F40:L41"/>
    <mergeCell ref="M40:T41"/>
    <mergeCell ref="U40:U41"/>
    <mergeCell ref="V40:AC41"/>
    <mergeCell ref="AD40:AD41"/>
    <mergeCell ref="AE40:AL41"/>
    <mergeCell ref="AM40:AM41"/>
    <mergeCell ref="AM38:AM39"/>
    <mergeCell ref="AN38:AU39"/>
    <mergeCell ref="AV38:AV39"/>
    <mergeCell ref="AW38:BD39"/>
    <mergeCell ref="BE38:BE39"/>
    <mergeCell ref="BF38:BM39"/>
    <mergeCell ref="BL36:BM37"/>
    <mergeCell ref="BN36:BN37"/>
    <mergeCell ref="BO36:BV37"/>
    <mergeCell ref="D38:E41"/>
    <mergeCell ref="F38:L39"/>
    <mergeCell ref="M38:T39"/>
    <mergeCell ref="U38:U39"/>
    <mergeCell ref="V38:AC39"/>
    <mergeCell ref="AD38:AD39"/>
    <mergeCell ref="AE38:AL39"/>
    <mergeCell ref="BC36:BD37"/>
    <mergeCell ref="BE36:BE37"/>
    <mergeCell ref="BF36:BG37"/>
    <mergeCell ref="BH36:BH37"/>
    <mergeCell ref="AK36:AL37"/>
    <mergeCell ref="AM36:AM37"/>
    <mergeCell ref="AN36:AO37"/>
    <mergeCell ref="AP36:AP37"/>
    <mergeCell ref="AQ36:AR37"/>
    <mergeCell ref="BI36:BJ37"/>
    <mergeCell ref="BK36:BK37"/>
    <mergeCell ref="AT36:AU37"/>
    <mergeCell ref="AV36:AV37"/>
    <mergeCell ref="AW36:AX37"/>
    <mergeCell ref="AY36:AY37"/>
    <mergeCell ref="AZ36:BA37"/>
    <mergeCell ref="BB36:BB37"/>
    <mergeCell ref="AS36:AS37"/>
    <mergeCell ref="AB36:AC37"/>
    <mergeCell ref="AD36:AD37"/>
    <mergeCell ref="AE36:AF37"/>
    <mergeCell ref="AG36:AG37"/>
    <mergeCell ref="AH36:AI37"/>
    <mergeCell ref="AJ36:AJ37"/>
    <mergeCell ref="S36:T37"/>
    <mergeCell ref="U36:U37"/>
    <mergeCell ref="V36:W37"/>
    <mergeCell ref="X36:X37"/>
    <mergeCell ref="Y36:Z37"/>
    <mergeCell ref="AA36:AA37"/>
    <mergeCell ref="D36:E37"/>
    <mergeCell ref="F36:L37"/>
    <mergeCell ref="M36:N37"/>
    <mergeCell ref="O36:O37"/>
    <mergeCell ref="P36:Q37"/>
    <mergeCell ref="R36:R37"/>
    <mergeCell ref="AW34:BD35"/>
    <mergeCell ref="BE34:BE35"/>
    <mergeCell ref="BF34:BM35"/>
    <mergeCell ref="BN34:BN35"/>
    <mergeCell ref="BO34:BU35"/>
    <mergeCell ref="BV34:BV35"/>
    <mergeCell ref="BV32:BV33"/>
    <mergeCell ref="F34:L35"/>
    <mergeCell ref="M34:T35"/>
    <mergeCell ref="U34:U35"/>
    <mergeCell ref="V34:AC35"/>
    <mergeCell ref="AD34:AD35"/>
    <mergeCell ref="AE34:AL35"/>
    <mergeCell ref="AM34:AM35"/>
    <mergeCell ref="AN34:AU35"/>
    <mergeCell ref="AV34:AV35"/>
    <mergeCell ref="AV32:AV33"/>
    <mergeCell ref="AW32:BD33"/>
    <mergeCell ref="BE32:BE33"/>
    <mergeCell ref="BF32:BM33"/>
    <mergeCell ref="BN32:BN33"/>
    <mergeCell ref="BO32:BU33"/>
    <mergeCell ref="BO30:BV31"/>
    <mergeCell ref="D32:E35"/>
    <mergeCell ref="F32:L33"/>
    <mergeCell ref="M32:T33"/>
    <mergeCell ref="U32:U33"/>
    <mergeCell ref="V32:AC33"/>
    <mergeCell ref="AD32:AD33"/>
    <mergeCell ref="AE32:AL33"/>
    <mergeCell ref="AM32:AM33"/>
    <mergeCell ref="AN32:AU33"/>
    <mergeCell ref="BF30:BG31"/>
    <mergeCell ref="BH30:BH31"/>
    <mergeCell ref="BI30:BJ31"/>
    <mergeCell ref="BK30:BK31"/>
    <mergeCell ref="BL30:BM31"/>
    <mergeCell ref="BN30:BN31"/>
    <mergeCell ref="AW30:AX31"/>
    <mergeCell ref="AY30:AY31"/>
    <mergeCell ref="AZ30:BA31"/>
    <mergeCell ref="BB30:BB31"/>
    <mergeCell ref="BC30:BD31"/>
    <mergeCell ref="BE30:BE31"/>
    <mergeCell ref="AN30:AO31"/>
    <mergeCell ref="AP30:AP31"/>
    <mergeCell ref="AQ30:AR31"/>
    <mergeCell ref="AS30:AS31"/>
    <mergeCell ref="AT30:AU31"/>
    <mergeCell ref="AV30:AV31"/>
    <mergeCell ref="AE30:AF31"/>
    <mergeCell ref="AG30:AG31"/>
    <mergeCell ref="AH30:AI31"/>
    <mergeCell ref="AJ30:AJ31"/>
    <mergeCell ref="AK30:AL31"/>
    <mergeCell ref="AM30:AM31"/>
    <mergeCell ref="V30:W31"/>
    <mergeCell ref="X30:X31"/>
    <mergeCell ref="Y30:Z31"/>
    <mergeCell ref="AA30:AA31"/>
    <mergeCell ref="AB30:AC31"/>
    <mergeCell ref="AD30:AD31"/>
    <mergeCell ref="BF28:BN29"/>
    <mergeCell ref="BO28:BV29"/>
    <mergeCell ref="D30:E31"/>
    <mergeCell ref="F30:L31"/>
    <mergeCell ref="M30:N31"/>
    <mergeCell ref="O30:O31"/>
    <mergeCell ref="P30:Q31"/>
    <mergeCell ref="R30:R31"/>
    <mergeCell ref="S30:T31"/>
    <mergeCell ref="U30:U31"/>
    <mergeCell ref="AX20:AX22"/>
    <mergeCell ref="BB20:BB22"/>
    <mergeCell ref="BE20:BT22"/>
    <mergeCell ref="D28:E29"/>
    <mergeCell ref="F28:L29"/>
    <mergeCell ref="M28:U29"/>
    <mergeCell ref="V28:AD29"/>
    <mergeCell ref="AE28:AM29"/>
    <mergeCell ref="AN28:AV29"/>
    <mergeCell ref="AW28:BE29"/>
    <mergeCell ref="AO20:AO22"/>
    <mergeCell ref="AP20:AQ22"/>
    <mergeCell ref="AR20:AR22"/>
    <mergeCell ref="AS20:AT22"/>
    <mergeCell ref="AU20:AU22"/>
    <mergeCell ref="AV20:AV22"/>
    <mergeCell ref="AV17:AV19"/>
    <mergeCell ref="AX17:AX19"/>
    <mergeCell ref="BB17:BB19"/>
    <mergeCell ref="BE17:BT19"/>
    <mergeCell ref="D20:P22"/>
    <mergeCell ref="Q20:X22"/>
    <mergeCell ref="Y20:AF22"/>
    <mergeCell ref="AJ20:AJ22"/>
    <mergeCell ref="AL20:AL22"/>
    <mergeCell ref="AM20:AN22"/>
    <mergeCell ref="AM17:AN19"/>
    <mergeCell ref="AO17:AO19"/>
    <mergeCell ref="AP17:AQ19"/>
    <mergeCell ref="AR17:AR19"/>
    <mergeCell ref="AS17:AT19"/>
    <mergeCell ref="AU17:AU19"/>
    <mergeCell ref="BR11:BT11"/>
    <mergeCell ref="BE12:BQ12"/>
    <mergeCell ref="BR12:BT12"/>
    <mergeCell ref="BE13:BQ13"/>
    <mergeCell ref="BR13:BT13"/>
    <mergeCell ref="D17:P19"/>
    <mergeCell ref="Q17:X19"/>
    <mergeCell ref="Y17:AF19"/>
    <mergeCell ref="AJ17:AJ19"/>
    <mergeCell ref="AL17:AL19"/>
    <mergeCell ref="AS11:AT13"/>
    <mergeCell ref="AU11:AU13"/>
    <mergeCell ref="AV11:AV13"/>
    <mergeCell ref="AX11:AX13"/>
    <mergeCell ref="BB11:BB13"/>
    <mergeCell ref="BE11:BQ11"/>
    <mergeCell ref="AJ11:AJ13"/>
    <mergeCell ref="AL11:AL13"/>
    <mergeCell ref="AM11:AN13"/>
    <mergeCell ref="AO11:AO13"/>
    <mergeCell ref="AP11:AQ13"/>
    <mergeCell ref="AR11:AR13"/>
    <mergeCell ref="H44:Y44"/>
    <mergeCell ref="E84:BV84"/>
    <mergeCell ref="D5:P7"/>
    <mergeCell ref="Q5:X7"/>
    <mergeCell ref="Y5:AF7"/>
    <mergeCell ref="AG5:BD7"/>
    <mergeCell ref="BE5:BT7"/>
    <mergeCell ref="D11:P13"/>
    <mergeCell ref="Q11:X13"/>
    <mergeCell ref="Y11:AF13"/>
    <mergeCell ref="C55:O58"/>
    <mergeCell ref="P55:V58"/>
    <mergeCell ref="W55:AG58"/>
    <mergeCell ref="AH55:AJ56"/>
    <mergeCell ref="AK55:AM58"/>
    <mergeCell ref="AN55:AW58"/>
    <mergeCell ref="AH57:AJ58"/>
    <mergeCell ref="C59:O60"/>
    <mergeCell ref="P59:U60"/>
    <mergeCell ref="V59:V60"/>
    <mergeCell ref="W59:AG60"/>
    <mergeCell ref="AH59:AK60"/>
    <mergeCell ref="AL59:AM60"/>
    <mergeCell ref="C61:O62"/>
    <mergeCell ref="P61:U62"/>
    <mergeCell ref="V61:V62"/>
    <mergeCell ref="W61:AG62"/>
    <mergeCell ref="AH61:AK62"/>
    <mergeCell ref="AL61:AM62"/>
    <mergeCell ref="AU63:AW64"/>
    <mergeCell ref="AX63:AZ64"/>
    <mergeCell ref="C65:O66"/>
    <mergeCell ref="P65:U66"/>
    <mergeCell ref="V65:V66"/>
    <mergeCell ref="W65:AG66"/>
    <mergeCell ref="AH65:AK66"/>
    <mergeCell ref="AL65:AM66"/>
    <mergeCell ref="AP65:AR66"/>
    <mergeCell ref="AS65:AS66"/>
    <mergeCell ref="AL69:AM70"/>
    <mergeCell ref="C67:O68"/>
    <mergeCell ref="P67:U68"/>
    <mergeCell ref="V67:V68"/>
    <mergeCell ref="W67:AG68"/>
    <mergeCell ref="AH67:AK68"/>
    <mergeCell ref="AL67:AM68"/>
    <mergeCell ref="P73:U74"/>
    <mergeCell ref="V73:V74"/>
    <mergeCell ref="W73:AG74"/>
    <mergeCell ref="AH73:AK74"/>
    <mergeCell ref="AL73:AM74"/>
    <mergeCell ref="C69:O70"/>
    <mergeCell ref="P69:U70"/>
    <mergeCell ref="V69:V70"/>
    <mergeCell ref="W69:AG70"/>
    <mergeCell ref="AH69:AK70"/>
    <mergeCell ref="AL77:AM78"/>
    <mergeCell ref="C71:O72"/>
    <mergeCell ref="P75:U76"/>
    <mergeCell ref="V75:V76"/>
    <mergeCell ref="W75:AG76"/>
    <mergeCell ref="AH75:AK76"/>
    <mergeCell ref="AL75:AM76"/>
    <mergeCell ref="P71:U72"/>
    <mergeCell ref="V71:V72"/>
    <mergeCell ref="C73:O74"/>
    <mergeCell ref="AX75:AZ76"/>
    <mergeCell ref="AP73:AR74"/>
    <mergeCell ref="AS73:AS74"/>
    <mergeCell ref="AX73:AZ74"/>
    <mergeCell ref="AS75:AS76"/>
    <mergeCell ref="C77:O78"/>
    <mergeCell ref="P77:U78"/>
    <mergeCell ref="V77:V78"/>
    <mergeCell ref="W77:AG78"/>
    <mergeCell ref="AH77:AK78"/>
    <mergeCell ref="F85:R85"/>
    <mergeCell ref="AI85:AT85"/>
    <mergeCell ref="G106:AJ106"/>
    <mergeCell ref="AX55:AZ58"/>
    <mergeCell ref="AP77:AR78"/>
    <mergeCell ref="C75:O76"/>
    <mergeCell ref="AS77:AS78"/>
    <mergeCell ref="W71:AG72"/>
    <mergeCell ref="AU73:AW74"/>
    <mergeCell ref="AU75:AW76"/>
    <mergeCell ref="BS77:BS78"/>
    <mergeCell ref="BU77:BV78"/>
    <mergeCell ref="BF77:BF78"/>
    <mergeCell ref="BG77:BH78"/>
    <mergeCell ref="BI77:BI78"/>
    <mergeCell ref="BL77:BN78"/>
    <mergeCell ref="BO77:BO78"/>
    <mergeCell ref="BQ77:BR78"/>
  </mergeCells>
  <dataValidations count="1">
    <dataValidation type="list" allowBlank="1" showInputMessage="1" showErrorMessage="1" sqref="AX59 AX77 AX73 AX71 AX69 AX67 AX65 AX63 AX61 AX75">
      <formula1>"　,ア,イ－①,イ－②,イ－③,イ－④,イ－⑤,イ－⑥,ウ－①,ウ－②,ウ－③,エ－①,エ－②,エ－③,オ－①,オ－②"</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8" r:id="rId2"/>
  <headerFooter>
    <oddFooter>&amp;C&amp;"ＭＳ ゴシック,標準"&amp;8保育所経理 資料 &amp;P</oddFooter>
  </headerFooter>
  <rowBreaks count="3" manualBreakCount="3">
    <brk id="46" max="75" man="1"/>
    <brk id="92" max="75" man="1"/>
    <brk id="129" max="7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201op</cp:lastModifiedBy>
  <cp:lastPrinted>2023-06-16T06:12:17Z</cp:lastPrinted>
  <dcterms:created xsi:type="dcterms:W3CDTF">2011-11-07T04:36:17Z</dcterms:created>
  <dcterms:modified xsi:type="dcterms:W3CDTF">2023-06-16T06:17:15Z</dcterms:modified>
  <cp:category/>
  <cp:version/>
  <cp:contentType/>
  <cp:contentStatus/>
</cp:coreProperties>
</file>