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10.33.30.170\共有フォルダ\■青森県新型コロナウイルス感染症対策設備等整備事業費補助\R5\02_交付要綱\03要綱改正②\04_ホームページ掲載用\231019掲載\"/>
    </mc:Choice>
  </mc:AlternateContent>
  <xr:revisionPtr revIDLastSave="0" documentId="13_ncr:1_{E05EAA28-23C4-4453-88B0-6F5E108342BB}" xr6:coauthVersionLast="36" xr6:coauthVersionMax="36" xr10:uidLastSave="{00000000-0000-0000-0000-000000000000}"/>
  <bookViews>
    <workbookView xWindow="0" yWindow="0" windowWidth="19890" windowHeight="8310" tabRatio="706" xr2:uid="{00000000-000D-0000-FFFF-FFFF00000000}"/>
  </bookViews>
  <sheets>
    <sheet name="第12号様式" sheetId="9" r:id="rId1"/>
  </sheets>
  <externalReferences>
    <externalReference r:id="rId2"/>
  </externalReference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aaaaaaaaaaaaaaaaa" localSheetId="0" hidden="1">#REF!</definedName>
    <definedName name="aaaaaaaaaaaaaaaaaa" hidden="1">#REF!</definedName>
    <definedName name="E" localSheetId="0" hidden="1">#REF!</definedName>
    <definedName name="E" hidden="1">#REF!</definedName>
    <definedName name="ｌ" localSheetId="0" hidden="1">#REF!</definedName>
    <definedName name="ｌ" hidden="1">#REF!</definedName>
    <definedName name="_xlnm.Print_Area" localSheetId="0">第12号様式!$A$1:$L$99</definedName>
    <definedName name="あ" localSheetId="0" hidden="1">#REF!</definedName>
    <definedName name="あ" hidden="1">#REF!</definedName>
    <definedName name="い" localSheetId="0" hidden="1">#REF!</definedName>
    <definedName name="い" hidden="1">#REF!</definedName>
    <definedName name="こ" localSheetId="0" hidden="1">#REF!</definedName>
    <definedName name="こ" hidden="1">#REF!</definedName>
    <definedName name="事業分類">[1]事業分類・区分!$B$2:$H$2</definedName>
    <definedName name="別紙１７" localSheetId="0" hidden="1">#REF!</definedName>
    <definedName name="別紙１７" hidden="1">#REF!</definedName>
    <definedName name="別紙３１" localSheetId="0" hidden="1">#REF!</definedName>
    <definedName name="別紙３１" hidden="1">#REF!</definedName>
  </definedNames>
  <calcPr calcId="191029"/>
</workbook>
</file>

<file path=xl/calcChain.xml><?xml version="1.0" encoding="utf-8"?>
<calcChain xmlns="http://schemas.openxmlformats.org/spreadsheetml/2006/main">
  <c r="I91" i="9" l="1"/>
  <c r="F90" i="9"/>
  <c r="J99" i="9"/>
  <c r="I97" i="9"/>
  <c r="I95" i="9"/>
  <c r="I93" i="9"/>
  <c r="I90" i="9"/>
  <c r="J84" i="9"/>
  <c r="I83" i="9"/>
  <c r="F83" i="9"/>
  <c r="I82" i="9"/>
  <c r="F82" i="9"/>
  <c r="K82" i="9" s="1"/>
  <c r="K81" i="9"/>
  <c r="I80" i="9"/>
  <c r="F80" i="9"/>
  <c r="K80" i="9" s="1"/>
  <c r="I79" i="9"/>
  <c r="F79" i="9"/>
  <c r="K79" i="9" s="1"/>
  <c r="J74" i="9"/>
  <c r="K73" i="9"/>
  <c r="I72" i="9"/>
  <c r="F72" i="9"/>
  <c r="K72" i="9" s="1"/>
  <c r="K71" i="9"/>
  <c r="I70" i="9"/>
  <c r="K70" i="9" s="1"/>
  <c r="F70" i="9"/>
  <c r="I69" i="9"/>
  <c r="F69" i="9"/>
  <c r="K68" i="9"/>
  <c r="I67" i="9"/>
  <c r="F67" i="9"/>
  <c r="K67" i="9" s="1"/>
  <c r="I66" i="9"/>
  <c r="F66" i="9"/>
  <c r="K66" i="9" s="1"/>
  <c r="I65" i="9"/>
  <c r="F65" i="9"/>
  <c r="K65" i="9" s="1"/>
  <c r="I64" i="9"/>
  <c r="F64" i="9"/>
  <c r="K63" i="9"/>
  <c r="I62" i="9"/>
  <c r="F62" i="9"/>
  <c r="K61" i="9"/>
  <c r="I60" i="9"/>
  <c r="F60" i="9"/>
  <c r="J55" i="9"/>
  <c r="I54" i="9"/>
  <c r="F54" i="9"/>
  <c r="K54" i="9" s="1"/>
  <c r="I53" i="9"/>
  <c r="F53" i="9"/>
  <c r="I52" i="9"/>
  <c r="F52" i="9"/>
  <c r="K51" i="9"/>
  <c r="I50" i="9"/>
  <c r="F50" i="9"/>
  <c r="K50" i="9" s="1"/>
  <c r="I49" i="9"/>
  <c r="F49" i="9"/>
  <c r="I48" i="9"/>
  <c r="F48" i="9"/>
  <c r="K48" i="9" s="1"/>
  <c r="I47" i="9"/>
  <c r="F47" i="9"/>
  <c r="J42" i="9"/>
  <c r="K41" i="9"/>
  <c r="I40" i="9"/>
  <c r="I42" i="9" s="1"/>
  <c r="F40" i="9"/>
  <c r="F42" i="9" s="1"/>
  <c r="J35" i="9"/>
  <c r="I34" i="9"/>
  <c r="F34" i="9"/>
  <c r="K34" i="9" s="1"/>
  <c r="I33" i="9"/>
  <c r="F33" i="9"/>
  <c r="K32" i="9"/>
  <c r="I31" i="9"/>
  <c r="F31" i="9"/>
  <c r="I30" i="9"/>
  <c r="F30" i="9"/>
  <c r="K29" i="9"/>
  <c r="I28" i="9"/>
  <c r="F28" i="9"/>
  <c r="J23" i="9"/>
  <c r="I22" i="9"/>
  <c r="F22" i="9"/>
  <c r="I20" i="9"/>
  <c r="F20" i="9"/>
  <c r="K20" i="9" s="1"/>
  <c r="I17" i="9"/>
  <c r="F17" i="9"/>
  <c r="I16" i="9"/>
  <c r="F16" i="9"/>
  <c r="I15" i="9"/>
  <c r="F15" i="9"/>
  <c r="K15" i="9" s="1"/>
  <c r="I14" i="9"/>
  <c r="F14" i="9"/>
  <c r="K14" i="9" s="1"/>
  <c r="I12" i="9"/>
  <c r="F12" i="9"/>
  <c r="K49" i="9" l="1"/>
  <c r="K22" i="9"/>
  <c r="K53" i="9"/>
  <c r="I84" i="9"/>
  <c r="K17" i="9"/>
  <c r="K33" i="9"/>
  <c r="K64" i="9"/>
  <c r="K69" i="9"/>
  <c r="K83" i="9"/>
  <c r="K52" i="9"/>
  <c r="I55" i="9"/>
  <c r="K60" i="9"/>
  <c r="F23" i="9"/>
  <c r="K31" i="9"/>
  <c r="F74" i="9"/>
  <c r="I23" i="9"/>
  <c r="F35" i="9"/>
  <c r="K62" i="9"/>
  <c r="K74" i="9" s="1"/>
  <c r="F55" i="9"/>
  <c r="I35" i="9"/>
  <c r="K30" i="9"/>
  <c r="I99" i="9"/>
  <c r="K90" i="9" s="1"/>
  <c r="F84" i="9"/>
  <c r="F99" i="9"/>
  <c r="K84" i="9"/>
  <c r="K12" i="9"/>
  <c r="K16" i="9"/>
  <c r="K28" i="9"/>
  <c r="K35" i="9" s="1"/>
  <c r="K40" i="9"/>
  <c r="K42" i="9" s="1"/>
  <c r="K47" i="9"/>
  <c r="I74" i="9"/>
  <c r="K55" i="9" l="1"/>
  <c r="K23" i="9"/>
  <c r="K99" i="9"/>
</calcChain>
</file>

<file path=xl/sharedStrings.xml><?xml version="1.0" encoding="utf-8"?>
<sst xmlns="http://schemas.openxmlformats.org/spreadsheetml/2006/main" count="166" uniqueCount="66">
  <si>
    <t>申請者名</t>
  </si>
  <si>
    <t>患者入院医療機関</t>
  </si>
  <si>
    <t>外来設置医療機関名</t>
  </si>
  <si>
    <t>種目</t>
  </si>
  <si>
    <t>数量</t>
  </si>
  <si>
    <t>合計</t>
  </si>
  <si>
    <t>基準額</t>
  </si>
  <si>
    <t>対象経費実支出額</t>
  </si>
  <si>
    <t>備考</t>
  </si>
  <si>
    <t>規格
（型式）</t>
  </si>
  <si>
    <t>（３）医療機関における新型コロナウイルス感染症の外国人患者受入れのための設備整備事業</t>
    <phoneticPr fontId="2"/>
  </si>
  <si>
    <t>(3)気管支鏡</t>
    <rPh sb="3" eb="7">
      <t>キカンシキョウ</t>
    </rPh>
    <phoneticPr fontId="2"/>
  </si>
  <si>
    <t>(5)生体情報モニタ</t>
    <rPh sb="3" eb="5">
      <t>セイタイ</t>
    </rPh>
    <rPh sb="5" eb="7">
      <t>ジョウホウ</t>
    </rPh>
    <phoneticPr fontId="2"/>
  </si>
  <si>
    <t>(7)新生児モニタ</t>
    <rPh sb="3" eb="6">
      <t>シンセイジ</t>
    </rPh>
    <phoneticPr fontId="2"/>
  </si>
  <si>
    <t>（４）新型コロナウイルス感染症重点医療機関等設備整備事業</t>
    <phoneticPr fontId="2"/>
  </si>
  <si>
    <t>（６）感染症検査機関等設備整備事業</t>
    <phoneticPr fontId="2"/>
  </si>
  <si>
    <t>(3)個人防護具</t>
    <rPh sb="3" eb="5">
      <t>コジン</t>
    </rPh>
    <rPh sb="5" eb="7">
      <t>ボウゴ</t>
    </rPh>
    <rPh sb="7" eb="8">
      <t>グ</t>
    </rPh>
    <phoneticPr fontId="2"/>
  </si>
  <si>
    <t>(4)簡易陰圧装置</t>
    <rPh sb="3" eb="5">
      <t>カンイ</t>
    </rPh>
    <rPh sb="5" eb="7">
      <t>インアツ</t>
    </rPh>
    <rPh sb="7" eb="9">
      <t>ソウチ</t>
    </rPh>
    <phoneticPr fontId="2"/>
  </si>
  <si>
    <t>(5)簡易ベッド</t>
    <rPh sb="3" eb="5">
      <t>カンイ</t>
    </rPh>
    <phoneticPr fontId="2"/>
  </si>
  <si>
    <t>(6)体外式膜型人工肺及び付帯する備品</t>
    <rPh sb="3" eb="4">
      <t>カラダ</t>
    </rPh>
    <rPh sb="4" eb="5">
      <t>ソト</t>
    </rPh>
    <rPh sb="5" eb="6">
      <t>シキ</t>
    </rPh>
    <rPh sb="6" eb="7">
      <t>マク</t>
    </rPh>
    <rPh sb="7" eb="8">
      <t>カタ</t>
    </rPh>
    <rPh sb="8" eb="10">
      <t>ジンコウ</t>
    </rPh>
    <rPh sb="10" eb="11">
      <t>ハイ</t>
    </rPh>
    <rPh sb="11" eb="12">
      <t>オヨ</t>
    </rPh>
    <rPh sb="13" eb="15">
      <t>フタイ</t>
    </rPh>
    <rPh sb="17" eb="19">
      <t>ビヒン</t>
    </rPh>
    <phoneticPr fontId="2"/>
  </si>
  <si>
    <t>(7)簡易病室及び付帯する備品</t>
    <rPh sb="3" eb="5">
      <t>カンイ</t>
    </rPh>
    <rPh sb="5" eb="7">
      <t>ビョウシツ</t>
    </rPh>
    <rPh sb="7" eb="8">
      <t>オヨ</t>
    </rPh>
    <rPh sb="9" eb="11">
      <t>フタイ</t>
    </rPh>
    <rPh sb="13" eb="15">
      <t>ビヒン</t>
    </rPh>
    <phoneticPr fontId="2"/>
  </si>
  <si>
    <t>(4)簡易ベッド</t>
    <rPh sb="3" eb="5">
      <t>カンイ</t>
    </rPh>
    <phoneticPr fontId="2"/>
  </si>
  <si>
    <t>(5)簡易診療室及び付帯する設備</t>
    <rPh sb="3" eb="5">
      <t>カンイ</t>
    </rPh>
    <rPh sb="5" eb="7">
      <t>シンリョウ</t>
    </rPh>
    <rPh sb="7" eb="8">
      <t>シツ</t>
    </rPh>
    <rPh sb="8" eb="9">
      <t>オヨ</t>
    </rPh>
    <rPh sb="10" eb="12">
      <t>フタイ</t>
    </rPh>
    <rPh sb="14" eb="16">
      <t>セツビ</t>
    </rPh>
    <phoneticPr fontId="2"/>
  </si>
  <si>
    <t>多言語の看板、電光掲示板等及び付帯する備品</t>
    <rPh sb="0" eb="3">
      <t>タゲンゴ</t>
    </rPh>
    <rPh sb="4" eb="6">
      <t>カンバン</t>
    </rPh>
    <rPh sb="7" eb="9">
      <t>デンコウ</t>
    </rPh>
    <rPh sb="9" eb="12">
      <t>ケイジバン</t>
    </rPh>
    <rPh sb="12" eb="13">
      <t>トウ</t>
    </rPh>
    <rPh sb="13" eb="14">
      <t>オヨ</t>
    </rPh>
    <rPh sb="15" eb="17">
      <t>フタイ</t>
    </rPh>
    <rPh sb="19" eb="21">
      <t>ビヒン</t>
    </rPh>
    <phoneticPr fontId="2"/>
  </si>
  <si>
    <t>(1)超音波画像診断装置</t>
    <rPh sb="3" eb="6">
      <t>チョウオンパ</t>
    </rPh>
    <rPh sb="6" eb="8">
      <t>ガゾウ</t>
    </rPh>
    <rPh sb="8" eb="10">
      <t>シンダン</t>
    </rPh>
    <rPh sb="10" eb="12">
      <t>ソウチ</t>
    </rPh>
    <phoneticPr fontId="2"/>
  </si>
  <si>
    <t>(2)血液浄化装置</t>
    <rPh sb="3" eb="5">
      <t>ケツエキ</t>
    </rPh>
    <rPh sb="5" eb="7">
      <t>ジョウカ</t>
    </rPh>
    <rPh sb="7" eb="9">
      <t>ソウチ</t>
    </rPh>
    <phoneticPr fontId="2"/>
  </si>
  <si>
    <t>(6)分娩監視装置</t>
    <rPh sb="3" eb="5">
      <t>ブンベン</t>
    </rPh>
    <rPh sb="5" eb="7">
      <t>カンシ</t>
    </rPh>
    <rPh sb="7" eb="9">
      <t>ソウチ</t>
    </rPh>
    <phoneticPr fontId="2"/>
  </si>
  <si>
    <t>(3)簡易陰圧装置</t>
    <rPh sb="3" eb="5">
      <t>カンイ</t>
    </rPh>
    <rPh sb="5" eb="7">
      <t>インアツ</t>
    </rPh>
    <rPh sb="7" eb="9">
      <t>ソウチ</t>
    </rPh>
    <phoneticPr fontId="2"/>
  </si>
  <si>
    <t>(5)簡易診療室及び付帯する備品</t>
    <rPh sb="3" eb="5">
      <t>カンイ</t>
    </rPh>
    <rPh sb="5" eb="7">
      <t>シンリョウ</t>
    </rPh>
    <rPh sb="7" eb="8">
      <t>シツ</t>
    </rPh>
    <rPh sb="8" eb="9">
      <t>オヨ</t>
    </rPh>
    <rPh sb="10" eb="12">
      <t>フタイ</t>
    </rPh>
    <rPh sb="14" eb="16">
      <t>ビヒン</t>
    </rPh>
    <phoneticPr fontId="2"/>
  </si>
  <si>
    <t>(1)次世代シークエンサー</t>
    <rPh sb="3" eb="6">
      <t>ジセダイ</t>
    </rPh>
    <phoneticPr fontId="2"/>
  </si>
  <si>
    <t>(3)等温遺伝子増幅装置</t>
    <rPh sb="3" eb="4">
      <t>トウ</t>
    </rPh>
    <rPh sb="4" eb="5">
      <t>オン</t>
    </rPh>
    <rPh sb="5" eb="8">
      <t>イデンシ</t>
    </rPh>
    <rPh sb="8" eb="10">
      <t>ゾウフク</t>
    </rPh>
    <rPh sb="10" eb="12">
      <t>ソウチ</t>
    </rPh>
    <phoneticPr fontId="2"/>
  </si>
  <si>
    <t>(4)全自動化学発光酵素免疫測定装置</t>
    <rPh sb="3" eb="6">
      <t>ゼンジドウ</t>
    </rPh>
    <rPh sb="6" eb="8">
      <t>カガク</t>
    </rPh>
    <rPh sb="8" eb="10">
      <t>ハッコウ</t>
    </rPh>
    <rPh sb="10" eb="12">
      <t>コウソ</t>
    </rPh>
    <rPh sb="12" eb="14">
      <t>メンエキ</t>
    </rPh>
    <rPh sb="14" eb="16">
      <t>ソクテイ</t>
    </rPh>
    <rPh sb="16" eb="18">
      <t>ソウチ</t>
    </rPh>
    <phoneticPr fontId="2"/>
  </si>
  <si>
    <t>単価（円）</t>
    <rPh sb="3" eb="4">
      <t>エン</t>
    </rPh>
    <phoneticPr fontId="2"/>
  </si>
  <si>
    <t>金額（円）</t>
    <rPh sb="3" eb="4">
      <t>エン</t>
    </rPh>
    <phoneticPr fontId="2"/>
  </si>
  <si>
    <t>(3)個人防護具(マスク、ゴーグル、ガウン、グローブ、キャップ、フェイスシールド)</t>
    <rPh sb="3" eb="5">
      <t>コジン</t>
    </rPh>
    <rPh sb="5" eb="7">
      <t>ボウゴ</t>
    </rPh>
    <rPh sb="7" eb="8">
      <t>グ</t>
    </rPh>
    <phoneticPr fontId="2"/>
  </si>
  <si>
    <t>(1)HEPAフィルター付き空気清浄機(陰圧対応可能なものに限る)</t>
    <rPh sb="12" eb="13">
      <t>ツ</t>
    </rPh>
    <rPh sb="14" eb="16">
      <t>クウキ</t>
    </rPh>
    <rPh sb="16" eb="19">
      <t>セイジョウキ</t>
    </rPh>
    <rPh sb="20" eb="22">
      <t>インアツ</t>
    </rPh>
    <rPh sb="22" eb="24">
      <t>タイオウ</t>
    </rPh>
    <rPh sb="24" eb="26">
      <t>カノウ</t>
    </rPh>
    <rPh sb="30" eb="31">
      <t>カギ</t>
    </rPh>
    <phoneticPr fontId="2"/>
  </si>
  <si>
    <t>(2)個人防護具(マスク、ゴーグル、ガウン、グローブ、キャップ、フェイスシールド)</t>
    <rPh sb="3" eb="5">
      <t>コジン</t>
    </rPh>
    <rPh sb="5" eb="7">
      <t>ボウゴ</t>
    </rPh>
    <rPh sb="7" eb="8">
      <t>グ</t>
    </rPh>
    <phoneticPr fontId="2"/>
  </si>
  <si>
    <t>(6)HEPAフィルター付き空気清浄機(陰圧対応可能なものに限る)</t>
    <rPh sb="12" eb="13">
      <t>ツ</t>
    </rPh>
    <rPh sb="14" eb="16">
      <t>クウキ</t>
    </rPh>
    <rPh sb="16" eb="19">
      <t>セイジョウキ</t>
    </rPh>
    <rPh sb="20" eb="22">
      <t>インアツ</t>
    </rPh>
    <rPh sb="22" eb="24">
      <t>タイオウ</t>
    </rPh>
    <rPh sb="24" eb="26">
      <t>カノウ</t>
    </rPh>
    <rPh sb="30" eb="31">
      <t>カギ</t>
    </rPh>
    <phoneticPr fontId="2"/>
  </si>
  <si>
    <t>(2)リアルタイムPCR装置(全自動PCR検査装置を含む)</t>
    <rPh sb="12" eb="14">
      <t>ソウチ</t>
    </rPh>
    <rPh sb="15" eb="16">
      <t>ゼン</t>
    </rPh>
    <rPh sb="16" eb="18">
      <t>ジドウ</t>
    </rPh>
    <rPh sb="21" eb="23">
      <t>ケンサ</t>
    </rPh>
    <rPh sb="23" eb="25">
      <t>ソウチ</t>
    </rPh>
    <rPh sb="26" eb="27">
      <t>フク</t>
    </rPh>
    <phoneticPr fontId="2"/>
  </si>
  <si>
    <t>(2)人工呼吸器及び付帯する備品</t>
    <rPh sb="3" eb="5">
      <t>ジンコウ</t>
    </rPh>
    <rPh sb="5" eb="8">
      <t>コキュウキ</t>
    </rPh>
    <rPh sb="8" eb="9">
      <t>オヨ</t>
    </rPh>
    <rPh sb="10" eb="12">
      <t>フタイ</t>
    </rPh>
    <rPh sb="14" eb="16">
      <t>ビヒン</t>
    </rPh>
    <phoneticPr fontId="2"/>
  </si>
  <si>
    <t>(4)CT撮影装置等(画像診断支援プログラムを含む)</t>
    <rPh sb="5" eb="7">
      <t>サツエイ</t>
    </rPh>
    <rPh sb="7" eb="9">
      <t>ソウチ</t>
    </rPh>
    <rPh sb="9" eb="10">
      <t>トウ</t>
    </rPh>
    <rPh sb="11" eb="13">
      <t>ガゾウ</t>
    </rPh>
    <rPh sb="13" eb="15">
      <t>シンダン</t>
    </rPh>
    <rPh sb="15" eb="17">
      <t>シエン</t>
    </rPh>
    <rPh sb="23" eb="24">
      <t>フク</t>
    </rPh>
    <phoneticPr fontId="2"/>
  </si>
  <si>
    <t>第１２号様式（第９関係）</t>
    <rPh sb="4" eb="6">
      <t>ヨウシキ</t>
    </rPh>
    <phoneticPr fontId="2"/>
  </si>
  <si>
    <t>補助対象経費の
支出済額</t>
    <rPh sb="0" eb="2">
      <t>ホジョ</t>
    </rPh>
    <rPh sb="2" eb="4">
      <t>タイショウ</t>
    </rPh>
    <rPh sb="4" eb="6">
      <t>ケイヒ</t>
    </rPh>
    <rPh sb="8" eb="10">
      <t>シシュツ</t>
    </rPh>
    <rPh sb="10" eb="11">
      <t>スミ</t>
    </rPh>
    <rPh sb="11" eb="12">
      <t>ガク</t>
    </rPh>
    <phoneticPr fontId="2"/>
  </si>
  <si>
    <t>金額（円）</t>
    <rPh sb="0" eb="2">
      <t>キンガク</t>
    </rPh>
    <rPh sb="3" eb="4">
      <t>エン</t>
    </rPh>
    <phoneticPr fontId="2"/>
  </si>
  <si>
    <t>補助対象経費
支出済額</t>
    <rPh sb="0" eb="2">
      <t>ホジョ</t>
    </rPh>
    <rPh sb="2" eb="4">
      <t>タイショウ</t>
    </rPh>
    <rPh sb="4" eb="6">
      <t>ケイヒ</t>
    </rPh>
    <rPh sb="7" eb="9">
      <t>シシュツ</t>
    </rPh>
    <rPh sb="9" eb="10">
      <t>スミ</t>
    </rPh>
    <rPh sb="10" eb="11">
      <t>ガク</t>
    </rPh>
    <phoneticPr fontId="2"/>
  </si>
  <si>
    <t>(1)新設、増設に伴う初度設備を購入するために必要な需要品(消耗品)及び備品</t>
    <rPh sb="3" eb="5">
      <t>シンセツ</t>
    </rPh>
    <rPh sb="6" eb="8">
      <t>ゾウセツ</t>
    </rPh>
    <rPh sb="9" eb="10">
      <t>トモナ</t>
    </rPh>
    <rPh sb="11" eb="12">
      <t>ハツ</t>
    </rPh>
    <rPh sb="12" eb="13">
      <t>ド</t>
    </rPh>
    <rPh sb="13" eb="15">
      <t>セツビ</t>
    </rPh>
    <rPh sb="16" eb="18">
      <t>コウニュウ</t>
    </rPh>
    <rPh sb="23" eb="25">
      <t>ヒツヨウ</t>
    </rPh>
    <rPh sb="26" eb="28">
      <t>ジュヨウ</t>
    </rPh>
    <rPh sb="28" eb="29">
      <t>ヒン</t>
    </rPh>
    <rPh sb="30" eb="32">
      <t>ショウモウ</t>
    </rPh>
    <rPh sb="32" eb="33">
      <t>ヒン</t>
    </rPh>
    <rPh sb="34" eb="35">
      <t>オヨ</t>
    </rPh>
    <rPh sb="36" eb="38">
      <t>ビヒン</t>
    </rPh>
    <phoneticPr fontId="2"/>
  </si>
  <si>
    <t>(1)新設、増設に伴う初度設備を購入するために必要な需要品(消耗品)及び備品</t>
    <rPh sb="3" eb="5">
      <t>シンセツ</t>
    </rPh>
    <rPh sb="6" eb="8">
      <t>ゾウセツ</t>
    </rPh>
    <rPh sb="9" eb="10">
      <t>トモナ</t>
    </rPh>
    <rPh sb="11" eb="13">
      <t>ショド</t>
    </rPh>
    <rPh sb="13" eb="15">
      <t>セツビ</t>
    </rPh>
    <rPh sb="16" eb="18">
      <t>コウニュウ</t>
    </rPh>
    <rPh sb="23" eb="25">
      <t>ヒツヨウ</t>
    </rPh>
    <rPh sb="26" eb="28">
      <t>ジュヨウ</t>
    </rPh>
    <rPh sb="28" eb="29">
      <t>ヒン</t>
    </rPh>
    <rPh sb="30" eb="32">
      <t>ショウモウ</t>
    </rPh>
    <rPh sb="32" eb="33">
      <t>ヒン</t>
    </rPh>
    <rPh sb="34" eb="35">
      <t>オヨ</t>
    </rPh>
    <rPh sb="36" eb="38">
      <t>ビヒン</t>
    </rPh>
    <phoneticPr fontId="2"/>
  </si>
  <si>
    <t>県補助
交付決定額</t>
    <rPh sb="0" eb="1">
      <t>ケン</t>
    </rPh>
    <rPh sb="1" eb="3">
      <t>ホジョ</t>
    </rPh>
    <rPh sb="4" eb="6">
      <t>コウフ</t>
    </rPh>
    <rPh sb="6" eb="8">
      <t>ケッテイ</t>
    </rPh>
    <rPh sb="8" eb="9">
      <t>ガク</t>
    </rPh>
    <phoneticPr fontId="2"/>
  </si>
  <si>
    <t>令和５年度青森県新型コロナウイルス感染症対策設備等整備事業実績書</t>
    <rPh sb="29" eb="31">
      <t>ジッセキ</t>
    </rPh>
    <phoneticPr fontId="2"/>
  </si>
  <si>
    <t>消防機関</t>
    <phoneticPr fontId="2"/>
  </si>
  <si>
    <t>(8)HEPAフィルター付き空気清浄機（陰圧対応可能なものに限る。）</t>
    <phoneticPr fontId="2"/>
  </si>
  <si>
    <t>(9)HEPAフィルター付きパーテーション</t>
    <phoneticPr fontId="2"/>
  </si>
  <si>
    <t>(1)患者案内のための看板の設置料</t>
    <phoneticPr fontId="2"/>
  </si>
  <si>
    <t>(2)ホームページ上に外来対応医療機関であること明記するための改修費</t>
    <phoneticPr fontId="2"/>
  </si>
  <si>
    <t>(3)換気設備設置のための軽微な改修等の修繕費</t>
    <phoneticPr fontId="2"/>
  </si>
  <si>
    <t>(4)医療機器（パルスオキシメーター等）の購入費</t>
    <phoneticPr fontId="2"/>
  </si>
  <si>
    <t>(5)非接触サーモグラフィーカメラ（検温・消毒機能付き等）の購入費</t>
    <phoneticPr fontId="2"/>
  </si>
  <si>
    <t>医療機
関等名</t>
    <rPh sb="5" eb="6">
      <t>ナド</t>
    </rPh>
    <phoneticPr fontId="2"/>
  </si>
  <si>
    <t>(2)HEPAフィルター付きパーテーション</t>
    <rPh sb="12" eb="13">
      <t>ツ</t>
    </rPh>
    <phoneticPr fontId="2"/>
  </si>
  <si>
    <t>(7)HEPAフィルター付きパーテーション</t>
    <rPh sb="12" eb="13">
      <t>ツ</t>
    </rPh>
    <phoneticPr fontId="2"/>
  </si>
  <si>
    <r>
      <t>（２）外来対応医療機関</t>
    </r>
    <r>
      <rPr>
        <sz val="9"/>
        <rFont val="ＭＳ 明朝"/>
        <family val="1"/>
        <charset val="128"/>
      </rPr>
      <t>設備整備事業</t>
    </r>
    <phoneticPr fontId="2"/>
  </si>
  <si>
    <t>（５）新型コロナウイルス感染症を疑う患者受入れのための救急・周産期・小児医療体制確保事業</t>
    <phoneticPr fontId="2"/>
  </si>
  <si>
    <t>（７）外来対応医療機関確保事業</t>
    <phoneticPr fontId="2"/>
  </si>
  <si>
    <t>（１）新型コロナウイルス感染症患者等入院医療機関等設備整備事業</t>
    <rPh sb="3" eb="5">
      <t>シンガタ</t>
    </rPh>
    <rPh sb="12" eb="15">
      <t>カンセンショウ</t>
    </rPh>
    <rPh sb="24" eb="25">
      <t>トウ</t>
    </rPh>
    <phoneticPr fontId="2"/>
  </si>
  <si>
    <t>(8)救急医療を担う医療機関において、疑い患者の診療に要する備品</t>
    <rPh sb="3" eb="5">
      <t>キュウキュウ</t>
    </rPh>
    <rPh sb="5" eb="7">
      <t>イリョウ</t>
    </rPh>
    <rPh sb="8" eb="9">
      <t>ニナ</t>
    </rPh>
    <rPh sb="10" eb="12">
      <t>イリョウ</t>
    </rPh>
    <rPh sb="12" eb="14">
      <t>キカン</t>
    </rPh>
    <rPh sb="19" eb="20">
      <t>ウタガ</t>
    </rPh>
    <rPh sb="21" eb="23">
      <t>カンジャ</t>
    </rPh>
    <rPh sb="24" eb="26">
      <t>シンリョウ</t>
    </rPh>
    <rPh sb="27" eb="28">
      <t>ヨウ</t>
    </rPh>
    <rPh sb="30" eb="32">
      <t>ビヒン</t>
    </rPh>
    <phoneticPr fontId="2"/>
  </si>
  <si>
    <t>(9)周産期医療又は小児医療を担う医療機関において、疑い患者に使用する保育器</t>
    <rPh sb="3" eb="6">
      <t>シュウサンキ</t>
    </rPh>
    <rPh sb="6" eb="8">
      <t>イリョウ</t>
    </rPh>
    <rPh sb="8" eb="9">
      <t>マタ</t>
    </rPh>
    <rPh sb="10" eb="12">
      <t>ショウニ</t>
    </rPh>
    <rPh sb="12" eb="14">
      <t>イリョウ</t>
    </rPh>
    <rPh sb="15" eb="16">
      <t>ニナ</t>
    </rPh>
    <rPh sb="17" eb="19">
      <t>イリョウ</t>
    </rPh>
    <rPh sb="19" eb="21">
      <t>キカン</t>
    </rPh>
    <rPh sb="26" eb="27">
      <t>ウタガ</t>
    </rPh>
    <rPh sb="28" eb="30">
      <t>カンジャ</t>
    </rPh>
    <rPh sb="31" eb="33">
      <t>シヨウ</t>
    </rPh>
    <rPh sb="35" eb="38">
      <t>ホイクキ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</si>
</sst>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 &quot;#,##0"/>
  </numFmts>
  <fonts count="9" x14ac:knownFonts="1">
    <font>
      <sz val="11"/>
      <color theme="1"/>
      <name val="ＭＳ Ｐゴシック"/>
      <charset val="128"/>
      <scheme val="minor"/>
    </font>
    <font>
      <sz val="11"/>
      <color theme="1"/>
      <name val="ＭＳ Ｐゴシック"/>
      <family val="3"/>
      <charset val="128"/>
      <scheme val="minor"/>
    </font>
    <font>
      <sz val="6"/>
      <name val="ＭＳ Ｐゴシック"/>
      <family val="3"/>
      <charset val="128"/>
      <scheme val="minor"/>
    </font>
    <font>
      <sz val="12"/>
      <name val="ＭＳ 明朝"/>
      <family val="1"/>
      <charset val="128"/>
    </font>
    <font>
      <sz val="14"/>
      <name val="ＭＳ 明朝"/>
      <family val="1"/>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s>
  <fills count="3">
    <fill>
      <patternFill patternType="none"/>
    </fill>
    <fill>
      <patternFill patternType="gray125"/>
    </fill>
    <fill>
      <patternFill patternType="solid">
        <fgColor theme="8" tint="0.79998168889431442"/>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right/>
      <top style="thin">
        <color indexed="64"/>
      </top>
      <bottom/>
      <diagonal/>
    </border>
    <border>
      <left style="thin">
        <color auto="1"/>
      </left>
      <right style="thin">
        <color auto="1"/>
      </right>
      <top/>
      <bottom style="hair">
        <color indexed="64"/>
      </bottom>
      <diagonal/>
    </border>
    <border>
      <left style="thin">
        <color auto="1"/>
      </left>
      <right style="thin">
        <color auto="1"/>
      </right>
      <top style="hair">
        <color indexed="64"/>
      </top>
      <bottom style="hair">
        <color indexed="64"/>
      </bottom>
      <diagonal/>
    </border>
    <border>
      <left style="thin">
        <color auto="1"/>
      </left>
      <right style="thin">
        <color auto="1"/>
      </right>
      <top style="hair">
        <color indexed="64"/>
      </top>
      <bottom/>
      <diagonal/>
    </border>
    <border>
      <left style="thin">
        <color auto="1"/>
      </left>
      <right style="thin">
        <color auto="1"/>
      </right>
      <top style="hair">
        <color indexed="64"/>
      </top>
      <bottom style="thin">
        <color auto="1"/>
      </bottom>
      <diagonal/>
    </border>
    <border>
      <left style="thin">
        <color auto="1"/>
      </left>
      <right style="thin">
        <color auto="1"/>
      </right>
      <top style="thin">
        <color auto="1"/>
      </top>
      <bottom style="hair">
        <color indexed="64"/>
      </bottom>
      <diagonal/>
    </border>
    <border>
      <left style="thin">
        <color auto="1"/>
      </left>
      <right style="thin">
        <color auto="1"/>
      </right>
      <top/>
      <bottom style="hair">
        <color theme="1"/>
      </bottom>
      <diagonal/>
    </border>
    <border>
      <left style="thin">
        <color auto="1"/>
      </left>
      <right style="thin">
        <color auto="1"/>
      </right>
      <top style="hair">
        <color theme="1"/>
      </top>
      <bottom/>
      <diagonal/>
    </border>
    <border>
      <left style="thin">
        <color auto="1"/>
      </left>
      <right style="thin">
        <color auto="1"/>
      </right>
      <top style="hair">
        <color theme="1"/>
      </top>
      <bottom style="thin">
        <color auto="1"/>
      </bottom>
      <diagonal/>
    </border>
    <border>
      <left style="thin">
        <color auto="1"/>
      </left>
      <right style="thin">
        <color auto="1"/>
      </right>
      <top style="hair">
        <color theme="1"/>
      </top>
      <bottom style="hair">
        <color theme="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33">
    <xf numFmtId="0" fontId="0" fillId="0" borderId="0" xfId="0">
      <alignment vertical="center"/>
    </xf>
    <xf numFmtId="0" fontId="5" fillId="0" borderId="0" xfId="0" applyFont="1">
      <alignment vertical="center"/>
    </xf>
    <xf numFmtId="0" fontId="4" fillId="0" borderId="0" xfId="0" applyFont="1" applyAlignment="1">
      <alignment horizontal="center" vertical="center"/>
    </xf>
    <xf numFmtId="0" fontId="7" fillId="0" borderId="0" xfId="0" applyFont="1">
      <alignment vertical="center"/>
    </xf>
    <xf numFmtId="0" fontId="7" fillId="0" borderId="0" xfId="0" applyFont="1" applyFill="1">
      <alignment vertical="center"/>
    </xf>
    <xf numFmtId="0" fontId="4" fillId="0" borderId="0" xfId="0" applyFont="1" applyFill="1" applyAlignment="1">
      <alignment horizontal="center" vertical="center"/>
    </xf>
    <xf numFmtId="0" fontId="6" fillId="0" borderId="1" xfId="0" applyFont="1" applyBorder="1" applyAlignment="1">
      <alignment horizontal="right" vertical="center"/>
    </xf>
    <xf numFmtId="0" fontId="8" fillId="0" borderId="1" xfId="0" applyFont="1" applyBorder="1" applyAlignment="1">
      <alignment vertical="center" shrinkToFit="1"/>
    </xf>
    <xf numFmtId="0" fontId="8" fillId="0" borderId="0" xfId="0" applyFont="1" applyBorder="1" applyAlignment="1">
      <alignment vertical="center" shrinkToFit="1"/>
    </xf>
    <xf numFmtId="0" fontId="4" fillId="0" borderId="10" xfId="0" applyFont="1" applyBorder="1" applyAlignment="1">
      <alignment horizontal="left" vertical="center" shrinkToFit="1"/>
    </xf>
    <xf numFmtId="0" fontId="7" fillId="0" borderId="0" xfId="0" applyFont="1" applyAlignment="1">
      <alignment horizontal="center" vertical="center"/>
    </xf>
    <xf numFmtId="0" fontId="8" fillId="0" borderId="10" xfId="0" applyFont="1" applyBorder="1">
      <alignment vertical="center"/>
    </xf>
    <xf numFmtId="0" fontId="4" fillId="0" borderId="10" xfId="0" applyFont="1" applyBorder="1">
      <alignment vertical="center"/>
    </xf>
    <xf numFmtId="0" fontId="4" fillId="0" borderId="10" xfId="0" applyFont="1" applyFill="1" applyBorder="1">
      <alignment vertical="center"/>
    </xf>
    <xf numFmtId="0" fontId="5" fillId="0" borderId="1" xfId="0" applyFont="1" applyBorder="1">
      <alignment vertical="center"/>
    </xf>
    <xf numFmtId="0" fontId="4" fillId="0" borderId="1" xfId="0" applyFont="1" applyBorder="1">
      <alignment vertical="center"/>
    </xf>
    <xf numFmtId="0" fontId="4"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177" fontId="7" fillId="0" borderId="2" xfId="0" applyNumberFormat="1" applyFont="1" applyBorder="1" applyAlignment="1">
      <alignment horizontal="center" vertical="center"/>
    </xf>
    <xf numFmtId="0" fontId="7" fillId="0" borderId="2" xfId="0" applyFont="1" applyFill="1" applyBorder="1" applyAlignment="1">
      <alignment horizontal="center" vertical="center"/>
    </xf>
    <xf numFmtId="0" fontId="6" fillId="0" borderId="7" xfId="0" applyFont="1" applyBorder="1">
      <alignment vertical="center"/>
    </xf>
    <xf numFmtId="176" fontId="6" fillId="0" borderId="12" xfId="0" applyNumberFormat="1" applyFont="1" applyFill="1" applyBorder="1" applyAlignment="1">
      <alignment horizontal="left" vertical="center"/>
    </xf>
    <xf numFmtId="177" fontId="6" fillId="0" borderId="7" xfId="0" applyNumberFormat="1" applyFont="1" applyFill="1" applyBorder="1" applyAlignment="1">
      <alignment horizontal="right" vertical="center"/>
    </xf>
    <xf numFmtId="177" fontId="6" fillId="2" borderId="7" xfId="0" applyNumberFormat="1" applyFont="1" applyFill="1" applyBorder="1" applyAlignment="1">
      <alignment horizontal="right" vertical="center"/>
    </xf>
    <xf numFmtId="177" fontId="6" fillId="2" borderId="12" xfId="0" applyNumberFormat="1" applyFont="1" applyFill="1" applyBorder="1" applyAlignment="1">
      <alignment horizontal="right" vertical="center"/>
    </xf>
    <xf numFmtId="177" fontId="6" fillId="0" borderId="13" xfId="0" applyNumberFormat="1" applyFont="1" applyFill="1" applyBorder="1" applyAlignment="1">
      <alignment horizontal="right" vertical="center"/>
    </xf>
    <xf numFmtId="0" fontId="6" fillId="0" borderId="13" xfId="0" applyFont="1" applyBorder="1">
      <alignment vertical="center"/>
    </xf>
    <xf numFmtId="177" fontId="6" fillId="0" borderId="12" xfId="0" applyNumberFormat="1" applyFont="1" applyFill="1" applyBorder="1" applyAlignment="1">
      <alignment horizontal="right" vertical="center"/>
    </xf>
    <xf numFmtId="177" fontId="6" fillId="2" borderId="13" xfId="0" applyNumberFormat="1" applyFont="1" applyFill="1" applyBorder="1" applyAlignment="1">
      <alignment horizontal="right" vertical="center"/>
    </xf>
    <xf numFmtId="177" fontId="6" fillId="0" borderId="17" xfId="0" applyNumberFormat="1" applyFont="1" applyFill="1" applyBorder="1" applyAlignment="1">
      <alignment horizontal="right" vertical="center"/>
    </xf>
    <xf numFmtId="177" fontId="6" fillId="2" borderId="17" xfId="0" applyNumberFormat="1" applyFont="1" applyFill="1" applyBorder="1" applyAlignment="1">
      <alignment horizontal="right" vertical="center"/>
    </xf>
    <xf numFmtId="0" fontId="6" fillId="0" borderId="12" xfId="0" applyFont="1" applyBorder="1">
      <alignment vertical="center"/>
    </xf>
    <xf numFmtId="0" fontId="6" fillId="0" borderId="14" xfId="0" applyFont="1" applyBorder="1">
      <alignment vertical="center"/>
    </xf>
    <xf numFmtId="176" fontId="6" fillId="0" borderId="14" xfId="0" applyNumberFormat="1" applyFont="1" applyFill="1" applyBorder="1" applyAlignment="1">
      <alignment horizontal="left" vertical="center"/>
    </xf>
    <xf numFmtId="177" fontId="6" fillId="0" borderId="8" xfId="0" applyNumberFormat="1" applyFont="1" applyFill="1" applyBorder="1" applyAlignment="1">
      <alignment horizontal="right" vertical="center"/>
    </xf>
    <xf numFmtId="177" fontId="6" fillId="0" borderId="14" xfId="0" applyNumberFormat="1" applyFont="1" applyFill="1" applyBorder="1" applyAlignment="1">
      <alignment horizontal="right" vertical="center"/>
    </xf>
    <xf numFmtId="177" fontId="6" fillId="2" borderId="14" xfId="0" applyNumberFormat="1" applyFont="1" applyFill="1" applyBorder="1" applyAlignment="1">
      <alignment horizontal="right" vertical="center"/>
    </xf>
    <xf numFmtId="177" fontId="6" fillId="0" borderId="18" xfId="0" applyNumberFormat="1" applyFont="1" applyFill="1" applyBorder="1" applyAlignment="1">
      <alignment horizontal="right" vertical="center"/>
    </xf>
    <xf numFmtId="177" fontId="6" fillId="2" borderId="18" xfId="0" applyNumberFormat="1" applyFont="1" applyFill="1" applyBorder="1" applyAlignment="1">
      <alignment horizontal="right" vertical="center"/>
    </xf>
    <xf numFmtId="0" fontId="6" fillId="0" borderId="8" xfId="0" applyFont="1" applyBorder="1">
      <alignment vertical="center"/>
    </xf>
    <xf numFmtId="0" fontId="6" fillId="0" borderId="2" xfId="0" applyFont="1" applyBorder="1" applyAlignment="1">
      <alignment horizontal="right" vertical="center"/>
    </xf>
    <xf numFmtId="0" fontId="6" fillId="0" borderId="9" xfId="0" applyFont="1" applyBorder="1">
      <alignment vertical="center"/>
    </xf>
    <xf numFmtId="177" fontId="6" fillId="0" borderId="9" xfId="0" applyNumberFormat="1" applyFont="1" applyBorder="1" applyAlignment="1">
      <alignment horizontal="right" vertical="center"/>
    </xf>
    <xf numFmtId="177" fontId="6" fillId="2" borderId="2" xfId="0" applyNumberFormat="1" applyFont="1" applyFill="1" applyBorder="1" applyAlignment="1">
      <alignment horizontal="right" vertical="center"/>
    </xf>
    <xf numFmtId="0" fontId="6" fillId="0" borderId="2" xfId="0" applyFont="1" applyBorder="1">
      <alignment vertical="center"/>
    </xf>
    <xf numFmtId="0" fontId="7" fillId="0" borderId="10" xfId="0" applyFont="1" applyBorder="1">
      <alignment vertical="center"/>
    </xf>
    <xf numFmtId="176" fontId="6" fillId="0" borderId="6" xfId="0" applyNumberFormat="1" applyFont="1" applyFill="1" applyBorder="1" applyAlignment="1">
      <alignment horizontal="left" vertical="center"/>
    </xf>
    <xf numFmtId="176" fontId="6" fillId="0" borderId="11" xfId="0" applyNumberFormat="1" applyFont="1" applyFill="1" applyBorder="1" applyAlignment="1">
      <alignment horizontal="left" vertical="center"/>
    </xf>
    <xf numFmtId="176" fontId="6" fillId="0" borderId="7" xfId="0" applyNumberFormat="1" applyFont="1" applyFill="1" applyBorder="1" applyAlignment="1">
      <alignment horizontal="left" vertical="center"/>
    </xf>
    <xf numFmtId="176" fontId="6" fillId="0" borderId="8" xfId="0" applyNumberFormat="1" applyFont="1" applyFill="1" applyBorder="1" applyAlignment="1">
      <alignment horizontal="left" vertical="center"/>
    </xf>
    <xf numFmtId="0" fontId="6" fillId="0" borderId="15" xfId="0" applyFont="1" applyBorder="1">
      <alignment vertical="center"/>
    </xf>
    <xf numFmtId="177" fontId="6" fillId="0" borderId="6" xfId="0" applyNumberFormat="1" applyFont="1" applyFill="1" applyBorder="1">
      <alignment vertical="center"/>
    </xf>
    <xf numFmtId="177" fontId="6" fillId="2" borderId="15" xfId="0" applyNumberFormat="1" applyFont="1" applyFill="1" applyBorder="1" applyAlignment="1">
      <alignment horizontal="right" vertical="center"/>
    </xf>
    <xf numFmtId="177" fontId="6" fillId="0" borderId="6" xfId="0" applyNumberFormat="1" applyFont="1" applyFill="1" applyBorder="1" applyAlignment="1">
      <alignment horizontal="right" vertical="center"/>
    </xf>
    <xf numFmtId="0" fontId="6" fillId="0" borderId="6" xfId="0" applyFont="1" applyBorder="1">
      <alignment vertical="center"/>
    </xf>
    <xf numFmtId="177" fontId="6" fillId="0" borderId="13" xfId="0" applyNumberFormat="1" applyFont="1" applyFill="1" applyBorder="1">
      <alignment vertical="center"/>
    </xf>
    <xf numFmtId="177" fontId="6" fillId="0" borderId="12" xfId="0" applyNumberFormat="1" applyFont="1" applyFill="1" applyBorder="1">
      <alignment vertical="center"/>
    </xf>
    <xf numFmtId="176" fontId="6" fillId="0" borderId="13" xfId="0" applyNumberFormat="1" applyFont="1" applyFill="1" applyBorder="1" applyAlignment="1">
      <alignment horizontal="left" vertical="center"/>
    </xf>
    <xf numFmtId="177" fontId="6" fillId="0" borderId="7" xfId="0" applyNumberFormat="1" applyFont="1" applyFill="1" applyBorder="1">
      <alignment vertical="center"/>
    </xf>
    <xf numFmtId="177" fontId="6" fillId="0" borderId="19" xfId="0" applyNumberFormat="1" applyFont="1" applyFill="1" applyBorder="1" applyAlignment="1">
      <alignment horizontal="right" vertical="center"/>
    </xf>
    <xf numFmtId="177" fontId="6" fillId="2" borderId="19" xfId="0" applyNumberFormat="1" applyFont="1" applyFill="1" applyBorder="1" applyAlignment="1">
      <alignment horizontal="right" vertical="center"/>
    </xf>
    <xf numFmtId="177" fontId="6" fillId="0" borderId="8" xfId="0" applyNumberFormat="1" applyFont="1" applyFill="1" applyBorder="1">
      <alignment vertical="center"/>
    </xf>
    <xf numFmtId="177" fontId="6" fillId="2" borderId="8" xfId="0" applyNumberFormat="1" applyFont="1" applyFill="1" applyBorder="1" applyAlignment="1">
      <alignment horizontal="right" vertical="center"/>
    </xf>
    <xf numFmtId="0" fontId="6" fillId="0" borderId="9" xfId="0" applyFont="1" applyFill="1" applyBorder="1">
      <alignment vertical="center"/>
    </xf>
    <xf numFmtId="177" fontId="6" fillId="0" borderId="9" xfId="0" applyNumberFormat="1" applyFont="1" applyFill="1" applyBorder="1">
      <alignment vertical="center"/>
    </xf>
    <xf numFmtId="177" fontId="6" fillId="0" borderId="9" xfId="0" applyNumberFormat="1" applyFont="1" applyFill="1" applyBorder="1" applyAlignment="1">
      <alignment horizontal="right" vertical="center"/>
    </xf>
    <xf numFmtId="0" fontId="6" fillId="0" borderId="7" xfId="0" applyFont="1" applyBorder="1" applyAlignment="1">
      <alignment horizontal="left" vertical="center" wrapText="1"/>
    </xf>
    <xf numFmtId="177" fontId="6" fillId="0" borderId="9" xfId="0" applyNumberFormat="1" applyFont="1" applyBorder="1">
      <alignment vertical="center"/>
    </xf>
    <xf numFmtId="176" fontId="6" fillId="0" borderId="15" xfId="0" applyNumberFormat="1" applyFont="1" applyFill="1" applyBorder="1" applyAlignment="1">
      <alignment horizontal="left" vertical="center"/>
    </xf>
    <xf numFmtId="177" fontId="6" fillId="0" borderId="15" xfId="0" applyNumberFormat="1" applyFont="1" applyFill="1" applyBorder="1" applyAlignment="1">
      <alignment horizontal="right" vertical="center"/>
    </xf>
    <xf numFmtId="0" fontId="6" fillId="0" borderId="11" xfId="0" applyFont="1" applyBorder="1">
      <alignment vertical="center"/>
    </xf>
    <xf numFmtId="0" fontId="7" fillId="0" borderId="0" xfId="0" applyFont="1" applyBorder="1">
      <alignment vertical="center"/>
    </xf>
    <xf numFmtId="0" fontId="7" fillId="0" borderId="10" xfId="0" applyFont="1" applyBorder="1" applyAlignment="1">
      <alignment horizontal="center" vertical="center" wrapText="1"/>
    </xf>
    <xf numFmtId="0" fontId="7" fillId="0" borderId="0" xfId="0" applyFont="1" applyAlignment="1">
      <alignment horizontal="center"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176" fontId="6" fillId="0" borderId="13" xfId="0" applyNumberFormat="1" applyFont="1" applyFill="1" applyBorder="1" applyAlignment="1">
      <alignment horizontal="left" vertical="center"/>
    </xf>
    <xf numFmtId="176" fontId="6" fillId="0" borderId="7" xfId="0" applyNumberFormat="1" applyFont="1" applyFill="1" applyBorder="1" applyAlignment="1">
      <alignment horizontal="left" vertical="center"/>
    </xf>
    <xf numFmtId="177" fontId="6" fillId="0" borderId="13" xfId="0" applyNumberFormat="1" applyFont="1" applyFill="1" applyBorder="1" applyAlignment="1">
      <alignment horizontal="right" vertical="center"/>
    </xf>
    <xf numFmtId="177" fontId="6" fillId="0" borderId="7" xfId="0" applyNumberFormat="1" applyFont="1" applyFill="1" applyBorder="1" applyAlignment="1">
      <alignment horizontal="right" vertical="center"/>
    </xf>
    <xf numFmtId="177" fontId="6" fillId="2" borderId="12" xfId="0" applyNumberFormat="1" applyFont="1" applyFill="1" applyBorder="1" applyAlignment="1">
      <alignment horizontal="right" vertical="center"/>
    </xf>
    <xf numFmtId="0" fontId="6" fillId="0" borderId="12" xfId="0" applyFont="1" applyBorder="1" applyAlignment="1">
      <alignment horizontal="left" vertical="center" wrapText="1"/>
    </xf>
    <xf numFmtId="177" fontId="6" fillId="2" borderId="7" xfId="0" applyNumberFormat="1" applyFont="1" applyFill="1" applyBorder="1" applyAlignment="1">
      <alignment horizontal="right" vertical="center"/>
    </xf>
    <xf numFmtId="0" fontId="7" fillId="0" borderId="1" xfId="0" applyFont="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177" fontId="6" fillId="0" borderId="6" xfId="0" applyNumberFormat="1" applyFont="1" applyFill="1" applyBorder="1" applyAlignment="1">
      <alignment horizontal="right" vertical="center"/>
    </xf>
    <xf numFmtId="177" fontId="6" fillId="0" borderId="8" xfId="0" applyNumberFormat="1" applyFont="1" applyFill="1" applyBorder="1" applyAlignment="1">
      <alignment horizontal="right" vertical="center"/>
    </xf>
    <xf numFmtId="177" fontId="6" fillId="2" borderId="6" xfId="0" applyNumberFormat="1" applyFont="1" applyFill="1" applyBorder="1" applyAlignment="1">
      <alignment horizontal="right" vertical="center"/>
    </xf>
    <xf numFmtId="177" fontId="6" fillId="2" borderId="8" xfId="0" applyNumberFormat="1" applyFont="1" applyFill="1" applyBorder="1" applyAlignment="1">
      <alignment horizontal="righ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3" xfId="0" applyFont="1" applyBorder="1" applyAlignment="1">
      <alignment horizontal="left" vertical="center" wrapText="1"/>
    </xf>
    <xf numFmtId="177" fontId="6" fillId="0" borderId="11" xfId="0" applyNumberFormat="1" applyFont="1" applyFill="1" applyBorder="1" applyAlignment="1">
      <alignment horizontal="right" vertical="center"/>
    </xf>
    <xf numFmtId="177" fontId="6" fillId="0" borderId="17" xfId="0" applyNumberFormat="1" applyFont="1" applyFill="1" applyBorder="1" applyAlignment="1">
      <alignment horizontal="right" vertical="center"/>
    </xf>
    <xf numFmtId="177" fontId="6" fillId="0" borderId="16" xfId="0" applyNumberFormat="1" applyFont="1" applyFill="1" applyBorder="1" applyAlignment="1">
      <alignment horizontal="right" vertical="center"/>
    </xf>
    <xf numFmtId="177" fontId="6" fillId="2" borderId="17" xfId="0" applyNumberFormat="1" applyFont="1" applyFill="1" applyBorder="1" applyAlignment="1">
      <alignment horizontal="right" vertical="center"/>
    </xf>
    <xf numFmtId="177" fontId="6" fillId="2" borderId="16" xfId="0" applyNumberFormat="1" applyFont="1" applyFill="1" applyBorder="1" applyAlignment="1">
      <alignment horizontal="right" vertical="center"/>
    </xf>
    <xf numFmtId="0" fontId="6" fillId="0" borderId="11" xfId="0" applyFont="1" applyBorder="1" applyAlignment="1">
      <alignment horizontal="left" vertical="center" wrapText="1"/>
    </xf>
    <xf numFmtId="176" fontId="6" fillId="0" borderId="11" xfId="0" applyNumberFormat="1" applyFont="1" applyFill="1" applyBorder="1" applyAlignment="1">
      <alignment horizontal="left" vertical="center"/>
    </xf>
    <xf numFmtId="177" fontId="6" fillId="2" borderId="13" xfId="0" applyNumberFormat="1" applyFont="1" applyFill="1" applyBorder="1" applyAlignment="1">
      <alignment horizontal="right" vertical="center"/>
    </xf>
    <xf numFmtId="176" fontId="6" fillId="0" borderId="8" xfId="0" applyNumberFormat="1" applyFont="1" applyFill="1" applyBorder="1" applyAlignment="1">
      <alignment horizontal="left" vertical="center"/>
    </xf>
    <xf numFmtId="177" fontId="6" fillId="2" borderId="11" xfId="0" applyNumberFormat="1" applyFont="1" applyFill="1" applyBorder="1" applyAlignment="1">
      <alignment horizontal="right" vertical="center"/>
    </xf>
    <xf numFmtId="0" fontId="7" fillId="0" borderId="7" xfId="0" applyFont="1" applyBorder="1" applyAlignment="1">
      <alignment horizontal="left" vertical="center" wrapText="1"/>
    </xf>
    <xf numFmtId="0" fontId="7" fillId="0" borderId="11" xfId="0" applyFont="1" applyBorder="1" applyAlignment="1">
      <alignment horizontal="left" vertical="center" wrapText="1"/>
    </xf>
    <xf numFmtId="0" fontId="6" fillId="0" borderId="6" xfId="0" applyFont="1" applyBorder="1" applyAlignment="1">
      <alignment horizontal="left" vertical="center" wrapText="1"/>
    </xf>
    <xf numFmtId="176" fontId="6" fillId="0" borderId="6" xfId="0" applyNumberFormat="1" applyFont="1" applyFill="1" applyBorder="1" applyAlignment="1">
      <alignment horizontal="left" vertical="center"/>
    </xf>
    <xf numFmtId="177" fontId="7" fillId="2" borderId="6" xfId="0" applyNumberFormat="1" applyFont="1" applyFill="1" applyBorder="1" applyAlignment="1">
      <alignment horizontal="right" vertical="center"/>
    </xf>
    <xf numFmtId="177" fontId="7" fillId="2" borderId="11" xfId="0" applyNumberFormat="1" applyFont="1" applyFill="1" applyBorder="1" applyAlignment="1">
      <alignment horizontal="right" vertical="center"/>
    </xf>
    <xf numFmtId="177" fontId="6" fillId="0" borderId="17" xfId="0" applyNumberFormat="1" applyFont="1" applyFill="1" applyBorder="1" applyAlignment="1">
      <alignment horizontal="center" vertical="center"/>
    </xf>
    <xf numFmtId="177" fontId="6" fillId="0" borderId="7" xfId="0" applyNumberFormat="1" applyFont="1" applyFill="1" applyBorder="1" applyAlignment="1">
      <alignment horizontal="center" vertical="center"/>
    </xf>
    <xf numFmtId="177" fontId="6" fillId="2" borderId="17" xfId="0" applyNumberFormat="1" applyFont="1" applyFill="1" applyBorder="1" applyAlignment="1">
      <alignment horizontal="center" vertical="center"/>
    </xf>
    <xf numFmtId="177" fontId="6" fillId="2" borderId="7" xfId="0" applyNumberFormat="1" applyFont="1" applyFill="1" applyBorder="1" applyAlignment="1">
      <alignment horizontal="center" vertical="center"/>
    </xf>
    <xf numFmtId="0" fontId="6" fillId="0" borderId="7" xfId="0" applyFont="1" applyBorder="1" applyAlignment="1">
      <alignment horizontal="right" vertical="center"/>
    </xf>
    <xf numFmtId="0" fontId="6" fillId="0" borderId="13" xfId="0" applyFont="1" applyBorder="1" applyAlignment="1">
      <alignment horizontal="left" vertical="center" wrapText="1" shrinkToFit="1"/>
    </xf>
    <xf numFmtId="0" fontId="6" fillId="0" borderId="11" xfId="0" applyFont="1" applyBorder="1" applyAlignment="1">
      <alignment horizontal="left" vertical="center" wrapText="1" shrinkToFit="1"/>
    </xf>
    <xf numFmtId="0" fontId="6" fillId="0" borderId="6" xfId="0" applyFont="1" applyBorder="1" applyAlignment="1">
      <alignment horizontal="right" vertical="center"/>
    </xf>
    <xf numFmtId="0" fontId="6" fillId="0" borderId="8" xfId="0" applyFont="1" applyBorder="1" applyAlignment="1">
      <alignment horizontal="right" vertical="center"/>
    </xf>
    <xf numFmtId="0" fontId="6" fillId="0" borderId="6" xfId="0" applyFont="1" applyBorder="1" applyAlignment="1">
      <alignment horizontal="left" vertical="top" wrapText="1"/>
    </xf>
    <xf numFmtId="0" fontId="6" fillId="0" borderId="8" xfId="0" applyFont="1" applyBorder="1" applyAlignment="1">
      <alignment horizontal="left" vertical="top" wrapText="1"/>
    </xf>
    <xf numFmtId="0" fontId="3" fillId="0" borderId="0" xfId="0" applyFont="1" applyAlignment="1">
      <alignment horizontal="center" vertical="center" wrapText="1"/>
    </xf>
    <xf numFmtId="0" fontId="7" fillId="0" borderId="1" xfId="0" applyFont="1" applyBorder="1" applyAlignment="1">
      <alignment horizontal="left" vertical="center" shrinkToFit="1"/>
    </xf>
    <xf numFmtId="0" fontId="7" fillId="0" borderId="4" xfId="0" applyFont="1" applyBorder="1" applyAlignment="1">
      <alignment horizontal="left" vertical="center" shrinkToFit="1"/>
    </xf>
    <xf numFmtId="0" fontId="4" fillId="0" borderId="4" xfId="0" applyFont="1" applyBorder="1" applyAlignment="1">
      <alignment horizontal="left" vertical="center" shrinkToFit="1"/>
    </xf>
    <xf numFmtId="176" fontId="6" fillId="0" borderId="13"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xf numFmtId="177" fontId="6" fillId="0" borderId="13" xfId="0" applyNumberFormat="1" applyFont="1" applyFill="1" applyBorder="1" applyAlignment="1">
      <alignment horizontal="center" vertical="center"/>
    </xf>
    <xf numFmtId="177" fontId="6" fillId="2" borderId="13" xfId="0" applyNumberFormat="1" applyFont="1" applyFill="1" applyBorder="1" applyAlignment="1">
      <alignment horizontal="center" vertical="center"/>
    </xf>
  </cellXfs>
  <cellStyles count="3">
    <cellStyle name="桁区切り 2" xfId="1" xr:uid="{00000000-0005-0000-0000-000001000000}"/>
    <cellStyle name="標準" xfId="0" builtinId="0"/>
    <cellStyle name="標準 2" xfId="2" xr:uid="{00000000-0005-0000-0000-000003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99"/>
  <sheetViews>
    <sheetView showZeros="0" tabSelected="1" view="pageBreakPreview" zoomScale="80" zoomScaleNormal="80" zoomScaleSheetLayoutView="80" workbookViewId="0">
      <selection activeCell="J90" sqref="J90:J98"/>
    </sheetView>
  </sheetViews>
  <sheetFormatPr defaultColWidth="9" defaultRowHeight="11.25" x14ac:dyDescent="0.15"/>
  <cols>
    <col min="1" max="1" width="1.625" style="3" customWidth="1"/>
    <col min="2" max="2" width="37.375" style="3" customWidth="1"/>
    <col min="3" max="3" width="29.375" style="3" customWidth="1"/>
    <col min="4" max="4" width="7.125" style="3" customWidth="1"/>
    <col min="5" max="5" width="14.75" style="3" customWidth="1"/>
    <col min="6" max="6" width="15.625" style="3" customWidth="1"/>
    <col min="7" max="7" width="7.125" style="3" customWidth="1"/>
    <col min="8" max="8" width="14.75" style="3" customWidth="1"/>
    <col min="9" max="9" width="15.625" style="3" customWidth="1"/>
    <col min="10" max="10" width="15.625" style="4" customWidth="1"/>
    <col min="11" max="12" width="15.625" style="3" customWidth="1"/>
    <col min="13" max="13" width="5.125" style="3" customWidth="1"/>
    <col min="14" max="255" width="9" style="3"/>
    <col min="256" max="256" width="1.625" style="3" customWidth="1"/>
    <col min="257" max="258" width="15.625" style="3" customWidth="1"/>
    <col min="259" max="260" width="10.625" style="3" customWidth="1"/>
    <col min="261" max="261" width="15.625" style="3" customWidth="1"/>
    <col min="262" max="264" width="10.625" style="3" customWidth="1"/>
    <col min="265" max="266" width="15.625" style="3" customWidth="1"/>
    <col min="267" max="511" width="9" style="3"/>
    <col min="512" max="512" width="1.625" style="3" customWidth="1"/>
    <col min="513" max="514" width="15.625" style="3" customWidth="1"/>
    <col min="515" max="516" width="10.625" style="3" customWidth="1"/>
    <col min="517" max="517" width="15.625" style="3" customWidth="1"/>
    <col min="518" max="520" width="10.625" style="3" customWidth="1"/>
    <col min="521" max="522" width="15.625" style="3" customWidth="1"/>
    <col min="523" max="767" width="9" style="3"/>
    <col min="768" max="768" width="1.625" style="3" customWidth="1"/>
    <col min="769" max="770" width="15.625" style="3" customWidth="1"/>
    <col min="771" max="772" width="10.625" style="3" customWidth="1"/>
    <col min="773" max="773" width="15.625" style="3" customWidth="1"/>
    <col min="774" max="776" width="10.625" style="3" customWidth="1"/>
    <col min="777" max="778" width="15.625" style="3" customWidth="1"/>
    <col min="779" max="1023" width="9" style="3"/>
    <col min="1024" max="1024" width="1.625" style="3" customWidth="1"/>
    <col min="1025" max="1026" width="15.625" style="3" customWidth="1"/>
    <col min="1027" max="1028" width="10.625" style="3" customWidth="1"/>
    <col min="1029" max="1029" width="15.625" style="3" customWidth="1"/>
    <col min="1030" max="1032" width="10.625" style="3" customWidth="1"/>
    <col min="1033" max="1034" width="15.625" style="3" customWidth="1"/>
    <col min="1035" max="1279" width="9" style="3"/>
    <col min="1280" max="1280" width="1.625" style="3" customWidth="1"/>
    <col min="1281" max="1282" width="15.625" style="3" customWidth="1"/>
    <col min="1283" max="1284" width="10.625" style="3" customWidth="1"/>
    <col min="1285" max="1285" width="15.625" style="3" customWidth="1"/>
    <col min="1286" max="1288" width="10.625" style="3" customWidth="1"/>
    <col min="1289" max="1290" width="15.625" style="3" customWidth="1"/>
    <col min="1291" max="1535" width="9" style="3"/>
    <col min="1536" max="1536" width="1.625" style="3" customWidth="1"/>
    <col min="1537" max="1538" width="15.625" style="3" customWidth="1"/>
    <col min="1539" max="1540" width="10.625" style="3" customWidth="1"/>
    <col min="1541" max="1541" width="15.625" style="3" customWidth="1"/>
    <col min="1542" max="1544" width="10.625" style="3" customWidth="1"/>
    <col min="1545" max="1546" width="15.625" style="3" customWidth="1"/>
    <col min="1547" max="1791" width="9" style="3"/>
    <col min="1792" max="1792" width="1.625" style="3" customWidth="1"/>
    <col min="1793" max="1794" width="15.625" style="3" customWidth="1"/>
    <col min="1795" max="1796" width="10.625" style="3" customWidth="1"/>
    <col min="1797" max="1797" width="15.625" style="3" customWidth="1"/>
    <col min="1798" max="1800" width="10.625" style="3" customWidth="1"/>
    <col min="1801" max="1802" width="15.625" style="3" customWidth="1"/>
    <col min="1803" max="2047" width="9" style="3"/>
    <col min="2048" max="2048" width="1.625" style="3" customWidth="1"/>
    <col min="2049" max="2050" width="15.625" style="3" customWidth="1"/>
    <col min="2051" max="2052" width="10.625" style="3" customWidth="1"/>
    <col min="2053" max="2053" width="15.625" style="3" customWidth="1"/>
    <col min="2054" max="2056" width="10.625" style="3" customWidth="1"/>
    <col min="2057" max="2058" width="15.625" style="3" customWidth="1"/>
    <col min="2059" max="2303" width="9" style="3"/>
    <col min="2304" max="2304" width="1.625" style="3" customWidth="1"/>
    <col min="2305" max="2306" width="15.625" style="3" customWidth="1"/>
    <col min="2307" max="2308" width="10.625" style="3" customWidth="1"/>
    <col min="2309" max="2309" width="15.625" style="3" customWidth="1"/>
    <col min="2310" max="2312" width="10.625" style="3" customWidth="1"/>
    <col min="2313" max="2314" width="15.625" style="3" customWidth="1"/>
    <col min="2315" max="2559" width="9" style="3"/>
    <col min="2560" max="2560" width="1.625" style="3" customWidth="1"/>
    <col min="2561" max="2562" width="15.625" style="3" customWidth="1"/>
    <col min="2563" max="2564" width="10.625" style="3" customWidth="1"/>
    <col min="2565" max="2565" width="15.625" style="3" customWidth="1"/>
    <col min="2566" max="2568" width="10.625" style="3" customWidth="1"/>
    <col min="2569" max="2570" width="15.625" style="3" customWidth="1"/>
    <col min="2571" max="2815" width="9" style="3"/>
    <col min="2816" max="2816" width="1.625" style="3" customWidth="1"/>
    <col min="2817" max="2818" width="15.625" style="3" customWidth="1"/>
    <col min="2819" max="2820" width="10.625" style="3" customWidth="1"/>
    <col min="2821" max="2821" width="15.625" style="3" customWidth="1"/>
    <col min="2822" max="2824" width="10.625" style="3" customWidth="1"/>
    <col min="2825" max="2826" width="15.625" style="3" customWidth="1"/>
    <col min="2827" max="3071" width="9" style="3"/>
    <col min="3072" max="3072" width="1.625" style="3" customWidth="1"/>
    <col min="3073" max="3074" width="15.625" style="3" customWidth="1"/>
    <col min="3075" max="3076" width="10.625" style="3" customWidth="1"/>
    <col min="3077" max="3077" width="15.625" style="3" customWidth="1"/>
    <col min="3078" max="3080" width="10.625" style="3" customWidth="1"/>
    <col min="3081" max="3082" width="15.625" style="3" customWidth="1"/>
    <col min="3083" max="3327" width="9" style="3"/>
    <col min="3328" max="3328" width="1.625" style="3" customWidth="1"/>
    <col min="3329" max="3330" width="15.625" style="3" customWidth="1"/>
    <col min="3331" max="3332" width="10.625" style="3" customWidth="1"/>
    <col min="3333" max="3333" width="15.625" style="3" customWidth="1"/>
    <col min="3334" max="3336" width="10.625" style="3" customWidth="1"/>
    <col min="3337" max="3338" width="15.625" style="3" customWidth="1"/>
    <col min="3339" max="3583" width="9" style="3"/>
    <col min="3584" max="3584" width="1.625" style="3" customWidth="1"/>
    <col min="3585" max="3586" width="15.625" style="3" customWidth="1"/>
    <col min="3587" max="3588" width="10.625" style="3" customWidth="1"/>
    <col min="3589" max="3589" width="15.625" style="3" customWidth="1"/>
    <col min="3590" max="3592" width="10.625" style="3" customWidth="1"/>
    <col min="3593" max="3594" width="15.625" style="3" customWidth="1"/>
    <col min="3595" max="3839" width="9" style="3"/>
    <col min="3840" max="3840" width="1.625" style="3" customWidth="1"/>
    <col min="3841" max="3842" width="15.625" style="3" customWidth="1"/>
    <col min="3843" max="3844" width="10.625" style="3" customWidth="1"/>
    <col min="3845" max="3845" width="15.625" style="3" customWidth="1"/>
    <col min="3846" max="3848" width="10.625" style="3" customWidth="1"/>
    <col min="3849" max="3850" width="15.625" style="3" customWidth="1"/>
    <col min="3851" max="4095" width="9" style="3"/>
    <col min="4096" max="4096" width="1.625" style="3" customWidth="1"/>
    <col min="4097" max="4098" width="15.625" style="3" customWidth="1"/>
    <col min="4099" max="4100" width="10.625" style="3" customWidth="1"/>
    <col min="4101" max="4101" width="15.625" style="3" customWidth="1"/>
    <col min="4102" max="4104" width="10.625" style="3" customWidth="1"/>
    <col min="4105" max="4106" width="15.625" style="3" customWidth="1"/>
    <col min="4107" max="4351" width="9" style="3"/>
    <col min="4352" max="4352" width="1.625" style="3" customWidth="1"/>
    <col min="4353" max="4354" width="15.625" style="3" customWidth="1"/>
    <col min="4355" max="4356" width="10.625" style="3" customWidth="1"/>
    <col min="4357" max="4357" width="15.625" style="3" customWidth="1"/>
    <col min="4358" max="4360" width="10.625" style="3" customWidth="1"/>
    <col min="4361" max="4362" width="15.625" style="3" customWidth="1"/>
    <col min="4363" max="4607" width="9" style="3"/>
    <col min="4608" max="4608" width="1.625" style="3" customWidth="1"/>
    <col min="4609" max="4610" width="15.625" style="3" customWidth="1"/>
    <col min="4611" max="4612" width="10.625" style="3" customWidth="1"/>
    <col min="4613" max="4613" width="15.625" style="3" customWidth="1"/>
    <col min="4614" max="4616" width="10.625" style="3" customWidth="1"/>
    <col min="4617" max="4618" width="15.625" style="3" customWidth="1"/>
    <col min="4619" max="4863" width="9" style="3"/>
    <col min="4864" max="4864" width="1.625" style="3" customWidth="1"/>
    <col min="4865" max="4866" width="15.625" style="3" customWidth="1"/>
    <col min="4867" max="4868" width="10.625" style="3" customWidth="1"/>
    <col min="4869" max="4869" width="15.625" style="3" customWidth="1"/>
    <col min="4870" max="4872" width="10.625" style="3" customWidth="1"/>
    <col min="4873" max="4874" width="15.625" style="3" customWidth="1"/>
    <col min="4875" max="5119" width="9" style="3"/>
    <col min="5120" max="5120" width="1.625" style="3" customWidth="1"/>
    <col min="5121" max="5122" width="15.625" style="3" customWidth="1"/>
    <col min="5123" max="5124" width="10.625" style="3" customWidth="1"/>
    <col min="5125" max="5125" width="15.625" style="3" customWidth="1"/>
    <col min="5126" max="5128" width="10.625" style="3" customWidth="1"/>
    <col min="5129" max="5130" width="15.625" style="3" customWidth="1"/>
    <col min="5131" max="5375" width="9" style="3"/>
    <col min="5376" max="5376" width="1.625" style="3" customWidth="1"/>
    <col min="5377" max="5378" width="15.625" style="3" customWidth="1"/>
    <col min="5379" max="5380" width="10.625" style="3" customWidth="1"/>
    <col min="5381" max="5381" width="15.625" style="3" customWidth="1"/>
    <col min="5382" max="5384" width="10.625" style="3" customWidth="1"/>
    <col min="5385" max="5386" width="15.625" style="3" customWidth="1"/>
    <col min="5387" max="5631" width="9" style="3"/>
    <col min="5632" max="5632" width="1.625" style="3" customWidth="1"/>
    <col min="5633" max="5634" width="15.625" style="3" customWidth="1"/>
    <col min="5635" max="5636" width="10.625" style="3" customWidth="1"/>
    <col min="5637" max="5637" width="15.625" style="3" customWidth="1"/>
    <col min="5638" max="5640" width="10.625" style="3" customWidth="1"/>
    <col min="5641" max="5642" width="15.625" style="3" customWidth="1"/>
    <col min="5643" max="5887" width="9" style="3"/>
    <col min="5888" max="5888" width="1.625" style="3" customWidth="1"/>
    <col min="5889" max="5890" width="15.625" style="3" customWidth="1"/>
    <col min="5891" max="5892" width="10.625" style="3" customWidth="1"/>
    <col min="5893" max="5893" width="15.625" style="3" customWidth="1"/>
    <col min="5894" max="5896" width="10.625" style="3" customWidth="1"/>
    <col min="5897" max="5898" width="15.625" style="3" customWidth="1"/>
    <col min="5899" max="6143" width="9" style="3"/>
    <col min="6144" max="6144" width="1.625" style="3" customWidth="1"/>
    <col min="6145" max="6146" width="15.625" style="3" customWidth="1"/>
    <col min="6147" max="6148" width="10.625" style="3" customWidth="1"/>
    <col min="6149" max="6149" width="15.625" style="3" customWidth="1"/>
    <col min="6150" max="6152" width="10.625" style="3" customWidth="1"/>
    <col min="6153" max="6154" width="15.625" style="3" customWidth="1"/>
    <col min="6155" max="6399" width="9" style="3"/>
    <col min="6400" max="6400" width="1.625" style="3" customWidth="1"/>
    <col min="6401" max="6402" width="15.625" style="3" customWidth="1"/>
    <col min="6403" max="6404" width="10.625" style="3" customWidth="1"/>
    <col min="6405" max="6405" width="15.625" style="3" customWidth="1"/>
    <col min="6406" max="6408" width="10.625" style="3" customWidth="1"/>
    <col min="6409" max="6410" width="15.625" style="3" customWidth="1"/>
    <col min="6411" max="6655" width="9" style="3"/>
    <col min="6656" max="6656" width="1.625" style="3" customWidth="1"/>
    <col min="6657" max="6658" width="15.625" style="3" customWidth="1"/>
    <col min="6659" max="6660" width="10.625" style="3" customWidth="1"/>
    <col min="6661" max="6661" width="15.625" style="3" customWidth="1"/>
    <col min="6662" max="6664" width="10.625" style="3" customWidth="1"/>
    <col min="6665" max="6666" width="15.625" style="3" customWidth="1"/>
    <col min="6667" max="6911" width="9" style="3"/>
    <col min="6912" max="6912" width="1.625" style="3" customWidth="1"/>
    <col min="6913" max="6914" width="15.625" style="3" customWidth="1"/>
    <col min="6915" max="6916" width="10.625" style="3" customWidth="1"/>
    <col min="6917" max="6917" width="15.625" style="3" customWidth="1"/>
    <col min="6918" max="6920" width="10.625" style="3" customWidth="1"/>
    <col min="6921" max="6922" width="15.625" style="3" customWidth="1"/>
    <col min="6923" max="7167" width="9" style="3"/>
    <col min="7168" max="7168" width="1.625" style="3" customWidth="1"/>
    <col min="7169" max="7170" width="15.625" style="3" customWidth="1"/>
    <col min="7171" max="7172" width="10.625" style="3" customWidth="1"/>
    <col min="7173" max="7173" width="15.625" style="3" customWidth="1"/>
    <col min="7174" max="7176" width="10.625" style="3" customWidth="1"/>
    <col min="7177" max="7178" width="15.625" style="3" customWidth="1"/>
    <col min="7179" max="7423" width="9" style="3"/>
    <col min="7424" max="7424" width="1.625" style="3" customWidth="1"/>
    <col min="7425" max="7426" width="15.625" style="3" customWidth="1"/>
    <col min="7427" max="7428" width="10.625" style="3" customWidth="1"/>
    <col min="7429" max="7429" width="15.625" style="3" customWidth="1"/>
    <col min="7430" max="7432" width="10.625" style="3" customWidth="1"/>
    <col min="7433" max="7434" width="15.625" style="3" customWidth="1"/>
    <col min="7435" max="7679" width="9" style="3"/>
    <col min="7680" max="7680" width="1.625" style="3" customWidth="1"/>
    <col min="7681" max="7682" width="15.625" style="3" customWidth="1"/>
    <col min="7683" max="7684" width="10.625" style="3" customWidth="1"/>
    <col min="7685" max="7685" width="15.625" style="3" customWidth="1"/>
    <col min="7686" max="7688" width="10.625" style="3" customWidth="1"/>
    <col min="7689" max="7690" width="15.625" style="3" customWidth="1"/>
    <col min="7691" max="7935" width="9" style="3"/>
    <col min="7936" max="7936" width="1.625" style="3" customWidth="1"/>
    <col min="7937" max="7938" width="15.625" style="3" customWidth="1"/>
    <col min="7939" max="7940" width="10.625" style="3" customWidth="1"/>
    <col min="7941" max="7941" width="15.625" style="3" customWidth="1"/>
    <col min="7942" max="7944" width="10.625" style="3" customWidth="1"/>
    <col min="7945" max="7946" width="15.625" style="3" customWidth="1"/>
    <col min="7947" max="8191" width="9" style="3"/>
    <col min="8192" max="8192" width="1.625" style="3" customWidth="1"/>
    <col min="8193" max="8194" width="15.625" style="3" customWidth="1"/>
    <col min="8195" max="8196" width="10.625" style="3" customWidth="1"/>
    <col min="8197" max="8197" width="15.625" style="3" customWidth="1"/>
    <col min="8198" max="8200" width="10.625" style="3" customWidth="1"/>
    <col min="8201" max="8202" width="15.625" style="3" customWidth="1"/>
    <col min="8203" max="8447" width="9" style="3"/>
    <col min="8448" max="8448" width="1.625" style="3" customWidth="1"/>
    <col min="8449" max="8450" width="15.625" style="3" customWidth="1"/>
    <col min="8451" max="8452" width="10.625" style="3" customWidth="1"/>
    <col min="8453" max="8453" width="15.625" style="3" customWidth="1"/>
    <col min="8454" max="8456" width="10.625" style="3" customWidth="1"/>
    <col min="8457" max="8458" width="15.625" style="3" customWidth="1"/>
    <col min="8459" max="8703" width="9" style="3"/>
    <col min="8704" max="8704" width="1.625" style="3" customWidth="1"/>
    <col min="8705" max="8706" width="15.625" style="3" customWidth="1"/>
    <col min="8707" max="8708" width="10.625" style="3" customWidth="1"/>
    <col min="8709" max="8709" width="15.625" style="3" customWidth="1"/>
    <col min="8710" max="8712" width="10.625" style="3" customWidth="1"/>
    <col min="8713" max="8714" width="15.625" style="3" customWidth="1"/>
    <col min="8715" max="8959" width="9" style="3"/>
    <col min="8960" max="8960" width="1.625" style="3" customWidth="1"/>
    <col min="8961" max="8962" width="15.625" style="3" customWidth="1"/>
    <col min="8963" max="8964" width="10.625" style="3" customWidth="1"/>
    <col min="8965" max="8965" width="15.625" style="3" customWidth="1"/>
    <col min="8966" max="8968" width="10.625" style="3" customWidth="1"/>
    <col min="8969" max="8970" width="15.625" style="3" customWidth="1"/>
    <col min="8971" max="9215" width="9" style="3"/>
    <col min="9216" max="9216" width="1.625" style="3" customWidth="1"/>
    <col min="9217" max="9218" width="15.625" style="3" customWidth="1"/>
    <col min="9219" max="9220" width="10.625" style="3" customWidth="1"/>
    <col min="9221" max="9221" width="15.625" style="3" customWidth="1"/>
    <col min="9222" max="9224" width="10.625" style="3" customWidth="1"/>
    <col min="9225" max="9226" width="15.625" style="3" customWidth="1"/>
    <col min="9227" max="9471" width="9" style="3"/>
    <col min="9472" max="9472" width="1.625" style="3" customWidth="1"/>
    <col min="9473" max="9474" width="15.625" style="3" customWidth="1"/>
    <col min="9475" max="9476" width="10.625" style="3" customWidth="1"/>
    <col min="9477" max="9477" width="15.625" style="3" customWidth="1"/>
    <col min="9478" max="9480" width="10.625" style="3" customWidth="1"/>
    <col min="9481" max="9482" width="15.625" style="3" customWidth="1"/>
    <col min="9483" max="9727" width="9" style="3"/>
    <col min="9728" max="9728" width="1.625" style="3" customWidth="1"/>
    <col min="9729" max="9730" width="15.625" style="3" customWidth="1"/>
    <col min="9731" max="9732" width="10.625" style="3" customWidth="1"/>
    <col min="9733" max="9733" width="15.625" style="3" customWidth="1"/>
    <col min="9734" max="9736" width="10.625" style="3" customWidth="1"/>
    <col min="9737" max="9738" width="15.625" style="3" customWidth="1"/>
    <col min="9739" max="9983" width="9" style="3"/>
    <col min="9984" max="9984" width="1.625" style="3" customWidth="1"/>
    <col min="9985" max="9986" width="15.625" style="3" customWidth="1"/>
    <col min="9987" max="9988" width="10.625" style="3" customWidth="1"/>
    <col min="9989" max="9989" width="15.625" style="3" customWidth="1"/>
    <col min="9990" max="9992" width="10.625" style="3" customWidth="1"/>
    <col min="9993" max="9994" width="15.625" style="3" customWidth="1"/>
    <col min="9995" max="10239" width="9" style="3"/>
    <col min="10240" max="10240" width="1.625" style="3" customWidth="1"/>
    <col min="10241" max="10242" width="15.625" style="3" customWidth="1"/>
    <col min="10243" max="10244" width="10.625" style="3" customWidth="1"/>
    <col min="10245" max="10245" width="15.625" style="3" customWidth="1"/>
    <col min="10246" max="10248" width="10.625" style="3" customWidth="1"/>
    <col min="10249" max="10250" width="15.625" style="3" customWidth="1"/>
    <col min="10251" max="10495" width="9" style="3"/>
    <col min="10496" max="10496" width="1.625" style="3" customWidth="1"/>
    <col min="10497" max="10498" width="15.625" style="3" customWidth="1"/>
    <col min="10499" max="10500" width="10.625" style="3" customWidth="1"/>
    <col min="10501" max="10501" width="15.625" style="3" customWidth="1"/>
    <col min="10502" max="10504" width="10.625" style="3" customWidth="1"/>
    <col min="10505" max="10506" width="15.625" style="3" customWidth="1"/>
    <col min="10507" max="10751" width="9" style="3"/>
    <col min="10752" max="10752" width="1.625" style="3" customWidth="1"/>
    <col min="10753" max="10754" width="15.625" style="3" customWidth="1"/>
    <col min="10755" max="10756" width="10.625" style="3" customWidth="1"/>
    <col min="10757" max="10757" width="15.625" style="3" customWidth="1"/>
    <col min="10758" max="10760" width="10.625" style="3" customWidth="1"/>
    <col min="10761" max="10762" width="15.625" style="3" customWidth="1"/>
    <col min="10763" max="11007" width="9" style="3"/>
    <col min="11008" max="11008" width="1.625" style="3" customWidth="1"/>
    <col min="11009" max="11010" width="15.625" style="3" customWidth="1"/>
    <col min="11011" max="11012" width="10.625" style="3" customWidth="1"/>
    <col min="11013" max="11013" width="15.625" style="3" customWidth="1"/>
    <col min="11014" max="11016" width="10.625" style="3" customWidth="1"/>
    <col min="11017" max="11018" width="15.625" style="3" customWidth="1"/>
    <col min="11019" max="11263" width="9" style="3"/>
    <col min="11264" max="11264" width="1.625" style="3" customWidth="1"/>
    <col min="11265" max="11266" width="15.625" style="3" customWidth="1"/>
    <col min="11267" max="11268" width="10.625" style="3" customWidth="1"/>
    <col min="11269" max="11269" width="15.625" style="3" customWidth="1"/>
    <col min="11270" max="11272" width="10.625" style="3" customWidth="1"/>
    <col min="11273" max="11274" width="15.625" style="3" customWidth="1"/>
    <col min="11275" max="11519" width="9" style="3"/>
    <col min="11520" max="11520" width="1.625" style="3" customWidth="1"/>
    <col min="11521" max="11522" width="15.625" style="3" customWidth="1"/>
    <col min="11523" max="11524" width="10.625" style="3" customWidth="1"/>
    <col min="11525" max="11525" width="15.625" style="3" customWidth="1"/>
    <col min="11526" max="11528" width="10.625" style="3" customWidth="1"/>
    <col min="11529" max="11530" width="15.625" style="3" customWidth="1"/>
    <col min="11531" max="11775" width="9" style="3"/>
    <col min="11776" max="11776" width="1.625" style="3" customWidth="1"/>
    <col min="11777" max="11778" width="15.625" style="3" customWidth="1"/>
    <col min="11779" max="11780" width="10.625" style="3" customWidth="1"/>
    <col min="11781" max="11781" width="15.625" style="3" customWidth="1"/>
    <col min="11782" max="11784" width="10.625" style="3" customWidth="1"/>
    <col min="11785" max="11786" width="15.625" style="3" customWidth="1"/>
    <col min="11787" max="12031" width="9" style="3"/>
    <col min="12032" max="12032" width="1.625" style="3" customWidth="1"/>
    <col min="12033" max="12034" width="15.625" style="3" customWidth="1"/>
    <col min="12035" max="12036" width="10.625" style="3" customWidth="1"/>
    <col min="12037" max="12037" width="15.625" style="3" customWidth="1"/>
    <col min="12038" max="12040" width="10.625" style="3" customWidth="1"/>
    <col min="12041" max="12042" width="15.625" style="3" customWidth="1"/>
    <col min="12043" max="12287" width="9" style="3"/>
    <col min="12288" max="12288" width="1.625" style="3" customWidth="1"/>
    <col min="12289" max="12290" width="15.625" style="3" customWidth="1"/>
    <col min="12291" max="12292" width="10.625" style="3" customWidth="1"/>
    <col min="12293" max="12293" width="15.625" style="3" customWidth="1"/>
    <col min="12294" max="12296" width="10.625" style="3" customWidth="1"/>
    <col min="12297" max="12298" width="15.625" style="3" customWidth="1"/>
    <col min="12299" max="12543" width="9" style="3"/>
    <col min="12544" max="12544" width="1.625" style="3" customWidth="1"/>
    <col min="12545" max="12546" width="15.625" style="3" customWidth="1"/>
    <col min="12547" max="12548" width="10.625" style="3" customWidth="1"/>
    <col min="12549" max="12549" width="15.625" style="3" customWidth="1"/>
    <col min="12550" max="12552" width="10.625" style="3" customWidth="1"/>
    <col min="12553" max="12554" width="15.625" style="3" customWidth="1"/>
    <col min="12555" max="12799" width="9" style="3"/>
    <col min="12800" max="12800" width="1.625" style="3" customWidth="1"/>
    <col min="12801" max="12802" width="15.625" style="3" customWidth="1"/>
    <col min="12803" max="12804" width="10.625" style="3" customWidth="1"/>
    <col min="12805" max="12805" width="15.625" style="3" customWidth="1"/>
    <col min="12806" max="12808" width="10.625" style="3" customWidth="1"/>
    <col min="12809" max="12810" width="15.625" style="3" customWidth="1"/>
    <col min="12811" max="13055" width="9" style="3"/>
    <col min="13056" max="13056" width="1.625" style="3" customWidth="1"/>
    <col min="13057" max="13058" width="15.625" style="3" customWidth="1"/>
    <col min="13059" max="13060" width="10.625" style="3" customWidth="1"/>
    <col min="13061" max="13061" width="15.625" style="3" customWidth="1"/>
    <col min="13062" max="13064" width="10.625" style="3" customWidth="1"/>
    <col min="13065" max="13066" width="15.625" style="3" customWidth="1"/>
    <col min="13067" max="13311" width="9" style="3"/>
    <col min="13312" max="13312" width="1.625" style="3" customWidth="1"/>
    <col min="13313" max="13314" width="15.625" style="3" customWidth="1"/>
    <col min="13315" max="13316" width="10.625" style="3" customWidth="1"/>
    <col min="13317" max="13317" width="15.625" style="3" customWidth="1"/>
    <col min="13318" max="13320" width="10.625" style="3" customWidth="1"/>
    <col min="13321" max="13322" width="15.625" style="3" customWidth="1"/>
    <col min="13323" max="13567" width="9" style="3"/>
    <col min="13568" max="13568" width="1.625" style="3" customWidth="1"/>
    <col min="13569" max="13570" width="15.625" style="3" customWidth="1"/>
    <col min="13571" max="13572" width="10.625" style="3" customWidth="1"/>
    <col min="13573" max="13573" width="15.625" style="3" customWidth="1"/>
    <col min="13574" max="13576" width="10.625" style="3" customWidth="1"/>
    <col min="13577" max="13578" width="15.625" style="3" customWidth="1"/>
    <col min="13579" max="13823" width="9" style="3"/>
    <col min="13824" max="13824" width="1.625" style="3" customWidth="1"/>
    <col min="13825" max="13826" width="15.625" style="3" customWidth="1"/>
    <col min="13827" max="13828" width="10.625" style="3" customWidth="1"/>
    <col min="13829" max="13829" width="15.625" style="3" customWidth="1"/>
    <col min="13830" max="13832" width="10.625" style="3" customWidth="1"/>
    <col min="13833" max="13834" width="15.625" style="3" customWidth="1"/>
    <col min="13835" max="14079" width="9" style="3"/>
    <col min="14080" max="14080" width="1.625" style="3" customWidth="1"/>
    <col min="14081" max="14082" width="15.625" style="3" customWidth="1"/>
    <col min="14083" max="14084" width="10.625" style="3" customWidth="1"/>
    <col min="14085" max="14085" width="15.625" style="3" customWidth="1"/>
    <col min="14086" max="14088" width="10.625" style="3" customWidth="1"/>
    <col min="14089" max="14090" width="15.625" style="3" customWidth="1"/>
    <col min="14091" max="14335" width="9" style="3"/>
    <col min="14336" max="14336" width="1.625" style="3" customWidth="1"/>
    <col min="14337" max="14338" width="15.625" style="3" customWidth="1"/>
    <col min="14339" max="14340" width="10.625" style="3" customWidth="1"/>
    <col min="14341" max="14341" width="15.625" style="3" customWidth="1"/>
    <col min="14342" max="14344" width="10.625" style="3" customWidth="1"/>
    <col min="14345" max="14346" width="15.625" style="3" customWidth="1"/>
    <col min="14347" max="14591" width="9" style="3"/>
    <col min="14592" max="14592" width="1.625" style="3" customWidth="1"/>
    <col min="14593" max="14594" width="15.625" style="3" customWidth="1"/>
    <col min="14595" max="14596" width="10.625" style="3" customWidth="1"/>
    <col min="14597" max="14597" width="15.625" style="3" customWidth="1"/>
    <col min="14598" max="14600" width="10.625" style="3" customWidth="1"/>
    <col min="14601" max="14602" width="15.625" style="3" customWidth="1"/>
    <col min="14603" max="14847" width="9" style="3"/>
    <col min="14848" max="14848" width="1.625" style="3" customWidth="1"/>
    <col min="14849" max="14850" width="15.625" style="3" customWidth="1"/>
    <col min="14851" max="14852" width="10.625" style="3" customWidth="1"/>
    <col min="14853" max="14853" width="15.625" style="3" customWidth="1"/>
    <col min="14854" max="14856" width="10.625" style="3" customWidth="1"/>
    <col min="14857" max="14858" width="15.625" style="3" customWidth="1"/>
    <col min="14859" max="15103" width="9" style="3"/>
    <col min="15104" max="15104" width="1.625" style="3" customWidth="1"/>
    <col min="15105" max="15106" width="15.625" style="3" customWidth="1"/>
    <col min="15107" max="15108" width="10.625" style="3" customWidth="1"/>
    <col min="15109" max="15109" width="15.625" style="3" customWidth="1"/>
    <col min="15110" max="15112" width="10.625" style="3" customWidth="1"/>
    <col min="15113" max="15114" width="15.625" style="3" customWidth="1"/>
    <col min="15115" max="15359" width="9" style="3"/>
    <col min="15360" max="15360" width="1.625" style="3" customWidth="1"/>
    <col min="15361" max="15362" width="15.625" style="3" customWidth="1"/>
    <col min="15363" max="15364" width="10.625" style="3" customWidth="1"/>
    <col min="15365" max="15365" width="15.625" style="3" customWidth="1"/>
    <col min="15366" max="15368" width="10.625" style="3" customWidth="1"/>
    <col min="15369" max="15370" width="15.625" style="3" customWidth="1"/>
    <col min="15371" max="15615" width="9" style="3"/>
    <col min="15616" max="15616" width="1.625" style="3" customWidth="1"/>
    <col min="15617" max="15618" width="15.625" style="3" customWidth="1"/>
    <col min="15619" max="15620" width="10.625" style="3" customWidth="1"/>
    <col min="15621" max="15621" width="15.625" style="3" customWidth="1"/>
    <col min="15622" max="15624" width="10.625" style="3" customWidth="1"/>
    <col min="15625" max="15626" width="15.625" style="3" customWidth="1"/>
    <col min="15627" max="15871" width="9" style="3"/>
    <col min="15872" max="15872" width="1.625" style="3" customWidth="1"/>
    <col min="15873" max="15874" width="15.625" style="3" customWidth="1"/>
    <col min="15875" max="15876" width="10.625" style="3" customWidth="1"/>
    <col min="15877" max="15877" width="15.625" style="3" customWidth="1"/>
    <col min="15878" max="15880" width="10.625" style="3" customWidth="1"/>
    <col min="15881" max="15882" width="15.625" style="3" customWidth="1"/>
    <col min="15883" max="16127" width="9" style="3"/>
    <col min="16128" max="16128" width="1.625" style="3" customWidth="1"/>
    <col min="16129" max="16130" width="15.625" style="3" customWidth="1"/>
    <col min="16131" max="16132" width="10.625" style="3" customWidth="1"/>
    <col min="16133" max="16133" width="15.625" style="3" customWidth="1"/>
    <col min="16134" max="16136" width="10.625" style="3" customWidth="1"/>
    <col min="16137" max="16138" width="15.625" style="3" customWidth="1"/>
    <col min="16139" max="16384" width="9" style="3"/>
  </cols>
  <sheetData>
    <row r="1" spans="1:12" ht="20.100000000000001" customHeight="1" x14ac:dyDescent="0.15">
      <c r="B1" s="1" t="s">
        <v>41</v>
      </c>
      <c r="C1" s="1"/>
    </row>
    <row r="2" spans="1:12" ht="30" customHeight="1" x14ac:dyDescent="0.15">
      <c r="A2" s="125" t="s">
        <v>48</v>
      </c>
      <c r="B2" s="125"/>
      <c r="C2" s="125"/>
      <c r="D2" s="125"/>
      <c r="E2" s="125"/>
      <c r="F2" s="125"/>
      <c r="G2" s="125"/>
      <c r="H2" s="125"/>
      <c r="I2" s="125"/>
      <c r="J2" s="125"/>
      <c r="K2" s="125"/>
      <c r="L2" s="125"/>
    </row>
    <row r="3" spans="1:12" ht="23.25" customHeight="1" x14ac:dyDescent="0.15">
      <c r="B3" s="2"/>
      <c r="C3" s="2"/>
      <c r="D3" s="2"/>
      <c r="E3" s="2"/>
      <c r="F3" s="2"/>
      <c r="G3" s="2"/>
      <c r="H3" s="2"/>
      <c r="I3" s="2"/>
      <c r="J3" s="5"/>
      <c r="K3" s="2"/>
      <c r="L3" s="2"/>
    </row>
    <row r="4" spans="1:12" ht="18" customHeight="1" x14ac:dyDescent="0.15">
      <c r="B4" s="2"/>
      <c r="C4" s="2"/>
      <c r="D4" s="2"/>
      <c r="E4" s="2"/>
      <c r="F4" s="2"/>
      <c r="G4" s="6" t="s">
        <v>0</v>
      </c>
      <c r="H4" s="126"/>
      <c r="I4" s="126"/>
      <c r="J4" s="126"/>
      <c r="K4" s="126"/>
      <c r="L4" s="126"/>
    </row>
    <row r="5" spans="1:12" ht="20.100000000000001" customHeight="1" x14ac:dyDescent="0.15">
      <c r="G5" s="74" t="s">
        <v>57</v>
      </c>
      <c r="H5" s="7" t="s">
        <v>2</v>
      </c>
      <c r="I5" s="127"/>
      <c r="J5" s="127"/>
      <c r="K5" s="127"/>
      <c r="L5" s="127"/>
    </row>
    <row r="6" spans="1:12" ht="20.100000000000001" customHeight="1" x14ac:dyDescent="0.15">
      <c r="G6" s="75"/>
      <c r="H6" s="7" t="s">
        <v>1</v>
      </c>
      <c r="I6" s="128"/>
      <c r="J6" s="128"/>
      <c r="K6" s="128"/>
      <c r="L6" s="128"/>
    </row>
    <row r="7" spans="1:12" ht="20.100000000000001" customHeight="1" x14ac:dyDescent="0.15">
      <c r="G7" s="75"/>
      <c r="H7" s="8" t="s">
        <v>49</v>
      </c>
      <c r="I7" s="9"/>
      <c r="J7" s="9"/>
      <c r="K7" s="9"/>
      <c r="L7" s="9"/>
    </row>
    <row r="8" spans="1:12" ht="12" customHeight="1" x14ac:dyDescent="0.15">
      <c r="G8" s="10"/>
      <c r="H8" s="11"/>
      <c r="I8" s="12"/>
      <c r="J8" s="13"/>
      <c r="K8" s="12"/>
      <c r="L8" s="12"/>
    </row>
    <row r="9" spans="1:12" ht="20.100000000000001" customHeight="1" x14ac:dyDescent="0.15">
      <c r="B9" s="85" t="s">
        <v>63</v>
      </c>
      <c r="C9" s="85"/>
      <c r="D9" s="85"/>
      <c r="E9" s="85"/>
      <c r="F9" s="85"/>
      <c r="H9" s="14"/>
      <c r="I9" s="15"/>
      <c r="J9" s="16"/>
      <c r="K9" s="15"/>
      <c r="L9" s="15"/>
    </row>
    <row r="10" spans="1:12" ht="30" customHeight="1" x14ac:dyDescent="0.15">
      <c r="B10" s="86" t="s">
        <v>3</v>
      </c>
      <c r="C10" s="87" t="s">
        <v>6</v>
      </c>
      <c r="D10" s="88"/>
      <c r="E10" s="88"/>
      <c r="F10" s="89"/>
      <c r="G10" s="87" t="s">
        <v>7</v>
      </c>
      <c r="H10" s="88"/>
      <c r="I10" s="89"/>
      <c r="J10" s="17" t="s">
        <v>47</v>
      </c>
      <c r="K10" s="18" t="s">
        <v>42</v>
      </c>
      <c r="L10" s="86" t="s">
        <v>8</v>
      </c>
    </row>
    <row r="11" spans="1:12" ht="30" customHeight="1" x14ac:dyDescent="0.15">
      <c r="B11" s="86"/>
      <c r="C11" s="18" t="s">
        <v>9</v>
      </c>
      <c r="D11" s="19" t="s">
        <v>4</v>
      </c>
      <c r="E11" s="20" t="s">
        <v>32</v>
      </c>
      <c r="F11" s="20" t="s">
        <v>33</v>
      </c>
      <c r="G11" s="19" t="s">
        <v>4</v>
      </c>
      <c r="H11" s="20" t="s">
        <v>32</v>
      </c>
      <c r="I11" s="20" t="s">
        <v>33</v>
      </c>
      <c r="J11" s="21" t="s">
        <v>43</v>
      </c>
      <c r="K11" s="19" t="s">
        <v>43</v>
      </c>
      <c r="L11" s="86"/>
    </row>
    <row r="12" spans="1:12" ht="15" customHeight="1" x14ac:dyDescent="0.15">
      <c r="B12" s="110" t="s">
        <v>45</v>
      </c>
      <c r="C12" s="111"/>
      <c r="D12" s="90"/>
      <c r="E12" s="92">
        <v>133000</v>
      </c>
      <c r="F12" s="92" t="str">
        <f>IF(D12*E12=0,"",D12*E12)</f>
        <v/>
      </c>
      <c r="G12" s="90"/>
      <c r="H12" s="90"/>
      <c r="I12" s="92" t="str">
        <f>IF(G12*H12=0,"",G12*H12)</f>
        <v/>
      </c>
      <c r="J12" s="90"/>
      <c r="K12" s="92" t="str">
        <f>IF(MIN(F12,I12,J12)=0,"",MIN(F12,I12,J12))</f>
        <v/>
      </c>
      <c r="L12" s="94"/>
    </row>
    <row r="13" spans="1:12" ht="15" customHeight="1" x14ac:dyDescent="0.15">
      <c r="B13" s="103"/>
      <c r="C13" s="104"/>
      <c r="D13" s="98"/>
      <c r="E13" s="107"/>
      <c r="F13" s="107"/>
      <c r="G13" s="98"/>
      <c r="H13" s="98"/>
      <c r="I13" s="107"/>
      <c r="J13" s="100"/>
      <c r="K13" s="102"/>
      <c r="L13" s="95"/>
    </row>
    <row r="14" spans="1:12" ht="15" customHeight="1" x14ac:dyDescent="0.15">
      <c r="B14" s="22" t="s">
        <v>39</v>
      </c>
      <c r="C14" s="23"/>
      <c r="D14" s="24"/>
      <c r="E14" s="25">
        <v>5000000</v>
      </c>
      <c r="F14" s="26" t="str">
        <f>IF(D14*E14=0,"",D14*E14)</f>
        <v/>
      </c>
      <c r="G14" s="27"/>
      <c r="H14" s="24"/>
      <c r="I14" s="26" t="str">
        <f>IF(G14*H14=0,"",G14*H14)</f>
        <v/>
      </c>
      <c r="J14" s="24"/>
      <c r="K14" s="25" t="str">
        <f t="shared" ref="K14:K22" si="0">IF(MIN(F14,I14,J14)=0,"",MIN(F14,I14,J14))</f>
        <v/>
      </c>
      <c r="L14" s="22"/>
    </row>
    <row r="15" spans="1:12" ht="15" customHeight="1" x14ac:dyDescent="0.15">
      <c r="B15" s="28" t="s">
        <v>16</v>
      </c>
      <c r="C15" s="23"/>
      <c r="D15" s="29"/>
      <c r="E15" s="30">
        <v>3600</v>
      </c>
      <c r="F15" s="25" t="str">
        <f t="shared" ref="F15" si="1">IF(D15*E15=0,"",D15*E15)</f>
        <v/>
      </c>
      <c r="G15" s="27"/>
      <c r="H15" s="27"/>
      <c r="I15" s="25" t="str">
        <f t="shared" ref="I15:I22" si="2">IF(G15*H15=0,"",G15*H15)</f>
        <v/>
      </c>
      <c r="J15" s="31"/>
      <c r="K15" s="32" t="str">
        <f t="shared" si="0"/>
        <v/>
      </c>
      <c r="L15" s="22"/>
    </row>
    <row r="16" spans="1:12" ht="15" customHeight="1" x14ac:dyDescent="0.15">
      <c r="B16" s="33" t="s">
        <v>17</v>
      </c>
      <c r="C16" s="23"/>
      <c r="D16" s="29"/>
      <c r="E16" s="26">
        <v>4320000</v>
      </c>
      <c r="F16" s="30" t="str">
        <f>IF(D16*E16=0,"",D16*E16)</f>
        <v/>
      </c>
      <c r="G16" s="29"/>
      <c r="H16" s="27"/>
      <c r="I16" s="30" t="str">
        <f t="shared" si="2"/>
        <v/>
      </c>
      <c r="J16" s="31"/>
      <c r="K16" s="32" t="str">
        <f t="shared" si="0"/>
        <v/>
      </c>
      <c r="L16" s="22"/>
    </row>
    <row r="17" spans="2:12" ht="15" customHeight="1" x14ac:dyDescent="0.15">
      <c r="B17" s="22" t="s">
        <v>18</v>
      </c>
      <c r="C17" s="23"/>
      <c r="D17" s="29"/>
      <c r="E17" s="26">
        <v>514000</v>
      </c>
      <c r="F17" s="30" t="str">
        <f>IF(D17*E17=0,"",D17*E17)</f>
        <v/>
      </c>
      <c r="G17" s="24"/>
      <c r="H17" s="27"/>
      <c r="I17" s="30" t="str">
        <f t="shared" si="2"/>
        <v/>
      </c>
      <c r="J17" s="31"/>
      <c r="K17" s="32" t="str">
        <f t="shared" si="0"/>
        <v/>
      </c>
      <c r="L17" s="22"/>
    </row>
    <row r="18" spans="2:12" ht="15" customHeight="1" x14ac:dyDescent="0.15">
      <c r="B18" s="28" t="s">
        <v>19</v>
      </c>
      <c r="C18" s="23"/>
      <c r="D18" s="29"/>
      <c r="E18" s="26">
        <v>21000000</v>
      </c>
      <c r="F18" s="30"/>
      <c r="G18" s="29"/>
      <c r="H18" s="27"/>
      <c r="I18" s="30"/>
      <c r="J18" s="31"/>
      <c r="K18" s="32"/>
      <c r="L18" s="22"/>
    </row>
    <row r="19" spans="2:12" ht="15" customHeight="1" x14ac:dyDescent="0.15">
      <c r="B19" s="33" t="s">
        <v>20</v>
      </c>
      <c r="C19" s="23"/>
      <c r="D19" s="29"/>
      <c r="E19" s="29"/>
      <c r="F19" s="30"/>
      <c r="G19" s="24"/>
      <c r="H19" s="27"/>
      <c r="I19" s="30"/>
      <c r="J19" s="31"/>
      <c r="K19" s="32"/>
      <c r="L19" s="22"/>
    </row>
    <row r="20" spans="2:12" ht="15" customHeight="1" x14ac:dyDescent="0.15">
      <c r="B20" s="97" t="s">
        <v>50</v>
      </c>
      <c r="C20" s="129"/>
      <c r="D20" s="131"/>
      <c r="E20" s="105">
        <v>905000</v>
      </c>
      <c r="F20" s="132" t="str">
        <f>IF(D20*E20=0,"",D20*E20)</f>
        <v/>
      </c>
      <c r="G20" s="80"/>
      <c r="H20" s="80"/>
      <c r="I20" s="105" t="str">
        <f t="shared" si="2"/>
        <v/>
      </c>
      <c r="J20" s="99"/>
      <c r="K20" s="101" t="str">
        <f t="shared" si="0"/>
        <v/>
      </c>
      <c r="L20" s="95"/>
    </row>
    <row r="21" spans="2:12" ht="15" customHeight="1" x14ac:dyDescent="0.15">
      <c r="B21" s="103"/>
      <c r="C21" s="130"/>
      <c r="D21" s="115"/>
      <c r="E21" s="107"/>
      <c r="F21" s="117"/>
      <c r="G21" s="98"/>
      <c r="H21" s="98"/>
      <c r="I21" s="107"/>
      <c r="J21" s="100"/>
      <c r="K21" s="102"/>
      <c r="L21" s="95"/>
    </row>
    <row r="22" spans="2:12" ht="15" customHeight="1" x14ac:dyDescent="0.15">
      <c r="B22" s="34" t="s">
        <v>51</v>
      </c>
      <c r="C22" s="35"/>
      <c r="D22" s="36"/>
      <c r="E22" s="26">
        <v>205000</v>
      </c>
      <c r="F22" s="25" t="str">
        <f>IF(D22*E22=0,"",D22*E22)</f>
        <v/>
      </c>
      <c r="G22" s="37"/>
      <c r="H22" s="37"/>
      <c r="I22" s="38" t="str">
        <f t="shared" si="2"/>
        <v/>
      </c>
      <c r="J22" s="39"/>
      <c r="K22" s="40" t="str">
        <f t="shared" si="0"/>
        <v/>
      </c>
      <c r="L22" s="41"/>
    </row>
    <row r="23" spans="2:12" ht="25.5" customHeight="1" x14ac:dyDescent="0.15">
      <c r="B23" s="42" t="s">
        <v>5</v>
      </c>
      <c r="C23" s="43"/>
      <c r="D23" s="44"/>
      <c r="E23" s="44"/>
      <c r="F23" s="45" t="str">
        <f>IF(SUM(F12:F22)=0,"",SUM(F12:F22))</f>
        <v/>
      </c>
      <c r="G23" s="44"/>
      <c r="H23" s="44"/>
      <c r="I23" s="45" t="str">
        <f>IF(SUM(I12:I22)=0,"",SUM(I12:I22))</f>
        <v/>
      </c>
      <c r="J23" s="45" t="str">
        <f>IF(SUM(J12:J22)=0,"",SUM(J12:J22))</f>
        <v/>
      </c>
      <c r="K23" s="45" t="str">
        <f>IF(SUM(K12:K22)=0,"",SUM(K12:K22))</f>
        <v/>
      </c>
      <c r="L23" s="46"/>
    </row>
    <row r="24" spans="2:12" ht="15" customHeight="1" x14ac:dyDescent="0.15">
      <c r="C24" s="47"/>
    </row>
    <row r="25" spans="2:12" ht="20.100000000000001" customHeight="1" x14ac:dyDescent="0.15">
      <c r="B25" s="85" t="s">
        <v>60</v>
      </c>
      <c r="C25" s="85"/>
      <c r="D25" s="85"/>
      <c r="E25" s="85"/>
      <c r="F25" s="85"/>
      <c r="H25" s="14"/>
      <c r="I25" s="15"/>
      <c r="J25" s="16"/>
      <c r="K25" s="15"/>
      <c r="L25" s="15"/>
    </row>
    <row r="26" spans="2:12" ht="30" customHeight="1" x14ac:dyDescent="0.15">
      <c r="B26" s="86" t="s">
        <v>3</v>
      </c>
      <c r="C26" s="87" t="s">
        <v>6</v>
      </c>
      <c r="D26" s="88"/>
      <c r="E26" s="88"/>
      <c r="F26" s="89"/>
      <c r="G26" s="87" t="s">
        <v>7</v>
      </c>
      <c r="H26" s="88"/>
      <c r="I26" s="89"/>
      <c r="J26" s="17" t="s">
        <v>47</v>
      </c>
      <c r="K26" s="18" t="s">
        <v>44</v>
      </c>
      <c r="L26" s="86" t="s">
        <v>8</v>
      </c>
    </row>
    <row r="27" spans="2:12" ht="30" customHeight="1" x14ac:dyDescent="0.15">
      <c r="B27" s="86"/>
      <c r="C27" s="18" t="s">
        <v>9</v>
      </c>
      <c r="D27" s="19" t="s">
        <v>4</v>
      </c>
      <c r="E27" s="20" t="s">
        <v>32</v>
      </c>
      <c r="F27" s="20" t="s">
        <v>33</v>
      </c>
      <c r="G27" s="19" t="s">
        <v>4</v>
      </c>
      <c r="H27" s="20" t="s">
        <v>32</v>
      </c>
      <c r="I27" s="20" t="s">
        <v>33</v>
      </c>
      <c r="J27" s="21" t="s">
        <v>43</v>
      </c>
      <c r="K27" s="19" t="s">
        <v>43</v>
      </c>
      <c r="L27" s="86"/>
    </row>
    <row r="28" spans="2:12" ht="15" customHeight="1" x14ac:dyDescent="0.15">
      <c r="B28" s="110" t="s">
        <v>35</v>
      </c>
      <c r="C28" s="48"/>
      <c r="D28" s="90"/>
      <c r="E28" s="92">
        <v>905000</v>
      </c>
      <c r="F28" s="92" t="str">
        <f>IF(D28*E28=0,"",D28*E28)</f>
        <v/>
      </c>
      <c r="G28" s="90"/>
      <c r="H28" s="90"/>
      <c r="I28" s="92" t="str">
        <f>IF(G28*H28=0,"",G28*H28)</f>
        <v/>
      </c>
      <c r="J28" s="90"/>
      <c r="K28" s="92" t="str">
        <f t="shared" ref="K28:K34" si="3">IF(MIN(F28,I28,J28)=0,"",MIN(F28,I28,J28))</f>
        <v/>
      </c>
      <c r="L28" s="94"/>
    </row>
    <row r="29" spans="2:12" ht="15" customHeight="1" x14ac:dyDescent="0.15">
      <c r="B29" s="103"/>
      <c r="C29" s="49"/>
      <c r="D29" s="98"/>
      <c r="E29" s="107"/>
      <c r="F29" s="107"/>
      <c r="G29" s="98"/>
      <c r="H29" s="98"/>
      <c r="I29" s="107"/>
      <c r="J29" s="100"/>
      <c r="K29" s="102" t="str">
        <f t="shared" si="3"/>
        <v/>
      </c>
      <c r="L29" s="95"/>
    </row>
    <row r="30" spans="2:12" ht="15" customHeight="1" x14ac:dyDescent="0.15">
      <c r="B30" s="33" t="s">
        <v>58</v>
      </c>
      <c r="C30" s="23"/>
      <c r="D30" s="29"/>
      <c r="E30" s="26">
        <v>205000</v>
      </c>
      <c r="F30" s="26" t="str">
        <f>IF(D30*E30=0,"",D30*E30)</f>
        <v/>
      </c>
      <c r="G30" s="29"/>
      <c r="H30" s="29"/>
      <c r="I30" s="26" t="str">
        <f>IF(G30*H30=0,"",G30*H30)</f>
        <v/>
      </c>
      <c r="J30" s="24"/>
      <c r="K30" s="25" t="str">
        <f t="shared" si="3"/>
        <v/>
      </c>
      <c r="L30" s="22"/>
    </row>
    <row r="31" spans="2:12" ht="15" customHeight="1" x14ac:dyDescent="0.15">
      <c r="B31" s="108" t="s">
        <v>34</v>
      </c>
      <c r="C31" s="50"/>
      <c r="D31" s="80"/>
      <c r="E31" s="105">
        <v>3600</v>
      </c>
      <c r="F31" s="84" t="str">
        <f>IF(D31*E31=0,"",D31*E31)</f>
        <v/>
      </c>
      <c r="G31" s="80"/>
      <c r="H31" s="80"/>
      <c r="I31" s="84" t="str">
        <f>IF(G31*H31=0,"",G31*H31)</f>
        <v/>
      </c>
      <c r="J31" s="99"/>
      <c r="K31" s="101" t="str">
        <f t="shared" si="3"/>
        <v/>
      </c>
      <c r="L31" s="95"/>
    </row>
    <row r="32" spans="2:12" ht="15" customHeight="1" x14ac:dyDescent="0.15">
      <c r="B32" s="109"/>
      <c r="C32" s="49"/>
      <c r="D32" s="98"/>
      <c r="E32" s="107"/>
      <c r="F32" s="107"/>
      <c r="G32" s="98"/>
      <c r="H32" s="98"/>
      <c r="I32" s="107"/>
      <c r="J32" s="100"/>
      <c r="K32" s="102" t="str">
        <f t="shared" si="3"/>
        <v/>
      </c>
      <c r="L32" s="95"/>
    </row>
    <row r="33" spans="2:12" ht="15" customHeight="1" x14ac:dyDescent="0.15">
      <c r="B33" s="33" t="s">
        <v>21</v>
      </c>
      <c r="C33" s="23"/>
      <c r="D33" s="29"/>
      <c r="E33" s="26">
        <v>51400</v>
      </c>
      <c r="F33" s="26" t="str">
        <f>IF(D33*E33=0,"",D33*E33)</f>
        <v/>
      </c>
      <c r="G33" s="24"/>
      <c r="H33" s="29"/>
      <c r="I33" s="26" t="str">
        <f>IF(G33*H33=0,"",G33*H33)</f>
        <v/>
      </c>
      <c r="J33" s="24"/>
      <c r="K33" s="25" t="str">
        <f t="shared" si="3"/>
        <v/>
      </c>
      <c r="L33" s="22"/>
    </row>
    <row r="34" spans="2:12" ht="15" customHeight="1" x14ac:dyDescent="0.15">
      <c r="B34" s="41" t="s">
        <v>22</v>
      </c>
      <c r="C34" s="51"/>
      <c r="D34" s="36"/>
      <c r="E34" s="36"/>
      <c r="F34" s="26" t="str">
        <f>IF(D34*E34=0,"",D34*E34)</f>
        <v/>
      </c>
      <c r="G34" s="37"/>
      <c r="H34" s="36"/>
      <c r="I34" s="26" t="str">
        <f>IF(G34*H34=0,"",G34*H34)</f>
        <v/>
      </c>
      <c r="J34" s="39"/>
      <c r="K34" s="40" t="str">
        <f t="shared" si="3"/>
        <v/>
      </c>
      <c r="L34" s="41"/>
    </row>
    <row r="35" spans="2:12" ht="25.5" customHeight="1" x14ac:dyDescent="0.15">
      <c r="B35" s="42" t="s">
        <v>5</v>
      </c>
      <c r="C35" s="43"/>
      <c r="D35" s="44"/>
      <c r="E35" s="44"/>
      <c r="F35" s="45" t="str">
        <f>IF(SUM(F28:F34)=0,"",SUM(F28:F34))</f>
        <v/>
      </c>
      <c r="G35" s="44"/>
      <c r="H35" s="44"/>
      <c r="I35" s="45" t="str">
        <f>IF(SUM(I28:I34)=0,"",SUM(I28:I34))</f>
        <v/>
      </c>
      <c r="J35" s="45" t="str">
        <f t="shared" ref="J35:K35" si="4">IF(SUM(J28:J34)=0,"",SUM(J28:J34))</f>
        <v/>
      </c>
      <c r="K35" s="45" t="str">
        <f t="shared" si="4"/>
        <v/>
      </c>
      <c r="L35" s="46"/>
    </row>
    <row r="37" spans="2:12" ht="20.100000000000001" customHeight="1" x14ac:dyDescent="0.15">
      <c r="B37" s="85" t="s">
        <v>10</v>
      </c>
      <c r="C37" s="85"/>
      <c r="D37" s="85"/>
      <c r="E37" s="85"/>
      <c r="F37" s="85"/>
      <c r="H37" s="14"/>
      <c r="I37" s="15"/>
      <c r="J37" s="16"/>
      <c r="K37" s="15"/>
      <c r="L37" s="15"/>
    </row>
    <row r="38" spans="2:12" ht="30" customHeight="1" x14ac:dyDescent="0.15">
      <c r="B38" s="86" t="s">
        <v>3</v>
      </c>
      <c r="C38" s="87" t="s">
        <v>6</v>
      </c>
      <c r="D38" s="88"/>
      <c r="E38" s="88"/>
      <c r="F38" s="89"/>
      <c r="G38" s="87" t="s">
        <v>7</v>
      </c>
      <c r="H38" s="88"/>
      <c r="I38" s="89"/>
      <c r="J38" s="17" t="s">
        <v>47</v>
      </c>
      <c r="K38" s="18" t="s">
        <v>44</v>
      </c>
      <c r="L38" s="86" t="s">
        <v>8</v>
      </c>
    </row>
    <row r="39" spans="2:12" ht="30" customHeight="1" x14ac:dyDescent="0.15">
      <c r="B39" s="86"/>
      <c r="C39" s="18" t="s">
        <v>9</v>
      </c>
      <c r="D39" s="19" t="s">
        <v>4</v>
      </c>
      <c r="E39" s="20" t="s">
        <v>32</v>
      </c>
      <c r="F39" s="20" t="s">
        <v>33</v>
      </c>
      <c r="G39" s="19" t="s">
        <v>4</v>
      </c>
      <c r="H39" s="20" t="s">
        <v>32</v>
      </c>
      <c r="I39" s="20" t="s">
        <v>33</v>
      </c>
      <c r="J39" s="21" t="s">
        <v>43</v>
      </c>
      <c r="K39" s="19" t="s">
        <v>43</v>
      </c>
      <c r="L39" s="86"/>
    </row>
    <row r="40" spans="2:12" ht="15" customHeight="1" x14ac:dyDescent="0.15">
      <c r="B40" s="123" t="s">
        <v>23</v>
      </c>
      <c r="C40" s="111"/>
      <c r="D40" s="90"/>
      <c r="E40" s="90"/>
      <c r="F40" s="92" t="str">
        <f>IF(D40*E40=0,"",D40*E40)</f>
        <v/>
      </c>
      <c r="G40" s="90"/>
      <c r="H40" s="90"/>
      <c r="I40" s="92" t="str">
        <f>IF(G40*H40=0,"",G40*H40)</f>
        <v/>
      </c>
      <c r="J40" s="90"/>
      <c r="K40" s="92" t="str">
        <f t="shared" ref="K40:K41" si="5">IF(MIN(F40,I40,J40)=0,"",MIN(F40,I40,J40))</f>
        <v/>
      </c>
      <c r="L40" s="121"/>
    </row>
    <row r="41" spans="2:12" ht="15" customHeight="1" x14ac:dyDescent="0.15">
      <c r="B41" s="124"/>
      <c r="C41" s="106"/>
      <c r="D41" s="91"/>
      <c r="E41" s="91"/>
      <c r="F41" s="107"/>
      <c r="G41" s="91"/>
      <c r="H41" s="91"/>
      <c r="I41" s="107"/>
      <c r="J41" s="100"/>
      <c r="K41" s="102" t="str">
        <f t="shared" si="5"/>
        <v/>
      </c>
      <c r="L41" s="122"/>
    </row>
    <row r="42" spans="2:12" ht="25.5" customHeight="1" x14ac:dyDescent="0.15">
      <c r="B42" s="42" t="s">
        <v>5</v>
      </c>
      <c r="C42" s="43"/>
      <c r="D42" s="44"/>
      <c r="E42" s="44"/>
      <c r="F42" s="45" t="str">
        <f>F40</f>
        <v/>
      </c>
      <c r="G42" s="44"/>
      <c r="H42" s="44"/>
      <c r="I42" s="45" t="str">
        <f>I40</f>
        <v/>
      </c>
      <c r="J42" s="45">
        <f>J40</f>
        <v>0</v>
      </c>
      <c r="K42" s="45" t="str">
        <f>K40</f>
        <v/>
      </c>
      <c r="L42" s="46"/>
    </row>
    <row r="44" spans="2:12" ht="20.100000000000001" customHeight="1" x14ac:dyDescent="0.15">
      <c r="B44" s="85" t="s">
        <v>14</v>
      </c>
      <c r="C44" s="85"/>
      <c r="D44" s="85"/>
      <c r="E44" s="85"/>
      <c r="F44" s="85"/>
      <c r="H44" s="14"/>
      <c r="I44" s="15"/>
      <c r="J44" s="16"/>
      <c r="K44" s="15"/>
      <c r="L44" s="15"/>
    </row>
    <row r="45" spans="2:12" ht="30" customHeight="1" x14ac:dyDescent="0.15">
      <c r="B45" s="86" t="s">
        <v>3</v>
      </c>
      <c r="C45" s="87" t="s">
        <v>6</v>
      </c>
      <c r="D45" s="88"/>
      <c r="E45" s="88"/>
      <c r="F45" s="89"/>
      <c r="G45" s="87" t="s">
        <v>7</v>
      </c>
      <c r="H45" s="88"/>
      <c r="I45" s="89"/>
      <c r="J45" s="17" t="s">
        <v>47</v>
      </c>
      <c r="K45" s="18" t="s">
        <v>44</v>
      </c>
      <c r="L45" s="86" t="s">
        <v>8</v>
      </c>
    </row>
    <row r="46" spans="2:12" ht="30" customHeight="1" x14ac:dyDescent="0.15">
      <c r="B46" s="86"/>
      <c r="C46" s="18" t="s">
        <v>9</v>
      </c>
      <c r="D46" s="19" t="s">
        <v>4</v>
      </c>
      <c r="E46" s="20" t="s">
        <v>32</v>
      </c>
      <c r="F46" s="20" t="s">
        <v>33</v>
      </c>
      <c r="G46" s="19" t="s">
        <v>4</v>
      </c>
      <c r="H46" s="20" t="s">
        <v>32</v>
      </c>
      <c r="I46" s="20" t="s">
        <v>33</v>
      </c>
      <c r="J46" s="21" t="s">
        <v>43</v>
      </c>
      <c r="K46" s="19" t="s">
        <v>43</v>
      </c>
      <c r="L46" s="86"/>
    </row>
    <row r="47" spans="2:12" ht="15" customHeight="1" x14ac:dyDescent="0.15">
      <c r="B47" s="52" t="s">
        <v>24</v>
      </c>
      <c r="C47" s="48"/>
      <c r="D47" s="53"/>
      <c r="E47" s="54">
        <v>11000000</v>
      </c>
      <c r="F47" s="26" t="str">
        <f>IF(D47*E47=0,"",D47*E47)</f>
        <v/>
      </c>
      <c r="G47" s="55"/>
      <c r="H47" s="55"/>
      <c r="I47" s="26" t="str">
        <f>IF(G47*H47=0,"",G47*H47)</f>
        <v/>
      </c>
      <c r="J47" s="24"/>
      <c r="K47" s="25" t="str">
        <f t="shared" ref="K47:K54" si="6">IF(MIN(F47,I47,J47)=0,"",MIN(F47,I47,J47))</f>
        <v/>
      </c>
      <c r="L47" s="56"/>
    </row>
    <row r="48" spans="2:12" ht="15" customHeight="1" x14ac:dyDescent="0.15">
      <c r="B48" s="33" t="s">
        <v>25</v>
      </c>
      <c r="C48" s="23"/>
      <c r="D48" s="57"/>
      <c r="E48" s="26">
        <v>6600000</v>
      </c>
      <c r="F48" s="26" t="str">
        <f>IF(D48*E48=0,"",D48*E48)</f>
        <v/>
      </c>
      <c r="G48" s="27"/>
      <c r="H48" s="27"/>
      <c r="I48" s="26" t="str">
        <f t="shared" ref="I48:I54" si="7">IF(G48*H48=0,"",G48*H48)</f>
        <v/>
      </c>
      <c r="J48" s="31"/>
      <c r="K48" s="32" t="str">
        <f t="shared" si="6"/>
        <v/>
      </c>
      <c r="L48" s="22"/>
    </row>
    <row r="49" spans="2:12" ht="15" customHeight="1" x14ac:dyDescent="0.15">
      <c r="B49" s="33" t="s">
        <v>11</v>
      </c>
      <c r="C49" s="23"/>
      <c r="D49" s="58"/>
      <c r="E49" s="26">
        <v>5500000</v>
      </c>
      <c r="F49" s="26" t="str">
        <f t="shared" ref="F49:F54" si="8">IF(D49*E49=0,"",D49*E49)</f>
        <v/>
      </c>
      <c r="G49" s="27"/>
      <c r="H49" s="27"/>
      <c r="I49" s="26" t="str">
        <f t="shared" si="7"/>
        <v/>
      </c>
      <c r="J49" s="31"/>
      <c r="K49" s="32" t="str">
        <f t="shared" si="6"/>
        <v/>
      </c>
      <c r="L49" s="22"/>
    </row>
    <row r="50" spans="2:12" ht="15" customHeight="1" x14ac:dyDescent="0.15">
      <c r="B50" s="119" t="s">
        <v>40</v>
      </c>
      <c r="C50" s="78"/>
      <c r="D50" s="80"/>
      <c r="E50" s="105">
        <v>66000000</v>
      </c>
      <c r="F50" s="105" t="str">
        <f t="shared" si="8"/>
        <v/>
      </c>
      <c r="G50" s="80"/>
      <c r="H50" s="80"/>
      <c r="I50" s="105" t="str">
        <f t="shared" si="7"/>
        <v/>
      </c>
      <c r="J50" s="114"/>
      <c r="K50" s="116" t="str">
        <f t="shared" si="6"/>
        <v/>
      </c>
      <c r="L50" s="118"/>
    </row>
    <row r="51" spans="2:12" ht="15" customHeight="1" x14ac:dyDescent="0.15">
      <c r="B51" s="120"/>
      <c r="C51" s="104"/>
      <c r="D51" s="98"/>
      <c r="E51" s="107"/>
      <c r="F51" s="107"/>
      <c r="G51" s="98"/>
      <c r="H51" s="98"/>
      <c r="I51" s="107"/>
      <c r="J51" s="115"/>
      <c r="K51" s="117" t="str">
        <f t="shared" si="6"/>
        <v/>
      </c>
      <c r="L51" s="118"/>
    </row>
    <row r="52" spans="2:12" ht="15" customHeight="1" x14ac:dyDescent="0.15">
      <c r="B52" s="28" t="s">
        <v>12</v>
      </c>
      <c r="C52" s="59"/>
      <c r="D52" s="60"/>
      <c r="E52" s="26">
        <v>1100000</v>
      </c>
      <c r="F52" s="26" t="str">
        <f t="shared" si="8"/>
        <v/>
      </c>
      <c r="G52" s="24"/>
      <c r="H52" s="27"/>
      <c r="I52" s="26" t="str">
        <f t="shared" si="7"/>
        <v/>
      </c>
      <c r="J52" s="61"/>
      <c r="K52" s="62" t="str">
        <f t="shared" si="6"/>
        <v/>
      </c>
      <c r="L52" s="22"/>
    </row>
    <row r="53" spans="2:12" ht="15" customHeight="1" x14ac:dyDescent="0.15">
      <c r="B53" s="33" t="s">
        <v>26</v>
      </c>
      <c r="C53" s="23"/>
      <c r="D53" s="58"/>
      <c r="E53" s="26">
        <v>2200000</v>
      </c>
      <c r="F53" s="26" t="str">
        <f t="shared" si="8"/>
        <v/>
      </c>
      <c r="G53" s="27"/>
      <c r="H53" s="27"/>
      <c r="I53" s="26" t="str">
        <f t="shared" si="7"/>
        <v/>
      </c>
      <c r="J53" s="61"/>
      <c r="K53" s="62" t="str">
        <f t="shared" si="6"/>
        <v/>
      </c>
      <c r="L53" s="22"/>
    </row>
    <row r="54" spans="2:12" ht="15" customHeight="1" x14ac:dyDescent="0.15">
      <c r="B54" s="41" t="s">
        <v>13</v>
      </c>
      <c r="C54" s="51"/>
      <c r="D54" s="63"/>
      <c r="E54" s="64">
        <v>1100000</v>
      </c>
      <c r="F54" s="26" t="str">
        <f t="shared" si="8"/>
        <v/>
      </c>
      <c r="G54" s="37"/>
      <c r="H54" s="37"/>
      <c r="I54" s="26" t="str">
        <f t="shared" si="7"/>
        <v/>
      </c>
      <c r="J54" s="24"/>
      <c r="K54" s="25" t="str">
        <f t="shared" si="6"/>
        <v/>
      </c>
      <c r="L54" s="41"/>
    </row>
    <row r="55" spans="2:12" ht="25.5" customHeight="1" x14ac:dyDescent="0.15">
      <c r="B55" s="42" t="s">
        <v>5</v>
      </c>
      <c r="C55" s="65"/>
      <c r="D55" s="66"/>
      <c r="E55" s="67"/>
      <c r="F55" s="45" t="str">
        <f>IF(SUM(F47:F54)=0,"",SUM(F47:F54))</f>
        <v/>
      </c>
      <c r="G55" s="67"/>
      <c r="H55" s="67"/>
      <c r="I55" s="45" t="str">
        <f>IF(SUM(I47:I54)=0,"",SUM(I47:I54))</f>
        <v/>
      </c>
      <c r="J55" s="45" t="str">
        <f>IF(SUM(J47:J54)=0,"",SUM(J47:J54))</f>
        <v/>
      </c>
      <c r="K55" s="45" t="str">
        <f>IF(SUM(K47:K54)=0,"",SUM(K47:K54))</f>
        <v/>
      </c>
      <c r="L55" s="46"/>
    </row>
    <row r="56" spans="2:12" x14ac:dyDescent="0.15">
      <c r="C56" s="4"/>
      <c r="D56" s="4"/>
      <c r="E56" s="4"/>
      <c r="F56" s="4"/>
      <c r="G56" s="4"/>
      <c r="H56" s="4"/>
    </row>
    <row r="57" spans="2:12" ht="20.100000000000001" customHeight="1" x14ac:dyDescent="0.15">
      <c r="B57" s="85" t="s">
        <v>61</v>
      </c>
      <c r="C57" s="85"/>
      <c r="D57" s="85"/>
      <c r="E57" s="85"/>
      <c r="F57" s="85"/>
      <c r="H57" s="14"/>
      <c r="I57" s="15"/>
      <c r="J57" s="16"/>
      <c r="K57" s="15"/>
      <c r="L57" s="15"/>
    </row>
    <row r="58" spans="2:12" ht="30" customHeight="1" x14ac:dyDescent="0.15">
      <c r="B58" s="86" t="s">
        <v>3</v>
      </c>
      <c r="C58" s="87" t="s">
        <v>6</v>
      </c>
      <c r="D58" s="88"/>
      <c r="E58" s="88"/>
      <c r="F58" s="89"/>
      <c r="G58" s="87" t="s">
        <v>7</v>
      </c>
      <c r="H58" s="88"/>
      <c r="I58" s="89"/>
      <c r="J58" s="17" t="s">
        <v>47</v>
      </c>
      <c r="K58" s="18" t="s">
        <v>44</v>
      </c>
      <c r="L58" s="86" t="s">
        <v>8</v>
      </c>
    </row>
    <row r="59" spans="2:12" ht="30" customHeight="1" x14ac:dyDescent="0.15">
      <c r="B59" s="86"/>
      <c r="C59" s="18" t="s">
        <v>9</v>
      </c>
      <c r="D59" s="19" t="s">
        <v>4</v>
      </c>
      <c r="E59" s="20" t="s">
        <v>32</v>
      </c>
      <c r="F59" s="20" t="s">
        <v>33</v>
      </c>
      <c r="G59" s="19" t="s">
        <v>4</v>
      </c>
      <c r="H59" s="20" t="s">
        <v>32</v>
      </c>
      <c r="I59" s="20" t="s">
        <v>33</v>
      </c>
      <c r="J59" s="21" t="s">
        <v>43</v>
      </c>
      <c r="K59" s="19" t="s">
        <v>43</v>
      </c>
      <c r="L59" s="86"/>
    </row>
    <row r="60" spans="2:12" ht="15" customHeight="1" x14ac:dyDescent="0.15">
      <c r="B60" s="110" t="s">
        <v>46</v>
      </c>
      <c r="C60" s="111"/>
      <c r="D60" s="90"/>
      <c r="E60" s="112">
        <v>133000</v>
      </c>
      <c r="F60" s="92" t="str">
        <f>IF(D60*E60=0,"",D60*E60)</f>
        <v/>
      </c>
      <c r="G60" s="90"/>
      <c r="H60" s="90"/>
      <c r="I60" s="92" t="str">
        <f>IF(G60*H60=0,"",G60*H60)</f>
        <v/>
      </c>
      <c r="J60" s="90"/>
      <c r="K60" s="92" t="str">
        <f t="shared" ref="K60:K73" si="9">IF(MIN(F60,I60,J60)=0,"",MIN(F60,I60,J60))</f>
        <v/>
      </c>
      <c r="L60" s="94"/>
    </row>
    <row r="61" spans="2:12" ht="15" customHeight="1" x14ac:dyDescent="0.15">
      <c r="B61" s="103"/>
      <c r="C61" s="104"/>
      <c r="D61" s="98"/>
      <c r="E61" s="113"/>
      <c r="F61" s="107"/>
      <c r="G61" s="98"/>
      <c r="H61" s="98"/>
      <c r="I61" s="84"/>
      <c r="J61" s="81"/>
      <c r="K61" s="84" t="str">
        <f t="shared" si="9"/>
        <v/>
      </c>
      <c r="L61" s="95"/>
    </row>
    <row r="62" spans="2:12" ht="15" customHeight="1" x14ac:dyDescent="0.15">
      <c r="B62" s="108" t="s">
        <v>36</v>
      </c>
      <c r="C62" s="78"/>
      <c r="D62" s="80"/>
      <c r="E62" s="84">
        <v>3600</v>
      </c>
      <c r="F62" s="84" t="str">
        <f>IF(D62*E62=0,"",D62*E62)</f>
        <v/>
      </c>
      <c r="G62" s="80"/>
      <c r="H62" s="80"/>
      <c r="I62" s="105" t="str">
        <f>IF(G62*H62=0,"",G62*H62)</f>
        <v/>
      </c>
      <c r="J62" s="99"/>
      <c r="K62" s="101" t="str">
        <f t="shared" si="9"/>
        <v/>
      </c>
      <c r="L62" s="95"/>
    </row>
    <row r="63" spans="2:12" ht="15" customHeight="1" x14ac:dyDescent="0.15">
      <c r="B63" s="109"/>
      <c r="C63" s="104"/>
      <c r="D63" s="98"/>
      <c r="E63" s="107"/>
      <c r="F63" s="107"/>
      <c r="G63" s="98"/>
      <c r="H63" s="98"/>
      <c r="I63" s="107"/>
      <c r="J63" s="100"/>
      <c r="K63" s="102" t="str">
        <f t="shared" si="9"/>
        <v/>
      </c>
      <c r="L63" s="95"/>
    </row>
    <row r="64" spans="2:12" ht="15" customHeight="1" x14ac:dyDescent="0.15">
      <c r="B64" s="22" t="s">
        <v>27</v>
      </c>
      <c r="C64" s="50"/>
      <c r="D64" s="29"/>
      <c r="E64" s="25">
        <v>4320000</v>
      </c>
      <c r="F64" s="26" t="str">
        <f>IF(D64*E64=0,"",D64*E64)</f>
        <v/>
      </c>
      <c r="G64" s="24"/>
      <c r="H64" s="27"/>
      <c r="I64" s="26" t="str">
        <f>IF(G64*H64=0,"",G64*H64)</f>
        <v/>
      </c>
      <c r="J64" s="61"/>
      <c r="K64" s="62" t="str">
        <f t="shared" si="9"/>
        <v/>
      </c>
      <c r="L64" s="22"/>
    </row>
    <row r="65" spans="2:12" ht="15" customHeight="1" x14ac:dyDescent="0.15">
      <c r="B65" s="33" t="s">
        <v>21</v>
      </c>
      <c r="C65" s="23"/>
      <c r="D65" s="29"/>
      <c r="E65" s="26">
        <v>51400</v>
      </c>
      <c r="F65" s="26" t="str">
        <f t="shared" ref="F65:F66" si="10">IF(D65*E65=0,"",D65*E65)</f>
        <v/>
      </c>
      <c r="G65" s="27"/>
      <c r="H65" s="27"/>
      <c r="I65" s="26" t="str">
        <f t="shared" ref="I65:I66" si="11">IF(G65*H65=0,"",G65*H65)</f>
        <v/>
      </c>
      <c r="J65" s="61"/>
      <c r="K65" s="62" t="str">
        <f t="shared" si="9"/>
        <v/>
      </c>
      <c r="L65" s="22"/>
    </row>
    <row r="66" spans="2:12" ht="15" customHeight="1" x14ac:dyDescent="0.15">
      <c r="B66" s="22" t="s">
        <v>28</v>
      </c>
      <c r="C66" s="23"/>
      <c r="D66" s="24"/>
      <c r="E66" s="26"/>
      <c r="F66" s="30" t="str">
        <f t="shared" si="10"/>
        <v/>
      </c>
      <c r="G66" s="27"/>
      <c r="H66" s="29"/>
      <c r="I66" s="30" t="str">
        <f t="shared" si="11"/>
        <v/>
      </c>
      <c r="J66" s="61"/>
      <c r="K66" s="62" t="str">
        <f t="shared" si="9"/>
        <v/>
      </c>
      <c r="L66" s="22"/>
    </row>
    <row r="67" spans="2:12" ht="15" customHeight="1" x14ac:dyDescent="0.15">
      <c r="B67" s="97" t="s">
        <v>37</v>
      </c>
      <c r="C67" s="78"/>
      <c r="D67" s="80"/>
      <c r="E67" s="84">
        <v>905000</v>
      </c>
      <c r="F67" s="105" t="str">
        <f>IF(D67*E67=0,"",D67*E67)</f>
        <v/>
      </c>
      <c r="G67" s="80"/>
      <c r="H67" s="80"/>
      <c r="I67" s="105" t="str">
        <f>IF(G67*H67=0,"",G67*H67)</f>
        <v/>
      </c>
      <c r="J67" s="81"/>
      <c r="K67" s="84" t="str">
        <f t="shared" si="9"/>
        <v/>
      </c>
      <c r="L67" s="22"/>
    </row>
    <row r="68" spans="2:12" ht="15" customHeight="1" x14ac:dyDescent="0.15">
      <c r="B68" s="103"/>
      <c r="C68" s="104"/>
      <c r="D68" s="98"/>
      <c r="E68" s="84"/>
      <c r="F68" s="107"/>
      <c r="G68" s="98"/>
      <c r="H68" s="98"/>
      <c r="I68" s="107"/>
      <c r="J68" s="100"/>
      <c r="K68" s="102" t="str">
        <f t="shared" si="9"/>
        <v/>
      </c>
      <c r="L68" s="22"/>
    </row>
    <row r="69" spans="2:12" ht="15" customHeight="1" x14ac:dyDescent="0.15">
      <c r="B69" s="68" t="s">
        <v>59</v>
      </c>
      <c r="C69" s="23"/>
      <c r="D69" s="29"/>
      <c r="E69" s="30">
        <v>205000</v>
      </c>
      <c r="F69" s="26" t="str">
        <f>IF(D69*E69=0,"",D69*E69)</f>
        <v/>
      </c>
      <c r="G69" s="24"/>
      <c r="H69" s="27"/>
      <c r="I69" s="26" t="str">
        <f>IF(G69*H69=0,"",G69*H69)</f>
        <v/>
      </c>
      <c r="J69" s="61"/>
      <c r="K69" s="62" t="str">
        <f t="shared" si="9"/>
        <v/>
      </c>
      <c r="L69" s="22"/>
    </row>
    <row r="70" spans="2:12" ht="15" customHeight="1" x14ac:dyDescent="0.15">
      <c r="B70" s="76" t="s">
        <v>64</v>
      </c>
      <c r="C70" s="78"/>
      <c r="D70" s="80"/>
      <c r="E70" s="84">
        <v>300000</v>
      </c>
      <c r="F70" s="84" t="str">
        <f>IF(D70*E70=0,"",D70*E70)</f>
        <v/>
      </c>
      <c r="G70" s="80"/>
      <c r="H70" s="80"/>
      <c r="I70" s="105" t="str">
        <f>IF(G70*H70=0,"",G70*H70)</f>
        <v/>
      </c>
      <c r="J70" s="99"/>
      <c r="K70" s="101" t="str">
        <f t="shared" si="9"/>
        <v/>
      </c>
      <c r="L70" s="95"/>
    </row>
    <row r="71" spans="2:12" ht="15" customHeight="1" x14ac:dyDescent="0.15">
      <c r="B71" s="76"/>
      <c r="C71" s="104"/>
      <c r="D71" s="98"/>
      <c r="E71" s="107"/>
      <c r="F71" s="84"/>
      <c r="G71" s="98"/>
      <c r="H71" s="98"/>
      <c r="I71" s="84"/>
      <c r="J71" s="100"/>
      <c r="K71" s="102" t="str">
        <f t="shared" si="9"/>
        <v/>
      </c>
      <c r="L71" s="95"/>
    </row>
    <row r="72" spans="2:12" ht="15" customHeight="1" x14ac:dyDescent="0.15">
      <c r="B72" s="97" t="s">
        <v>65</v>
      </c>
      <c r="C72" s="78"/>
      <c r="D72" s="80"/>
      <c r="E72" s="84">
        <v>1500000</v>
      </c>
      <c r="F72" s="105" t="str">
        <f>IF(D72*E72=0,"",D72*E72)</f>
        <v/>
      </c>
      <c r="G72" s="81"/>
      <c r="H72" s="81"/>
      <c r="I72" s="105" t="str">
        <f>IF(G72*H72=0,"",G72*H72)</f>
        <v/>
      </c>
      <c r="J72" s="81"/>
      <c r="K72" s="84" t="str">
        <f t="shared" si="9"/>
        <v/>
      </c>
      <c r="L72" s="95"/>
    </row>
    <row r="73" spans="2:12" ht="15" customHeight="1" x14ac:dyDescent="0.15">
      <c r="B73" s="77"/>
      <c r="C73" s="106"/>
      <c r="D73" s="91"/>
      <c r="E73" s="93"/>
      <c r="F73" s="93"/>
      <c r="G73" s="91"/>
      <c r="H73" s="91"/>
      <c r="I73" s="93"/>
      <c r="J73" s="100"/>
      <c r="K73" s="102" t="str">
        <f t="shared" si="9"/>
        <v/>
      </c>
      <c r="L73" s="96"/>
    </row>
    <row r="74" spans="2:12" ht="25.5" customHeight="1" x14ac:dyDescent="0.15">
      <c r="B74" s="42" t="s">
        <v>5</v>
      </c>
      <c r="C74" s="43"/>
      <c r="D74" s="69"/>
      <c r="E74" s="44"/>
      <c r="F74" s="45" t="str">
        <f>IF(SUM(F60:F73)=0,"",SUM(F60:F73))</f>
        <v/>
      </c>
      <c r="G74" s="44"/>
      <c r="H74" s="44"/>
      <c r="I74" s="45" t="str">
        <f>IF(SUM(I60:I73)=0,"",SUM(I60:I73))</f>
        <v/>
      </c>
      <c r="J74" s="45" t="str">
        <f>IF(SUM(J60:J73)=0,"",SUM(J60:J73))</f>
        <v/>
      </c>
      <c r="K74" s="45" t="str">
        <f>IF(SUM(K60:K73)=0,"",SUM(K60:K73))</f>
        <v/>
      </c>
      <c r="L74" s="46"/>
    </row>
    <row r="76" spans="2:12" ht="17.25" x14ac:dyDescent="0.15">
      <c r="B76" s="85" t="s">
        <v>15</v>
      </c>
      <c r="C76" s="85"/>
      <c r="D76" s="85"/>
      <c r="E76" s="85"/>
      <c r="F76" s="85"/>
      <c r="H76" s="14"/>
      <c r="I76" s="15"/>
      <c r="J76" s="16"/>
      <c r="K76" s="15"/>
      <c r="L76" s="15"/>
    </row>
    <row r="77" spans="2:12" ht="30" customHeight="1" x14ac:dyDescent="0.15">
      <c r="B77" s="86" t="s">
        <v>3</v>
      </c>
      <c r="C77" s="87" t="s">
        <v>6</v>
      </c>
      <c r="D77" s="88"/>
      <c r="E77" s="88"/>
      <c r="F77" s="89"/>
      <c r="G77" s="87" t="s">
        <v>7</v>
      </c>
      <c r="H77" s="88"/>
      <c r="I77" s="89"/>
      <c r="J77" s="17" t="s">
        <v>47</v>
      </c>
      <c r="K77" s="18" t="s">
        <v>44</v>
      </c>
      <c r="L77" s="86" t="s">
        <v>8</v>
      </c>
    </row>
    <row r="78" spans="2:12" ht="30" customHeight="1" x14ac:dyDescent="0.15">
      <c r="B78" s="86"/>
      <c r="C78" s="18" t="s">
        <v>9</v>
      </c>
      <c r="D78" s="19" t="s">
        <v>4</v>
      </c>
      <c r="E78" s="20" t="s">
        <v>32</v>
      </c>
      <c r="F78" s="20" t="s">
        <v>33</v>
      </c>
      <c r="G78" s="19" t="s">
        <v>4</v>
      </c>
      <c r="H78" s="20" t="s">
        <v>32</v>
      </c>
      <c r="I78" s="20" t="s">
        <v>33</v>
      </c>
      <c r="J78" s="21" t="s">
        <v>43</v>
      </c>
      <c r="K78" s="19" t="s">
        <v>43</v>
      </c>
      <c r="L78" s="86"/>
    </row>
    <row r="79" spans="2:12" ht="15" customHeight="1" x14ac:dyDescent="0.15">
      <c r="B79" s="52" t="s">
        <v>29</v>
      </c>
      <c r="C79" s="70"/>
      <c r="D79" s="71"/>
      <c r="E79" s="71"/>
      <c r="F79" s="26" t="str">
        <f>IF(D79*E79=0,"",D79*E79)</f>
        <v/>
      </c>
      <c r="G79" s="55"/>
      <c r="H79" s="71"/>
      <c r="I79" s="26" t="str">
        <f>IF(G79*H79=0,"",G79*H79)</f>
        <v/>
      </c>
      <c r="J79" s="24"/>
      <c r="K79" s="25" t="str">
        <f t="shared" ref="K79:K83" si="12">IF(MIN(F79,I79,J79)=0,"",MIN(F79,I79,J79))</f>
        <v/>
      </c>
      <c r="L79" s="56"/>
    </row>
    <row r="80" spans="2:12" ht="15" customHeight="1" x14ac:dyDescent="0.15">
      <c r="B80" s="97" t="s">
        <v>38</v>
      </c>
      <c r="C80" s="78"/>
      <c r="D80" s="80"/>
      <c r="E80" s="80"/>
      <c r="F80" s="84" t="str">
        <f>IF(D80*E80=0,"",D80*E80)</f>
        <v/>
      </c>
      <c r="G80" s="80"/>
      <c r="H80" s="80"/>
      <c r="I80" s="84" t="str">
        <f>IF(G80*H80=0,"",G80*H80)</f>
        <v/>
      </c>
      <c r="J80" s="99"/>
      <c r="K80" s="101" t="str">
        <f>IF(MIN(F80,I80,J80)=0,"",MIN(F80,I80,J80))</f>
        <v/>
      </c>
      <c r="L80" s="95"/>
    </row>
    <row r="81" spans="1:12" ht="15" customHeight="1" x14ac:dyDescent="0.15">
      <c r="B81" s="103"/>
      <c r="C81" s="104"/>
      <c r="D81" s="98"/>
      <c r="E81" s="98"/>
      <c r="F81" s="84"/>
      <c r="G81" s="98"/>
      <c r="H81" s="98"/>
      <c r="I81" s="84"/>
      <c r="J81" s="100"/>
      <c r="K81" s="102" t="str">
        <f t="shared" si="12"/>
        <v/>
      </c>
      <c r="L81" s="95"/>
    </row>
    <row r="82" spans="1:12" ht="15" customHeight="1" x14ac:dyDescent="0.15">
      <c r="B82" s="72" t="s">
        <v>30</v>
      </c>
      <c r="C82" s="50"/>
      <c r="D82" s="29"/>
      <c r="E82" s="24"/>
      <c r="F82" s="26" t="str">
        <f>IF(D82*E82=0,"",D82*E82)</f>
        <v/>
      </c>
      <c r="G82" s="27"/>
      <c r="H82" s="29"/>
      <c r="I82" s="26" t="str">
        <f>IF(G82*H82=0,"",G82*H82)</f>
        <v/>
      </c>
      <c r="J82" s="61"/>
      <c r="K82" s="62" t="str">
        <f t="shared" si="12"/>
        <v/>
      </c>
      <c r="L82" s="22"/>
    </row>
    <row r="83" spans="1:12" ht="15" customHeight="1" x14ac:dyDescent="0.15">
      <c r="B83" s="34" t="s">
        <v>31</v>
      </c>
      <c r="C83" s="35"/>
      <c r="D83" s="36"/>
      <c r="E83" s="37"/>
      <c r="F83" s="26" t="str">
        <f>IF(D83*E83=0,"",D83*E83)</f>
        <v/>
      </c>
      <c r="G83" s="37"/>
      <c r="H83" s="37"/>
      <c r="I83" s="26" t="str">
        <f>IF(G83*H83=0,"",G83*H83)</f>
        <v/>
      </c>
      <c r="J83" s="61"/>
      <c r="K83" s="62" t="str">
        <f t="shared" si="12"/>
        <v/>
      </c>
      <c r="L83" s="41"/>
    </row>
    <row r="84" spans="1:12" ht="25.5" customHeight="1" x14ac:dyDescent="0.15">
      <c r="B84" s="42" t="s">
        <v>5</v>
      </c>
      <c r="C84" s="65"/>
      <c r="D84" s="67"/>
      <c r="E84" s="67"/>
      <c r="F84" s="45" t="str">
        <f>IF(SUM(F79:F83)=0,"",SUM(F79:F83))</f>
        <v/>
      </c>
      <c r="G84" s="67"/>
      <c r="H84" s="67"/>
      <c r="I84" s="45" t="str">
        <f>IF(SUM(I79:I83)=0,"",SUM(I79:I83))</f>
        <v/>
      </c>
      <c r="J84" s="45" t="str">
        <f>IF(SUM(J79:J83)=0,"",SUM(J79:J83))</f>
        <v/>
      </c>
      <c r="K84" s="45" t="str">
        <f>IF(SUM(K79:K83)=0,"",SUM(K79:K83))</f>
        <v/>
      </c>
      <c r="L84" s="46"/>
    </row>
    <row r="87" spans="1:12" ht="20.100000000000001" customHeight="1" x14ac:dyDescent="0.15">
      <c r="B87" s="85" t="s">
        <v>62</v>
      </c>
      <c r="C87" s="85"/>
      <c r="D87" s="85"/>
      <c r="E87" s="85"/>
      <c r="F87" s="85"/>
      <c r="H87" s="14"/>
      <c r="I87" s="15"/>
      <c r="J87" s="16"/>
      <c r="K87" s="15"/>
      <c r="L87" s="15"/>
    </row>
    <row r="88" spans="1:12" ht="30" customHeight="1" x14ac:dyDescent="0.15">
      <c r="B88" s="86" t="s">
        <v>3</v>
      </c>
      <c r="C88" s="87" t="s">
        <v>6</v>
      </c>
      <c r="D88" s="88"/>
      <c r="E88" s="88"/>
      <c r="F88" s="89"/>
      <c r="G88" s="87" t="s">
        <v>7</v>
      </c>
      <c r="H88" s="88"/>
      <c r="I88" s="89"/>
      <c r="J88" s="17" t="s">
        <v>47</v>
      </c>
      <c r="K88" s="18" t="s">
        <v>44</v>
      </c>
      <c r="L88" s="86" t="s">
        <v>8</v>
      </c>
    </row>
    <row r="89" spans="1:12" ht="30" customHeight="1" x14ac:dyDescent="0.15">
      <c r="B89" s="86"/>
      <c r="C89" s="18" t="s">
        <v>9</v>
      </c>
      <c r="D89" s="19" t="s">
        <v>4</v>
      </c>
      <c r="E89" s="20" t="s">
        <v>32</v>
      </c>
      <c r="F89" s="20" t="s">
        <v>33</v>
      </c>
      <c r="G89" s="19" t="s">
        <v>4</v>
      </c>
      <c r="H89" s="20" t="s">
        <v>32</v>
      </c>
      <c r="I89" s="20" t="s">
        <v>33</v>
      </c>
      <c r="J89" s="21" t="s">
        <v>43</v>
      </c>
      <c r="K89" s="19" t="s">
        <v>43</v>
      </c>
      <c r="L89" s="86"/>
    </row>
    <row r="90" spans="1:12" ht="15" customHeight="1" x14ac:dyDescent="0.15">
      <c r="B90" s="52" t="s">
        <v>52</v>
      </c>
      <c r="C90" s="70"/>
      <c r="D90" s="90"/>
      <c r="E90" s="92">
        <v>500000</v>
      </c>
      <c r="F90" s="92" t="str">
        <f>IF(D90*E90=0,"",D90*E90)</f>
        <v/>
      </c>
      <c r="G90" s="55"/>
      <c r="H90" s="71"/>
      <c r="I90" s="26" t="str">
        <f>IF(G90*H90=0,"",G90*H90)</f>
        <v/>
      </c>
      <c r="J90" s="90"/>
      <c r="K90" s="92" t="str">
        <f>IF(MIN(F90,I99,J90)=0,"",MIN(F90,I99,J90))</f>
        <v/>
      </c>
      <c r="L90" s="94"/>
    </row>
    <row r="91" spans="1:12" ht="15" customHeight="1" x14ac:dyDescent="0.15">
      <c r="B91" s="97" t="s">
        <v>53</v>
      </c>
      <c r="C91" s="78"/>
      <c r="D91" s="81"/>
      <c r="E91" s="84"/>
      <c r="F91" s="84"/>
      <c r="G91" s="80"/>
      <c r="H91" s="80"/>
      <c r="I91" s="84" t="str">
        <f>IF(G91*H91=0,"",G91*H91)</f>
        <v/>
      </c>
      <c r="J91" s="81"/>
      <c r="K91" s="84"/>
      <c r="L91" s="95"/>
    </row>
    <row r="92" spans="1:12" ht="15" customHeight="1" x14ac:dyDescent="0.15">
      <c r="A92" s="73"/>
      <c r="B92" s="76"/>
      <c r="C92" s="79"/>
      <c r="D92" s="81"/>
      <c r="E92" s="84"/>
      <c r="F92" s="84"/>
      <c r="G92" s="81"/>
      <c r="H92" s="81"/>
      <c r="I92" s="84"/>
      <c r="J92" s="81"/>
      <c r="K92" s="84"/>
      <c r="L92" s="95"/>
    </row>
    <row r="93" spans="1:12" ht="15" customHeight="1" x14ac:dyDescent="0.15">
      <c r="A93" s="73"/>
      <c r="B93" s="83" t="s">
        <v>54</v>
      </c>
      <c r="C93" s="78"/>
      <c r="D93" s="81"/>
      <c r="E93" s="84"/>
      <c r="F93" s="84"/>
      <c r="G93" s="80"/>
      <c r="H93" s="80"/>
      <c r="I93" s="82" t="str">
        <f t="shared" ref="I93" si="13">IF(G93*H93=0,"",G93*H93)</f>
        <v/>
      </c>
      <c r="J93" s="81"/>
      <c r="K93" s="84"/>
      <c r="L93" s="95"/>
    </row>
    <row r="94" spans="1:12" ht="15" customHeight="1" x14ac:dyDescent="0.15">
      <c r="A94" s="73"/>
      <c r="B94" s="83"/>
      <c r="C94" s="79"/>
      <c r="D94" s="81"/>
      <c r="E94" s="84"/>
      <c r="F94" s="84"/>
      <c r="G94" s="81"/>
      <c r="H94" s="81"/>
      <c r="I94" s="82"/>
      <c r="J94" s="81"/>
      <c r="K94" s="84"/>
      <c r="L94" s="95"/>
    </row>
    <row r="95" spans="1:12" ht="15" customHeight="1" x14ac:dyDescent="0.15">
      <c r="A95" s="73"/>
      <c r="B95" s="83" t="s">
        <v>55</v>
      </c>
      <c r="C95" s="78"/>
      <c r="D95" s="81"/>
      <c r="E95" s="84"/>
      <c r="F95" s="84"/>
      <c r="G95" s="80"/>
      <c r="H95" s="80"/>
      <c r="I95" s="82" t="str">
        <f t="shared" ref="I95" si="14">IF(G95*H95=0,"",G95*H95)</f>
        <v/>
      </c>
      <c r="J95" s="81"/>
      <c r="K95" s="84"/>
      <c r="L95" s="95"/>
    </row>
    <row r="96" spans="1:12" ht="15" customHeight="1" x14ac:dyDescent="0.15">
      <c r="A96" s="73"/>
      <c r="B96" s="83"/>
      <c r="C96" s="79"/>
      <c r="D96" s="81"/>
      <c r="E96" s="84"/>
      <c r="F96" s="84"/>
      <c r="G96" s="81"/>
      <c r="H96" s="81"/>
      <c r="I96" s="82"/>
      <c r="J96" s="81"/>
      <c r="K96" s="84"/>
      <c r="L96" s="95"/>
    </row>
    <row r="97" spans="2:12" ht="15" customHeight="1" x14ac:dyDescent="0.15">
      <c r="B97" s="76" t="s">
        <v>56</v>
      </c>
      <c r="C97" s="78"/>
      <c r="D97" s="81"/>
      <c r="E97" s="84"/>
      <c r="F97" s="84"/>
      <c r="G97" s="80"/>
      <c r="H97" s="80"/>
      <c r="I97" s="84" t="str">
        <f t="shared" ref="I97" si="15">IF(G97*H97=0,"",G97*H97)</f>
        <v/>
      </c>
      <c r="J97" s="81"/>
      <c r="K97" s="84"/>
      <c r="L97" s="95"/>
    </row>
    <row r="98" spans="2:12" ht="15" customHeight="1" x14ac:dyDescent="0.15">
      <c r="B98" s="77"/>
      <c r="C98" s="79"/>
      <c r="D98" s="91"/>
      <c r="E98" s="93"/>
      <c r="F98" s="93"/>
      <c r="G98" s="81"/>
      <c r="H98" s="81"/>
      <c r="I98" s="84"/>
      <c r="J98" s="91"/>
      <c r="K98" s="93"/>
      <c r="L98" s="96"/>
    </row>
    <row r="99" spans="2:12" ht="25.5" customHeight="1" x14ac:dyDescent="0.15">
      <c r="B99" s="42" t="s">
        <v>5</v>
      </c>
      <c r="C99" s="65"/>
      <c r="D99" s="67"/>
      <c r="E99" s="67"/>
      <c r="F99" s="45" t="str">
        <f>IF(SUM(F90:F98)=0,"",SUM(F90:F98))</f>
        <v/>
      </c>
      <c r="G99" s="67"/>
      <c r="H99" s="67"/>
      <c r="I99" s="45" t="str">
        <f>IF(SUM(I90:I98)=0,"",SUM(I90:I98))</f>
        <v/>
      </c>
      <c r="J99" s="45" t="str">
        <f>IF(SUM(J90:J98)=0,"",SUM(J90:J98))</f>
        <v/>
      </c>
      <c r="K99" s="45" t="str">
        <f>IF(SUM(K90:K98)=0,"",SUM(K90:K98))</f>
        <v/>
      </c>
      <c r="L99" s="46"/>
    </row>
  </sheetData>
  <mergeCells count="195">
    <mergeCell ref="A2:L2"/>
    <mergeCell ref="H4:L4"/>
    <mergeCell ref="I5:L5"/>
    <mergeCell ref="I6:L6"/>
    <mergeCell ref="B9:F9"/>
    <mergeCell ref="B20:B21"/>
    <mergeCell ref="C20:C21"/>
    <mergeCell ref="D20:D21"/>
    <mergeCell ref="E20:E21"/>
    <mergeCell ref="F20:F21"/>
    <mergeCell ref="B10:B11"/>
    <mergeCell ref="C10:F10"/>
    <mergeCell ref="G10:I10"/>
    <mergeCell ref="L10:L11"/>
    <mergeCell ref="B12:B13"/>
    <mergeCell ref="C12:C13"/>
    <mergeCell ref="D12:D13"/>
    <mergeCell ref="E12:E13"/>
    <mergeCell ref="F12:F13"/>
    <mergeCell ref="G12:G13"/>
    <mergeCell ref="G20:G21"/>
    <mergeCell ref="H20:H21"/>
    <mergeCell ref="I20:I21"/>
    <mergeCell ref="J20:J21"/>
    <mergeCell ref="K20:K21"/>
    <mergeCell ref="L20:L21"/>
    <mergeCell ref="H12:H13"/>
    <mergeCell ref="I12:I13"/>
    <mergeCell ref="J12:J13"/>
    <mergeCell ref="K12:K13"/>
    <mergeCell ref="L12:L13"/>
    <mergeCell ref="B25:F25"/>
    <mergeCell ref="B26:B27"/>
    <mergeCell ref="C26:F26"/>
    <mergeCell ref="G26:I26"/>
    <mergeCell ref="L26:L27"/>
    <mergeCell ref="L31:L32"/>
    <mergeCell ref="B37:F37"/>
    <mergeCell ref="H28:H29"/>
    <mergeCell ref="I28:I29"/>
    <mergeCell ref="J28:J29"/>
    <mergeCell ref="K28:K29"/>
    <mergeCell ref="L28:L29"/>
    <mergeCell ref="B31:B32"/>
    <mergeCell ref="D31:D32"/>
    <mergeCell ref="E31:E32"/>
    <mergeCell ref="F31:F32"/>
    <mergeCell ref="G31:G32"/>
    <mergeCell ref="B28:B29"/>
    <mergeCell ref="D28:D29"/>
    <mergeCell ref="E28:E29"/>
    <mergeCell ref="F28:F29"/>
    <mergeCell ref="G28:G29"/>
    <mergeCell ref="H31:H32"/>
    <mergeCell ref="I31:I32"/>
    <mergeCell ref="J31:J32"/>
    <mergeCell ref="K31:K32"/>
    <mergeCell ref="H40:H41"/>
    <mergeCell ref="I40:I41"/>
    <mergeCell ref="J40:J41"/>
    <mergeCell ref="K40:K41"/>
    <mergeCell ref="L40:L41"/>
    <mergeCell ref="B44:F44"/>
    <mergeCell ref="B38:B39"/>
    <mergeCell ref="C38:F38"/>
    <mergeCell ref="G38:I38"/>
    <mergeCell ref="L38:L39"/>
    <mergeCell ref="B40:B41"/>
    <mergeCell ref="C40:C41"/>
    <mergeCell ref="D40:D41"/>
    <mergeCell ref="E40:E41"/>
    <mergeCell ref="F40:F41"/>
    <mergeCell ref="G40:G41"/>
    <mergeCell ref="B57:F57"/>
    <mergeCell ref="B45:B46"/>
    <mergeCell ref="C45:F45"/>
    <mergeCell ref="G45:I45"/>
    <mergeCell ref="L45:L46"/>
    <mergeCell ref="B50:B51"/>
    <mergeCell ref="C50:C51"/>
    <mergeCell ref="D50:D51"/>
    <mergeCell ref="E50:E51"/>
    <mergeCell ref="F50:F51"/>
    <mergeCell ref="G50:G51"/>
    <mergeCell ref="H62:H63"/>
    <mergeCell ref="I62:I63"/>
    <mergeCell ref="J62:J63"/>
    <mergeCell ref="K62:K63"/>
    <mergeCell ref="L62:L63"/>
    <mergeCell ref="H60:H61"/>
    <mergeCell ref="I60:I61"/>
    <mergeCell ref="J60:J61"/>
    <mergeCell ref="H50:H51"/>
    <mergeCell ref="I50:I51"/>
    <mergeCell ref="J50:J51"/>
    <mergeCell ref="K50:K51"/>
    <mergeCell ref="L50:L51"/>
    <mergeCell ref="B58:B59"/>
    <mergeCell ref="C58:F58"/>
    <mergeCell ref="G58:I58"/>
    <mergeCell ref="L58:L59"/>
    <mergeCell ref="B60:B61"/>
    <mergeCell ref="C60:C61"/>
    <mergeCell ref="D60:D61"/>
    <mergeCell ref="E60:E61"/>
    <mergeCell ref="F60:F61"/>
    <mergeCell ref="G60:G61"/>
    <mergeCell ref="D67:D68"/>
    <mergeCell ref="E67:E68"/>
    <mergeCell ref="F67:F68"/>
    <mergeCell ref="G67:G68"/>
    <mergeCell ref="G72:G73"/>
    <mergeCell ref="B62:B63"/>
    <mergeCell ref="C62:C63"/>
    <mergeCell ref="D62:D63"/>
    <mergeCell ref="E62:E63"/>
    <mergeCell ref="F62:F63"/>
    <mergeCell ref="G62:G63"/>
    <mergeCell ref="H70:H71"/>
    <mergeCell ref="I70:I71"/>
    <mergeCell ref="J70:J71"/>
    <mergeCell ref="K70:K71"/>
    <mergeCell ref="L70:L71"/>
    <mergeCell ref="K60:K61"/>
    <mergeCell ref="L60:L61"/>
    <mergeCell ref="B72:B73"/>
    <mergeCell ref="C72:C73"/>
    <mergeCell ref="D72:D73"/>
    <mergeCell ref="E72:E73"/>
    <mergeCell ref="F72:F73"/>
    <mergeCell ref="H67:H68"/>
    <mergeCell ref="I67:I68"/>
    <mergeCell ref="J67:J68"/>
    <mergeCell ref="K67:K68"/>
    <mergeCell ref="B70:B71"/>
    <mergeCell ref="C70:C71"/>
    <mergeCell ref="D70:D71"/>
    <mergeCell ref="E70:E71"/>
    <mergeCell ref="F70:F71"/>
    <mergeCell ref="G70:G71"/>
    <mergeCell ref="B67:B68"/>
    <mergeCell ref="C67:C68"/>
    <mergeCell ref="G77:I77"/>
    <mergeCell ref="L77:L78"/>
    <mergeCell ref="B80:B81"/>
    <mergeCell ref="C80:C81"/>
    <mergeCell ref="D80:D81"/>
    <mergeCell ref="E80:E81"/>
    <mergeCell ref="F80:F81"/>
    <mergeCell ref="H72:H73"/>
    <mergeCell ref="I72:I73"/>
    <mergeCell ref="J72:J73"/>
    <mergeCell ref="K72:K73"/>
    <mergeCell ref="L72:L73"/>
    <mergeCell ref="L88:L89"/>
    <mergeCell ref="J90:J98"/>
    <mergeCell ref="K90:K98"/>
    <mergeCell ref="L90:L98"/>
    <mergeCell ref="B91:B92"/>
    <mergeCell ref="C91:C92"/>
    <mergeCell ref="G80:G81"/>
    <mergeCell ref="H80:H81"/>
    <mergeCell ref="I80:I81"/>
    <mergeCell ref="J80:J81"/>
    <mergeCell ref="K80:K81"/>
    <mergeCell ref="L80:L81"/>
    <mergeCell ref="H97:H98"/>
    <mergeCell ref="I97:I98"/>
    <mergeCell ref="D90:D98"/>
    <mergeCell ref="E90:E98"/>
    <mergeCell ref="F90:F98"/>
    <mergeCell ref="G5:G7"/>
    <mergeCell ref="B97:B98"/>
    <mergeCell ref="C97:C98"/>
    <mergeCell ref="G97:G98"/>
    <mergeCell ref="H93:H94"/>
    <mergeCell ref="I93:I94"/>
    <mergeCell ref="B95:B96"/>
    <mergeCell ref="C95:C96"/>
    <mergeCell ref="G95:G96"/>
    <mergeCell ref="H95:H96"/>
    <mergeCell ref="I95:I96"/>
    <mergeCell ref="B93:B94"/>
    <mergeCell ref="C93:C94"/>
    <mergeCell ref="G93:G94"/>
    <mergeCell ref="G91:G92"/>
    <mergeCell ref="H91:H92"/>
    <mergeCell ref="I91:I92"/>
    <mergeCell ref="B87:F87"/>
    <mergeCell ref="B88:B89"/>
    <mergeCell ref="C88:F88"/>
    <mergeCell ref="G88:I88"/>
    <mergeCell ref="B76:F76"/>
    <mergeCell ref="B77:B78"/>
    <mergeCell ref="C77:F77"/>
  </mergeCells>
  <phoneticPr fontId="2"/>
  <printOptions horizontalCentered="1"/>
  <pageMargins left="0.51181102362204722" right="0.51181102362204722" top="0.74803149606299213" bottom="0.74803149606299213" header="0.31496062992125984" footer="0.31496062992125984"/>
  <pageSetup paperSize="9" scale="71" orientation="landscape" r:id="rId1"/>
  <rowBreaks count="2" manualBreakCount="2">
    <brk id="36" max="11" man="1"/>
    <brk id="7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第12号様式</vt:lpstr>
      <vt:lpstr>第12号様式!Print_Area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pc033020153ku</dc:creator>
  <cp:lastModifiedBy>201op</cp:lastModifiedBy>
  <cp:lastPrinted>2023-10-03T02:40:01Z</cp:lastPrinted>
  <dcterms:created xsi:type="dcterms:W3CDTF">2013-04-25T05:36:00Z</dcterms:created>
  <dcterms:modified xsi:type="dcterms:W3CDTF">2023-11-01T08:02:35Z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